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DEFA3B9A-7762-4738-B3CB-6917B26DACE9}" xr6:coauthVersionLast="47" xr6:coauthVersionMax="47" xr10:uidLastSave="{00000000-0000-0000-0000-000000000000}"/>
  <bookViews>
    <workbookView xWindow="-120" yWindow="-120" windowWidth="38640" windowHeight="15720"/>
  </bookViews>
  <sheets>
    <sheet name="SSCC-CA" sheetId="15" r:id="rId1"/>
    <sheet name="Terms and Cond" sheetId="17" r:id="rId2"/>
    <sheet name="Proposal" sheetId="16" r:id="rId3"/>
  </sheets>
  <externalReferences>
    <externalReference r:id="rId4"/>
  </externalReferences>
  <calcPr calcId="92512"/>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A1" i="16" l="1"/>
  <c r="A3" i="16"/>
  <c r="A4" i="16"/>
  <c r="B10" i="16"/>
  <c r="I22" i="15"/>
  <c r="I23" i="15"/>
  <c r="I24" i="15"/>
  <c r="I25" i="15"/>
  <c r="I26" i="15"/>
  <c r="I27" i="15"/>
  <c r="I28" i="15"/>
  <c r="I29" i="15"/>
  <c r="I30" i="15"/>
  <c r="I31" i="15"/>
  <c r="I32" i="15"/>
  <c r="I33" i="15"/>
  <c r="B34" i="15"/>
  <c r="C34" i="15"/>
  <c r="D34" i="15"/>
  <c r="E34" i="15"/>
  <c r="F34" i="15"/>
  <c r="G34" i="15"/>
  <c r="H34" i="15"/>
  <c r="I34" i="15"/>
  <c r="I36" i="15"/>
</calcChain>
</file>

<file path=xl/sharedStrings.xml><?xml version="1.0" encoding="utf-8"?>
<sst xmlns="http://schemas.openxmlformats.org/spreadsheetml/2006/main" count="162" uniqueCount="117">
  <si>
    <t>Jan</t>
  </si>
  <si>
    <t>Feb</t>
  </si>
  <si>
    <t>Mar</t>
  </si>
  <si>
    <t>Apr</t>
  </si>
  <si>
    <t>May</t>
  </si>
  <si>
    <t>Jun</t>
  </si>
  <si>
    <t>Jul</t>
  </si>
  <si>
    <t>Aug</t>
  </si>
  <si>
    <t>Sep</t>
  </si>
  <si>
    <t>Oct</t>
  </si>
  <si>
    <t>Nov</t>
  </si>
  <si>
    <t>Dec</t>
  </si>
  <si>
    <t>Utility</t>
  </si>
  <si>
    <t>Utility Rate</t>
  </si>
  <si>
    <t>Service Address</t>
  </si>
  <si>
    <t>Customer</t>
  </si>
  <si>
    <t>Utility Account Number(s)</t>
  </si>
  <si>
    <t xml:space="preserve">Other </t>
  </si>
  <si>
    <t xml:space="preserve">Total </t>
  </si>
  <si>
    <t>Usage (Dth)</t>
  </si>
  <si>
    <t>Smurfit-Stone Container Corporation</t>
  </si>
  <si>
    <t>Start date</t>
  </si>
  <si>
    <t>Site 4</t>
  </si>
  <si>
    <t>Site 5</t>
  </si>
  <si>
    <t>2001 E 57th St Apt 3</t>
  </si>
  <si>
    <t>Los Angeles, CA 90058</t>
  </si>
  <si>
    <t>SO CAL GAS CO</t>
  </si>
  <si>
    <t>18-2024-983-193-1</t>
  </si>
  <si>
    <t>12/1/01</t>
  </si>
  <si>
    <t>City of Industry, CA</t>
  </si>
  <si>
    <t>Site 6</t>
  </si>
  <si>
    <t>Site 7</t>
  </si>
  <si>
    <t>18-8252-725-102-1</t>
  </si>
  <si>
    <t>18-2055-515-370-1</t>
  </si>
  <si>
    <t>18-3426-090-096-1</t>
  </si>
  <si>
    <t>18-6447-402-255-1</t>
  </si>
  <si>
    <t>18-3765-863-379-4</t>
  </si>
  <si>
    <t xml:space="preserve">Please provide a bid for December only </t>
  </si>
  <si>
    <t>GTF3D</t>
  </si>
  <si>
    <t>2601 South Malt Avenue</t>
  </si>
  <si>
    <t>Los Angeles, CA 90040</t>
  </si>
  <si>
    <t>185 North Smith Avenue</t>
  </si>
  <si>
    <t>Corona, CA 92880</t>
  </si>
  <si>
    <t>Santa Fe Springs, CA 90670</t>
  </si>
  <si>
    <t>1424 S Raymond Ave.</t>
  </si>
  <si>
    <t>Fullerton, CA 92831</t>
  </si>
  <si>
    <t>19635 E. Walnut Drive N.</t>
  </si>
  <si>
    <t>13833 E. Freeway Drive</t>
  </si>
  <si>
    <t>18-2024-983-192-1</t>
  </si>
  <si>
    <t>2001 E 57th St Apt 2</t>
  </si>
  <si>
    <t>Los Angeles, CA 90059</t>
  </si>
  <si>
    <t>Site 2</t>
  </si>
  <si>
    <t xml:space="preserve">Site 1 </t>
  </si>
  <si>
    <t>Site 3</t>
  </si>
  <si>
    <t>Supplier:</t>
  </si>
  <si>
    <t>Supplier Rep:</t>
  </si>
  <si>
    <t>Date:</t>
  </si>
  <si>
    <t>Bids are good through:</t>
  </si>
  <si>
    <t>Site:</t>
  </si>
  <si>
    <t>Level of Service:</t>
  </si>
  <si>
    <t>Firm non recallable transportation</t>
  </si>
  <si>
    <t>Delivery Point:</t>
  </si>
  <si>
    <t>Southern California Gas</t>
  </si>
  <si>
    <t>Volume:</t>
  </si>
  <si>
    <t>100 % Full Plant Requirements</t>
  </si>
  <si>
    <t>Term A:</t>
  </si>
  <si>
    <t>Index</t>
  </si>
  <si>
    <t>plus</t>
  </si>
  <si>
    <t>/$Dth</t>
  </si>
  <si>
    <r>
      <t xml:space="preserve">Please indicate whether inclusive of fuel to the </t>
    </r>
    <r>
      <rPr>
        <sz val="10"/>
        <color indexed="12"/>
        <rFont val="Arial"/>
        <family val="2"/>
      </rPr>
      <t>Southern California Gas City Gate.</t>
    </r>
  </si>
  <si>
    <t>Term B:</t>
  </si>
  <si>
    <t>Please designate that you are in agreement with the following conditions with an answer of "YES" or "NO"</t>
  </si>
  <si>
    <t>Additional Requests:</t>
  </si>
  <si>
    <t>Should customer choose an Index based pricing mechansim, customer has the right to switch to a NYMEX plus a fixed basis price at no additional cost to the customer.</t>
  </si>
  <si>
    <t xml:space="preserve">Buyer will be allowed to trigger at any point during the contract, for any length of time (up until the end of the contract date) for any volumes.  Buyer and Seller shall agree to a fixed price based on current market conditions for any/all volumes.  There will not be an additional cost associated with placing triggers.  </t>
  </si>
  <si>
    <t>Will pricing structure vary beyond a stated volume tolerance?</t>
  </si>
  <si>
    <t>If yes, please indicate the pricing structure for incremental volumes.</t>
  </si>
  <si>
    <t>Please submit your response to this RFP by completing and returning the forms included in this workbook.</t>
  </si>
  <si>
    <t>Sites:</t>
  </si>
  <si>
    <t>Conditions:</t>
  </si>
  <si>
    <t>Fax:</t>
  </si>
  <si>
    <t>Phone:</t>
  </si>
  <si>
    <t>502-429-3800</t>
  </si>
  <si>
    <t>If you choose not to respond to this RFP, please notify the contact electronically or via fax.</t>
  </si>
  <si>
    <t>The supplier is responsible for all costs associated with preparation and submission of the RFP, including all activities to and including the execution of a contract (excluding travel costs).</t>
  </si>
  <si>
    <t>The supplier is encouraged to submit multiple pricing options for the client's consideration.</t>
  </si>
  <si>
    <t>Please provide any additional information that may be applicable to your company's plans to serve customers in this market (e.g. sample bill, brief description of LDC operations, etc).</t>
  </si>
  <si>
    <t xml:space="preserve">Please designate that you are in agreement with the following conditions relating to this RFP with an answer of </t>
  </si>
  <si>
    <t>"YES" or "NO"</t>
  </si>
  <si>
    <t>Contract:</t>
  </si>
  <si>
    <t>Credit:</t>
  </si>
  <si>
    <t>All credit arrangements and contractual agreements will be between Seller</t>
  </si>
  <si>
    <t>and Buyer.</t>
  </si>
  <si>
    <t>Nominations &amp;</t>
  </si>
  <si>
    <t>Seller will be responsible for nominations to LDC and for associated balancing.</t>
  </si>
  <si>
    <t>Balancing</t>
  </si>
  <si>
    <t xml:space="preserve">Seller will make nominations based on historical usage.  Seller will notify </t>
  </si>
  <si>
    <t xml:space="preserve">Buyer of any periods of daily balancing and/or other operational flow orders, </t>
  </si>
  <si>
    <t>which may cause penalties.  Seller will indemnify Buyer against any</t>
  </si>
  <si>
    <t>penalties that occur due to non-performance by Seller.</t>
  </si>
  <si>
    <t>Miscellaneous:</t>
  </si>
  <si>
    <t>Is your company a certified, minority-owned business?</t>
  </si>
  <si>
    <t>Supplier Comments:</t>
  </si>
  <si>
    <r>
      <t xml:space="preserve">This is a Request for Proposal and </t>
    </r>
    <r>
      <rPr>
        <b/>
        <sz val="10"/>
        <rFont val="Arial"/>
        <family val="2"/>
      </rPr>
      <t>not</t>
    </r>
    <r>
      <rPr>
        <sz val="10"/>
        <rFont val="Arial"/>
        <family val="2"/>
      </rPr>
      <t xml:space="preserve"> a purchase order.  Summit Energy is under no obligation to issue a purchase order as a result of this request for proposal.</t>
    </r>
  </si>
  <si>
    <r>
      <t xml:space="preserve">Faxed responses to the RFP are acceptable, but </t>
    </r>
    <r>
      <rPr>
        <b/>
        <sz val="10"/>
        <rFont val="Arial"/>
        <family val="2"/>
      </rPr>
      <t>e-mail</t>
    </r>
    <r>
      <rPr>
        <sz val="10"/>
        <rFont val="Arial"/>
        <family val="2"/>
      </rPr>
      <t xml:space="preserve"> is preferred.  You may also send responses via air courier or US Mail.  The contact individual at Summit Energy is as follows:</t>
    </r>
  </si>
  <si>
    <r>
      <t xml:space="preserve">Responses to this RFP will become the property of Summit Energy upon receipt.  Material received will be marked </t>
    </r>
    <r>
      <rPr>
        <b/>
        <sz val="10"/>
        <rFont val="Arial"/>
        <family val="2"/>
      </rPr>
      <t>CONFIDENTIAL</t>
    </r>
    <r>
      <rPr>
        <sz val="10"/>
        <rFont val="Arial"/>
        <family val="2"/>
      </rPr>
      <t xml:space="preserve"> and considered </t>
    </r>
    <r>
      <rPr>
        <b/>
        <u/>
        <sz val="10"/>
        <rFont val="Arial"/>
        <family val="2"/>
      </rPr>
      <t>confidential and proprietary</t>
    </r>
    <r>
      <rPr>
        <sz val="10"/>
        <rFont val="Arial"/>
        <family val="2"/>
      </rPr>
      <t>.  Responses to the RFP will not be shared with other parties except the client.</t>
    </r>
  </si>
  <si>
    <t>Responses are due back by 3:00 PM EST Friday, 11/16/01</t>
  </si>
  <si>
    <t>LA (3), Corona, Sta. Fe Springs, Fullerton, Industry, CA</t>
  </si>
  <si>
    <t>Brent Berneking</t>
  </si>
  <si>
    <t>bberneking@summitenergy.com</t>
  </si>
  <si>
    <t>502-753-2248</t>
  </si>
  <si>
    <r>
      <t xml:space="preserve">Do you agree to utilize the </t>
    </r>
    <r>
      <rPr>
        <sz val="10"/>
        <color indexed="12"/>
        <rFont val="Arial"/>
        <family val="2"/>
      </rPr>
      <t>SSCC</t>
    </r>
    <r>
      <rPr>
        <sz val="10"/>
        <rFont val="Arial"/>
        <family val="2"/>
      </rPr>
      <t xml:space="preserve"> base agreement for the term of this contract, providing that </t>
    </r>
    <r>
      <rPr>
        <sz val="10"/>
        <color indexed="12"/>
        <rFont val="Arial"/>
        <family val="2"/>
      </rPr>
      <t>SSCC</t>
    </r>
    <r>
      <rPr>
        <sz val="10"/>
        <rFont val="Arial"/>
        <family val="2"/>
      </rPr>
      <t xml:space="preserve"> will review requests for modifications?</t>
    </r>
  </si>
  <si>
    <t>December 1, 2001 - December 31, 2001 (1 Month)</t>
  </si>
  <si>
    <t>December 1, 2001 - November 30, 2002 (12 Month)</t>
  </si>
  <si>
    <t>Load Profile</t>
  </si>
  <si>
    <t xml:space="preserve">Price </t>
  </si>
  <si>
    <t>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</si>
</sst>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0"/>
      <name val="Arial"/>
    </font>
    <font>
      <u/>
      <sz val="10"/>
      <color indexed="12"/>
      <name val="Arial"/>
    </font>
    <font>
      <sz val="10"/>
      <name val="Arial"/>
      <family val="2"/>
    </font>
    <font>
      <b/>
      <sz val="10"/>
      <name val="Arial"/>
      <family val="2"/>
    </font>
    <font>
      <b/>
      <sz val="10"/>
      <color indexed="8"/>
      <name val="Arial"/>
      <family val="2"/>
    </font>
    <font>
      <sz val="10"/>
      <color indexed="8"/>
      <name val="Arial"/>
      <family val="2"/>
    </font>
    <font>
      <b/>
      <sz val="10"/>
      <color indexed="9"/>
      <name val="Arial"/>
      <family val="2"/>
    </font>
    <font>
      <b/>
      <sz val="10"/>
      <color indexed="12"/>
      <name val="Arial"/>
      <family val="2"/>
    </font>
    <font>
      <b/>
      <u/>
      <sz val="10"/>
      <name val="Arial"/>
      <family val="2"/>
    </font>
    <font>
      <sz val="10"/>
      <color indexed="12"/>
      <name val="Arial"/>
      <family val="2"/>
    </font>
    <font>
      <u/>
      <sz val="10"/>
      <name val="Arial"/>
      <family val="2"/>
    </font>
    <font>
      <u/>
      <sz val="10"/>
      <color indexed="12"/>
      <name val="Arial"/>
      <family val="2"/>
    </font>
    <font>
      <i/>
      <sz val="18"/>
      <name val="Arial"/>
      <family val="2"/>
    </font>
    <font>
      <b/>
      <sz val="10"/>
      <color indexed="10"/>
      <name val="Arial"/>
      <family val="2"/>
    </font>
    <font>
      <sz val="10"/>
      <color indexed="10"/>
      <name val="Arial"/>
      <family val="2"/>
    </font>
  </fonts>
  <fills count="5">
    <fill>
      <patternFill patternType="none"/>
    </fill>
    <fill>
      <patternFill patternType="gray125"/>
    </fill>
    <fill>
      <patternFill patternType="solid">
        <fgColor indexed="8"/>
        <bgColor indexed="64"/>
      </patternFill>
    </fill>
    <fill>
      <patternFill patternType="solid">
        <fgColor indexed="13"/>
        <bgColor indexed="64"/>
      </patternFill>
    </fill>
    <fill>
      <patternFill patternType="solid">
        <fgColor indexed="2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top/>
      <bottom style="medium">
        <color indexed="64"/>
      </bottom>
      <diagonal/>
    </border>
    <border>
      <left style="thin">
        <color indexed="23"/>
      </left>
      <right/>
      <top style="thin">
        <color indexed="23"/>
      </top>
      <bottom/>
      <diagonal/>
    </border>
    <border>
      <left/>
      <right/>
      <top style="thin">
        <color indexed="23"/>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23"/>
      </right>
      <top style="thin">
        <color indexed="23"/>
      </top>
      <bottom/>
      <diagonal/>
    </border>
    <border>
      <left style="thin">
        <color indexed="23"/>
      </left>
      <right/>
      <top/>
      <bottom/>
      <diagonal/>
    </border>
    <border>
      <left/>
      <right style="thin">
        <color indexed="23"/>
      </right>
      <top/>
      <bottom/>
      <diagonal/>
    </border>
    <border>
      <left style="thin">
        <color indexed="23"/>
      </left>
      <right/>
      <top/>
      <bottom style="thin">
        <color indexed="23"/>
      </bottom>
      <diagonal/>
    </border>
    <border>
      <left/>
      <right/>
      <top/>
      <bottom style="thin">
        <color indexed="23"/>
      </bottom>
      <diagonal/>
    </border>
    <border>
      <left/>
      <right style="thin">
        <color indexed="23"/>
      </right>
      <top/>
      <bottom style="thin">
        <color indexed="2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alignment vertical="top"/>
      <protection locked="0"/>
    </xf>
  </cellStyleXfs>
  <cellXfs count="73">
    <xf numFmtId="0" fontId="0" fillId="0" borderId="0" xfId="0"/>
    <xf numFmtId="0" fontId="2" fillId="0" borderId="0" xfId="0" applyFont="1" applyBorder="1"/>
    <xf numFmtId="0" fontId="2" fillId="0" borderId="0" xfId="0" applyFont="1" applyBorder="1" applyAlignment="1">
      <alignment horizontal="left"/>
    </xf>
    <xf numFmtId="0" fontId="2" fillId="0" borderId="0" xfId="0" applyFont="1"/>
    <xf numFmtId="0" fontId="3" fillId="0" borderId="1" xfId="0" applyFont="1" applyBorder="1"/>
    <xf numFmtId="0" fontId="4" fillId="0"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5" fillId="0" borderId="1" xfId="0" applyNumberFormat="1" applyFont="1" applyFill="1" applyBorder="1" applyAlignment="1" applyProtection="1">
      <alignment horizontal="center" vertical="center" wrapText="1"/>
    </xf>
    <xf numFmtId="0" fontId="2" fillId="0" borderId="0" xfId="0" applyFont="1" applyFill="1"/>
    <xf numFmtId="49" fontId="5" fillId="0" borderId="1" xfId="0" applyNumberFormat="1" applyFont="1" applyBorder="1" applyAlignment="1">
      <alignment horizontal="center" vertical="center" wrapText="1"/>
    </xf>
    <xf numFmtId="0" fontId="5" fillId="0" borderId="0" xfId="0" applyFont="1" applyFill="1" applyBorder="1" applyAlignment="1">
      <alignment horizontal="left" vertical="center" wrapText="1"/>
    </xf>
    <xf numFmtId="0" fontId="5" fillId="0" borderId="0" xfId="0" applyFont="1" applyBorder="1" applyAlignment="1">
      <alignment horizontal="left" vertical="top" wrapText="1"/>
    </xf>
    <xf numFmtId="0" fontId="3" fillId="0" borderId="0" xfId="0" applyFont="1" applyBorder="1" applyAlignment="1">
      <alignment horizontal="left"/>
    </xf>
    <xf numFmtId="0" fontId="6" fillId="2" borderId="0" xfId="0" applyFont="1" applyFill="1" applyBorder="1" applyAlignment="1">
      <alignment horizontal="center" vertical="top" wrapText="1"/>
    </xf>
    <xf numFmtId="37" fontId="4" fillId="0" borderId="0" xfId="0" applyNumberFormat="1" applyFont="1" applyFill="1" applyBorder="1" applyAlignment="1">
      <alignment horizontal="right" vertical="center" wrapText="1"/>
    </xf>
    <xf numFmtId="3" fontId="5" fillId="0" borderId="1" xfId="0" applyNumberFormat="1" applyFont="1" applyFill="1" applyBorder="1" applyAlignment="1">
      <alignment horizontal="center" vertical="top" wrapText="1"/>
    </xf>
    <xf numFmtId="3" fontId="2" fillId="0" borderId="0" xfId="0" applyNumberFormat="1" applyFont="1"/>
    <xf numFmtId="3" fontId="5" fillId="3" borderId="2" xfId="0" applyNumberFormat="1" applyFont="1" applyFill="1" applyBorder="1" applyAlignment="1">
      <alignment horizontal="center" vertical="top" wrapText="1"/>
    </xf>
    <xf numFmtId="3" fontId="4" fillId="0" borderId="1" xfId="0" applyNumberFormat="1" applyFont="1" applyBorder="1" applyAlignment="1">
      <alignment horizontal="center" vertical="top" wrapText="1"/>
    </xf>
    <xf numFmtId="3" fontId="3" fillId="0" borderId="0" xfId="0" applyNumberFormat="1" applyFont="1"/>
    <xf numFmtId="0" fontId="3" fillId="0" borderId="0" xfId="0" applyFont="1"/>
    <xf numFmtId="0" fontId="2" fillId="0" borderId="0" xfId="0" applyFont="1" applyFill="1" applyBorder="1"/>
    <xf numFmtId="0" fontId="2" fillId="0" borderId="0" xfId="0" applyFont="1" applyAlignment="1">
      <alignment horizontal="left"/>
    </xf>
    <xf numFmtId="0" fontId="3" fillId="0" borderId="0" xfId="0" applyFont="1" applyAlignment="1">
      <alignment horizontal="center"/>
    </xf>
    <xf numFmtId="0" fontId="8" fillId="0" borderId="0" xfId="0" applyFont="1"/>
    <xf numFmtId="0" fontId="7" fillId="0" borderId="0" xfId="0" applyFont="1"/>
    <xf numFmtId="0" fontId="9" fillId="0" borderId="0" xfId="0" applyFont="1"/>
    <xf numFmtId="0" fontId="2" fillId="0" borderId="3" xfId="0" applyFont="1" applyBorder="1"/>
    <xf numFmtId="0" fontId="10" fillId="0" borderId="0" xfId="0" applyFont="1"/>
    <xf numFmtId="0" fontId="10" fillId="0" borderId="4" xfId="0" applyFont="1" applyBorder="1"/>
    <xf numFmtId="0" fontId="7" fillId="0" borderId="0" xfId="0" applyFont="1" applyBorder="1"/>
    <xf numFmtId="0" fontId="2" fillId="0" borderId="0" xfId="0" applyFont="1" applyAlignment="1">
      <alignment wrapText="1"/>
    </xf>
    <xf numFmtId="0" fontId="2" fillId="0" borderId="0" xfId="0" applyFont="1" applyAlignment="1"/>
    <xf numFmtId="0" fontId="9" fillId="0" borderId="0" xfId="0" applyFont="1" applyAlignment="1">
      <alignment wrapText="1"/>
    </xf>
    <xf numFmtId="0" fontId="3" fillId="0" borderId="0" xfId="0" applyFont="1" applyAlignment="1">
      <alignment wrapText="1"/>
    </xf>
    <xf numFmtId="0" fontId="3" fillId="0" borderId="0" xfId="0" applyFont="1" applyAlignment="1">
      <alignment horizontal="center" vertical="center" wrapText="1"/>
    </xf>
    <xf numFmtId="0" fontId="2" fillId="0" borderId="0" xfId="0" applyFont="1" applyAlignment="1">
      <alignment horizontal="center" vertical="center" wrapText="1"/>
    </xf>
    <xf numFmtId="0" fontId="10" fillId="0" borderId="0" xfId="0" applyFont="1" applyBorder="1"/>
    <xf numFmtId="0" fontId="13" fillId="0"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14" fillId="0" borderId="0" xfId="0" applyFont="1"/>
    <xf numFmtId="0" fontId="2" fillId="0" borderId="0" xfId="0" quotePrefix="1" applyFont="1"/>
    <xf numFmtId="0" fontId="4" fillId="0" borderId="1" xfId="0" applyFont="1" applyFill="1" applyBorder="1" applyAlignment="1">
      <alignment horizontal="center" vertical="center" wrapText="1"/>
    </xf>
    <xf numFmtId="0" fontId="12" fillId="0" borderId="7" xfId="0" applyFont="1" applyBorder="1" applyAlignment="1">
      <alignment horizontal="center"/>
    </xf>
    <xf numFmtId="0" fontId="12" fillId="0" borderId="8" xfId="0" applyFont="1" applyBorder="1" applyAlignment="1">
      <alignment horizontal="center"/>
    </xf>
    <xf numFmtId="0" fontId="12" fillId="0" borderId="9" xfId="0" applyFont="1" applyBorder="1" applyAlignment="1">
      <alignment horizontal="center"/>
    </xf>
    <xf numFmtId="0" fontId="7" fillId="0" borderId="0" xfId="0" applyFont="1" applyAlignment="1">
      <alignment horizontal="center"/>
    </xf>
    <xf numFmtId="0" fontId="7" fillId="0" borderId="3" xfId="0" applyFont="1" applyBorder="1" applyAlignment="1">
      <alignment horizontal="center"/>
    </xf>
    <xf numFmtId="0" fontId="3" fillId="4" borderId="16" xfId="0" applyFont="1" applyFill="1" applyBorder="1" applyAlignment="1">
      <alignment horizontal="center"/>
    </xf>
    <xf numFmtId="0" fontId="3" fillId="4" borderId="17" xfId="0" applyFont="1" applyFill="1" applyBorder="1" applyAlignment="1">
      <alignment horizontal="center"/>
    </xf>
    <xf numFmtId="0" fontId="3" fillId="4" borderId="18" xfId="0" applyFont="1" applyFill="1" applyBorder="1" applyAlignment="1">
      <alignment horizontal="center"/>
    </xf>
    <xf numFmtId="0" fontId="7" fillId="4" borderId="16" xfId="0" applyFont="1" applyFill="1" applyBorder="1" applyAlignment="1">
      <alignment horizontal="center"/>
    </xf>
    <xf numFmtId="0" fontId="7" fillId="4" borderId="17" xfId="0" applyFont="1" applyFill="1" applyBorder="1" applyAlignment="1">
      <alignment horizontal="center"/>
    </xf>
    <xf numFmtId="0" fontId="7" fillId="4" borderId="18" xfId="0" applyFont="1" applyFill="1" applyBorder="1" applyAlignment="1">
      <alignment horizontal="center"/>
    </xf>
    <xf numFmtId="0" fontId="2" fillId="0" borderId="0" xfId="0" applyFont="1" applyAlignment="1">
      <alignment wrapText="1"/>
    </xf>
    <xf numFmtId="0" fontId="9" fillId="0" borderId="0" xfId="0" applyFont="1" applyAlignment="1">
      <alignment wrapText="1"/>
    </xf>
    <xf numFmtId="0" fontId="1" fillId="0" borderId="0" xfId="1" applyAlignment="1" applyProtection="1">
      <alignment wrapText="1"/>
    </xf>
    <xf numFmtId="0" fontId="11" fillId="0" borderId="0" xfId="1" applyFont="1" applyAlignment="1" applyProtection="1">
      <alignment wrapText="1"/>
    </xf>
    <xf numFmtId="0" fontId="3" fillId="0" borderId="0" xfId="0" applyFont="1" applyAlignment="1">
      <alignment wrapText="1"/>
    </xf>
    <xf numFmtId="0" fontId="2" fillId="0" borderId="5" xfId="0" applyFont="1" applyBorder="1" applyAlignment="1">
      <alignment wrapText="1"/>
    </xf>
    <xf numFmtId="0" fontId="2" fillId="0" borderId="6" xfId="0" applyFont="1" applyBorder="1" applyAlignment="1">
      <alignment wrapText="1"/>
    </xf>
    <xf numFmtId="0" fontId="2" fillId="0" borderId="10" xfId="0" applyFont="1" applyBorder="1" applyAlignment="1">
      <alignment wrapText="1"/>
    </xf>
    <xf numFmtId="0" fontId="2" fillId="0" borderId="11" xfId="0" applyFont="1" applyBorder="1" applyAlignment="1">
      <alignment wrapText="1"/>
    </xf>
    <xf numFmtId="0" fontId="2" fillId="0" borderId="0" xfId="0" applyFont="1" applyBorder="1" applyAlignment="1">
      <alignment wrapText="1"/>
    </xf>
    <xf numFmtId="0" fontId="2" fillId="0" borderId="12" xfId="0" applyFont="1" applyBorder="1" applyAlignment="1">
      <alignment wrapText="1"/>
    </xf>
    <xf numFmtId="0" fontId="2" fillId="0" borderId="13" xfId="0" applyFont="1" applyBorder="1" applyAlignment="1">
      <alignment wrapText="1"/>
    </xf>
    <xf numFmtId="0" fontId="2" fillId="0" borderId="14" xfId="0" applyFont="1" applyBorder="1" applyAlignment="1">
      <alignment wrapText="1"/>
    </xf>
    <xf numFmtId="0" fontId="2" fillId="0" borderId="15" xfId="0" applyFont="1" applyBorder="1" applyAlignment="1">
      <alignment wrapText="1"/>
    </xf>
    <xf numFmtId="0" fontId="3" fillId="0" borderId="0" xfId="0" applyFont="1" applyAlignment="1">
      <alignment horizontal="left" vertical="center" wrapText="1"/>
    </xf>
    <xf numFmtId="0" fontId="2" fillId="0" borderId="0" xfId="0" applyFont="1" applyAlignment="1">
      <alignment horizontal="left" wrapText="1"/>
    </xf>
    <xf numFmtId="0" fontId="7" fillId="0" borderId="0" xfId="0" applyFont="1" applyAlignment="1">
      <alignment wrapText="1"/>
    </xf>
    <xf numFmtId="0" fontId="2" fillId="0" borderId="0" xfId="0" applyFont="1" applyAlignment="1">
      <alignment vertical="center" wrapText="1"/>
    </xf>
    <xf numFmtId="0" fontId="3" fillId="0" borderId="0" xfId="0" applyFon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rocurement/ZExamples/ProExample_NG_RFP.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adProfileData_Site1"/>
      <sheetName val="LoadProfileData_Site2"/>
      <sheetName val="Summary"/>
      <sheetName val="RFP_T&amp;C_SGL_Carbon"/>
      <sheetName val="RFP_Pricing_Site1"/>
      <sheetName val="RFP_Pricing_Site2"/>
      <sheetName val="RFP_Pricing_Combined"/>
    </sheetNames>
    <sheetDataSet>
      <sheetData sheetId="0" refreshError="1"/>
      <sheetData sheetId="1" refreshError="1"/>
      <sheetData sheetId="2" refreshError="1"/>
      <sheetData sheetId="3">
        <row r="3">
          <cell r="A3" t="str">
            <v>Please submit your response to this RFP by completing and returning the forms included in this workbook.</v>
          </cell>
        </row>
      </sheetData>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bberneking@summitenergy.com" TargetMode="External"/><Relationship Id="rId1" Type="http://schemas.openxmlformats.org/officeDocument/2006/relationships/hyperlink" Target="mailto:lbracken@summitenergy.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6:J102"/>
  <sheetViews>
    <sheetView tabSelected="1" zoomScale="75" zoomScaleNormal="80" zoomScaleSheetLayoutView="80" workbookViewId="0"/>
  </sheetViews>
  <sheetFormatPr defaultColWidth="8.85546875" defaultRowHeight="12.75" x14ac:dyDescent="0.2"/>
  <cols>
    <col min="1" max="1" width="31.5703125" style="3" customWidth="1"/>
    <col min="2" max="8" width="22.42578125" style="22" customWidth="1"/>
    <col min="9" max="9" width="13.140625" style="3" customWidth="1"/>
    <col min="10" max="16384" width="8.85546875" style="3"/>
  </cols>
  <sheetData>
    <row r="6" spans="1:9" ht="13.5" thickBot="1" x14ac:dyDescent="0.25"/>
    <row r="7" spans="1:9" ht="24" thickBot="1" x14ac:dyDescent="0.4">
      <c r="A7" s="43" t="s">
        <v>114</v>
      </c>
      <c r="B7" s="44"/>
      <c r="C7" s="44"/>
      <c r="D7" s="44"/>
      <c r="E7" s="44"/>
      <c r="F7" s="44"/>
      <c r="G7" s="44"/>
      <c r="H7" s="44"/>
      <c r="I7" s="45"/>
    </row>
    <row r="10" spans="1:9" x14ac:dyDescent="0.2">
      <c r="A10" s="1"/>
      <c r="B10" s="2"/>
      <c r="C10" s="2"/>
      <c r="D10" s="2"/>
      <c r="E10" s="2"/>
      <c r="F10" s="2"/>
      <c r="G10" s="2"/>
      <c r="H10" s="2"/>
    </row>
    <row r="11" spans="1:9" ht="15.75" customHeight="1" x14ac:dyDescent="0.2">
      <c r="B11" s="4" t="s">
        <v>52</v>
      </c>
      <c r="C11" s="4" t="s">
        <v>51</v>
      </c>
      <c r="D11" s="4" t="s">
        <v>53</v>
      </c>
      <c r="E11" s="4" t="s">
        <v>22</v>
      </c>
      <c r="F11" s="4" t="s">
        <v>23</v>
      </c>
      <c r="G11" s="4" t="s">
        <v>30</v>
      </c>
      <c r="H11" s="4" t="s">
        <v>31</v>
      </c>
    </row>
    <row r="12" spans="1:9" ht="29.25" customHeight="1" x14ac:dyDescent="0.2">
      <c r="A12" s="5" t="s">
        <v>15</v>
      </c>
      <c r="B12" s="6" t="s">
        <v>20</v>
      </c>
      <c r="C12" s="6" t="s">
        <v>20</v>
      </c>
      <c r="D12" s="6" t="s">
        <v>20</v>
      </c>
      <c r="E12" s="6" t="s">
        <v>20</v>
      </c>
      <c r="F12" s="6" t="s">
        <v>20</v>
      </c>
      <c r="G12" s="6" t="s">
        <v>20</v>
      </c>
      <c r="H12" s="6" t="s">
        <v>20</v>
      </c>
    </row>
    <row r="13" spans="1:9" s="8" customFormat="1" ht="29.25" customHeight="1" x14ac:dyDescent="0.2">
      <c r="A13" s="42" t="s">
        <v>14</v>
      </c>
      <c r="B13" s="7" t="s">
        <v>24</v>
      </c>
      <c r="C13" s="7" t="s">
        <v>49</v>
      </c>
      <c r="D13" s="7" t="s">
        <v>39</v>
      </c>
      <c r="E13" s="7" t="s">
        <v>41</v>
      </c>
      <c r="F13" s="7" t="s">
        <v>47</v>
      </c>
      <c r="G13" s="7" t="s">
        <v>44</v>
      </c>
      <c r="H13" s="7" t="s">
        <v>46</v>
      </c>
    </row>
    <row r="14" spans="1:9" ht="29.25" customHeight="1" x14ac:dyDescent="0.2">
      <c r="A14" s="42"/>
      <c r="B14" s="6" t="s">
        <v>25</v>
      </c>
      <c r="C14" s="6" t="s">
        <v>50</v>
      </c>
      <c r="D14" s="6" t="s">
        <v>40</v>
      </c>
      <c r="E14" s="6" t="s">
        <v>42</v>
      </c>
      <c r="F14" s="6" t="s">
        <v>43</v>
      </c>
      <c r="G14" s="6" t="s">
        <v>45</v>
      </c>
      <c r="H14" s="6" t="s">
        <v>29</v>
      </c>
    </row>
    <row r="15" spans="1:9" ht="29.25" customHeight="1" x14ac:dyDescent="0.2">
      <c r="A15" s="5" t="s">
        <v>12</v>
      </c>
      <c r="B15" s="6" t="s">
        <v>26</v>
      </c>
      <c r="C15" s="6" t="s">
        <v>26</v>
      </c>
      <c r="D15" s="6" t="s">
        <v>26</v>
      </c>
      <c r="E15" s="6" t="s">
        <v>26</v>
      </c>
      <c r="F15" s="6" t="s">
        <v>26</v>
      </c>
      <c r="G15" s="6" t="s">
        <v>26</v>
      </c>
      <c r="H15" s="6" t="s">
        <v>26</v>
      </c>
    </row>
    <row r="16" spans="1:9" ht="29.25" customHeight="1" x14ac:dyDescent="0.2">
      <c r="A16" s="5" t="s">
        <v>13</v>
      </c>
      <c r="B16" s="6" t="s">
        <v>38</v>
      </c>
      <c r="C16" s="6" t="s">
        <v>38</v>
      </c>
      <c r="D16" s="6" t="s">
        <v>38</v>
      </c>
      <c r="E16" s="6" t="s">
        <v>38</v>
      </c>
      <c r="F16" s="6" t="s">
        <v>38</v>
      </c>
      <c r="G16" s="6" t="s">
        <v>38</v>
      </c>
      <c r="H16" s="6" t="s">
        <v>38</v>
      </c>
    </row>
    <row r="17" spans="1:9" s="8" customFormat="1" ht="29.25" customHeight="1" x14ac:dyDescent="0.2">
      <c r="A17" s="5" t="s">
        <v>16</v>
      </c>
      <c r="B17" s="6" t="s">
        <v>27</v>
      </c>
      <c r="C17" s="6" t="s">
        <v>48</v>
      </c>
      <c r="D17" s="6" t="s">
        <v>33</v>
      </c>
      <c r="E17" s="6" t="s">
        <v>32</v>
      </c>
      <c r="F17" s="6" t="s">
        <v>34</v>
      </c>
      <c r="G17" s="6" t="s">
        <v>36</v>
      </c>
      <c r="H17" s="6" t="s">
        <v>35</v>
      </c>
    </row>
    <row r="18" spans="1:9" ht="29.25" customHeight="1" x14ac:dyDescent="0.2">
      <c r="A18" s="5" t="s">
        <v>21</v>
      </c>
      <c r="B18" s="9" t="s">
        <v>28</v>
      </c>
      <c r="C18" s="9" t="s">
        <v>28</v>
      </c>
      <c r="D18" s="9" t="s">
        <v>28</v>
      </c>
      <c r="E18" s="9" t="s">
        <v>28</v>
      </c>
      <c r="F18" s="9" t="s">
        <v>28</v>
      </c>
      <c r="G18" s="9" t="s">
        <v>28</v>
      </c>
      <c r="H18" s="9" t="s">
        <v>28</v>
      </c>
    </row>
    <row r="19" spans="1:9" s="40" customFormat="1" ht="39.75" customHeight="1" x14ac:dyDescent="0.2">
      <c r="A19" s="38" t="s">
        <v>17</v>
      </c>
      <c r="B19" s="39" t="s">
        <v>37</v>
      </c>
      <c r="C19" s="39" t="s">
        <v>37</v>
      </c>
      <c r="D19" s="39" t="s">
        <v>37</v>
      </c>
      <c r="E19" s="39" t="s">
        <v>37</v>
      </c>
      <c r="F19" s="39" t="s">
        <v>37</v>
      </c>
      <c r="G19" s="39" t="s">
        <v>37</v>
      </c>
      <c r="H19" s="39" t="s">
        <v>37</v>
      </c>
    </row>
    <row r="20" spans="1:9" x14ac:dyDescent="0.2">
      <c r="A20" s="10"/>
      <c r="B20" s="11"/>
      <c r="C20" s="11"/>
      <c r="D20" s="11"/>
      <c r="E20" s="11"/>
      <c r="F20" s="11"/>
      <c r="G20" s="11"/>
      <c r="H20" s="11"/>
    </row>
    <row r="21" spans="1:9" x14ac:dyDescent="0.2">
      <c r="A21" s="12"/>
      <c r="B21" s="13" t="s">
        <v>19</v>
      </c>
      <c r="C21" s="13" t="s">
        <v>19</v>
      </c>
      <c r="D21" s="13" t="s">
        <v>19</v>
      </c>
      <c r="E21" s="13" t="s">
        <v>19</v>
      </c>
      <c r="F21" s="13" t="s">
        <v>19</v>
      </c>
      <c r="G21" s="13" t="s">
        <v>19</v>
      </c>
      <c r="H21" s="13" t="s">
        <v>19</v>
      </c>
      <c r="I21" s="13" t="s">
        <v>18</v>
      </c>
    </row>
    <row r="22" spans="1:9" x14ac:dyDescent="0.2">
      <c r="A22" s="14" t="s">
        <v>0</v>
      </c>
      <c r="B22" s="15">
        <v>124000</v>
      </c>
      <c r="C22" s="15">
        <v>32960</v>
      </c>
      <c r="D22" s="15">
        <v>3815.5</v>
      </c>
      <c r="E22" s="15">
        <v>3881.1</v>
      </c>
      <c r="F22" s="15">
        <v>6230.7</v>
      </c>
      <c r="G22" s="15">
        <v>4251.5</v>
      </c>
      <c r="H22" s="15">
        <v>4200.2</v>
      </c>
      <c r="I22" s="16">
        <f>SUM(B22:H22)</f>
        <v>179339.00000000003</v>
      </c>
    </row>
    <row r="23" spans="1:9" x14ac:dyDescent="0.2">
      <c r="A23" s="14" t="s">
        <v>1</v>
      </c>
      <c r="B23" s="15">
        <v>112000</v>
      </c>
      <c r="C23" s="15">
        <v>57120</v>
      </c>
      <c r="D23" s="15">
        <v>3703.9</v>
      </c>
      <c r="E23" s="15">
        <v>3543.7</v>
      </c>
      <c r="F23" s="15">
        <v>6104.2</v>
      </c>
      <c r="G23" s="15">
        <v>4214.3</v>
      </c>
      <c r="H23" s="15">
        <v>4032.6</v>
      </c>
      <c r="I23" s="16">
        <f t="shared" ref="I23:I34" si="0">SUM(B23:H23)</f>
        <v>190718.7</v>
      </c>
    </row>
    <row r="24" spans="1:9" x14ac:dyDescent="0.2">
      <c r="A24" s="14" t="s">
        <v>2</v>
      </c>
      <c r="B24" s="15">
        <v>227936.1</v>
      </c>
      <c r="C24" s="15">
        <v>56820</v>
      </c>
      <c r="D24" s="15">
        <v>4641.7</v>
      </c>
      <c r="E24" s="15">
        <v>4191.8999999999996</v>
      </c>
      <c r="F24" s="15">
        <v>7747.1</v>
      </c>
      <c r="G24" s="15">
        <v>4955.2</v>
      </c>
      <c r="H24" s="15">
        <v>4777.6000000000004</v>
      </c>
      <c r="I24" s="16">
        <f t="shared" si="0"/>
        <v>311069.59999999998</v>
      </c>
    </row>
    <row r="25" spans="1:9" x14ac:dyDescent="0.2">
      <c r="A25" s="14" t="s">
        <v>3</v>
      </c>
      <c r="B25" s="15">
        <v>162287.4</v>
      </c>
      <c r="C25" s="15">
        <v>17440</v>
      </c>
      <c r="D25" s="15">
        <v>3920</v>
      </c>
      <c r="E25" s="15">
        <v>4166.2</v>
      </c>
      <c r="F25" s="15">
        <v>5746.3</v>
      </c>
      <c r="G25" s="15">
        <v>3688.4</v>
      </c>
      <c r="H25" s="15">
        <v>3676</v>
      </c>
      <c r="I25" s="16">
        <f t="shared" si="0"/>
        <v>200924.3</v>
      </c>
    </row>
    <row r="26" spans="1:9" x14ac:dyDescent="0.2">
      <c r="A26" s="14" t="s">
        <v>4</v>
      </c>
      <c r="B26" s="15">
        <v>260797.1</v>
      </c>
      <c r="C26" s="15">
        <v>38800</v>
      </c>
      <c r="D26" s="15">
        <v>4371.7</v>
      </c>
      <c r="E26" s="15">
        <v>4161.6000000000004</v>
      </c>
      <c r="F26" s="15">
        <v>7058.6</v>
      </c>
      <c r="G26" s="15">
        <v>4462.6000000000004</v>
      </c>
      <c r="H26" s="15">
        <v>4288.2</v>
      </c>
      <c r="I26" s="16">
        <f t="shared" si="0"/>
        <v>323939.79999999993</v>
      </c>
    </row>
    <row r="27" spans="1:9" x14ac:dyDescent="0.2">
      <c r="A27" s="14" t="s">
        <v>5</v>
      </c>
      <c r="B27" s="15">
        <v>264869</v>
      </c>
      <c r="C27" s="15">
        <v>24500</v>
      </c>
      <c r="D27" s="15">
        <v>4656.6000000000004</v>
      </c>
      <c r="E27" s="15">
        <v>3943</v>
      </c>
      <c r="F27" s="15">
        <v>7134</v>
      </c>
      <c r="G27" s="15">
        <v>4608.5</v>
      </c>
      <c r="H27" s="15">
        <v>4396.6000000000004</v>
      </c>
      <c r="I27" s="16">
        <f t="shared" si="0"/>
        <v>314107.69999999995</v>
      </c>
    </row>
    <row r="28" spans="1:9" x14ac:dyDescent="0.2">
      <c r="A28" s="14" t="s">
        <v>6</v>
      </c>
      <c r="B28" s="15">
        <v>269466.2</v>
      </c>
      <c r="C28" s="15">
        <v>28600</v>
      </c>
      <c r="D28" s="15">
        <v>4676.8999999999996</v>
      </c>
      <c r="E28" s="15">
        <v>2842.4</v>
      </c>
      <c r="F28" s="15">
        <v>6353.6</v>
      </c>
      <c r="G28" s="15">
        <v>4249.3</v>
      </c>
      <c r="H28" s="15">
        <v>3845.1</v>
      </c>
      <c r="I28" s="16">
        <f t="shared" si="0"/>
        <v>320033.5</v>
      </c>
    </row>
    <row r="29" spans="1:9" x14ac:dyDescent="0.2">
      <c r="A29" s="14" t="s">
        <v>7</v>
      </c>
      <c r="B29" s="15">
        <v>276267.40000000002</v>
      </c>
      <c r="C29" s="15">
        <v>25200</v>
      </c>
      <c r="D29" s="15">
        <v>5430.3</v>
      </c>
      <c r="E29" s="15">
        <v>3191.9</v>
      </c>
      <c r="F29" s="15">
        <v>6991</v>
      </c>
      <c r="G29" s="15">
        <v>4527.6000000000004</v>
      </c>
      <c r="H29" s="15">
        <v>4750.2</v>
      </c>
      <c r="I29" s="16">
        <f t="shared" si="0"/>
        <v>326358.40000000002</v>
      </c>
    </row>
    <row r="30" spans="1:9" x14ac:dyDescent="0.2">
      <c r="A30" s="14" t="s">
        <v>8</v>
      </c>
      <c r="B30" s="15">
        <v>252762.9</v>
      </c>
      <c r="C30" s="15">
        <v>28600</v>
      </c>
      <c r="D30" s="15">
        <v>5020.5</v>
      </c>
      <c r="E30" s="15">
        <v>3435.3</v>
      </c>
      <c r="F30" s="15">
        <v>6816</v>
      </c>
      <c r="G30" s="15">
        <v>4201.3999999999996</v>
      </c>
      <c r="H30" s="15">
        <v>4208.8</v>
      </c>
      <c r="I30" s="16">
        <f t="shared" si="0"/>
        <v>305044.90000000002</v>
      </c>
    </row>
    <row r="31" spans="1:9" x14ac:dyDescent="0.2">
      <c r="A31" s="14" t="s">
        <v>9</v>
      </c>
      <c r="B31" s="15">
        <v>269648</v>
      </c>
      <c r="C31" s="15">
        <v>28800</v>
      </c>
      <c r="D31" s="15">
        <v>4477</v>
      </c>
      <c r="E31" s="15">
        <v>3423</v>
      </c>
      <c r="F31" s="15">
        <v>6569</v>
      </c>
      <c r="G31" s="15">
        <v>3970</v>
      </c>
      <c r="H31" s="15">
        <v>4507</v>
      </c>
      <c r="I31" s="16">
        <f t="shared" si="0"/>
        <v>321394</v>
      </c>
    </row>
    <row r="32" spans="1:9" x14ac:dyDescent="0.2">
      <c r="A32" s="14" t="s">
        <v>10</v>
      </c>
      <c r="B32" s="15">
        <v>213409</v>
      </c>
      <c r="C32" s="15">
        <v>56400</v>
      </c>
      <c r="D32" s="15">
        <v>4753</v>
      </c>
      <c r="E32" s="15">
        <v>3655</v>
      </c>
      <c r="F32" s="15">
        <v>6662</v>
      </c>
      <c r="G32" s="15">
        <v>3941</v>
      </c>
      <c r="H32" s="15">
        <v>4923</v>
      </c>
      <c r="I32" s="16">
        <f t="shared" si="0"/>
        <v>293743</v>
      </c>
    </row>
    <row r="33" spans="1:10" x14ac:dyDescent="0.2">
      <c r="A33" s="14" t="s">
        <v>11</v>
      </c>
      <c r="B33" s="17">
        <v>237631.4</v>
      </c>
      <c r="C33" s="17">
        <v>29600</v>
      </c>
      <c r="D33" s="17">
        <v>4403.6000000000004</v>
      </c>
      <c r="E33" s="17">
        <v>4159.5</v>
      </c>
      <c r="F33" s="17">
        <v>6901</v>
      </c>
      <c r="G33" s="17">
        <v>4632.7</v>
      </c>
      <c r="H33" s="17">
        <v>4721.6000000000004</v>
      </c>
      <c r="I33" s="16">
        <f t="shared" si="0"/>
        <v>292049.8</v>
      </c>
    </row>
    <row r="34" spans="1:10" s="20" customFormat="1" x14ac:dyDescent="0.2">
      <c r="A34" s="14" t="s">
        <v>18</v>
      </c>
      <c r="B34" s="18">
        <f>SUM(B22:B33)</f>
        <v>2671074.5</v>
      </c>
      <c r="C34" s="18">
        <f t="shared" ref="C34:H34" si="1">SUM(C22:C33)</f>
        <v>424840</v>
      </c>
      <c r="D34" s="18">
        <f t="shared" si="1"/>
        <v>53870.700000000004</v>
      </c>
      <c r="E34" s="18">
        <f t="shared" si="1"/>
        <v>44594.600000000006</v>
      </c>
      <c r="F34" s="18">
        <f t="shared" si="1"/>
        <v>80313.5</v>
      </c>
      <c r="G34" s="18">
        <f t="shared" si="1"/>
        <v>51702.5</v>
      </c>
      <c r="H34" s="18">
        <f t="shared" si="1"/>
        <v>52326.9</v>
      </c>
      <c r="I34" s="19">
        <f t="shared" si="0"/>
        <v>3378722.7</v>
      </c>
      <c r="J34" s="20">
        <v>365</v>
      </c>
    </row>
    <row r="35" spans="1:10" x14ac:dyDescent="0.2">
      <c r="A35" s="21"/>
      <c r="B35" s="2"/>
      <c r="C35" s="2"/>
      <c r="D35" s="2"/>
      <c r="E35" s="2"/>
      <c r="F35" s="2"/>
      <c r="G35" s="2"/>
      <c r="H35" s="2"/>
    </row>
    <row r="36" spans="1:10" x14ac:dyDescent="0.2">
      <c r="A36" s="21"/>
      <c r="B36" s="2"/>
      <c r="C36" s="2"/>
      <c r="D36" s="2"/>
      <c r="E36" s="2"/>
      <c r="F36" s="2"/>
      <c r="G36" s="2"/>
      <c r="H36" s="2"/>
      <c r="I36" s="3">
        <f>I34/J34</f>
        <v>9256.7745205479459</v>
      </c>
    </row>
    <row r="37" spans="1:10" x14ac:dyDescent="0.2">
      <c r="A37" s="21"/>
      <c r="B37" s="2"/>
      <c r="C37" s="2"/>
      <c r="D37" s="2"/>
      <c r="E37" s="2"/>
      <c r="F37" s="2"/>
      <c r="G37" s="2"/>
      <c r="H37" s="2"/>
    </row>
    <row r="38" spans="1:10" x14ac:dyDescent="0.2">
      <c r="A38" s="21"/>
      <c r="B38" s="2"/>
      <c r="C38" s="2"/>
      <c r="D38" s="2"/>
      <c r="E38" s="2"/>
      <c r="F38" s="2"/>
      <c r="G38" s="2"/>
      <c r="H38" s="2"/>
    </row>
    <row r="39" spans="1:10" x14ac:dyDescent="0.2">
      <c r="A39" s="21"/>
      <c r="B39" s="2"/>
      <c r="C39" s="2"/>
      <c r="D39" s="2"/>
      <c r="E39" s="2"/>
      <c r="F39" s="2"/>
      <c r="G39" s="2"/>
      <c r="H39" s="2"/>
    </row>
    <row r="40" spans="1:10" x14ac:dyDescent="0.2">
      <c r="A40" s="21"/>
      <c r="B40" s="2"/>
      <c r="C40" s="2"/>
      <c r="D40" s="2"/>
      <c r="E40" s="2"/>
      <c r="F40" s="2"/>
      <c r="G40" s="2"/>
      <c r="H40" s="2"/>
    </row>
    <row r="41" spans="1:10" x14ac:dyDescent="0.2">
      <c r="A41" s="8"/>
    </row>
    <row r="42" spans="1:10" x14ac:dyDescent="0.2">
      <c r="A42" s="8"/>
    </row>
    <row r="43" spans="1:10" x14ac:dyDescent="0.2">
      <c r="A43" s="8"/>
    </row>
    <row r="44" spans="1:10" x14ac:dyDescent="0.2">
      <c r="A44" s="8"/>
    </row>
    <row r="45" spans="1:10" x14ac:dyDescent="0.2">
      <c r="A45" s="8"/>
    </row>
    <row r="46" spans="1:10" x14ac:dyDescent="0.2">
      <c r="A46" s="8"/>
    </row>
    <row r="47" spans="1:10" x14ac:dyDescent="0.2">
      <c r="A47" s="8"/>
    </row>
    <row r="48" spans="1:10" x14ac:dyDescent="0.2">
      <c r="A48" s="8"/>
    </row>
    <row r="49" spans="1:1" x14ac:dyDescent="0.2">
      <c r="A49" s="8"/>
    </row>
    <row r="50" spans="1:1" x14ac:dyDescent="0.2">
      <c r="A50" s="8"/>
    </row>
    <row r="51" spans="1:1" x14ac:dyDescent="0.2">
      <c r="A51" s="8"/>
    </row>
    <row r="52" spans="1:1" x14ac:dyDescent="0.2">
      <c r="A52" s="8"/>
    </row>
    <row r="53" spans="1:1" x14ac:dyDescent="0.2">
      <c r="A53" s="8"/>
    </row>
    <row r="54" spans="1:1" x14ac:dyDescent="0.2">
      <c r="A54" s="8"/>
    </row>
    <row r="55" spans="1:1" x14ac:dyDescent="0.2">
      <c r="A55" s="8"/>
    </row>
    <row r="56" spans="1:1" x14ac:dyDescent="0.2">
      <c r="A56" s="8"/>
    </row>
    <row r="57" spans="1:1" x14ac:dyDescent="0.2">
      <c r="A57" s="8"/>
    </row>
    <row r="58" spans="1:1" x14ac:dyDescent="0.2">
      <c r="A58" s="8"/>
    </row>
    <row r="59" spans="1:1" x14ac:dyDescent="0.2">
      <c r="A59" s="8"/>
    </row>
    <row r="60" spans="1:1" x14ac:dyDescent="0.2">
      <c r="A60" s="8"/>
    </row>
    <row r="61" spans="1:1" x14ac:dyDescent="0.2">
      <c r="A61" s="8"/>
    </row>
    <row r="62" spans="1:1" x14ac:dyDescent="0.2">
      <c r="A62" s="8"/>
    </row>
    <row r="63" spans="1:1" x14ac:dyDescent="0.2">
      <c r="A63" s="8"/>
    </row>
    <row r="64" spans="1:1" x14ac:dyDescent="0.2">
      <c r="A64" s="8"/>
    </row>
    <row r="65" spans="1:1" x14ac:dyDescent="0.2">
      <c r="A65" s="8"/>
    </row>
    <row r="66" spans="1:1" x14ac:dyDescent="0.2">
      <c r="A66" s="8"/>
    </row>
    <row r="67" spans="1:1" x14ac:dyDescent="0.2">
      <c r="A67" s="8"/>
    </row>
    <row r="68" spans="1:1" x14ac:dyDescent="0.2">
      <c r="A68" s="8"/>
    </row>
    <row r="69" spans="1:1" x14ac:dyDescent="0.2">
      <c r="A69" s="8"/>
    </row>
    <row r="70" spans="1:1" x14ac:dyDescent="0.2">
      <c r="A70" s="8"/>
    </row>
    <row r="71" spans="1:1" x14ac:dyDescent="0.2">
      <c r="A71" s="8"/>
    </row>
    <row r="72" spans="1:1" x14ac:dyDescent="0.2">
      <c r="A72" s="8"/>
    </row>
    <row r="73" spans="1:1" x14ac:dyDescent="0.2">
      <c r="A73" s="8"/>
    </row>
    <row r="74" spans="1:1" x14ac:dyDescent="0.2">
      <c r="A74" s="8"/>
    </row>
    <row r="75" spans="1:1" x14ac:dyDescent="0.2">
      <c r="A75" s="8"/>
    </row>
    <row r="76" spans="1:1" x14ac:dyDescent="0.2">
      <c r="A76" s="8"/>
    </row>
    <row r="77" spans="1:1" x14ac:dyDescent="0.2">
      <c r="A77" s="8"/>
    </row>
    <row r="78" spans="1:1" x14ac:dyDescent="0.2">
      <c r="A78" s="8"/>
    </row>
    <row r="79" spans="1:1" x14ac:dyDescent="0.2">
      <c r="A79" s="8"/>
    </row>
    <row r="80" spans="1:1" x14ac:dyDescent="0.2">
      <c r="A80" s="8"/>
    </row>
    <row r="81" spans="1:1" x14ac:dyDescent="0.2">
      <c r="A81" s="8"/>
    </row>
    <row r="82" spans="1:1" x14ac:dyDescent="0.2">
      <c r="A82" s="8"/>
    </row>
    <row r="83" spans="1:1" x14ac:dyDescent="0.2">
      <c r="A83" s="8"/>
    </row>
    <row r="84" spans="1:1" x14ac:dyDescent="0.2">
      <c r="A84" s="8"/>
    </row>
    <row r="85" spans="1:1" x14ac:dyDescent="0.2">
      <c r="A85" s="8"/>
    </row>
    <row r="86" spans="1:1" x14ac:dyDescent="0.2">
      <c r="A86" s="8"/>
    </row>
    <row r="87" spans="1:1" x14ac:dyDescent="0.2">
      <c r="A87" s="8"/>
    </row>
    <row r="88" spans="1:1" x14ac:dyDescent="0.2">
      <c r="A88" s="8"/>
    </row>
    <row r="89" spans="1:1" x14ac:dyDescent="0.2">
      <c r="A89" s="8"/>
    </row>
    <row r="90" spans="1:1" x14ac:dyDescent="0.2">
      <c r="A90" s="8"/>
    </row>
    <row r="91" spans="1:1" x14ac:dyDescent="0.2">
      <c r="A91" s="8"/>
    </row>
    <row r="92" spans="1:1" x14ac:dyDescent="0.2">
      <c r="A92" s="8"/>
    </row>
    <row r="93" spans="1:1" x14ac:dyDescent="0.2">
      <c r="A93" s="8"/>
    </row>
    <row r="94" spans="1:1" x14ac:dyDescent="0.2">
      <c r="A94" s="8"/>
    </row>
    <row r="95" spans="1:1" x14ac:dyDescent="0.2">
      <c r="A95" s="8"/>
    </row>
    <row r="96" spans="1:1" x14ac:dyDescent="0.2">
      <c r="A96" s="8"/>
    </row>
    <row r="97" spans="1:1" x14ac:dyDescent="0.2">
      <c r="A97" s="8"/>
    </row>
    <row r="98" spans="1:1" x14ac:dyDescent="0.2">
      <c r="A98" s="8"/>
    </row>
    <row r="99" spans="1:1" x14ac:dyDescent="0.2">
      <c r="A99" s="8"/>
    </row>
    <row r="100" spans="1:1" x14ac:dyDescent="0.2">
      <c r="A100" s="8"/>
    </row>
    <row r="101" spans="1:1" x14ac:dyDescent="0.2">
      <c r="A101" s="8"/>
    </row>
    <row r="102" spans="1:1" x14ac:dyDescent="0.2">
      <c r="A102" s="8"/>
    </row>
  </sheetData>
  <mergeCells count="2">
    <mergeCell ref="A13:A14"/>
    <mergeCell ref="A7:I7"/>
  </mergeCells>
  <phoneticPr fontId="0" type="noConversion"/>
  <pageMargins left="0.39" right="0.25" top="0.5" bottom="0.5" header="0.5" footer="0.5"/>
  <pageSetup paperSize="5" scale="82" orientation="landscape" horizontalDpi="1200" verticalDpi="1200" r:id="rId1"/>
  <headerFooter alignWithMargins="0">
    <oddHeader>&amp;C&amp;"Arial,Bold Italic"Smurfit-Stone Container Corporation</oddHeader>
    <oddFooter>&amp;L&amp;9Prepared by: &amp;"Arial,Bold Italic"Summit Energy Services, Inc. &amp;R&amp;8&amp;F</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70"/>
  <sheetViews>
    <sheetView zoomScale="90" workbookViewId="0">
      <selection sqref="A1:J1"/>
    </sheetView>
  </sheetViews>
  <sheetFormatPr defaultColWidth="8.85546875" defaultRowHeight="12.75" x14ac:dyDescent="0.2"/>
  <cols>
    <col min="1" max="1" width="21" style="20" customWidth="1"/>
    <col min="2" max="2" width="8.85546875" style="3" customWidth="1"/>
    <col min="3" max="3" width="9.5703125" style="3" customWidth="1"/>
    <col min="4" max="4" width="16.28515625" style="3" customWidth="1"/>
    <col min="5" max="7" width="8.85546875" style="3" customWidth="1"/>
    <col min="8" max="8" width="10.7109375" style="3" customWidth="1"/>
    <col min="9" max="9" width="8.85546875" style="3" customWidth="1"/>
    <col min="10" max="10" width="10.5703125" style="3" customWidth="1"/>
    <col min="11" max="16384" width="8.85546875" style="3"/>
  </cols>
  <sheetData>
    <row r="1" spans="1:11" x14ac:dyDescent="0.2">
      <c r="A1" s="46" t="s">
        <v>20</v>
      </c>
      <c r="B1" s="46"/>
      <c r="C1" s="46"/>
      <c r="D1" s="46"/>
      <c r="E1" s="46"/>
      <c r="F1" s="46"/>
      <c r="G1" s="46"/>
      <c r="H1" s="46"/>
      <c r="I1" s="46"/>
      <c r="J1" s="46"/>
    </row>
    <row r="2" spans="1:11" x14ac:dyDescent="0.2">
      <c r="A2" s="47"/>
      <c r="B2" s="47"/>
      <c r="C2" s="47"/>
      <c r="D2" s="47"/>
      <c r="E2" s="47"/>
      <c r="F2" s="47"/>
      <c r="G2" s="47"/>
      <c r="H2" s="47"/>
      <c r="I2" s="47"/>
      <c r="J2" s="47"/>
    </row>
    <row r="3" spans="1:11" x14ac:dyDescent="0.2">
      <c r="A3" s="48" t="s">
        <v>77</v>
      </c>
      <c r="B3" s="49"/>
      <c r="C3" s="49"/>
      <c r="D3" s="49"/>
      <c r="E3" s="49"/>
      <c r="F3" s="49"/>
      <c r="G3" s="49"/>
      <c r="H3" s="49"/>
      <c r="I3" s="49"/>
      <c r="J3" s="50"/>
    </row>
    <row r="4" spans="1:11" x14ac:dyDescent="0.2">
      <c r="A4" s="51" t="s">
        <v>106</v>
      </c>
      <c r="B4" s="52"/>
      <c r="C4" s="52"/>
      <c r="D4" s="52"/>
      <c r="E4" s="52"/>
      <c r="F4" s="52"/>
      <c r="G4" s="52"/>
      <c r="H4" s="52"/>
      <c r="I4" s="52"/>
      <c r="J4" s="53"/>
    </row>
    <row r="6" spans="1:11" x14ac:dyDescent="0.2">
      <c r="A6" s="20" t="s">
        <v>54</v>
      </c>
      <c r="B6" s="27"/>
      <c r="C6" s="27"/>
      <c r="D6" s="27"/>
    </row>
    <row r="7" spans="1:11" x14ac:dyDescent="0.2">
      <c r="A7" s="20" t="s">
        <v>55</v>
      </c>
      <c r="B7" s="27"/>
      <c r="C7" s="27"/>
      <c r="D7" s="27"/>
    </row>
    <row r="8" spans="1:11" x14ac:dyDescent="0.2">
      <c r="A8" s="20" t="s">
        <v>56</v>
      </c>
      <c r="B8" s="27"/>
      <c r="C8" s="27"/>
      <c r="D8" s="27"/>
    </row>
    <row r="9" spans="1:11" x14ac:dyDescent="0.2">
      <c r="A9" s="20" t="s">
        <v>78</v>
      </c>
      <c r="B9" s="30" t="s">
        <v>107</v>
      </c>
      <c r="C9" s="1"/>
      <c r="D9" s="1"/>
    </row>
    <row r="10" spans="1:11" x14ac:dyDescent="0.2">
      <c r="B10" s="1"/>
      <c r="C10" s="1"/>
      <c r="D10" s="1"/>
    </row>
    <row r="11" spans="1:11" x14ac:dyDescent="0.2">
      <c r="A11" s="20" t="s">
        <v>79</v>
      </c>
      <c r="B11" s="54" t="s">
        <v>103</v>
      </c>
      <c r="C11" s="54"/>
      <c r="D11" s="54"/>
      <c r="E11" s="54"/>
      <c r="F11" s="54"/>
      <c r="G11" s="54"/>
      <c r="H11" s="54"/>
      <c r="I11" s="54"/>
      <c r="J11" s="54"/>
      <c r="K11" s="31"/>
    </row>
    <row r="12" spans="1:11" x14ac:dyDescent="0.2">
      <c r="B12" s="54"/>
      <c r="C12" s="54"/>
      <c r="D12" s="54"/>
      <c r="E12" s="54"/>
      <c r="F12" s="54"/>
      <c r="G12" s="54"/>
      <c r="H12" s="54"/>
      <c r="I12" s="54"/>
      <c r="J12" s="54"/>
      <c r="K12" s="32"/>
    </row>
    <row r="13" spans="1:11" x14ac:dyDescent="0.2">
      <c r="B13" s="31"/>
      <c r="C13" s="31"/>
      <c r="D13" s="31"/>
      <c r="E13" s="31"/>
      <c r="F13" s="31"/>
      <c r="G13" s="31"/>
      <c r="H13" s="31"/>
      <c r="I13" s="31"/>
    </row>
    <row r="14" spans="1:11" x14ac:dyDescent="0.2">
      <c r="B14" s="54" t="s">
        <v>104</v>
      </c>
      <c r="C14" s="54"/>
      <c r="D14" s="54"/>
      <c r="E14" s="54"/>
      <c r="F14" s="54"/>
      <c r="G14" s="54"/>
      <c r="H14" s="54"/>
      <c r="I14" s="54"/>
      <c r="J14" s="54"/>
    </row>
    <row r="15" spans="1:11" x14ac:dyDescent="0.2">
      <c r="B15" s="54"/>
      <c r="C15" s="54"/>
      <c r="D15" s="54"/>
      <c r="E15" s="54"/>
      <c r="F15" s="54"/>
      <c r="G15" s="54"/>
      <c r="H15" s="54"/>
      <c r="I15" s="54"/>
      <c r="J15" s="54"/>
    </row>
    <row r="16" spans="1:11" x14ac:dyDescent="0.2">
      <c r="B16" s="55" t="s">
        <v>108</v>
      </c>
      <c r="C16" s="55"/>
      <c r="D16" s="31"/>
      <c r="E16" s="31"/>
      <c r="F16" s="31"/>
      <c r="G16" s="31"/>
      <c r="H16" s="31"/>
      <c r="I16" s="31"/>
    </row>
    <row r="17" spans="2:10" x14ac:dyDescent="0.2">
      <c r="B17" s="56" t="s">
        <v>109</v>
      </c>
      <c r="C17" s="57"/>
      <c r="D17" s="57"/>
      <c r="E17" s="31"/>
      <c r="F17" s="31"/>
      <c r="G17" s="31"/>
      <c r="H17" s="31"/>
      <c r="I17" s="31"/>
    </row>
    <row r="18" spans="2:10" x14ac:dyDescent="0.2">
      <c r="B18" s="33" t="s">
        <v>80</v>
      </c>
      <c r="C18" s="55" t="s">
        <v>110</v>
      </c>
      <c r="D18" s="55"/>
      <c r="E18" s="31"/>
      <c r="F18" s="31"/>
      <c r="G18" s="31"/>
      <c r="H18" s="31"/>
      <c r="I18" s="31"/>
    </row>
    <row r="19" spans="2:10" x14ac:dyDescent="0.2">
      <c r="B19" s="33" t="s">
        <v>81</v>
      </c>
      <c r="C19" s="55" t="s">
        <v>82</v>
      </c>
      <c r="D19" s="55"/>
      <c r="E19" s="31"/>
      <c r="F19" s="31"/>
      <c r="G19" s="31"/>
      <c r="H19" s="31"/>
      <c r="I19" s="31"/>
    </row>
    <row r="20" spans="2:10" x14ac:dyDescent="0.2">
      <c r="B20" s="33"/>
      <c r="C20" s="33"/>
      <c r="D20" s="33"/>
      <c r="E20" s="31"/>
      <c r="F20" s="31"/>
      <c r="G20" s="31"/>
      <c r="H20" s="31"/>
      <c r="I20" s="31"/>
    </row>
    <row r="21" spans="2:10" x14ac:dyDescent="0.2">
      <c r="B21" s="54" t="s">
        <v>83</v>
      </c>
      <c r="C21" s="54"/>
      <c r="D21" s="54"/>
      <c r="E21" s="54"/>
      <c r="F21" s="54"/>
      <c r="G21" s="54"/>
      <c r="H21" s="54"/>
      <c r="I21" s="54"/>
      <c r="J21" s="54"/>
    </row>
    <row r="22" spans="2:10" x14ac:dyDescent="0.2">
      <c r="B22" s="31"/>
      <c r="C22" s="31"/>
      <c r="D22" s="31"/>
      <c r="E22" s="31"/>
      <c r="F22" s="31"/>
      <c r="G22" s="31"/>
      <c r="H22" s="31"/>
      <c r="I22" s="31"/>
    </row>
    <row r="23" spans="2:10" ht="16.149999999999999" customHeight="1" x14ac:dyDescent="0.2">
      <c r="B23" s="54" t="s">
        <v>105</v>
      </c>
      <c r="C23" s="54"/>
      <c r="D23" s="54"/>
      <c r="E23" s="54"/>
      <c r="F23" s="54"/>
      <c r="G23" s="54"/>
      <c r="H23" s="54"/>
      <c r="I23" s="54"/>
      <c r="J23" s="54"/>
    </row>
    <row r="24" spans="2:10" x14ac:dyDescent="0.2">
      <c r="B24" s="54"/>
      <c r="C24" s="54"/>
      <c r="D24" s="54"/>
      <c r="E24" s="54"/>
      <c r="F24" s="54"/>
      <c r="G24" s="54"/>
      <c r="H24" s="54"/>
      <c r="I24" s="54"/>
      <c r="J24" s="54"/>
    </row>
    <row r="25" spans="2:10" x14ac:dyDescent="0.2">
      <c r="B25" s="54"/>
      <c r="C25" s="54"/>
      <c r="D25" s="54"/>
      <c r="E25" s="54"/>
      <c r="F25" s="54"/>
      <c r="G25" s="54"/>
      <c r="H25" s="54"/>
      <c r="I25" s="54"/>
      <c r="J25" s="54"/>
    </row>
    <row r="26" spans="2:10" x14ac:dyDescent="0.2">
      <c r="B26" s="31"/>
      <c r="C26" s="31"/>
      <c r="D26" s="31"/>
      <c r="E26" s="31"/>
      <c r="F26" s="31"/>
      <c r="G26" s="31"/>
      <c r="H26" s="31"/>
      <c r="I26" s="31"/>
    </row>
    <row r="27" spans="2:10" x14ac:dyDescent="0.2">
      <c r="B27" s="54" t="s">
        <v>84</v>
      </c>
      <c r="C27" s="54"/>
      <c r="D27" s="54"/>
      <c r="E27" s="54"/>
      <c r="F27" s="54"/>
      <c r="G27" s="54"/>
      <c r="H27" s="54"/>
      <c r="I27" s="54"/>
      <c r="J27" s="54"/>
    </row>
    <row r="28" spans="2:10" x14ac:dyDescent="0.2">
      <c r="B28" s="54"/>
      <c r="C28" s="54"/>
      <c r="D28" s="54"/>
      <c r="E28" s="54"/>
      <c r="F28" s="54"/>
      <c r="G28" s="54"/>
      <c r="H28" s="54"/>
      <c r="I28" s="54"/>
      <c r="J28" s="54"/>
    </row>
    <row r="29" spans="2:10" x14ac:dyDescent="0.2">
      <c r="B29" s="31"/>
      <c r="C29" s="31"/>
      <c r="D29" s="31"/>
      <c r="E29" s="31"/>
      <c r="F29" s="31"/>
      <c r="G29" s="31"/>
      <c r="H29" s="31"/>
      <c r="I29" s="31"/>
    </row>
    <row r="30" spans="2:10" x14ac:dyDescent="0.2">
      <c r="B30" s="54" t="s">
        <v>85</v>
      </c>
      <c r="C30" s="54"/>
      <c r="D30" s="54"/>
      <c r="E30" s="54"/>
      <c r="F30" s="54"/>
      <c r="G30" s="54"/>
      <c r="H30" s="54"/>
      <c r="I30" s="54"/>
      <c r="J30" s="54"/>
    </row>
    <row r="31" spans="2:10" x14ac:dyDescent="0.2">
      <c r="B31" s="54" t="s">
        <v>86</v>
      </c>
      <c r="C31" s="54"/>
      <c r="D31" s="54"/>
      <c r="E31" s="54"/>
      <c r="F31" s="54"/>
      <c r="G31" s="54"/>
      <c r="H31" s="54"/>
      <c r="I31" s="54"/>
      <c r="J31" s="54"/>
    </row>
    <row r="32" spans="2:10" x14ac:dyDescent="0.2">
      <c r="B32" s="54"/>
      <c r="C32" s="54"/>
      <c r="D32" s="54"/>
      <c r="E32" s="54"/>
      <c r="F32" s="54"/>
      <c r="G32" s="54"/>
      <c r="H32" s="54"/>
      <c r="I32" s="54"/>
      <c r="J32" s="54"/>
    </row>
    <row r="33" spans="1:10" x14ac:dyDescent="0.2">
      <c r="B33" s="54"/>
      <c r="C33" s="54"/>
      <c r="D33" s="54"/>
      <c r="E33" s="54"/>
      <c r="F33" s="54"/>
      <c r="G33" s="54"/>
      <c r="H33" s="54"/>
      <c r="I33" s="54"/>
      <c r="J33" s="54"/>
    </row>
    <row r="34" spans="1:10" x14ac:dyDescent="0.2">
      <c r="B34" s="31"/>
      <c r="C34" s="31"/>
      <c r="D34" s="31"/>
      <c r="E34" s="31"/>
      <c r="F34" s="31"/>
      <c r="G34" s="31"/>
      <c r="H34" s="31"/>
      <c r="I34" s="31"/>
      <c r="J34" s="31"/>
    </row>
    <row r="35" spans="1:10" x14ac:dyDescent="0.2">
      <c r="A35" s="58" t="s">
        <v>87</v>
      </c>
      <c r="B35" s="54"/>
      <c r="C35" s="54"/>
      <c r="D35" s="54"/>
      <c r="E35" s="54"/>
      <c r="F35" s="54"/>
      <c r="G35" s="54"/>
      <c r="H35" s="54"/>
      <c r="I35" s="54"/>
      <c r="J35" s="54"/>
    </row>
    <row r="36" spans="1:10" x14ac:dyDescent="0.2">
      <c r="A36" s="68" t="s">
        <v>88</v>
      </c>
      <c r="B36" s="69"/>
      <c r="C36" s="31"/>
      <c r="D36" s="31"/>
      <c r="E36" s="31"/>
      <c r="F36" s="31"/>
      <c r="G36" s="31"/>
    </row>
    <row r="37" spans="1:10" x14ac:dyDescent="0.2">
      <c r="A37" s="31"/>
      <c r="B37" s="31"/>
      <c r="C37" s="31"/>
      <c r="D37" s="31"/>
      <c r="E37" s="31"/>
      <c r="F37" s="31"/>
      <c r="G37" s="31"/>
      <c r="H37" s="35"/>
      <c r="I37" s="35"/>
      <c r="J37" s="36"/>
    </row>
    <row r="38" spans="1:10" x14ac:dyDescent="0.2">
      <c r="A38" s="34" t="s">
        <v>89</v>
      </c>
      <c r="B38" s="70"/>
      <c r="C38" s="55"/>
      <c r="D38" s="55"/>
      <c r="E38" s="55"/>
      <c r="F38" s="55"/>
      <c r="G38" s="55"/>
      <c r="H38" s="55"/>
      <c r="I38" s="55"/>
      <c r="J38" s="36"/>
    </row>
    <row r="39" spans="1:10" x14ac:dyDescent="0.2">
      <c r="A39" s="31"/>
      <c r="B39" s="54"/>
      <c r="C39" s="54"/>
      <c r="D39" s="54"/>
      <c r="E39" s="54"/>
      <c r="F39" s="54"/>
      <c r="G39" s="54"/>
      <c r="H39" s="54"/>
      <c r="I39" s="54"/>
      <c r="J39" s="54"/>
    </row>
    <row r="40" spans="1:10" x14ac:dyDescent="0.2">
      <c r="B40" s="54"/>
      <c r="C40" s="54"/>
      <c r="D40" s="54"/>
      <c r="E40" s="54"/>
      <c r="F40" s="54"/>
      <c r="G40" s="54"/>
      <c r="H40" s="54"/>
      <c r="I40" s="54"/>
      <c r="J40" s="54"/>
    </row>
    <row r="41" spans="1:10" x14ac:dyDescent="0.2">
      <c r="B41" s="54"/>
      <c r="C41" s="54"/>
      <c r="D41" s="54"/>
      <c r="E41" s="54"/>
      <c r="F41" s="54"/>
      <c r="G41" s="54"/>
      <c r="H41" s="54"/>
      <c r="I41" s="54"/>
      <c r="J41" s="54"/>
    </row>
    <row r="42" spans="1:10" x14ac:dyDescent="0.2">
      <c r="A42" s="31"/>
      <c r="B42" s="54" t="s">
        <v>111</v>
      </c>
      <c r="C42" s="54"/>
      <c r="D42" s="54"/>
      <c r="E42" s="54"/>
      <c r="F42" s="54"/>
      <c r="G42" s="54"/>
      <c r="H42" s="54"/>
      <c r="I42" s="54"/>
      <c r="J42" s="31"/>
    </row>
    <row r="43" spans="1:10" ht="13.5" thickBot="1" x14ac:dyDescent="0.25">
      <c r="A43" s="31"/>
      <c r="B43" s="54"/>
      <c r="C43" s="54"/>
      <c r="D43" s="54"/>
      <c r="E43" s="54"/>
      <c r="F43" s="54"/>
      <c r="G43" s="54"/>
      <c r="H43" s="54"/>
      <c r="I43" s="54"/>
      <c r="J43" s="29"/>
    </row>
    <row r="44" spans="1:10" x14ac:dyDescent="0.2">
      <c r="A44" s="31"/>
      <c r="B44" s="31"/>
      <c r="C44" s="31"/>
      <c r="D44" s="31"/>
      <c r="E44" s="31"/>
      <c r="F44" s="31"/>
      <c r="G44" s="31"/>
      <c r="H44" s="31"/>
      <c r="I44" s="37"/>
      <c r="J44" s="31"/>
    </row>
    <row r="47" spans="1:10" x14ac:dyDescent="0.2">
      <c r="A47" s="20" t="s">
        <v>90</v>
      </c>
      <c r="B47" s="3" t="s">
        <v>91</v>
      </c>
    </row>
    <row r="48" spans="1:10" ht="13.5" thickBot="1" x14ac:dyDescent="0.25">
      <c r="B48" s="3" t="s">
        <v>92</v>
      </c>
      <c r="J48" s="29"/>
    </row>
    <row r="49" spans="1:10" x14ac:dyDescent="0.2">
      <c r="J49" s="37"/>
    </row>
    <row r="50" spans="1:10" x14ac:dyDescent="0.2">
      <c r="A50" s="20" t="s">
        <v>93</v>
      </c>
      <c r="B50" s="3" t="s">
        <v>94</v>
      </c>
    </row>
    <row r="51" spans="1:10" x14ac:dyDescent="0.2">
      <c r="A51" s="20" t="s">
        <v>95</v>
      </c>
      <c r="B51" s="3" t="s">
        <v>96</v>
      </c>
    </row>
    <row r="52" spans="1:10" x14ac:dyDescent="0.2">
      <c r="B52" s="3" t="s">
        <v>97</v>
      </c>
    </row>
    <row r="53" spans="1:10" x14ac:dyDescent="0.2">
      <c r="B53" s="3" t="s">
        <v>98</v>
      </c>
    </row>
    <row r="54" spans="1:10" ht="13.5" thickBot="1" x14ac:dyDescent="0.25">
      <c r="B54" s="3" t="s">
        <v>99</v>
      </c>
      <c r="J54" s="29"/>
    </row>
    <row r="56" spans="1:10" ht="13.5" thickBot="1" x14ac:dyDescent="0.25">
      <c r="A56" s="20" t="s">
        <v>100</v>
      </c>
      <c r="B56" s="3" t="s">
        <v>101</v>
      </c>
      <c r="J56" s="29"/>
    </row>
    <row r="57" spans="1:10" x14ac:dyDescent="0.2">
      <c r="J57" s="28"/>
    </row>
    <row r="58" spans="1:10" x14ac:dyDescent="0.2">
      <c r="I58" s="28"/>
    </row>
    <row r="59" spans="1:10" x14ac:dyDescent="0.2">
      <c r="A59" s="20" t="s">
        <v>102</v>
      </c>
      <c r="B59" s="59"/>
      <c r="C59" s="60"/>
      <c r="D59" s="60"/>
      <c r="E59" s="60"/>
      <c r="F59" s="60"/>
      <c r="G59" s="60"/>
      <c r="H59" s="60"/>
      <c r="I59" s="60"/>
      <c r="J59" s="61"/>
    </row>
    <row r="60" spans="1:10" x14ac:dyDescent="0.2">
      <c r="B60" s="62"/>
      <c r="C60" s="63"/>
      <c r="D60" s="63"/>
      <c r="E60" s="63"/>
      <c r="F60" s="63"/>
      <c r="G60" s="63"/>
      <c r="H60" s="63"/>
      <c r="I60" s="63"/>
      <c r="J60" s="64"/>
    </row>
    <row r="61" spans="1:10" x14ac:dyDescent="0.2">
      <c r="B61" s="62"/>
      <c r="C61" s="63"/>
      <c r="D61" s="63"/>
      <c r="E61" s="63"/>
      <c r="F61" s="63"/>
      <c r="G61" s="63"/>
      <c r="H61" s="63"/>
      <c r="I61" s="63"/>
      <c r="J61" s="64"/>
    </row>
    <row r="62" spans="1:10" x14ac:dyDescent="0.2">
      <c r="B62" s="62"/>
      <c r="C62" s="63"/>
      <c r="D62" s="63"/>
      <c r="E62" s="63"/>
      <c r="F62" s="63"/>
      <c r="G62" s="63"/>
      <c r="H62" s="63"/>
      <c r="I62" s="63"/>
      <c r="J62" s="64"/>
    </row>
    <row r="63" spans="1:10" x14ac:dyDescent="0.2">
      <c r="B63" s="62"/>
      <c r="C63" s="63"/>
      <c r="D63" s="63"/>
      <c r="E63" s="63"/>
      <c r="F63" s="63"/>
      <c r="G63" s="63"/>
      <c r="H63" s="63"/>
      <c r="I63" s="63"/>
      <c r="J63" s="64"/>
    </row>
    <row r="64" spans="1:10" x14ac:dyDescent="0.2">
      <c r="B64" s="62"/>
      <c r="C64" s="63"/>
      <c r="D64" s="63"/>
      <c r="E64" s="63"/>
      <c r="F64" s="63"/>
      <c r="G64" s="63"/>
      <c r="H64" s="63"/>
      <c r="I64" s="63"/>
      <c r="J64" s="64"/>
    </row>
    <row r="65" spans="2:10" x14ac:dyDescent="0.2">
      <c r="B65" s="62"/>
      <c r="C65" s="63"/>
      <c r="D65" s="63"/>
      <c r="E65" s="63"/>
      <c r="F65" s="63"/>
      <c r="G65" s="63"/>
      <c r="H65" s="63"/>
      <c r="I65" s="63"/>
      <c r="J65" s="64"/>
    </row>
    <row r="66" spans="2:10" x14ac:dyDescent="0.2">
      <c r="B66" s="62"/>
      <c r="C66" s="63"/>
      <c r="D66" s="63"/>
      <c r="E66" s="63"/>
      <c r="F66" s="63"/>
      <c r="G66" s="63"/>
      <c r="H66" s="63"/>
      <c r="I66" s="63"/>
      <c r="J66" s="64"/>
    </row>
    <row r="67" spans="2:10" x14ac:dyDescent="0.2">
      <c r="B67" s="62"/>
      <c r="C67" s="63"/>
      <c r="D67" s="63"/>
      <c r="E67" s="63"/>
      <c r="F67" s="63"/>
      <c r="G67" s="63"/>
      <c r="H67" s="63"/>
      <c r="I67" s="63"/>
      <c r="J67" s="64"/>
    </row>
    <row r="68" spans="2:10" x14ac:dyDescent="0.2">
      <c r="B68" s="62"/>
      <c r="C68" s="63"/>
      <c r="D68" s="63"/>
      <c r="E68" s="63"/>
      <c r="F68" s="63"/>
      <c r="G68" s="63"/>
      <c r="H68" s="63"/>
      <c r="I68" s="63"/>
      <c r="J68" s="64"/>
    </row>
    <row r="69" spans="2:10" x14ac:dyDescent="0.2">
      <c r="B69" s="62"/>
      <c r="C69" s="63"/>
      <c r="D69" s="63"/>
      <c r="E69" s="63"/>
      <c r="F69" s="63"/>
      <c r="G69" s="63"/>
      <c r="H69" s="63"/>
      <c r="I69" s="63"/>
      <c r="J69" s="64"/>
    </row>
    <row r="70" spans="2:10" x14ac:dyDescent="0.2">
      <c r="B70" s="65"/>
      <c r="C70" s="66"/>
      <c r="D70" s="66"/>
      <c r="E70" s="66"/>
      <c r="F70" s="66"/>
      <c r="G70" s="66"/>
      <c r="H70" s="66"/>
      <c r="I70" s="66"/>
      <c r="J70" s="67"/>
    </row>
  </sheetData>
  <mergeCells count="21">
    <mergeCell ref="B27:J28"/>
    <mergeCell ref="B30:J30"/>
    <mergeCell ref="B31:J33"/>
    <mergeCell ref="A35:J35"/>
    <mergeCell ref="B59:J70"/>
    <mergeCell ref="A36:B36"/>
    <mergeCell ref="B38:I38"/>
    <mergeCell ref="B39:J41"/>
    <mergeCell ref="B42:I43"/>
    <mergeCell ref="B16:C16"/>
    <mergeCell ref="B17:D17"/>
    <mergeCell ref="C18:D18"/>
    <mergeCell ref="C19:D19"/>
    <mergeCell ref="B21:J21"/>
    <mergeCell ref="B23:J25"/>
    <mergeCell ref="A1:J1"/>
    <mergeCell ref="A2:J2"/>
    <mergeCell ref="A3:J3"/>
    <mergeCell ref="A4:J4"/>
    <mergeCell ref="B11:J12"/>
    <mergeCell ref="B14:J15"/>
  </mergeCells>
  <phoneticPr fontId="0" type="noConversion"/>
  <hyperlinks>
    <hyperlink ref="B17:D17" r:id="rId1" display="mailto:lbracken@summitenergy.com"/>
    <hyperlink ref="B17" r:id="rId2"/>
  </hyperlinks>
  <pageMargins left="0.75" right="0.75" top="1" bottom="1" header="0.5" footer="0.5"/>
  <pageSetup scale="74" orientation="portrait" horizontalDpi="1200" verticalDpi="1200" r:id="rId3"/>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3"/>
  <sheetViews>
    <sheetView zoomScale="90" workbookViewId="0">
      <selection sqref="A1:J1"/>
    </sheetView>
  </sheetViews>
  <sheetFormatPr defaultRowHeight="12.75" x14ac:dyDescent="0.2"/>
  <cols>
    <col min="1" max="1" width="22.42578125" style="20" customWidth="1"/>
    <col min="2" max="16384" width="9.140625" style="3"/>
  </cols>
  <sheetData>
    <row r="1" spans="1:10" x14ac:dyDescent="0.2">
      <c r="A1" s="72" t="str">
        <f>'Terms and Cond'!A1:J1</f>
        <v>Smurfit-Stone Container Corporation</v>
      </c>
      <c r="B1" s="72"/>
      <c r="C1" s="72"/>
      <c r="D1" s="72"/>
      <c r="E1" s="72"/>
      <c r="F1" s="72"/>
      <c r="G1" s="72"/>
      <c r="H1" s="72"/>
      <c r="I1" s="72"/>
      <c r="J1" s="72"/>
    </row>
    <row r="2" spans="1:10" x14ac:dyDescent="0.2">
      <c r="A2" s="46"/>
      <c r="B2" s="46"/>
      <c r="C2" s="46"/>
      <c r="D2" s="46"/>
      <c r="E2" s="46"/>
      <c r="F2" s="46"/>
      <c r="G2" s="46"/>
      <c r="H2" s="46"/>
      <c r="I2" s="46"/>
      <c r="J2" s="46"/>
    </row>
    <row r="3" spans="1:10" x14ac:dyDescent="0.2">
      <c r="A3" s="48" t="str">
        <f>'[1]RFP_T&amp;C_SGL_Carbon'!A3:J3</f>
        <v>Please submit your response to this RFP by completing and returning the forms included in this workbook.</v>
      </c>
      <c r="B3" s="49"/>
      <c r="C3" s="49"/>
      <c r="D3" s="49"/>
      <c r="E3" s="49"/>
      <c r="F3" s="49"/>
      <c r="G3" s="49"/>
      <c r="H3" s="49"/>
      <c r="I3" s="49"/>
      <c r="J3" s="50"/>
    </row>
    <row r="4" spans="1:10" x14ac:dyDescent="0.2">
      <c r="A4" s="48" t="str">
        <f>'Terms and Cond'!A4:J4</f>
        <v>Responses are due back by 3:00 PM EST Friday, 11/16/01</v>
      </c>
      <c r="B4" s="49"/>
      <c r="C4" s="49"/>
      <c r="D4" s="49"/>
      <c r="E4" s="49"/>
      <c r="F4" s="49"/>
      <c r="G4" s="49"/>
      <c r="H4" s="49"/>
      <c r="I4" s="49"/>
      <c r="J4" s="50"/>
    </row>
    <row r="5" spans="1:10" x14ac:dyDescent="0.2">
      <c r="B5" s="31"/>
      <c r="C5" s="31"/>
      <c r="D5" s="31"/>
      <c r="E5" s="31"/>
      <c r="F5" s="31"/>
      <c r="G5" s="31"/>
      <c r="H5" s="31"/>
      <c r="I5" s="24"/>
      <c r="J5" s="20"/>
    </row>
    <row r="6" spans="1:10" x14ac:dyDescent="0.2">
      <c r="A6" s="20" t="s">
        <v>54</v>
      </c>
      <c r="B6" s="27"/>
      <c r="C6" s="27"/>
      <c r="D6" s="27"/>
    </row>
    <row r="7" spans="1:10" x14ac:dyDescent="0.2">
      <c r="A7" s="20" t="s">
        <v>55</v>
      </c>
      <c r="B7" s="27"/>
      <c r="C7" s="27"/>
      <c r="D7" s="27"/>
    </row>
    <row r="8" spans="1:10" x14ac:dyDescent="0.2">
      <c r="A8" s="20" t="s">
        <v>56</v>
      </c>
      <c r="B8" s="27"/>
      <c r="C8" s="27"/>
      <c r="D8" s="27"/>
    </row>
    <row r="9" spans="1:10" x14ac:dyDescent="0.2">
      <c r="A9" s="20" t="s">
        <v>57</v>
      </c>
      <c r="B9" s="27"/>
      <c r="C9" s="27"/>
      <c r="D9" s="27"/>
    </row>
    <row r="10" spans="1:10" x14ac:dyDescent="0.2">
      <c r="A10" s="20" t="s">
        <v>58</v>
      </c>
      <c r="B10" s="25" t="str">
        <f>'Terms and Cond'!B9</f>
        <v>LA (3), Corona, Sta. Fe Springs, Fullerton, Industry, CA</v>
      </c>
    </row>
    <row r="12" spans="1:10" x14ac:dyDescent="0.2">
      <c r="A12" s="20" t="s">
        <v>59</v>
      </c>
      <c r="B12" s="26" t="s">
        <v>60</v>
      </c>
      <c r="J12" s="37"/>
    </row>
    <row r="13" spans="1:10" x14ac:dyDescent="0.2">
      <c r="A13" s="20" t="s">
        <v>61</v>
      </c>
      <c r="B13" s="26" t="s">
        <v>62</v>
      </c>
      <c r="J13" s="37"/>
    </row>
    <row r="14" spans="1:10" x14ac:dyDescent="0.2">
      <c r="A14" s="20" t="s">
        <v>63</v>
      </c>
      <c r="B14" s="26" t="s">
        <v>64</v>
      </c>
      <c r="J14" s="37"/>
    </row>
    <row r="15" spans="1:10" x14ac:dyDescent="0.2">
      <c r="B15" s="26"/>
      <c r="J15" s="37"/>
    </row>
    <row r="16" spans="1:10" x14ac:dyDescent="0.2">
      <c r="A16" s="20" t="s">
        <v>65</v>
      </c>
      <c r="B16" s="26" t="s">
        <v>112</v>
      </c>
    </row>
    <row r="18" spans="1:9" x14ac:dyDescent="0.2">
      <c r="A18" s="20" t="s">
        <v>115</v>
      </c>
      <c r="B18" s="27"/>
      <c r="C18" s="27"/>
      <c r="D18" s="3" t="s">
        <v>66</v>
      </c>
      <c r="E18" s="3" t="s">
        <v>67</v>
      </c>
      <c r="F18" s="27"/>
      <c r="G18" s="41" t="s">
        <v>68</v>
      </c>
    </row>
    <row r="19" spans="1:9" x14ac:dyDescent="0.2">
      <c r="B19" s="3" t="s">
        <v>69</v>
      </c>
      <c r="F19" s="1"/>
    </row>
    <row r="20" spans="1:9" x14ac:dyDescent="0.2">
      <c r="D20" s="1"/>
      <c r="I20" s="28"/>
    </row>
    <row r="21" spans="1:9" x14ac:dyDescent="0.2">
      <c r="F21" s="1"/>
    </row>
    <row r="22" spans="1:9" x14ac:dyDescent="0.2">
      <c r="A22" s="20" t="s">
        <v>70</v>
      </c>
      <c r="B22" s="26" t="s">
        <v>113</v>
      </c>
    </row>
    <row r="24" spans="1:9" x14ac:dyDescent="0.2">
      <c r="A24" s="20" t="s">
        <v>116</v>
      </c>
      <c r="B24" s="27"/>
      <c r="C24" s="27"/>
      <c r="D24" s="3" t="s">
        <v>66</v>
      </c>
      <c r="E24" s="3" t="s">
        <v>67</v>
      </c>
      <c r="F24" s="27"/>
      <c r="G24" s="41" t="s">
        <v>68</v>
      </c>
    </row>
    <row r="25" spans="1:9" x14ac:dyDescent="0.2">
      <c r="B25" s="3" t="s">
        <v>69</v>
      </c>
      <c r="F25" s="1"/>
    </row>
    <row r="26" spans="1:9" x14ac:dyDescent="0.2">
      <c r="D26" s="1"/>
      <c r="I26" s="28"/>
    </row>
    <row r="27" spans="1:9" x14ac:dyDescent="0.2">
      <c r="D27" s="1"/>
      <c r="I27" s="28"/>
    </row>
    <row r="28" spans="1:9" x14ac:dyDescent="0.2">
      <c r="A28" s="20" t="s">
        <v>71</v>
      </c>
      <c r="H28" s="23"/>
      <c r="I28" s="23"/>
    </row>
    <row r="29" spans="1:9" x14ac:dyDescent="0.2">
      <c r="H29" s="23"/>
      <c r="I29" s="23"/>
    </row>
    <row r="30" spans="1:9" x14ac:dyDescent="0.2">
      <c r="A30" s="20" t="s">
        <v>72</v>
      </c>
      <c r="B30" s="54" t="s">
        <v>73</v>
      </c>
      <c r="C30" s="54"/>
      <c r="D30" s="54"/>
      <c r="E30" s="54"/>
      <c r="F30" s="54"/>
      <c r="G30" s="54"/>
      <c r="H30" s="54"/>
    </row>
    <row r="31" spans="1:9" x14ac:dyDescent="0.2">
      <c r="B31" s="54"/>
      <c r="C31" s="54"/>
      <c r="D31" s="54"/>
      <c r="E31" s="54"/>
      <c r="F31" s="54"/>
      <c r="G31" s="54"/>
      <c r="H31" s="54"/>
    </row>
    <row r="32" spans="1:9" ht="13.5" thickBot="1" x14ac:dyDescent="0.25">
      <c r="B32" s="54"/>
      <c r="C32" s="54"/>
      <c r="D32" s="54"/>
      <c r="E32" s="54"/>
      <c r="F32" s="54"/>
      <c r="G32" s="54"/>
      <c r="H32" s="54"/>
      <c r="I32" s="29"/>
    </row>
    <row r="34" spans="2:9" x14ac:dyDescent="0.2">
      <c r="B34" s="71" t="s">
        <v>74</v>
      </c>
      <c r="C34" s="71"/>
      <c r="D34" s="71"/>
      <c r="E34" s="71"/>
      <c r="F34" s="71"/>
      <c r="G34" s="71"/>
      <c r="H34" s="71"/>
    </row>
    <row r="35" spans="2:9" x14ac:dyDescent="0.2">
      <c r="B35" s="71"/>
      <c r="C35" s="71"/>
      <c r="D35" s="71"/>
      <c r="E35" s="71"/>
      <c r="F35" s="71"/>
      <c r="G35" s="71"/>
      <c r="H35" s="71"/>
    </row>
    <row r="36" spans="2:9" x14ac:dyDescent="0.2">
      <c r="B36" s="71"/>
      <c r="C36" s="71"/>
      <c r="D36" s="71"/>
      <c r="E36" s="71"/>
      <c r="F36" s="71"/>
      <c r="G36" s="71"/>
      <c r="H36" s="71"/>
    </row>
    <row r="37" spans="2:9" ht="12.75" customHeight="1" x14ac:dyDescent="0.2">
      <c r="B37" s="71"/>
      <c r="C37" s="71"/>
      <c r="D37" s="71"/>
      <c r="E37" s="71"/>
      <c r="F37" s="71"/>
      <c r="G37" s="71"/>
      <c r="H37" s="71"/>
    </row>
    <row r="38" spans="2:9" x14ac:dyDescent="0.2">
      <c r="B38" s="71"/>
      <c r="C38" s="71"/>
      <c r="D38" s="71"/>
      <c r="E38" s="71"/>
      <c r="F38" s="71"/>
      <c r="G38" s="71"/>
      <c r="H38" s="71"/>
    </row>
    <row r="39" spans="2:9" ht="13.5" thickBot="1" x14ac:dyDescent="0.25">
      <c r="B39" s="71"/>
      <c r="C39" s="71"/>
      <c r="D39" s="71"/>
      <c r="E39" s="71"/>
      <c r="F39" s="71"/>
      <c r="G39" s="71"/>
      <c r="H39" s="71"/>
      <c r="I39" s="29"/>
    </row>
    <row r="42" spans="2:9" x14ac:dyDescent="0.2">
      <c r="B42" s="3" t="s">
        <v>75</v>
      </c>
    </row>
    <row r="43" spans="2:9" ht="13.5" thickBot="1" x14ac:dyDescent="0.25">
      <c r="B43" s="3" t="s">
        <v>76</v>
      </c>
      <c r="I43" s="29"/>
    </row>
  </sheetData>
  <mergeCells count="6">
    <mergeCell ref="B30:H32"/>
    <mergeCell ref="B34:H39"/>
    <mergeCell ref="A1:J1"/>
    <mergeCell ref="A2:J2"/>
    <mergeCell ref="A3:J3"/>
    <mergeCell ref="A4:J4"/>
  </mergeCells>
  <phoneticPr fontId="0" type="noConversion"/>
  <pageMargins left="0.75" right="0.75" top="1" bottom="1" header="0.5" footer="0.5"/>
  <pageSetup scale="86" orientation="portrait" horizontalDpi="1200" verticalDpi="12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SSCC-CA</vt:lpstr>
      <vt:lpstr>Terms and Cond</vt:lpstr>
      <vt:lpstr>Proposal</vt:lpstr>
    </vt:vector>
  </TitlesOfParts>
  <Company>Summit Energy Services,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lbracken</dc:creator>
  <cp:lastModifiedBy>Jan Havlíček</cp:lastModifiedBy>
  <cp:lastPrinted>2001-11-15T18:19:50Z</cp:lastPrinted>
  <dcterms:created xsi:type="dcterms:W3CDTF">2001-05-10T12:51:28Z</dcterms:created>
  <dcterms:modified xsi:type="dcterms:W3CDTF">2023-09-17T14:14:35Z</dcterms:modified>
</cp:coreProperties>
</file>