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E21A9DE-3AB5-4AF4-9AEC-D83D9B04068F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Sheet1!$A$3:$F$49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2" i="1" l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E26" i="1"/>
  <c r="A27" i="1"/>
  <c r="E27" i="1"/>
  <c r="A28" i="1"/>
  <c r="E28" i="1"/>
</calcChain>
</file>

<file path=xl/sharedStrings.xml><?xml version="1.0" encoding="utf-8"?>
<sst xmlns="http://schemas.openxmlformats.org/spreadsheetml/2006/main" count="16" uniqueCount="14">
  <si>
    <t>ENE / DYN prices</t>
  </si>
  <si>
    <t>Date</t>
  </si>
  <si>
    <t>ENE price as % of</t>
  </si>
  <si>
    <t>DYN exchange ratio</t>
  </si>
  <si>
    <t>adjusted price</t>
  </si>
  <si>
    <t>Bloomberg closing</t>
  </si>
  <si>
    <t>price of  ENE 6 5/8%</t>
  </si>
  <si>
    <t>10/15/03 bonds</t>
  </si>
  <si>
    <t>ENE</t>
  </si>
  <si>
    <t>closing</t>
  </si>
  <si>
    <t>price</t>
  </si>
  <si>
    <t xml:space="preserve">Exchange </t>
  </si>
  <si>
    <t>ratio</t>
  </si>
  <si>
    <t>DYN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</si>
</sst>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.0000_);_(* \(#,##0.0000\);_(* &quot;-&quot;??_);_(@_)"/>
    <numFmt numFmtId="168" formatCode="0.0%"/>
  </numFmts>
  <fonts count="3" x14ac:knownFonts="1">
    <font>
      <sz val="10"/>
      <name val="Arial"/>
    </font>
    <font>
      <sz val="10"/>
      <name val="Arial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">
    <xf numFmtId="0" fontId="0" fillId="0" borderId="0" xfId="0"/>
    <xf numFmtId="44" fontId="0" fillId="0" borderId="0" xfId="2" applyNumberFormat="1" applyFont="1" applyAlignment="1">
      <alignment horizontal="center"/>
    </xf>
    <xf numFmtId="165" fontId="0" fillId="0" borderId="0" xfId="1" applyNumberFormat="1" applyFont="1" applyAlignment="1">
      <alignment horizontal="center"/>
    </xf>
    <xf numFmtId="9" fontId="0" fillId="0" borderId="0" xfId="3" applyFont="1" applyAlignment="1">
      <alignment horizontal="center"/>
    </xf>
    <xf numFmtId="10" fontId="0" fillId="0" borderId="0" xfId="3" applyNumberFormat="1" applyFont="1" applyAlignment="1">
      <alignment horizontal="center"/>
    </xf>
    <xf numFmtId="168" fontId="0" fillId="0" borderId="0" xfId="3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2" fillId="0" borderId="0" xfId="0" applyFont="1" applyAlignment="1">
      <alignment horizontal="left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33"/>
  <sheetViews>
    <sheetView tabSelected="1" topLeftCell="A3" workbookViewId="0">
      <selection activeCell="A25" sqref="A25"/>
    </sheetView>
  </sheetViews>
  <sheetFormatPr defaultRowHeight="12.75" x14ac:dyDescent="0.2"/>
  <cols>
    <col min="1" max="1" width="13.28515625" style="7" customWidth="1"/>
    <col min="2" max="3" width="12.140625" style="1" customWidth="1"/>
    <col min="4" max="4" width="12.140625" style="2" customWidth="1"/>
    <col min="5" max="5" width="19.140625" style="3" customWidth="1"/>
    <col min="6" max="6" width="20.28515625" style="4" customWidth="1"/>
  </cols>
  <sheetData>
    <row r="3" spans="1:6" ht="18" x14ac:dyDescent="0.25">
      <c r="A3" s="9" t="s">
        <v>0</v>
      </c>
    </row>
    <row r="4" spans="1:6" ht="18" x14ac:dyDescent="0.25">
      <c r="A4" s="6"/>
    </row>
    <row r="5" spans="1:6" ht="18" x14ac:dyDescent="0.25">
      <c r="A5" s="6"/>
    </row>
    <row r="6" spans="1:6" x14ac:dyDescent="0.2">
      <c r="B6" s="1" t="s">
        <v>8</v>
      </c>
      <c r="C6" s="1" t="s">
        <v>13</v>
      </c>
      <c r="E6" s="3" t="s">
        <v>2</v>
      </c>
      <c r="F6" s="4" t="s">
        <v>5</v>
      </c>
    </row>
    <row r="7" spans="1:6" x14ac:dyDescent="0.2">
      <c r="B7" s="1" t="s">
        <v>9</v>
      </c>
      <c r="C7" s="1" t="s">
        <v>9</v>
      </c>
      <c r="D7" s="2" t="s">
        <v>11</v>
      </c>
      <c r="E7" s="3" t="s">
        <v>3</v>
      </c>
      <c r="F7" s="4" t="s">
        <v>6</v>
      </c>
    </row>
    <row r="8" spans="1:6" x14ac:dyDescent="0.2">
      <c r="A8" s="7" t="s">
        <v>1</v>
      </c>
      <c r="B8" s="1" t="s">
        <v>10</v>
      </c>
      <c r="C8" s="1" t="s">
        <v>10</v>
      </c>
      <c r="D8" s="2" t="s">
        <v>12</v>
      </c>
      <c r="E8" s="3" t="s">
        <v>4</v>
      </c>
      <c r="F8" s="4" t="s">
        <v>7</v>
      </c>
    </row>
    <row r="11" spans="1:6" x14ac:dyDescent="0.2">
      <c r="A11" s="8">
        <v>37186</v>
      </c>
      <c r="F11" s="4">
        <v>1.0113000000000001</v>
      </c>
    </row>
    <row r="12" spans="1:6" x14ac:dyDescent="0.2">
      <c r="A12" s="8">
        <f>+A11+1</f>
        <v>37187</v>
      </c>
      <c r="F12" s="4">
        <v>0.97889999999999999</v>
      </c>
    </row>
    <row r="13" spans="1:6" x14ac:dyDescent="0.2">
      <c r="A13" s="8">
        <f>+A12+1</f>
        <v>37188</v>
      </c>
      <c r="F13" s="4">
        <v>0.93489999999999995</v>
      </c>
    </row>
    <row r="14" spans="1:6" x14ac:dyDescent="0.2">
      <c r="A14" s="8">
        <f>+A13+1</f>
        <v>37189</v>
      </c>
      <c r="F14" s="4">
        <v>0.9153</v>
      </c>
    </row>
    <row r="15" spans="1:6" x14ac:dyDescent="0.2">
      <c r="A15" s="8">
        <f>+A14+1</f>
        <v>37190</v>
      </c>
      <c r="F15" s="4">
        <v>0.87580000000000002</v>
      </c>
    </row>
    <row r="16" spans="1:6" x14ac:dyDescent="0.2">
      <c r="A16" s="8">
        <f>+A15+3</f>
        <v>37193</v>
      </c>
      <c r="F16" s="4">
        <v>0.87680000000000002</v>
      </c>
    </row>
    <row r="17" spans="1:6" x14ac:dyDescent="0.2">
      <c r="A17" s="8">
        <f>+A16+1</f>
        <v>37194</v>
      </c>
      <c r="F17" s="4">
        <v>0.85470000000000002</v>
      </c>
    </row>
    <row r="18" spans="1:6" x14ac:dyDescent="0.2">
      <c r="A18" s="8">
        <f>+A17+1</f>
        <v>37195</v>
      </c>
      <c r="F18" s="4">
        <v>0.82969999999999999</v>
      </c>
    </row>
    <row r="19" spans="1:6" x14ac:dyDescent="0.2">
      <c r="A19" s="8">
        <f>+A18+1</f>
        <v>37196</v>
      </c>
      <c r="F19" s="4">
        <v>0.61890000000000001</v>
      </c>
    </row>
    <row r="20" spans="1:6" x14ac:dyDescent="0.2">
      <c r="A20" s="8">
        <f>+A19+1</f>
        <v>37197</v>
      </c>
      <c r="F20" s="4">
        <v>0.6583</v>
      </c>
    </row>
    <row r="21" spans="1:6" x14ac:dyDescent="0.2">
      <c r="A21" s="8">
        <f>+A20+3</f>
        <v>37200</v>
      </c>
      <c r="F21" s="4">
        <v>0.71030000000000004</v>
      </c>
    </row>
    <row r="22" spans="1:6" x14ac:dyDescent="0.2">
      <c r="A22" s="8">
        <f>+A21+1</f>
        <v>37201</v>
      </c>
      <c r="F22" s="4">
        <v>0.71550000000000002</v>
      </c>
    </row>
    <row r="23" spans="1:6" x14ac:dyDescent="0.2">
      <c r="A23" s="8">
        <f>+A22+1</f>
        <v>37202</v>
      </c>
      <c r="F23" s="4">
        <v>0.70040000000000002</v>
      </c>
    </row>
    <row r="24" spans="1:6" x14ac:dyDescent="0.2">
      <c r="A24" s="8">
        <f>+A23+1</f>
        <v>37203</v>
      </c>
      <c r="F24" s="4">
        <v>0.75019999999999998</v>
      </c>
    </row>
    <row r="25" spans="1:6" x14ac:dyDescent="0.2">
      <c r="A25" s="8">
        <f>+A24+1</f>
        <v>37204</v>
      </c>
      <c r="F25" s="4">
        <v>0.81059999999999999</v>
      </c>
    </row>
    <row r="26" spans="1:6" x14ac:dyDescent="0.2">
      <c r="A26" s="8">
        <v>37207</v>
      </c>
      <c r="B26" s="1">
        <v>9.24</v>
      </c>
      <c r="C26" s="1">
        <v>44.31</v>
      </c>
      <c r="D26" s="2">
        <v>0.26850000000000002</v>
      </c>
      <c r="E26" s="5">
        <f>+B26/(C26*D26)</f>
        <v>0.77665104538995811</v>
      </c>
      <c r="F26" s="4">
        <v>0.81079999999999997</v>
      </c>
    </row>
    <row r="27" spans="1:6" x14ac:dyDescent="0.2">
      <c r="A27" s="8">
        <f>+A26+1</f>
        <v>37208</v>
      </c>
      <c r="B27" s="1">
        <v>9.98</v>
      </c>
      <c r="C27" s="1">
        <v>46.94</v>
      </c>
      <c r="D27" s="2">
        <v>0.26850000000000002</v>
      </c>
      <c r="E27" s="5">
        <f>+B27/(C27*D27)</f>
        <v>0.79185044658619619</v>
      </c>
      <c r="F27" s="4">
        <v>0.86040000000000005</v>
      </c>
    </row>
    <row r="28" spans="1:6" x14ac:dyDescent="0.2">
      <c r="A28" s="8">
        <f>+A27+1</f>
        <v>37209</v>
      </c>
      <c r="B28" s="1">
        <v>10</v>
      </c>
      <c r="C28" s="1">
        <v>44.31</v>
      </c>
      <c r="D28" s="2">
        <v>0.26850000000000002</v>
      </c>
      <c r="E28" s="5">
        <f>+B28/(C28*D28)</f>
        <v>0.84053143440471656</v>
      </c>
      <c r="F28" s="4">
        <v>0.84989999999999999</v>
      </c>
    </row>
    <row r="29" spans="1:6" x14ac:dyDescent="0.2">
      <c r="A29" s="8"/>
    </row>
    <row r="30" spans="1:6" x14ac:dyDescent="0.2">
      <c r="A30" s="8"/>
    </row>
    <row r="31" spans="1:6" x14ac:dyDescent="0.2">
      <c r="A31" s="8"/>
    </row>
    <row r="32" spans="1:6" x14ac:dyDescent="0.2">
      <c r="A32" s="8"/>
    </row>
    <row r="33" spans="1:1" x14ac:dyDescent="0.2">
      <c r="A33" s="8"/>
    </row>
  </sheetData>
  <phoneticPr fontId="0" type="noConversion"/>
  <pageMargins left="0.75" right="0.75" top="1" bottom="1" header="0.5" footer="0.5"/>
  <pageSetup orientation="portrait" horizontalDpi="1200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mtribole</dc:creator>
  <cp:lastModifiedBy>Jan Havlíček</cp:lastModifiedBy>
  <cp:lastPrinted>2001-11-15T13:59:40Z</cp:lastPrinted>
  <dcterms:created xsi:type="dcterms:W3CDTF">2001-11-15T13:34:41Z</dcterms:created>
  <dcterms:modified xsi:type="dcterms:W3CDTF">2023-09-17T15:52:33Z</dcterms:modified>
</cp:coreProperties>
</file>