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4B6E507-CE1F-419A-9B14-94231F8AFBBA}" xr6:coauthVersionLast="47" xr6:coauthVersionMax="47" xr10:uidLastSave="{00000000-0000-0000-0000-000000000000}"/>
  <bookViews>
    <workbookView xWindow="-120" yWindow="-120" windowWidth="38640" windowHeight="15720" tabRatio="426"/>
  </bookViews>
  <sheets>
    <sheet name="Counterparty Trading Statuses" sheetId="6" r:id="rId1"/>
    <sheet name="Store" sheetId="9" r:id="rId2"/>
  </sheets>
  <externalReferences>
    <externalReference r:id="rId3"/>
  </externalReferences>
  <definedNames>
    <definedName name="_xlnm._FilterDatabase" localSheetId="0" hidden="1">'Counterparty Trading Statuses'!$B$1:$B$108</definedName>
    <definedName name="_xlnm.Print_Area" localSheetId="0">'Counterparty Trading Statuses'!$B:$V</definedName>
    <definedName name="_xlnm.Print_Titles" localSheetId="0">'Counterparty Trading Statuses'!$1:$1</definedName>
    <definedName name="_xlnm.Print_Titles" localSheetId="1">Store!$A:$A,Store!$1:$1</definedName>
    <definedName name="PrintAreaWide">'Counterparty Trading Statuses'!$B:$V</definedName>
    <definedName name="Z_6FD87547_D1C6_417C_845C_B2D4ECDCC9D1_.wvu.Cols" localSheetId="0" hidden="1">'Counterparty Trading Statuses'!$A:$A,'Counterparty Trading Statuses'!$C:$Z</definedName>
    <definedName name="Z_6FD87547_D1C6_417C_845C_B2D4ECDCC9D1_.wvu.FilterData" localSheetId="0" hidden="1">'Counterparty Trading Statuses'!$B$1:$B$108</definedName>
    <definedName name="Z_6FD87547_D1C6_417C_845C_B2D4ECDCC9D1_.wvu.PrintArea" localSheetId="0" hidden="1">'Counterparty Trading Statuses'!$B:$V</definedName>
    <definedName name="Z_6FD87547_D1C6_417C_845C_B2D4ECDCC9D1_.wvu.PrintTitles" localSheetId="0" hidden="1">'Counterparty Trading Statuses'!$1:$1</definedName>
    <definedName name="Z_6FD87547_D1C6_417C_845C_B2D4ECDCC9D1_.wvu.PrintTitles" localSheetId="1" hidden="1">Store!$A:$A,Store!$1:$1</definedName>
    <definedName name="Z_8A3BFD50_77C6_4F2D_9104_74B691721454_.wvu.FilterData" localSheetId="0" hidden="1">'Counterparty Trading Statuses'!$B$1:$B$108</definedName>
    <definedName name="Z_8A3BFD50_77C6_4F2D_9104_74B691721454_.wvu.PrintArea" localSheetId="0" hidden="1">'Counterparty Trading Statuses'!$B$1:$O$46</definedName>
    <definedName name="Z_8A3BFD50_77C6_4F2D_9104_74B691721454_.wvu.PrintTitles" localSheetId="0" hidden="1">'Counterparty Trading Statuses'!$1:$1</definedName>
    <definedName name="Z_8A3BFD50_77C6_4F2D_9104_74B691721454_.wvu.PrintTitles" localSheetId="1" hidden="1">Store!$A:$A,Store!$1:$1</definedName>
    <definedName name="Z_9CCD1B2F_0FD7_4414_B658_31637AB075AF_.wvu.Cols" localSheetId="0" hidden="1">'Counterparty Trading Statuses'!$P:$Q</definedName>
    <definedName name="Z_9CCD1B2F_0FD7_4414_B658_31637AB075AF_.wvu.FilterData" localSheetId="0" hidden="1">'Counterparty Trading Statuses'!$B$1:$B$108</definedName>
    <definedName name="Z_9CCD1B2F_0FD7_4414_B658_31637AB075AF_.wvu.PrintArea" localSheetId="0" hidden="1">'Counterparty Trading Statuses'!$B:$V</definedName>
    <definedName name="Z_9CCD1B2F_0FD7_4414_B658_31637AB075AF_.wvu.PrintTitles" localSheetId="0" hidden="1">'Counterparty Trading Statuses'!$1:$1</definedName>
    <definedName name="Z_9CCD1B2F_0FD7_4414_B658_31637AB075AF_.wvu.PrintTitles" localSheetId="1" hidden="1">Store!$A:$A,Store!$1:$1</definedName>
    <definedName name="Z_F7A41EEE_6E07_4B7B_81D6_F2F0CFBF10E6_.wvu.Cols" localSheetId="0" hidden="1">'Counterparty Trading Statuses'!$P:$Q</definedName>
    <definedName name="Z_F7A41EEE_6E07_4B7B_81D6_F2F0CFBF10E6_.wvu.FilterData" localSheetId="0" hidden="1">'Counterparty Trading Statuses'!$B$1:$B$108</definedName>
    <definedName name="Z_F7A41EEE_6E07_4B7B_81D6_F2F0CFBF10E6_.wvu.PrintArea" localSheetId="0" hidden="1">'Counterparty Trading Statuses'!$B$1:$L$45</definedName>
    <definedName name="Z_F7A41EEE_6E07_4B7B_81D6_F2F0CFBF10E6_.wvu.PrintTitles" localSheetId="0" hidden="1">'Counterparty Trading Statuses'!$1:$1</definedName>
    <definedName name="Z_F7A41EEE_6E07_4B7B_81D6_F2F0CFBF10E6_.wvu.PrintTitles" localSheetId="1" hidden="1">Store!$A:$A,Store!$1:$1</definedName>
  </definedNames>
  <calcPr calcId="92512" fullCalcOnLoad="1" calcOnSave="0"/>
  <customWorkbookViews>
    <customWorkbookView name="Just2" guid="{8A3BFD50-77C6-4F2D-9104-74B691721454}" maximized="1" windowWidth="2044" windowHeight="577" tabRatio="426" activeSheetId="6"/>
    <customWorkbookView name="Standard" guid="{9CCD1B2F-0FD7-4414-B658-31637AB075AF}" maximized="1" windowWidth="2044" windowHeight="577" tabRatio="426" activeSheetId="6"/>
    <customWorkbookView name="JustOwners" guid="{F7A41EEE-6E07-4B7B-81D6-F2F0CFBF10E6}" maximized="1" windowWidth="2044" windowHeight="577" tabRatio="426" activeSheetId="6"/>
    <customWorkbookView name="GCP Codes" guid="{6FD87547-D1C6-417C-845C-B2D4ECDCC9D1}" xWindow="5" yWindow="24" windowWidth="1010" windowHeight="526" tabRatio="426" activeSheetId="6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N2" i="6"/>
  <c r="C3" i="6"/>
  <c r="N3" i="6"/>
  <c r="C4" i="6"/>
  <c r="N4" i="6"/>
  <c r="C5" i="6"/>
  <c r="N5" i="6"/>
  <c r="C6" i="6"/>
  <c r="N6" i="6"/>
  <c r="C7" i="6"/>
  <c r="N7" i="6"/>
  <c r="C8" i="6"/>
  <c r="N8" i="6"/>
  <c r="C9" i="6"/>
  <c r="N9" i="6"/>
  <c r="C10" i="6"/>
  <c r="N10" i="6"/>
  <c r="C11" i="6"/>
  <c r="N11" i="6"/>
  <c r="C12" i="6"/>
  <c r="N12" i="6"/>
  <c r="C13" i="6"/>
  <c r="N13" i="6"/>
  <c r="C14" i="6"/>
  <c r="N14" i="6"/>
  <c r="C15" i="6"/>
  <c r="N15" i="6"/>
  <c r="C16" i="6"/>
  <c r="N16" i="6"/>
  <c r="C17" i="6"/>
  <c r="N17" i="6"/>
  <c r="C18" i="6"/>
  <c r="N18" i="6"/>
  <c r="C19" i="6"/>
  <c r="N19" i="6"/>
  <c r="C20" i="6"/>
  <c r="N20" i="6"/>
  <c r="C21" i="6"/>
  <c r="N21" i="6"/>
  <c r="C22" i="6"/>
  <c r="N22" i="6"/>
  <c r="C23" i="6"/>
  <c r="N23" i="6"/>
  <c r="C24" i="6"/>
  <c r="N24" i="6"/>
  <c r="C25" i="6"/>
  <c r="N25" i="6"/>
  <c r="C26" i="6"/>
  <c r="N26" i="6"/>
  <c r="C27" i="6"/>
  <c r="N27" i="6"/>
  <c r="C28" i="6"/>
  <c r="N28" i="6"/>
  <c r="C29" i="6"/>
  <c r="N29" i="6"/>
  <c r="C30" i="6"/>
  <c r="N30" i="6"/>
  <c r="C31" i="6"/>
  <c r="N31" i="6"/>
  <c r="C32" i="6"/>
  <c r="N32" i="6"/>
  <c r="C33" i="6"/>
  <c r="N33" i="6"/>
  <c r="O33" i="6"/>
  <c r="C34" i="6"/>
  <c r="N34" i="6"/>
  <c r="C35" i="6"/>
  <c r="N35" i="6"/>
  <c r="C36" i="6"/>
  <c r="N36" i="6"/>
  <c r="C37" i="6"/>
  <c r="N37" i="6"/>
  <c r="C38" i="6"/>
  <c r="N38" i="6"/>
  <c r="C39" i="6"/>
  <c r="N39" i="6"/>
  <c r="C40" i="6"/>
  <c r="N40" i="6"/>
  <c r="C41" i="6"/>
  <c r="N41" i="6"/>
  <c r="C42" i="6"/>
  <c r="N42" i="6"/>
  <c r="C43" i="6"/>
  <c r="N43" i="6"/>
  <c r="C44" i="6"/>
  <c r="N44" i="6"/>
  <c r="C45" i="6"/>
  <c r="N45" i="6"/>
  <c r="C46" i="6"/>
  <c r="N46" i="6"/>
  <c r="C47" i="6"/>
  <c r="N47" i="6"/>
</calcChain>
</file>

<file path=xl/sharedStrings.xml><?xml version="1.0" encoding="utf-8"?>
<sst xmlns="http://schemas.openxmlformats.org/spreadsheetml/2006/main" count="564" uniqueCount="253">
  <si>
    <t>Morgan Stanley</t>
  </si>
  <si>
    <t>TXU</t>
  </si>
  <si>
    <t>Total Fina Elf</t>
  </si>
  <si>
    <t>Counterparty</t>
  </si>
  <si>
    <t>Group Relation</t>
  </si>
  <si>
    <t>Maria Taylor 01473554884</t>
  </si>
  <si>
    <t>BP-Amoco</t>
  </si>
  <si>
    <t>Lee Munden</t>
  </si>
  <si>
    <t>Aquila/Utilitcorp</t>
  </si>
  <si>
    <t>Goldman Sachs</t>
  </si>
  <si>
    <t>Marios Broustas 02077740083</t>
  </si>
  <si>
    <t>Enmo</t>
  </si>
  <si>
    <t>Dawn Adams 1159776488</t>
  </si>
  <si>
    <t>Mirant Europe BV</t>
  </si>
  <si>
    <t>Mirant Corp</t>
  </si>
  <si>
    <t>Tamara Weinert</t>
  </si>
  <si>
    <t>BP Gas Marketing Limited</t>
  </si>
  <si>
    <t>El Paso Merchant Energy Europe Ltd</t>
  </si>
  <si>
    <t>TotalFinaElf Gas and Power Limited</t>
  </si>
  <si>
    <t>RWE AG</t>
  </si>
  <si>
    <t>Joachim Von Gelieu</t>
  </si>
  <si>
    <t>Entergy-Koch L.P.</t>
  </si>
  <si>
    <t>Molly Rogers/ Troy Martin</t>
  </si>
  <si>
    <t>Kieron Nicoll 01738457737</t>
  </si>
  <si>
    <t>no proposed changes; will require collateral if net purchases exceed £5m</t>
  </si>
  <si>
    <t>EDF</t>
  </si>
  <si>
    <t>David McFarlane</t>
  </si>
  <si>
    <t>Bruno Plaskow</t>
  </si>
  <si>
    <t>Innogy</t>
  </si>
  <si>
    <t>Enron has proposed collateral thrsholds; EGL has little interest to resolve.</t>
  </si>
  <si>
    <t>Electrabel</t>
  </si>
  <si>
    <t>BEWAG</t>
  </si>
  <si>
    <t>Endesa</t>
  </si>
  <si>
    <t>contacting</t>
  </si>
  <si>
    <t>EnMo Limited</t>
  </si>
  <si>
    <t>Entergy-Koch Trading Limited</t>
  </si>
  <si>
    <t>Innogy PLC</t>
  </si>
  <si>
    <t>EDF Trading Limited</t>
  </si>
  <si>
    <t>J. Aron &amp; Company</t>
  </si>
  <si>
    <t>The European Power Source Company (UK) Limited</t>
  </si>
  <si>
    <t>Morgan Stanley Capital Group Inc.</t>
  </si>
  <si>
    <t>Scottish and Southern Energy Plc</t>
  </si>
  <si>
    <t>RWE Trading GmbH</t>
  </si>
  <si>
    <t>Elektrizitats-Gesellschaft Laufenburg AG</t>
  </si>
  <si>
    <t>Endesa SA</t>
  </si>
  <si>
    <t>Bewag AG</t>
  </si>
  <si>
    <t>Centrica</t>
  </si>
  <si>
    <t>Endesa proposes $5m L/C to resume trading; no interested in CSA.</t>
  </si>
  <si>
    <t>E.On</t>
  </si>
  <si>
    <t>Thomas Fehl</t>
  </si>
  <si>
    <t>AlCan</t>
  </si>
  <si>
    <t>Accord Energy Ltd.</t>
  </si>
  <si>
    <t>E.ON Trading GmbH</t>
  </si>
  <si>
    <t>Gavin Reid 0205796833     David Stone 02075796857</t>
  </si>
  <si>
    <t>British Energy Power &amp; Trading Ltd</t>
  </si>
  <si>
    <t>Eddie Godden 01452654332</t>
  </si>
  <si>
    <t>Marios Broustas 02077740084</t>
  </si>
  <si>
    <t>Master Netting agreements, $10m bilatera lines in each.</t>
  </si>
  <si>
    <t>Katya Mampaey</t>
  </si>
  <si>
    <t>Angelika Smuda</t>
  </si>
  <si>
    <t>Esther Denzler</t>
  </si>
  <si>
    <t>Douglas Lewis  01415684913</t>
  </si>
  <si>
    <t>Scottish Power UK plc</t>
  </si>
  <si>
    <t>E&amp;T Energie Handelsgesellschaft m.b.H.</t>
  </si>
  <si>
    <t>PowerGen UK Plc</t>
  </si>
  <si>
    <t>Essent</t>
  </si>
  <si>
    <t>AES Corp</t>
  </si>
  <si>
    <t>AEP Energy Services Limited</t>
  </si>
  <si>
    <t>Edison First Power Ltd</t>
  </si>
  <si>
    <t>Credit Contact</t>
  </si>
  <si>
    <t>SSE</t>
  </si>
  <si>
    <t>[see OH]</t>
  </si>
  <si>
    <t>Dynegy</t>
  </si>
  <si>
    <t>no contact yet</t>
  </si>
  <si>
    <t>AEP</t>
  </si>
  <si>
    <t>John Young    02076594030</t>
  </si>
  <si>
    <t>GTMA</t>
  </si>
  <si>
    <t>to be AEP</t>
  </si>
  <si>
    <t>John Speirs</t>
  </si>
  <si>
    <t>None proposed.</t>
  </si>
  <si>
    <t>Managed from Houston</t>
  </si>
  <si>
    <t>Madeline Innsley 02476425773</t>
  </si>
  <si>
    <t>Conoco</t>
  </si>
  <si>
    <t>Amerada Hess</t>
  </si>
  <si>
    <t>Amerada Hess Ltd.</t>
  </si>
  <si>
    <t>Statoil</t>
  </si>
  <si>
    <t>British Energy plc</t>
  </si>
  <si>
    <t>No firm stance; would resume trading with up front collateral (no amount specified).</t>
  </si>
  <si>
    <t>Tim Butler</t>
  </si>
  <si>
    <t>Ljohn Norling</t>
  </si>
  <si>
    <t>Venesa Strowger</t>
  </si>
  <si>
    <t>Houston to handle</t>
  </si>
  <si>
    <t>Grim Trevino   212-536-8979</t>
  </si>
  <si>
    <t>Shell</t>
  </si>
  <si>
    <t>Duke Energy International Trading and Marketing (UK) Ltd</t>
  </si>
  <si>
    <t>SocGen Energie SA</t>
  </si>
  <si>
    <t>Open</t>
  </si>
  <si>
    <t>Closed</t>
  </si>
  <si>
    <t>Trading Status</t>
  </si>
  <si>
    <t>Proposed Europe Contractual Arrangement</t>
  </si>
  <si>
    <t>UK Power</t>
  </si>
  <si>
    <t>UK Gas</t>
  </si>
  <si>
    <t>H</t>
  </si>
  <si>
    <t>Hastings</t>
  </si>
  <si>
    <t>Shaw</t>
  </si>
  <si>
    <t>Crilly</t>
  </si>
  <si>
    <t>L</t>
  </si>
  <si>
    <t>C</t>
  </si>
  <si>
    <t>Other Business</t>
  </si>
  <si>
    <t>Other Status</t>
  </si>
  <si>
    <t>I</t>
  </si>
  <si>
    <t>US</t>
  </si>
  <si>
    <t>é</t>
  </si>
  <si>
    <t>ê</t>
  </si>
  <si>
    <t>Priority</t>
  </si>
  <si>
    <t>Last</t>
  </si>
  <si>
    <t>A</t>
  </si>
  <si>
    <t>BBB+</t>
  </si>
  <si>
    <t>BB</t>
  </si>
  <si>
    <t>-</t>
  </si>
  <si>
    <t>A-</t>
  </si>
  <si>
    <t>A+</t>
  </si>
  <si>
    <t>AA-</t>
  </si>
  <si>
    <t>BBB</t>
  </si>
  <si>
    <t>AA</t>
  </si>
  <si>
    <t>BBB-</t>
  </si>
  <si>
    <t>Electrabel SA / Distrigas</t>
  </si>
  <si>
    <t>Baumerich</t>
  </si>
  <si>
    <t>Mead</t>
  </si>
  <si>
    <t>Increase in Enron Corp PCG (to £35m).
Include Coal.</t>
  </si>
  <si>
    <t>Lewis</t>
  </si>
  <si>
    <t>Other</t>
  </si>
  <si>
    <t>None</t>
  </si>
  <si>
    <t>GTMA/EFET</t>
  </si>
  <si>
    <t>GTC&amp; GTMA w/o thresholds</t>
  </si>
  <si>
    <t>GTMA, no gas master, ECTRIC ISDA</t>
  </si>
  <si>
    <t>exchange type entity</t>
  </si>
  <si>
    <t>EFET</t>
  </si>
  <si>
    <t>Cont Gas</t>
  </si>
  <si>
    <t>Cont. Power</t>
  </si>
  <si>
    <t>ü</t>
  </si>
  <si>
    <t>M</t>
  </si>
  <si>
    <t>p</t>
  </si>
  <si>
    <t>P</t>
  </si>
  <si>
    <t>G</t>
  </si>
  <si>
    <t>They buy only</t>
  </si>
  <si>
    <t>Group rating</t>
  </si>
  <si>
    <t>Scottish Power</t>
  </si>
  <si>
    <t>Bayley</t>
  </si>
  <si>
    <t>PowerGen</t>
  </si>
  <si>
    <t>Duke</t>
  </si>
  <si>
    <t>(Swiss utility)</t>
  </si>
  <si>
    <t>LE (EdF)</t>
  </si>
  <si>
    <t>El Paso Corp.</t>
  </si>
  <si>
    <t>Existing Agreement</t>
  </si>
  <si>
    <t>Y</t>
  </si>
  <si>
    <t>@ Exposure</t>
  </si>
  <si>
    <t>N</t>
  </si>
  <si>
    <t>GTMA (£50m)</t>
  </si>
  <si>
    <t>Enron = £50m, AES Drax = £10m.</t>
  </si>
  <si>
    <t>[see PC}</t>
  </si>
  <si>
    <t>EFET&amp;ISDA</t>
  </si>
  <si>
    <t>Parent GCP ID</t>
  </si>
  <si>
    <t>$5m</t>
  </si>
  <si>
    <t>£35m</t>
  </si>
  <si>
    <t>Simple Agreement</t>
  </si>
  <si>
    <t>£15m</t>
  </si>
  <si>
    <t>Owner</t>
  </si>
  <si>
    <t>Nelson</t>
  </si>
  <si>
    <t>BNFL</t>
  </si>
  <si>
    <t>ENI</t>
  </si>
  <si>
    <t>£30m</t>
  </si>
  <si>
    <t>Group Exp
(M USD)</t>
  </si>
  <si>
    <t>CP proposed Collateral Ag'ment ?</t>
  </si>
  <si>
    <t>Executed Collateral  Ag'ment ?</t>
  </si>
  <si>
    <t>Close</t>
  </si>
  <si>
    <t>Simple netting</t>
  </si>
  <si>
    <t>Societe Generale</t>
  </si>
  <si>
    <t>ISDA Schedule signed, CSA being negotiated with EUR 10 m threshold, after that ECTRIC-ECTRL-Mirant netting</t>
  </si>
  <si>
    <t>EUR15m excludes DUP</t>
  </si>
  <si>
    <t>No collateral agreement required at this time</t>
  </si>
  <si>
    <t>EUR 17 m</t>
  </si>
  <si>
    <t>ISDA</t>
  </si>
  <si>
    <t>old EFET</t>
  </si>
  <si>
    <t>GBP 5 m</t>
  </si>
  <si>
    <t>Hamburgische Electricitats-Werke AG</t>
  </si>
  <si>
    <t>CACs-ing</t>
  </si>
  <si>
    <t>U.S.</t>
  </si>
  <si>
    <t>Simple netting agreement ECTRL-Nordic Powerhouse
(Mark Elliot)</t>
  </si>
  <si>
    <t>Counterparty wants unreasonabe terms (£5m up front)</t>
  </si>
  <si>
    <t>Vague Talk</t>
  </si>
  <si>
    <t>Foster</t>
  </si>
  <si>
    <t>Entity Exp
(M USD)</t>
  </si>
  <si>
    <t>Entity GCP ID</t>
  </si>
  <si>
    <t>Alcan Inc.</t>
  </si>
  <si>
    <t>Statoil UK Ltd</t>
  </si>
  <si>
    <t>Conoco (UK) Ltd</t>
  </si>
  <si>
    <t>AES Drax Power Ltd</t>
  </si>
  <si>
    <t>BG International Ltd</t>
  </si>
  <si>
    <t>Essent NV</t>
  </si>
  <si>
    <t>Shell UK Ltd</t>
  </si>
  <si>
    <t>Transco PLC</t>
  </si>
  <si>
    <t>London Electricity Group plc</t>
  </si>
  <si>
    <t>Magnox Electric PLC</t>
  </si>
  <si>
    <t>Agip (UK) Ltd</t>
  </si>
  <si>
    <t>Aquila Energy</t>
  </si>
  <si>
    <t>Dynegy UK Ltd</t>
  </si>
  <si>
    <t>VEAG Vereinigte Energiewerke AG</t>
  </si>
  <si>
    <t>Energie Ouest Suisse</t>
  </si>
  <si>
    <t>BKW-FMB Energie AG</t>
  </si>
  <si>
    <t>Need Enron Corp pcg and netting between SP and ECTRL, indicated USD 8-10 threshold and trading limited to prompt - proposal sent to John Fryer</t>
  </si>
  <si>
    <t>EKT Ltd - ECTRL master netting with thresholds, collateral disputes, master netting needs amendment to include dispute mechanism &amp; collateral return provisions
Aggregate exposure under Master Agreement recalculated (we owe them £1.5MM) COB 5 Nov, - call for margin based upon this figure.  Will move collateral (if necessary) based on what parties agree in 3 business days.
Proposing notional ring-trade with UKPX to reduce forward DUP</t>
  </si>
  <si>
    <t>Enron has proposed netting agreement of J Block positions against short-term trading for commitment to resume trading</t>
  </si>
  <si>
    <t>Existing Collateral T/hold</t>
  </si>
  <si>
    <t>TXU Europe Energy Trading Ltd.</t>
  </si>
  <si>
    <t>Prompt Only</t>
  </si>
  <si>
    <t>Lattice</t>
  </si>
  <si>
    <t>Master Netting agreement with collateral threshold of £30m proposed</t>
  </si>
  <si>
    <t>Long term Only</t>
  </si>
  <si>
    <t>AA+</t>
  </si>
  <si>
    <t>AAA</t>
  </si>
  <si>
    <t>CC</t>
  </si>
  <si>
    <t>No Rating</t>
  </si>
  <si>
    <t>All</t>
  </si>
  <si>
    <t>Profile Date</t>
  </si>
  <si>
    <t>margining rights above £40m.  Interested in a Ring Trade with TXU - discussions underway; 
Signed Netting Agreement only</t>
  </si>
  <si>
    <t>Netting Agreement, but not cross-default.</t>
  </si>
  <si>
    <t>Ready</t>
  </si>
  <si>
    <t>Master netting agreement executed;
Now requesting collateral annex.
Effective netting across US &amp; UK exposures proposed;
Disagreement on where to offset in U.S.</t>
  </si>
  <si>
    <t>Netting Agreement &amp; Parent Guarantee exchange executed</t>
  </si>
  <si>
    <t>Want netting on NBP to J-Block;
Claiming non-specific Material-Adverse-Change in NBP97.</t>
  </si>
  <si>
    <t>Proposed cross-entity netting</t>
  </si>
  <si>
    <t>AES proposes thresholds Enron = £50m, AES Drax = £10m.
DRAX will not trade with exposure &gt;£10m.</t>
  </si>
  <si>
    <t>several contractual elements:  
(i) $5m line for Europe allocated across all commodities (currently £5m in ISDA),  
(ii) formalized netting by execution of gas master,  
(iii) MAC trigger below BBB,  
(iv) Cross-default at $50m. 
Signed NBP Gas Master (UK Gas), amendment to GTMA to cover options 7 a Credit Support Annex (US$5 million collateral threshold) executed.</t>
  </si>
  <si>
    <t>Executed Master Netting agreements, $10m bilatera lines in each. 
Expect to resume trading with $1.5b equity funding.</t>
  </si>
  <si>
    <r>
      <t xml:space="preserve">Executed Master Netting agreements, </t>
    </r>
    <r>
      <rPr>
        <strike/>
        <sz val="10"/>
        <rFont val="Arial"/>
        <family val="2"/>
      </rPr>
      <t xml:space="preserve">$10m bilatera lines in each. 
</t>
    </r>
  </si>
  <si>
    <t>Netting Agreement not executed to date;
Global trading suspended.</t>
  </si>
  <si>
    <t>Execution of masters with collateral rights; will make recommendation on amounts;
proposing up-fron collateral in U.S.</t>
  </si>
  <si>
    <t>Global trading suspended?</t>
  </si>
  <si>
    <t>Small</t>
  </si>
  <si>
    <t>Invoking non-specific Material-Adverse-Change;
$100m L/C due to iexpire in U.S. on 30/11/01;
Replacement with chase looking hopeful</t>
  </si>
  <si>
    <t>Master netting agreement signed with collateral thresholds EUR 15 m each;
EDF to sign-off to authorise us to pay monies owed to EDF to EDFT; 
Cross-affiliate Netting Agreement pending EDFT</t>
  </si>
  <si>
    <t>Open (Power) 
Closed (Gas)</t>
  </si>
  <si>
    <t>EFET executed with EUR 12 m threshold for Enron and EUR 27 m for Electrabel;
Negotiating Gas Netting Agreement.</t>
  </si>
  <si>
    <t>EUR 20m line to be allocated across all products under master netting agreement;
Contract finalised pending Enron signature;
Only take L/C's.</t>
  </si>
  <si>
    <t>Close out Netting Agreement proposed.</t>
  </si>
  <si>
    <t>E&amp;T contacted - no response to date</t>
  </si>
  <si>
    <t>Proposed EFET - pending</t>
  </si>
  <si>
    <t xml:space="preserve">We have sold 2,14 TWh from now till end 2002. We have bought 0.2 TWh in cal 03.
Proposed Netting Agreement, no exposure threshold - pending BKW
</t>
  </si>
  <si>
    <t>Proposed Master Agreement with EUR 8m threshold - pending Energie Ouset Suisse</t>
  </si>
  <si>
    <t>NUON Energie und Wasser Gmbh</t>
  </si>
  <si>
    <t>05/11/2001 &amp;14/11/01</t>
  </si>
  <si>
    <t xml:space="preserve">Sent Cross-Affiliate Netting Agreement - pending Nuon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</si>
</sst>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165" formatCode="&quot;£&quot;#,##0;[Red]\-&quot;£&quot;#,##0"/>
    <numFmt numFmtId="175" formatCode="#,##0;[Red]\(#,##0\)"/>
    <numFmt numFmtId="176" formatCode="#,##0\ ;[Red]\(#,##0\)"/>
    <numFmt numFmtId="177" formatCode="#,##0.0_);[Red]\(#,##0.0\)"/>
    <numFmt numFmtId="178" formatCode="#,##0.000_);[Red]\(#,##0.000\)"/>
    <numFmt numFmtId="179" formatCode="#,##0.0000_);[Red]\(#,##0.0000\)"/>
    <numFmt numFmtId="180" formatCode="#,##0.00000000_);[Red]\(#,##0.00000000\)"/>
    <numFmt numFmtId="181" formatCode="0.0000%"/>
    <numFmt numFmtId="182" formatCode="yyyy\-mmm\-dd"/>
    <numFmt numFmtId="183" formatCode="mmm\-dd"/>
    <numFmt numFmtId="184" formatCode="yyyy\-mmm"/>
    <numFmt numFmtId="185" formatCode="yy\-mm\-dd"/>
    <numFmt numFmtId="186" formatCode="ddd"/>
    <numFmt numFmtId="187" formatCode="yyyy"/>
    <numFmt numFmtId="189" formatCode="0.0%\ ;[Red]\(0.0%\)"/>
    <numFmt numFmtId="190" formatCode="0.00%\ ;[Red]\(0.00%\)"/>
    <numFmt numFmtId="191" formatCode="0.0000%\ ;[Red]\(0.0000%\)"/>
    <numFmt numFmtId="192" formatCode="#,##0.0000"/>
    <numFmt numFmtId="193" formatCode="#,##0_);[Red]\(#,##0\);\-"/>
    <numFmt numFmtId="194" formatCode="#,##0.0_);[Red]\(#,##0.0\);\-"/>
    <numFmt numFmtId="217" formatCode="0000"/>
  </numFmts>
  <fonts count="34">
    <font>
      <sz val="10"/>
      <name val="Times New Roman"/>
    </font>
    <font>
      <b/>
      <i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Times New Roman"/>
    </font>
    <font>
      <sz val="10"/>
      <name val="CG Times (WN)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0"/>
      <name val="Times New Roman"/>
      <family val="1"/>
    </font>
    <font>
      <sz val="10"/>
      <color indexed="23"/>
      <name val="Times New Roman"/>
      <family val="1"/>
    </font>
    <font>
      <b/>
      <sz val="10"/>
      <color indexed="10"/>
      <name val="Times New Roman"/>
      <family val="1"/>
    </font>
    <font>
      <sz val="14"/>
      <color indexed="10"/>
      <name val="Wingdings"/>
      <charset val="2"/>
    </font>
    <font>
      <sz val="14"/>
      <color indexed="11"/>
      <name val="Wingdings"/>
      <charset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sz val="12"/>
      <name val="Wingdings"/>
      <charset val="2"/>
    </font>
    <font>
      <b/>
      <sz val="9"/>
      <color indexed="10"/>
      <name val="Arial"/>
      <family val="2"/>
    </font>
    <font>
      <sz val="10"/>
      <color indexed="10"/>
      <name val="Times New Roman"/>
    </font>
    <font>
      <b/>
      <sz val="9"/>
      <color indexed="12"/>
      <name val="Arial"/>
      <family val="2"/>
    </font>
    <font>
      <sz val="10"/>
      <color indexed="12"/>
      <name val="Arial"/>
      <family val="2"/>
    </font>
    <font>
      <sz val="10"/>
      <color indexed="12"/>
      <name val="Times New Roman"/>
    </font>
    <font>
      <b/>
      <sz val="9"/>
      <color indexed="57"/>
      <name val="Arial"/>
      <family val="2"/>
    </font>
    <font>
      <b/>
      <sz val="9"/>
      <color indexed="41"/>
      <name val="Arial"/>
      <family val="2"/>
    </font>
    <font>
      <strike/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gray0625">
        <fgColor indexed="13"/>
        <bgColor indexed="41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61">
    <xf numFmtId="38" fontId="0" fillId="0" borderId="0">
      <alignment vertical="top"/>
    </xf>
    <xf numFmtId="176" fontId="5" fillId="0" borderId="0" applyFont="0" applyFill="0" applyBorder="0" applyAlignment="0" applyProtection="0">
      <alignment vertical="top"/>
    </xf>
    <xf numFmtId="177" fontId="5" fillId="0" borderId="0" applyFont="0" applyFill="0" applyBorder="0" applyAlignment="0" applyProtection="0">
      <alignment vertical="top"/>
    </xf>
    <xf numFmtId="40" fontId="5" fillId="0" borderId="0" applyFont="0" applyFill="0" applyBorder="0" applyAlignment="0" applyProtection="0">
      <alignment vertical="top"/>
    </xf>
    <xf numFmtId="178" fontId="5" fillId="0" borderId="0" applyFont="0" applyFill="0" applyBorder="0" applyAlignment="0" applyProtection="0">
      <alignment vertical="top"/>
    </xf>
    <xf numFmtId="217" fontId="5" fillId="0" borderId="0" applyFont="0" applyFill="0" applyBorder="0" applyProtection="0">
      <alignment horizontal="left" vertical="top"/>
    </xf>
    <xf numFmtId="179" fontId="5" fillId="0" borderId="0" applyFont="0" applyFill="0" applyBorder="0" applyAlignment="0" applyProtection="0">
      <alignment vertical="top"/>
    </xf>
    <xf numFmtId="180" fontId="5" fillId="0" borderId="0" applyFont="0" applyFill="0" applyBorder="0" applyAlignment="0" applyProtection="0">
      <alignment vertical="top"/>
    </xf>
    <xf numFmtId="1" fontId="6" fillId="0" borderId="0" applyFont="0" applyFill="0" applyBorder="0" applyProtection="0">
      <alignment horizontal="left" vertical="top"/>
    </xf>
    <xf numFmtId="38" fontId="9" fillId="0" borderId="1" applyNumberFormat="0" applyFill="0" applyProtection="0">
      <alignment horizontal="center" vertical="center" wrapText="1"/>
    </xf>
    <xf numFmtId="38" fontId="7" fillId="0" borderId="0" applyNumberFormat="0" applyFill="0" applyBorder="0" applyAlignment="0" applyProtection="0">
      <alignment vertical="top"/>
    </xf>
    <xf numFmtId="181" fontId="8" fillId="0" borderId="0" applyNumberFormat="0" applyFill="0" applyBorder="0" applyAlignment="0" applyProtection="0">
      <alignment vertical="top"/>
    </xf>
    <xf numFmtId="38" fontId="5" fillId="0" borderId="0" applyNumberFormat="0" applyFont="0" applyBorder="0" applyAlignment="0" applyProtection="0">
      <alignment vertical="top"/>
    </xf>
    <xf numFmtId="38" fontId="18" fillId="2" borderId="0" applyNumberFormat="0" applyFont="0" applyBorder="0" applyAlignment="0" applyProtection="0">
      <alignment vertical="top"/>
    </xf>
    <xf numFmtId="182" fontId="8" fillId="0" borderId="0" applyFont="0" applyFill="0" applyBorder="0" applyProtection="0">
      <alignment horizontal="left" vertical="top"/>
    </xf>
    <xf numFmtId="183" fontId="5" fillId="0" borderId="0" applyFont="0" applyFill="0" applyBorder="0" applyAlignment="0" applyProtection="0">
      <alignment vertical="top"/>
    </xf>
    <xf numFmtId="183" fontId="5" fillId="0" borderId="0" applyFont="0" applyFill="0" applyBorder="0" applyProtection="0">
      <alignment horizontal="left" vertical="top"/>
    </xf>
    <xf numFmtId="184" fontId="8" fillId="0" borderId="0" applyFont="0" applyFill="0" applyBorder="0" applyProtection="0">
      <alignment horizontal="left" vertical="top"/>
    </xf>
    <xf numFmtId="185" fontId="8" fillId="0" borderId="0" applyFont="0" applyFill="0" applyBorder="0" applyProtection="0">
      <alignment horizontal="left" vertical="top"/>
    </xf>
    <xf numFmtId="186" fontId="5" fillId="0" borderId="0" applyFont="0" applyFill="0" applyBorder="0" applyProtection="0">
      <alignment horizontal="left" vertical="top"/>
    </xf>
    <xf numFmtId="187" fontId="5" fillId="0" borderId="0" applyFont="0" applyFill="0" applyBorder="0" applyProtection="0">
      <alignment horizontal="left" vertical="top"/>
    </xf>
    <xf numFmtId="38" fontId="18" fillId="3" borderId="0" applyNumberFormat="0" applyFont="0" applyBorder="0" applyAlignment="0" applyProtection="0">
      <alignment vertical="top"/>
    </xf>
    <xf numFmtId="37" fontId="9" fillId="4" borderId="0" applyNumberFormat="0" applyBorder="0" applyAlignment="0">
      <protection locked="0"/>
    </xf>
    <xf numFmtId="38" fontId="18" fillId="5" borderId="0" applyNumberFormat="0" applyFont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5" fillId="6" borderId="0" applyNumberFormat="0" applyFont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38" fontId="13" fillId="0" borderId="0" applyNumberFormat="0" applyFill="0" applyBorder="0" applyAlignment="0" applyProtection="0">
      <alignment vertical="top"/>
    </xf>
    <xf numFmtId="38" fontId="5" fillId="7" borderId="0" applyNumberFormat="0" applyFont="0" applyBorder="0" applyAlignment="0" applyProtection="0">
      <alignment vertical="top"/>
    </xf>
    <xf numFmtId="38" fontId="5" fillId="8" borderId="0" applyNumberFormat="0" applyFont="0" applyBorder="0" applyAlignment="0" applyProtection="0">
      <alignment vertical="top"/>
    </xf>
    <xf numFmtId="38" fontId="18" fillId="9" borderId="0" applyNumberFormat="0" applyFont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38" fontId="26" fillId="0" borderId="2" applyNumberFormat="0" applyFill="0" applyBorder="0" applyAlignment="0" applyProtection="0">
      <alignment horizontal="center" vertical="top" wrapText="1"/>
    </xf>
    <xf numFmtId="179" fontId="5" fillId="10" borderId="0" applyNumberFormat="0" applyFont="0" applyBorder="0" applyAlignment="0" applyProtection="0">
      <alignment vertical="top"/>
    </xf>
    <xf numFmtId="38" fontId="5" fillId="2" borderId="0" applyNumberFormat="0" applyFont="0" applyBorder="0" applyAlignment="0" applyProtection="0">
      <alignment vertical="top"/>
    </xf>
    <xf numFmtId="189" fontId="15" fillId="0" borderId="0" applyFont="0" applyFill="0" applyBorder="0" applyAlignment="0" applyProtection="0"/>
    <xf numFmtId="190" fontId="15" fillId="0" borderId="0" applyFont="0" applyFill="0" applyBorder="0" applyAlignment="0" applyProtection="0"/>
    <xf numFmtId="191" fontId="5" fillId="0" borderId="0" applyFont="0" applyFill="0" applyBorder="0" applyAlignment="0" applyProtection="0">
      <alignment vertical="top"/>
    </xf>
    <xf numFmtId="38" fontId="16" fillId="0" borderId="0" applyNumberFormat="0" applyFill="0" applyBorder="0" applyAlignment="0" applyProtection="0">
      <alignment vertical="top"/>
    </xf>
    <xf numFmtId="38" fontId="9" fillId="11" borderId="0" applyNumberFormat="0" applyFont="0" applyBorder="0" applyAlignment="0" applyProtection="0">
      <alignment vertical="top"/>
      <protection locked="0"/>
    </xf>
    <xf numFmtId="38" fontId="18" fillId="12" borderId="0" applyNumberFormat="0" applyFont="0" applyBorder="0" applyAlignment="0" applyProtection="0">
      <alignment vertical="top"/>
    </xf>
    <xf numFmtId="38" fontId="5" fillId="0" borderId="0" applyNumberFormat="0" applyFont="0" applyFill="0" applyBorder="0" applyProtection="0">
      <alignment horizontal="right" vertical="top" textRotation="90"/>
    </xf>
    <xf numFmtId="38" fontId="17" fillId="13" borderId="0" applyNumberFormat="0" applyBorder="0" applyAlignment="0" applyProtection="0">
      <alignment vertical="top"/>
    </xf>
    <xf numFmtId="37" fontId="6" fillId="0" borderId="3" applyNumberFormat="0" applyFont="0" applyFill="0" applyAlignment="0"/>
    <xf numFmtId="38" fontId="18" fillId="10" borderId="0" applyNumberFormat="0" applyFont="0" applyBorder="0" applyAlignment="0" applyProtection="0">
      <alignment vertical="top"/>
    </xf>
    <xf numFmtId="20" fontId="5" fillId="0" borderId="0" applyFont="0" applyFill="0" applyBorder="0" applyAlignment="0" applyProtection="0">
      <alignment vertical="top"/>
    </xf>
    <xf numFmtId="21" fontId="5" fillId="0" borderId="0" applyFont="0" applyFill="0" applyBorder="0" applyAlignment="0" applyProtection="0">
      <alignment vertical="top"/>
    </xf>
    <xf numFmtId="38" fontId="18" fillId="0" borderId="0" applyNumberFormat="0" applyFill="0" applyBorder="0" applyProtection="0">
      <alignment vertical="top" wrapText="1"/>
    </xf>
    <xf numFmtId="37" fontId="6" fillId="0" borderId="4" applyNumberFormat="0" applyFont="0" applyFill="0" applyAlignment="0"/>
    <xf numFmtId="38" fontId="18" fillId="14" borderId="0" applyNumberFormat="0" applyFont="0" applyBorder="0" applyAlignment="0" applyProtection="0">
      <alignment vertical="top"/>
    </xf>
    <xf numFmtId="38" fontId="19" fillId="0" borderId="0" applyNumberFormat="0" applyFill="0" applyBorder="0" applyAlignment="0" applyProtection="0">
      <alignment vertical="top"/>
    </xf>
    <xf numFmtId="38" fontId="20" fillId="10" borderId="0" applyNumberFormat="0" applyBorder="0" applyAlignment="0" applyProtection="0">
      <alignment vertical="top"/>
    </xf>
    <xf numFmtId="181" fontId="5" fillId="0" borderId="0" applyNumberFormat="0" applyFont="0" applyFill="0" applyBorder="0" applyProtection="0">
      <alignment vertical="top" wrapText="1"/>
    </xf>
    <xf numFmtId="192" fontId="5" fillId="0" borderId="0" applyFont="0" applyFill="0" applyBorder="0" applyAlignment="0" applyProtection="0"/>
    <xf numFmtId="1" fontId="6" fillId="0" borderId="0" applyFont="0" applyFill="0" applyBorder="0" applyProtection="0">
      <alignment horizontal="right" vertical="top"/>
    </xf>
    <xf numFmtId="38" fontId="31" fillId="0" borderId="2" applyNumberFormat="0" applyFill="0" applyBorder="0" applyAlignment="0" applyProtection="0">
      <alignment horizontal="center" vertical="top" wrapText="1"/>
    </xf>
    <xf numFmtId="176" fontId="5" fillId="15" borderId="0" applyNumberFormat="0" applyFont="0" applyBorder="0" applyAlignment="0" applyProtection="0">
      <alignment vertical="top"/>
    </xf>
    <xf numFmtId="193" fontId="5" fillId="0" borderId="0" applyFont="0" applyFill="0" applyBorder="0" applyAlignment="0" applyProtection="0">
      <alignment vertical="top" wrapText="1"/>
    </xf>
    <xf numFmtId="194" fontId="5" fillId="0" borderId="0" applyFont="0" applyFill="0" applyBorder="0" applyAlignment="0" applyProtection="0">
      <alignment vertical="top"/>
    </xf>
    <xf numFmtId="38" fontId="5" fillId="0" borderId="0" applyFont="0" applyFill="0" applyBorder="0" applyAlignment="0" applyProtection="0">
      <alignment horizontal="right" vertical="top"/>
    </xf>
  </cellStyleXfs>
  <cellXfs count="96">
    <xf numFmtId="38" fontId="0" fillId="0" borderId="0" xfId="0">
      <alignment vertical="top"/>
    </xf>
    <xf numFmtId="38" fontId="2" fillId="0" borderId="0" xfId="0" applyFont="1" applyAlignment="1">
      <alignment vertical="top" wrapText="1"/>
    </xf>
    <xf numFmtId="38" fontId="2" fillId="0" borderId="0" xfId="0" applyFont="1" applyBorder="1" applyAlignment="1">
      <alignment vertical="top" wrapText="1"/>
    </xf>
    <xf numFmtId="38" fontId="0" fillId="0" borderId="0" xfId="0" applyAlignment="1">
      <alignment vertical="top"/>
    </xf>
    <xf numFmtId="38" fontId="2" fillId="0" borderId="2" xfId="0" applyFont="1" applyBorder="1" applyAlignment="1">
      <alignment vertical="top" wrapText="1"/>
    </xf>
    <xf numFmtId="38" fontId="3" fillId="0" borderId="2" xfId="0" applyFont="1" applyBorder="1" applyAlignment="1">
      <alignment horizontal="center" vertical="top" wrapText="1"/>
    </xf>
    <xf numFmtId="38" fontId="3" fillId="0" borderId="2" xfId="0" applyFont="1" applyBorder="1" applyAlignment="1">
      <alignment vertical="top" wrapText="1"/>
    </xf>
    <xf numFmtId="38" fontId="0" fillId="0" borderId="2" xfId="0" applyBorder="1" applyAlignment="1">
      <alignment vertical="top"/>
    </xf>
    <xf numFmtId="38" fontId="2" fillId="0" borderId="2" xfId="0" applyFont="1" applyBorder="1" applyAlignment="1">
      <alignment horizontal="center" vertical="top" wrapText="1"/>
    </xf>
    <xf numFmtId="38" fontId="1" fillId="0" borderId="2" xfId="0" applyFont="1" applyBorder="1" applyAlignment="1">
      <alignment vertical="top" wrapText="1"/>
    </xf>
    <xf numFmtId="38" fontId="18" fillId="0" borderId="0" xfId="48" applyBorder="1">
      <alignment vertical="top" wrapText="1"/>
    </xf>
    <xf numFmtId="38" fontId="18" fillId="6" borderId="3" xfId="25" applyFont="1" applyBorder="1" applyAlignment="1">
      <alignment vertical="top" wrapText="1"/>
    </xf>
    <xf numFmtId="38" fontId="18" fillId="6" borderId="3" xfId="25" applyFont="1" applyBorder="1" applyAlignment="1">
      <alignment horizontal="center" vertical="top" wrapText="1"/>
    </xf>
    <xf numFmtId="38" fontId="2" fillId="0" borderId="0" xfId="0" applyFont="1" applyAlignment="1">
      <alignment horizontal="center" vertical="top" wrapText="1"/>
    </xf>
    <xf numFmtId="38" fontId="0" fillId="0" borderId="0" xfId="0" applyAlignment="1">
      <alignment horizontal="center" vertical="top"/>
    </xf>
    <xf numFmtId="38" fontId="22" fillId="0" borderId="2" xfId="0" applyFont="1" applyBorder="1" applyAlignment="1">
      <alignment horizontal="center" vertical="top"/>
    </xf>
    <xf numFmtId="38" fontId="0" fillId="0" borderId="2" xfId="0" applyBorder="1">
      <alignment vertical="top"/>
    </xf>
    <xf numFmtId="38" fontId="21" fillId="0" borderId="2" xfId="0" applyFont="1" applyBorder="1" applyAlignment="1">
      <alignment horizontal="center" vertical="center"/>
    </xf>
    <xf numFmtId="38" fontId="22" fillId="0" borderId="2" xfId="0" applyFont="1" applyBorder="1" applyAlignment="1">
      <alignment horizontal="center" vertical="center"/>
    </xf>
    <xf numFmtId="38" fontId="24" fillId="0" borderId="2" xfId="0" applyFont="1" applyBorder="1" applyAlignment="1">
      <alignment vertical="top" wrapText="1"/>
    </xf>
    <xf numFmtId="38" fontId="2" fillId="0" borderId="2" xfId="30" applyFont="1" applyFill="1" applyBorder="1" applyAlignment="1">
      <alignment vertical="top" wrapText="1"/>
    </xf>
    <xf numFmtId="38" fontId="2" fillId="8" borderId="2" xfId="0" applyFont="1" applyFill="1" applyBorder="1" applyAlignment="1">
      <alignment vertical="top" wrapText="1"/>
    </xf>
    <xf numFmtId="38" fontId="21" fillId="0" borderId="2" xfId="0" applyFont="1" applyBorder="1" applyAlignment="1">
      <alignment horizontal="center" vertical="top"/>
    </xf>
    <xf numFmtId="38" fontId="25" fillId="0" borderId="0" xfId="0" applyFont="1" applyAlignment="1">
      <alignment horizontal="center" vertical="top"/>
    </xf>
    <xf numFmtId="38" fontId="18" fillId="6" borderId="3" xfId="25" applyFont="1" applyBorder="1" applyAlignment="1">
      <alignment horizontal="left" vertical="top" wrapText="1"/>
    </xf>
    <xf numFmtId="38" fontId="3" fillId="0" borderId="2" xfId="12" applyFont="1" applyBorder="1" applyAlignment="1">
      <alignment horizontal="left" vertical="top" wrapText="1"/>
    </xf>
    <xf numFmtId="38" fontId="2" fillId="0" borderId="0" xfId="12" applyFont="1" applyAlignment="1">
      <alignment horizontal="left" vertical="top" wrapText="1"/>
    </xf>
    <xf numFmtId="38" fontId="5" fillId="0" borderId="0" xfId="12" applyFont="1" applyAlignment="1">
      <alignment horizontal="left" vertical="top"/>
    </xf>
    <xf numFmtId="0" fontId="18" fillId="6" borderId="3" xfId="25" applyNumberFormat="1" applyFont="1" applyBorder="1" applyAlignment="1">
      <alignment vertical="top" wrapText="1"/>
    </xf>
    <xf numFmtId="0" fontId="3" fillId="0" borderId="2" xfId="0" applyNumberFormat="1" applyFont="1" applyBorder="1" applyAlignment="1">
      <alignment horizontal="right" vertical="top" wrapText="1"/>
    </xf>
    <xf numFmtId="0" fontId="2" fillId="0" borderId="2" xfId="0" applyNumberFormat="1" applyFont="1" applyBorder="1" applyAlignment="1">
      <alignment horizontal="right" vertical="top" wrapText="1"/>
    </xf>
    <xf numFmtId="0" fontId="2" fillId="0" borderId="0" xfId="0" applyNumberFormat="1" applyFont="1" applyAlignment="1">
      <alignment horizontal="right" vertical="top" wrapText="1"/>
    </xf>
    <xf numFmtId="0" fontId="0" fillId="0" borderId="0" xfId="0" applyNumberFormat="1" applyAlignment="1">
      <alignment horizontal="right" vertical="top"/>
    </xf>
    <xf numFmtId="0" fontId="3" fillId="0" borderId="2" xfId="0" quotePrefix="1" applyNumberFormat="1" applyFont="1" applyBorder="1" applyAlignment="1">
      <alignment horizontal="right" vertical="top" wrapText="1"/>
    </xf>
    <xf numFmtId="175" fontId="18" fillId="6" borderId="3" xfId="25" applyNumberFormat="1" applyFont="1" applyBorder="1" applyAlignment="1">
      <alignment horizontal="center" vertical="top" wrapText="1"/>
    </xf>
    <xf numFmtId="175" fontId="2" fillId="0" borderId="0" xfId="12" applyNumberFormat="1" applyFont="1" applyAlignment="1">
      <alignment vertical="top" wrapText="1"/>
    </xf>
    <xf numFmtId="175" fontId="0" fillId="0" borderId="0" xfId="12" applyNumberFormat="1" applyFont="1" applyAlignment="1">
      <alignment vertical="top"/>
    </xf>
    <xf numFmtId="165" fontId="3" fillId="0" borderId="2" xfId="0" applyNumberFormat="1" applyFont="1" applyBorder="1" applyAlignment="1">
      <alignment horizontal="right" vertical="top" wrapText="1"/>
    </xf>
    <xf numFmtId="38" fontId="18" fillId="0" borderId="0" xfId="48" applyBorder="1" applyAlignment="1">
      <alignment horizontal="center" vertical="top" wrapText="1"/>
    </xf>
    <xf numFmtId="0" fontId="18" fillId="6" borderId="3" xfId="25" applyNumberFormat="1" applyFont="1" applyBorder="1" applyAlignment="1">
      <alignment horizontal="center" vertical="top" wrapText="1"/>
    </xf>
    <xf numFmtId="0" fontId="3" fillId="0" borderId="2" xfId="0" applyNumberFormat="1" applyFont="1" applyBorder="1" applyAlignment="1">
      <alignment horizontal="center" vertical="top" wrapText="1"/>
    </xf>
    <xf numFmtId="0" fontId="2" fillId="0" borderId="2" xfId="0" applyNumberFormat="1" applyFont="1" applyBorder="1" applyAlignment="1">
      <alignment horizontal="center" vertical="top" wrapText="1"/>
    </xf>
    <xf numFmtId="0" fontId="2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/>
    </xf>
    <xf numFmtId="0" fontId="18" fillId="6" borderId="3" xfId="42" applyNumberFormat="1" applyFont="1" applyFill="1" applyBorder="1" applyAlignment="1">
      <alignment horizontal="center" vertical="top" textRotation="90"/>
    </xf>
    <xf numFmtId="38" fontId="2" fillId="0" borderId="2" xfId="0" applyFont="1" applyFill="1" applyBorder="1" applyAlignment="1">
      <alignment vertical="top" wrapText="1"/>
    </xf>
    <xf numFmtId="38" fontId="1" fillId="0" borderId="2" xfId="0" applyFont="1" applyFill="1" applyBorder="1" applyAlignment="1">
      <alignment vertical="top" wrapText="1"/>
    </xf>
    <xf numFmtId="38" fontId="2" fillId="0" borderId="0" xfId="0" applyFont="1" applyFill="1" applyBorder="1" applyAlignment="1">
      <alignment vertical="top" wrapText="1"/>
    </xf>
    <xf numFmtId="38" fontId="5" fillId="0" borderId="0" xfId="0" applyFont="1" applyFill="1" applyAlignment="1">
      <alignment vertical="top"/>
    </xf>
    <xf numFmtId="38" fontId="9" fillId="0" borderId="2" xfId="22" applyNumberFormat="1" applyFill="1" applyBorder="1" applyAlignment="1">
      <alignment vertical="top"/>
      <protection locked="0"/>
    </xf>
    <xf numFmtId="177" fontId="0" fillId="0" borderId="2" xfId="2" applyFont="1" applyBorder="1" applyAlignment="1">
      <alignment horizontal="right" vertical="top"/>
    </xf>
    <xf numFmtId="38" fontId="3" fillId="0" borderId="0" xfId="0" applyFont="1" applyAlignment="1">
      <alignment horizontal="center" vertical="top" wrapText="1"/>
    </xf>
    <xf numFmtId="38" fontId="4" fillId="0" borderId="2" xfId="56" applyFont="1" applyBorder="1" applyAlignment="1">
      <alignment horizontal="center" vertical="top" wrapText="1"/>
    </xf>
    <xf numFmtId="38" fontId="4" fillId="0" borderId="2" xfId="56" applyFont="1" applyFill="1" applyBorder="1" applyAlignment="1">
      <alignment horizontal="center" vertical="top" wrapText="1"/>
    </xf>
    <xf numFmtId="38" fontId="4" fillId="0" borderId="0" xfId="56" applyFont="1" applyBorder="1" applyAlignment="1">
      <alignment horizontal="center" vertical="top" wrapText="1"/>
    </xf>
    <xf numFmtId="38" fontId="18" fillId="0" borderId="0" xfId="48" applyFont="1" applyBorder="1" applyAlignment="1">
      <alignment horizontal="center" vertical="top" wrapText="1"/>
    </xf>
    <xf numFmtId="177" fontId="0" fillId="0" borderId="2" xfId="2" applyFont="1" applyBorder="1" applyAlignment="1">
      <alignment horizontal="right" vertical="top" wrapText="1"/>
    </xf>
    <xf numFmtId="38" fontId="18" fillId="6" borderId="3" xfId="42" applyFont="1" applyFill="1" applyBorder="1" applyAlignment="1">
      <alignment horizontal="center" textRotation="90"/>
    </xf>
    <xf numFmtId="38" fontId="26" fillId="0" borderId="2" xfId="12" applyFont="1" applyBorder="1" applyAlignment="1">
      <alignment horizontal="center" vertical="top" wrapText="1"/>
    </xf>
    <xf numFmtId="38" fontId="28" fillId="0" borderId="2" xfId="12" applyFont="1" applyBorder="1" applyAlignment="1">
      <alignment horizontal="center" vertical="top" wrapText="1"/>
    </xf>
    <xf numFmtId="38" fontId="4" fillId="0" borderId="2" xfId="12" applyFont="1" applyBorder="1" applyAlignment="1">
      <alignment horizontal="center" vertical="top" wrapText="1"/>
    </xf>
    <xf numFmtId="38" fontId="23" fillId="0" borderId="0" xfId="12" applyFont="1" applyAlignment="1">
      <alignment horizontal="center" vertical="top" wrapText="1"/>
    </xf>
    <xf numFmtId="38" fontId="29" fillId="0" borderId="0" xfId="12" applyFont="1" applyAlignment="1">
      <alignment horizontal="center" vertical="top" wrapText="1"/>
    </xf>
    <xf numFmtId="38" fontId="2" fillId="0" borderId="0" xfId="12" applyFont="1" applyAlignment="1">
      <alignment horizontal="center" vertical="top" wrapText="1"/>
    </xf>
    <xf numFmtId="38" fontId="27" fillId="0" borderId="0" xfId="12" applyFont="1" applyAlignment="1">
      <alignment horizontal="center" vertical="top"/>
    </xf>
    <xf numFmtId="38" fontId="30" fillId="0" borderId="0" xfId="12" applyFont="1" applyAlignment="1">
      <alignment horizontal="center" vertical="top"/>
    </xf>
    <xf numFmtId="38" fontId="0" fillId="0" borderId="0" xfId="12" applyFont="1" applyAlignment="1">
      <alignment horizontal="center" vertical="top"/>
    </xf>
    <xf numFmtId="38" fontId="3" fillId="0" borderId="2" xfId="0" applyFont="1" applyBorder="1" applyAlignment="1">
      <alignment horizontal="center" vertical="center" wrapText="1"/>
    </xf>
    <xf numFmtId="38" fontId="0" fillId="0" borderId="0" xfId="0" applyAlignment="1">
      <alignment vertical="top" wrapText="1"/>
    </xf>
    <xf numFmtId="38" fontId="21" fillId="0" borderId="2" xfId="0" applyFont="1" applyFill="1" applyBorder="1" applyAlignment="1">
      <alignment horizontal="center" vertical="center"/>
    </xf>
    <xf numFmtId="15" fontId="18" fillId="0" borderId="0" xfId="48" applyNumberFormat="1" applyFont="1" applyBorder="1">
      <alignment vertical="top" wrapText="1"/>
    </xf>
    <xf numFmtId="15" fontId="2" fillId="0" borderId="2" xfId="0" applyNumberFormat="1" applyFont="1" applyBorder="1" applyAlignment="1">
      <alignment vertical="top" wrapText="1"/>
    </xf>
    <xf numFmtId="15" fontId="0" fillId="0" borderId="2" xfId="0" applyNumberFormat="1" applyBorder="1" applyAlignment="1">
      <alignment vertical="top"/>
    </xf>
    <xf numFmtId="15" fontId="2" fillId="0" borderId="0" xfId="0" applyNumberFormat="1" applyFont="1" applyAlignment="1">
      <alignment vertical="top" wrapText="1"/>
    </xf>
    <xf numFmtId="15" fontId="0" fillId="0" borderId="0" xfId="0" applyNumberFormat="1" applyAlignment="1">
      <alignment vertical="top"/>
    </xf>
    <xf numFmtId="38" fontId="3" fillId="0" borderId="2" xfId="0" applyFont="1" applyFill="1" applyBorder="1" applyAlignment="1">
      <alignment horizontal="center" vertical="top" wrapText="1"/>
    </xf>
    <xf numFmtId="38" fontId="2" fillId="0" borderId="2" xfId="0" applyFont="1" applyFill="1" applyBorder="1" applyAlignment="1">
      <alignment horizontal="center" vertical="top" wrapText="1"/>
    </xf>
    <xf numFmtId="38" fontId="22" fillId="0" borderId="2" xfId="0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top" wrapText="1"/>
    </xf>
    <xf numFmtId="165" fontId="3" fillId="0" borderId="2" xfId="0" applyNumberFormat="1" applyFont="1" applyFill="1" applyBorder="1" applyAlignment="1">
      <alignment horizontal="center" vertical="top" wrapText="1"/>
    </xf>
    <xf numFmtId="0" fontId="2" fillId="0" borderId="2" xfId="0" applyNumberFormat="1" applyFont="1" applyFill="1" applyBorder="1" applyAlignment="1">
      <alignment horizontal="center" vertical="top" wrapText="1"/>
    </xf>
    <xf numFmtId="0" fontId="3" fillId="0" borderId="2" xfId="0" quotePrefix="1" applyNumberFormat="1" applyFont="1" applyFill="1" applyBorder="1" applyAlignment="1">
      <alignment horizontal="center" vertical="top" wrapText="1"/>
    </xf>
    <xf numFmtId="0" fontId="2" fillId="0" borderId="0" xfId="0" applyNumberFormat="1" applyFont="1" applyFill="1" applyAlignment="1">
      <alignment horizontal="center" vertical="top" wrapText="1"/>
    </xf>
    <xf numFmtId="38" fontId="3" fillId="0" borderId="2" xfId="0" applyFont="1" applyFill="1" applyBorder="1" applyAlignment="1">
      <alignment vertical="top" wrapText="1"/>
    </xf>
    <xf numFmtId="177" fontId="0" fillId="0" borderId="2" xfId="2" applyFont="1" applyFill="1" applyBorder="1" applyAlignment="1">
      <alignment horizontal="right" vertical="top"/>
    </xf>
    <xf numFmtId="38" fontId="3" fillId="0" borderId="2" xfId="0" applyFont="1" applyFill="1" applyBorder="1" applyAlignment="1">
      <alignment horizontal="center" vertical="center" wrapText="1"/>
    </xf>
    <xf numFmtId="38" fontId="32" fillId="0" borderId="2" xfId="56" applyFont="1" applyFill="1" applyBorder="1" applyAlignment="1">
      <alignment horizontal="center" vertical="top" wrapText="1"/>
    </xf>
    <xf numFmtId="0" fontId="3" fillId="0" borderId="2" xfId="0" applyNumberFormat="1" applyFont="1" applyFill="1" applyBorder="1" applyAlignment="1">
      <alignment horizontal="right" vertical="top" wrapText="1"/>
    </xf>
    <xf numFmtId="0" fontId="2" fillId="0" borderId="2" xfId="0" applyNumberFormat="1" applyFont="1" applyFill="1" applyBorder="1" applyAlignment="1">
      <alignment horizontal="right" vertical="top" wrapText="1"/>
    </xf>
    <xf numFmtId="38" fontId="3" fillId="0" borderId="2" xfId="12" applyFont="1" applyFill="1" applyBorder="1" applyAlignment="1">
      <alignment horizontal="left" vertical="top" wrapText="1"/>
    </xf>
    <xf numFmtId="38" fontId="2" fillId="0" borderId="0" xfId="0" applyFont="1" applyFill="1" applyAlignment="1">
      <alignment vertical="top" wrapText="1"/>
    </xf>
    <xf numFmtId="175" fontId="2" fillId="0" borderId="0" xfId="12" applyNumberFormat="1" applyFont="1" applyFill="1" applyAlignment="1">
      <alignment vertical="top" wrapText="1"/>
    </xf>
    <xf numFmtId="38" fontId="4" fillId="0" borderId="5" xfId="56" applyFont="1" applyFill="1" applyBorder="1" applyAlignment="1">
      <alignment horizontal="center" vertical="top" wrapText="1"/>
    </xf>
    <xf numFmtId="0" fontId="2" fillId="0" borderId="0" xfId="0" applyNumberFormat="1" applyFont="1" applyFill="1" applyAlignment="1">
      <alignment horizontal="right" vertical="top" wrapText="1"/>
    </xf>
    <xf numFmtId="38" fontId="4" fillId="0" borderId="0" xfId="56" applyFont="1" applyFill="1" applyBorder="1" applyAlignment="1">
      <alignment horizontal="center" vertical="top" wrapText="1"/>
    </xf>
    <xf numFmtId="38" fontId="21" fillId="0" borderId="0" xfId="0" applyFont="1" applyAlignment="1">
      <alignment horizontal="center" vertical="center"/>
    </xf>
  </cellXfs>
  <cellStyles count="61">
    <cellStyle name="0dp" xfId="1"/>
    <cellStyle name="1dp" xfId="2"/>
    <cellStyle name="2dp" xfId="3"/>
    <cellStyle name="3dp" xfId="4"/>
    <cellStyle name="4a/c" xfId="5"/>
    <cellStyle name="4dp" xfId="6"/>
    <cellStyle name="8dp" xfId="7"/>
    <cellStyle name="a/c" xfId="8"/>
    <cellStyle name="Box" xfId="9"/>
    <cellStyle name="Changed" xfId="10"/>
    <cellStyle name="Check" xfId="11"/>
    <cellStyle name="Colourless" xfId="12"/>
    <cellStyle name="Credit" xfId="13"/>
    <cellStyle name="Date-day" xfId="14"/>
    <cellStyle name="Date-mmmdd" xfId="15"/>
    <cellStyle name="Date-mmm-dd" xfId="16"/>
    <cellStyle name="Date-month" xfId="17"/>
    <cellStyle name="Date-short" xfId="18"/>
    <cellStyle name="Date-weekday" xfId="19"/>
    <cellStyle name="Date-year" xfId="20"/>
    <cellStyle name="DebtTrading" xfId="21"/>
    <cellStyle name="Entry" xfId="22"/>
    <cellStyle name="Executive" xfId="23"/>
    <cellStyle name="Gas" xfId="24"/>
    <cellStyle name="Grey" xfId="25"/>
    <cellStyle name="Large12" xfId="26"/>
    <cellStyle name="Large14" xfId="27"/>
    <cellStyle name="Large16" xfId="28"/>
    <cellStyle name="Link in" xfId="29"/>
    <cellStyle name="Link out" xfId="30"/>
    <cellStyle name="Marketing" xfId="31"/>
    <cellStyle name="New" xfId="32"/>
    <cellStyle name="No" xfId="33"/>
    <cellStyle name="Normal" xfId="0" builtinId="0"/>
    <cellStyle name="Output" xfId="34" builtinId="21" customBuiltin="1"/>
    <cellStyle name="Outstanding" xfId="35"/>
    <cellStyle name="Percent1" xfId="36"/>
    <cellStyle name="Percent2" xfId="37"/>
    <cellStyle name="Percent4" xfId="38"/>
    <cellStyle name="Power" xfId="39"/>
    <cellStyle name="Predicted" xfId="40"/>
    <cellStyle name="Pricing" xfId="41"/>
    <cellStyle name="Rotated" xfId="42"/>
    <cellStyle name="SBZero" xfId="43"/>
    <cellStyle name="sum" xfId="44"/>
    <cellStyle name="Syndication" xfId="45"/>
    <cellStyle name="Time-minutes" xfId="46"/>
    <cellStyle name="Time-seconds" xfId="47"/>
    <cellStyle name="Title" xfId="48" builtinId="15" customBuiltin="1"/>
    <cellStyle name="total" xfId="49"/>
    <cellStyle name="Trading" xfId="50"/>
    <cellStyle name="Transportation" xfId="51"/>
    <cellStyle name="Warning" xfId="52"/>
    <cellStyle name="Wrapped" xfId="53"/>
    <cellStyle name="xrate" xfId="54"/>
    <cellStyle name="year" xfId="55"/>
    <cellStyle name="Yes" xfId="56"/>
    <cellStyle name="Yesterday" xfId="57"/>
    <cellStyle name="Zero suppress" xfId="58"/>
    <cellStyle name="Zero suppress1" xfId="59"/>
    <cellStyle name="zpatchnumbers" xfId="60"/>
  </cellStyles>
  <dxfs count="13">
    <dxf>
      <fill>
        <patternFill>
          <bgColor indexed="34"/>
        </patternFill>
      </fill>
    </dxf>
    <dxf>
      <fill>
        <patternFill>
          <bgColor indexed="52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ill>
        <patternFill>
          <bgColor indexed="42"/>
        </patternFill>
      </fill>
    </dxf>
    <dxf>
      <fill>
        <patternFill patternType="gray125">
          <fgColor indexed="52"/>
        </patternFill>
      </fill>
    </dxf>
    <dxf>
      <fill>
        <patternFill patternType="lightDown">
          <fgColor indexed="1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ill>
        <patternFill>
          <bgColor indexed="13"/>
        </patternFill>
      </fill>
    </dxf>
    <dxf>
      <font/>
      <fill>
        <patternFill>
          <bgColor indexed="52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1038225</xdr:colOff>
      <xdr:row>0</xdr:row>
      <xdr:rowOff>342900</xdr:rowOff>
    </xdr:from>
    <xdr:to>
      <xdr:col>21</xdr:col>
      <xdr:colOff>2066925</xdr:colOff>
      <xdr:row>0</xdr:row>
      <xdr:rowOff>533400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2FB2495D-40A4-6C2E-11B9-1ACF0FBD82C4}"/>
            </a:ext>
          </a:extLst>
        </xdr:cNvPr>
        <xdr:cNvSpPr>
          <a:spLocks noChangeArrowheads="1"/>
        </xdr:cNvSpPr>
      </xdr:nvSpPr>
      <xdr:spPr bwMode="auto">
        <a:xfrm>
          <a:off x="10382250" y="342900"/>
          <a:ext cx="102870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Updated this Issue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Exposures/Data/2001_11_07/Outputs/Overall%20Credit%20Exposures_2001_11_07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Entity"/>
      <sheetName val="SummaryGroup"/>
      <sheetName val="MTMGroup"/>
      <sheetName val="Sheet5"/>
      <sheetName val="Sheet6"/>
      <sheetName val="MTMEntity"/>
      <sheetName val="MTMIn"/>
      <sheetName val="LiqGroup"/>
      <sheetName val="LiqEntity"/>
      <sheetName val="ARAPGroupND"/>
      <sheetName val="LiqIn"/>
      <sheetName val="ARAPEntityND"/>
      <sheetName val="ARAPGroupOverdue"/>
      <sheetName val="ARAPEntityOverdue"/>
      <sheetName val="ARAPIn"/>
      <sheetName val="Management"/>
      <sheetName val="GCPs"/>
      <sheetName val="Control"/>
      <sheetName val="Sheet2"/>
      <sheetName val="IDList"/>
    </sheetNames>
    <sheetDataSet>
      <sheetData sheetId="0">
        <row r="20">
          <cell r="A20">
            <v>51064</v>
          </cell>
          <cell r="B20" t="str">
            <v>Accord Energy Ltd.</v>
          </cell>
          <cell r="C20" t="str">
            <v>Y</v>
          </cell>
          <cell r="D20" t="str">
            <v>Y</v>
          </cell>
          <cell r="G20">
            <v>-52.903868734999499</v>
          </cell>
          <cell r="H20">
            <v>-46.559235514620759</v>
          </cell>
          <cell r="I20">
            <v>0</v>
          </cell>
          <cell r="J20">
            <v>-2.7582799999999998E-2</v>
          </cell>
          <cell r="L20">
            <v>-99.490687049620263</v>
          </cell>
          <cell r="N20">
            <v>9.5958153495885252</v>
          </cell>
          <cell r="O20">
            <v>3.6828033199999997</v>
          </cell>
          <cell r="P20">
            <v>0</v>
          </cell>
          <cell r="Q20">
            <v>0.29215322568839575</v>
          </cell>
          <cell r="S20">
            <v>13.57077189527692</v>
          </cell>
          <cell r="U20">
            <v>-43.308053385410972</v>
          </cell>
          <cell r="V20">
            <v>-42.876432194620762</v>
          </cell>
          <cell r="W20">
            <v>0</v>
          </cell>
          <cell r="X20">
            <v>0.26457042568839573</v>
          </cell>
          <cell r="Z20">
            <v>-85.919915154343343</v>
          </cell>
        </row>
        <row r="21">
          <cell r="A21">
            <v>72163</v>
          </cell>
          <cell r="B21" t="str">
            <v>AEP Energy Services Ltd.</v>
          </cell>
          <cell r="C21" t="str">
            <v>Y</v>
          </cell>
          <cell r="D21" t="str">
            <v>Y</v>
          </cell>
          <cell r="G21">
            <v>-13.687277155319196</v>
          </cell>
          <cell r="H21">
            <v>-16.361798362402499</v>
          </cell>
          <cell r="I21">
            <v>0</v>
          </cell>
          <cell r="J21">
            <v>0</v>
          </cell>
          <cell r="L21">
            <v>-30.049075517721697</v>
          </cell>
          <cell r="N21">
            <v>0.11494414300211243</v>
          </cell>
          <cell r="O21">
            <v>4.3027678399999916</v>
          </cell>
          <cell r="P21">
            <v>0</v>
          </cell>
          <cell r="Q21">
            <v>0</v>
          </cell>
          <cell r="S21">
            <v>4.4177119830021043</v>
          </cell>
          <cell r="U21">
            <v>-13.572333012317083</v>
          </cell>
          <cell r="V21">
            <v>-12.059030522402509</v>
          </cell>
          <cell r="W21">
            <v>0</v>
          </cell>
          <cell r="X21">
            <v>0</v>
          </cell>
          <cell r="Z21">
            <v>-25.63136353471959</v>
          </cell>
        </row>
        <row r="22">
          <cell r="A22">
            <v>75913</v>
          </cell>
          <cell r="B22" t="str">
            <v>AES Drax Power Limited</v>
          </cell>
          <cell r="C22" t="str">
            <v>Y</v>
          </cell>
          <cell r="G22">
            <v>-2.8145264135860479</v>
          </cell>
          <cell r="H22">
            <v>-0.64082220999999939</v>
          </cell>
          <cell r="I22">
            <v>0</v>
          </cell>
          <cell r="J22">
            <v>0</v>
          </cell>
          <cell r="L22">
            <v>-3.4553486235860476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S22">
            <v>0</v>
          </cell>
          <cell r="U22">
            <v>-2.8145264135860479</v>
          </cell>
          <cell r="V22">
            <v>-0.64082220999999939</v>
          </cell>
          <cell r="W22">
            <v>0</v>
          </cell>
          <cell r="X22">
            <v>0</v>
          </cell>
          <cell r="Z22">
            <v>-3.4553486235860476</v>
          </cell>
        </row>
        <row r="23">
          <cell r="A23">
            <v>64406</v>
          </cell>
          <cell r="B23" t="str">
            <v>Agip (UK) Limited</v>
          </cell>
          <cell r="D23" t="str">
            <v>Y</v>
          </cell>
          <cell r="G23">
            <v>-1.5627859390869749</v>
          </cell>
          <cell r="H23">
            <v>-6.3064825530578661</v>
          </cell>
          <cell r="I23">
            <v>0</v>
          </cell>
          <cell r="J23">
            <v>0</v>
          </cell>
          <cell r="L23">
            <v>-7.8692684921448413</v>
          </cell>
          <cell r="N23">
            <v>115.77719999999999</v>
          </cell>
          <cell r="O23">
            <v>0</v>
          </cell>
          <cell r="P23">
            <v>0</v>
          </cell>
          <cell r="Q23">
            <v>3.0445067412276209E-2</v>
          </cell>
          <cell r="S23">
            <v>115.80764506741227</v>
          </cell>
          <cell r="U23">
            <v>114.21441406091301</v>
          </cell>
          <cell r="V23">
            <v>-6.3064825530578661</v>
          </cell>
          <cell r="W23">
            <v>0</v>
          </cell>
          <cell r="X23">
            <v>3.0445067412276209E-2</v>
          </cell>
          <cell r="Z23">
            <v>107.93837657526743</v>
          </cell>
        </row>
        <row r="24">
          <cell r="A24">
            <v>51070</v>
          </cell>
          <cell r="B24" t="str">
            <v>Amerada Hess Gas Limited</v>
          </cell>
          <cell r="D24" t="str">
            <v>Y</v>
          </cell>
          <cell r="F24" t="str">
            <v>Y</v>
          </cell>
          <cell r="G24">
            <v>0</v>
          </cell>
          <cell r="H24">
            <v>-4.8468980000000004</v>
          </cell>
          <cell r="I24">
            <v>0</v>
          </cell>
          <cell r="J24">
            <v>0</v>
          </cell>
          <cell r="L24">
            <v>-4.8468980000000004</v>
          </cell>
          <cell r="N24">
            <v>2.7887030692764028</v>
          </cell>
          <cell r="O24">
            <v>0</v>
          </cell>
          <cell r="P24">
            <v>0</v>
          </cell>
          <cell r="Q24">
            <v>0</v>
          </cell>
          <cell r="S24">
            <v>2.7887030692764028</v>
          </cell>
          <cell r="U24">
            <v>2.7887030692764028</v>
          </cell>
          <cell r="V24">
            <v>-4.8468980000000004</v>
          </cell>
          <cell r="W24">
            <v>0</v>
          </cell>
          <cell r="X24">
            <v>0</v>
          </cell>
          <cell r="Z24">
            <v>-2.0581949307235976</v>
          </cell>
        </row>
        <row r="25">
          <cell r="A25">
            <v>67096</v>
          </cell>
          <cell r="B25" t="str">
            <v>Aquila Energy Limited</v>
          </cell>
          <cell r="C25" t="str">
            <v>Y</v>
          </cell>
          <cell r="D25" t="str">
            <v>Y</v>
          </cell>
          <cell r="G25">
            <v>-4.781303809184335</v>
          </cell>
          <cell r="H25">
            <v>-18.781963950000002</v>
          </cell>
          <cell r="I25">
            <v>0</v>
          </cell>
          <cell r="J25">
            <v>0</v>
          </cell>
          <cell r="L25">
            <v>-23.563267759184335</v>
          </cell>
          <cell r="N25">
            <v>5.525106639462436</v>
          </cell>
          <cell r="O25">
            <v>0</v>
          </cell>
          <cell r="P25">
            <v>4.4014097290333912E-2</v>
          </cell>
          <cell r="Q25">
            <v>6.3161686990382229E-2</v>
          </cell>
          <cell r="S25">
            <v>5.6322824237431517</v>
          </cell>
          <cell r="U25">
            <v>0.74380283027810101</v>
          </cell>
          <cell r="V25">
            <v>-18.781963950000002</v>
          </cell>
          <cell r="W25">
            <v>4.4014097290333912E-2</v>
          </cell>
          <cell r="X25">
            <v>6.3161686990382229E-2</v>
          </cell>
          <cell r="Z25">
            <v>-17.930985335441182</v>
          </cell>
        </row>
        <row r="26">
          <cell r="A26">
            <v>66444</v>
          </cell>
          <cell r="B26" t="str">
            <v>Bewag AG</v>
          </cell>
          <cell r="C26" t="str">
            <v>Y</v>
          </cell>
          <cell r="G26">
            <v>0</v>
          </cell>
          <cell r="H26">
            <v>-0.2286675</v>
          </cell>
          <cell r="I26">
            <v>0</v>
          </cell>
          <cell r="J26">
            <v>0</v>
          </cell>
          <cell r="L26">
            <v>-0.2286675</v>
          </cell>
          <cell r="N26">
            <v>3.894688914182757</v>
          </cell>
          <cell r="O26">
            <v>0</v>
          </cell>
          <cell r="P26">
            <v>0</v>
          </cell>
          <cell r="Q26">
            <v>0</v>
          </cell>
          <cell r="S26">
            <v>3.894688914182757</v>
          </cell>
          <cell r="U26">
            <v>3.894688914182757</v>
          </cell>
          <cell r="V26">
            <v>-0.2286675</v>
          </cell>
          <cell r="W26">
            <v>0</v>
          </cell>
          <cell r="X26">
            <v>0</v>
          </cell>
          <cell r="Z26">
            <v>3.6660214141827572</v>
          </cell>
        </row>
        <row r="27">
          <cell r="A27">
            <v>51073</v>
          </cell>
          <cell r="B27" t="str">
            <v>BP Gas Marketing Limited</v>
          </cell>
          <cell r="C27" t="str">
            <v>Y</v>
          </cell>
          <cell r="D27" t="str">
            <v>Y</v>
          </cell>
          <cell r="G27">
            <v>-17.138401970239524</v>
          </cell>
          <cell r="H27">
            <v>-28.607821323671558</v>
          </cell>
          <cell r="I27">
            <v>0</v>
          </cell>
          <cell r="J27">
            <v>0</v>
          </cell>
          <cell r="L27">
            <v>-45.746223293911086</v>
          </cell>
          <cell r="N27">
            <v>0.45536444851439367</v>
          </cell>
          <cell r="O27">
            <v>0</v>
          </cell>
          <cell r="P27">
            <v>0</v>
          </cell>
          <cell r="Q27">
            <v>9.9759921535331076E-4</v>
          </cell>
          <cell r="S27">
            <v>0.45636204772974698</v>
          </cell>
          <cell r="U27">
            <v>-16.683037521725129</v>
          </cell>
          <cell r="V27">
            <v>-28.607821323671558</v>
          </cell>
          <cell r="W27">
            <v>0</v>
          </cell>
          <cell r="X27">
            <v>9.9759921535331076E-4</v>
          </cell>
          <cell r="Z27">
            <v>-45.289861246181331</v>
          </cell>
        </row>
        <row r="28">
          <cell r="A28">
            <v>86162</v>
          </cell>
          <cell r="B28" t="str">
            <v>British Energy Power and Energy Trading Ltd.</v>
          </cell>
          <cell r="C28" t="str">
            <v>Y</v>
          </cell>
          <cell r="G28">
            <v>-17.580280594267158</v>
          </cell>
          <cell r="H28">
            <v>-4.4410092999999913</v>
          </cell>
          <cell r="I28">
            <v>0</v>
          </cell>
          <cell r="J28">
            <v>0</v>
          </cell>
          <cell r="L28">
            <v>-22.021289894267149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S28">
            <v>0</v>
          </cell>
          <cell r="U28">
            <v>-17.580280594267158</v>
          </cell>
          <cell r="V28">
            <v>-4.4410092999999913</v>
          </cell>
          <cell r="W28">
            <v>0</v>
          </cell>
          <cell r="X28">
            <v>0</v>
          </cell>
          <cell r="Z28">
            <v>-22.021289894267149</v>
          </cell>
        </row>
        <row r="29">
          <cell r="A29">
            <v>72592</v>
          </cell>
          <cell r="B29" t="str">
            <v>Cinergy Global Trading Limited</v>
          </cell>
          <cell r="C29" t="str">
            <v>Y</v>
          </cell>
          <cell r="D29" t="str">
            <v>Y</v>
          </cell>
          <cell r="G29">
            <v>-7.2031124154654265</v>
          </cell>
          <cell r="H29">
            <v>-25.903412849999999</v>
          </cell>
          <cell r="I29">
            <v>0</v>
          </cell>
          <cell r="J29">
            <v>0</v>
          </cell>
          <cell r="L29">
            <v>-33.106525265465422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S29">
            <v>0</v>
          </cell>
          <cell r="U29">
            <v>-7.2031124154654265</v>
          </cell>
          <cell r="V29">
            <v>-25.903412849999999</v>
          </cell>
          <cell r="W29">
            <v>0</v>
          </cell>
          <cell r="X29">
            <v>0</v>
          </cell>
          <cell r="Z29">
            <v>-33.106525265465422</v>
          </cell>
        </row>
        <row r="30">
          <cell r="A30">
            <v>58787</v>
          </cell>
          <cell r="B30" t="str">
            <v>Conoco (UK) Limited</v>
          </cell>
          <cell r="D30" t="str">
            <v>Y</v>
          </cell>
          <cell r="G30">
            <v>-3.7560188010968023</v>
          </cell>
          <cell r="H30">
            <v>-9.0200600000000009</v>
          </cell>
          <cell r="I30">
            <v>0</v>
          </cell>
          <cell r="J30">
            <v>0</v>
          </cell>
          <cell r="L30">
            <v>-12.776078801096803</v>
          </cell>
          <cell r="N30">
            <v>0</v>
          </cell>
          <cell r="O30">
            <v>0</v>
          </cell>
          <cell r="P30">
            <v>0</v>
          </cell>
          <cell r="Q30">
            <v>1.044004625902124E-3</v>
          </cell>
          <cell r="S30">
            <v>1.044004625902124E-3</v>
          </cell>
          <cell r="U30">
            <v>-3.7560188010968023</v>
          </cell>
          <cell r="V30">
            <v>-9.0200600000000009</v>
          </cell>
          <cell r="W30">
            <v>0</v>
          </cell>
          <cell r="X30">
            <v>1.044004625902124E-3</v>
          </cell>
          <cell r="Z30">
            <v>-12.775034796470901</v>
          </cell>
        </row>
        <row r="31">
          <cell r="A31">
            <v>81164</v>
          </cell>
          <cell r="B31" t="str">
            <v>Dynegy Marketing and Trading Sarl</v>
          </cell>
          <cell r="C31" t="str">
            <v>Y</v>
          </cell>
          <cell r="G31">
            <v>-2.3310162198759331E-2</v>
          </cell>
          <cell r="H31">
            <v>0</v>
          </cell>
          <cell r="I31">
            <v>0</v>
          </cell>
          <cell r="J31">
            <v>0</v>
          </cell>
          <cell r="L31">
            <v>-2.3310162198759331E-2</v>
          </cell>
          <cell r="N31">
            <v>3.082234674251997</v>
          </cell>
          <cell r="O31">
            <v>0.43063938000000002</v>
          </cell>
          <cell r="P31">
            <v>0</v>
          </cell>
          <cell r="Q31">
            <v>0</v>
          </cell>
          <cell r="S31">
            <v>3.5128740542519972</v>
          </cell>
          <cell r="U31">
            <v>3.0589245120532378</v>
          </cell>
          <cell r="V31">
            <v>0.43063938000000002</v>
          </cell>
          <cell r="W31">
            <v>0</v>
          </cell>
          <cell r="X31">
            <v>0</v>
          </cell>
          <cell r="Z31">
            <v>3.4895638920532379</v>
          </cell>
        </row>
        <row r="32">
          <cell r="A32">
            <v>61135</v>
          </cell>
          <cell r="B32" t="str">
            <v>Dynegy UK Limited</v>
          </cell>
          <cell r="C32" t="str">
            <v>Y</v>
          </cell>
          <cell r="D32" t="str">
            <v>Y</v>
          </cell>
          <cell r="G32">
            <v>-29.597071543240961</v>
          </cell>
          <cell r="H32">
            <v>-7.4444123575466445</v>
          </cell>
          <cell r="I32">
            <v>0</v>
          </cell>
          <cell r="J32">
            <v>0</v>
          </cell>
          <cell r="L32">
            <v>-37.041483900787604</v>
          </cell>
          <cell r="N32">
            <v>0</v>
          </cell>
          <cell r="O32">
            <v>1.5603275799999758</v>
          </cell>
          <cell r="P32">
            <v>0</v>
          </cell>
          <cell r="Q32">
            <v>8.3404502935105623E-2</v>
          </cell>
          <cell r="S32">
            <v>1.6437320829350814</v>
          </cell>
          <cell r="U32">
            <v>-29.597071543240961</v>
          </cell>
          <cell r="V32">
            <v>-5.8840847775466685</v>
          </cell>
          <cell r="W32">
            <v>0</v>
          </cell>
          <cell r="X32">
            <v>8.3404502935105623E-2</v>
          </cell>
          <cell r="Z32">
            <v>-35.39775181785253</v>
          </cell>
        </row>
        <row r="33">
          <cell r="A33">
            <v>78717</v>
          </cell>
          <cell r="B33" t="str">
            <v>E&amp;T Energie Handelsgesellschaft m.b.H.</v>
          </cell>
          <cell r="C33" t="str">
            <v>Y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N33">
            <v>1.559089175978376</v>
          </cell>
          <cell r="O33">
            <v>0.15065100000000001</v>
          </cell>
          <cell r="P33">
            <v>0</v>
          </cell>
          <cell r="Q33">
            <v>0</v>
          </cell>
          <cell r="S33">
            <v>1.7097401759783761</v>
          </cell>
          <cell r="U33">
            <v>1.559089175978376</v>
          </cell>
          <cell r="V33">
            <v>0.15065100000000001</v>
          </cell>
          <cell r="W33">
            <v>0</v>
          </cell>
          <cell r="X33">
            <v>0</v>
          </cell>
          <cell r="Z33">
            <v>1.7097401759783761</v>
          </cell>
        </row>
        <row r="34">
          <cell r="A34">
            <v>81485</v>
          </cell>
          <cell r="B34" t="str">
            <v>E.ON Trading GmbH</v>
          </cell>
          <cell r="C34" t="str">
            <v>Y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N34">
            <v>1.3160356995010014</v>
          </cell>
          <cell r="O34">
            <v>0.10150086</v>
          </cell>
          <cell r="P34">
            <v>0</v>
          </cell>
          <cell r="Q34">
            <v>0</v>
          </cell>
          <cell r="S34">
            <v>1.4175365595010014</v>
          </cell>
          <cell r="U34">
            <v>1.3160356995010014</v>
          </cell>
          <cell r="V34">
            <v>0.10150086</v>
          </cell>
          <cell r="W34">
            <v>0</v>
          </cell>
          <cell r="X34">
            <v>0</v>
          </cell>
          <cell r="Z34">
            <v>1.4175365595010014</v>
          </cell>
        </row>
        <row r="35">
          <cell r="A35">
            <v>70854</v>
          </cell>
          <cell r="B35" t="str">
            <v>EDF Trading Limited</v>
          </cell>
          <cell r="C35" t="str">
            <v>Y</v>
          </cell>
          <cell r="D35" t="str">
            <v>Y</v>
          </cell>
          <cell r="E35" t="str">
            <v>Y</v>
          </cell>
          <cell r="F35" t="str">
            <v>Y</v>
          </cell>
          <cell r="G35">
            <v>-13.014682131575178</v>
          </cell>
          <cell r="H35">
            <v>-12.250861391232073</v>
          </cell>
          <cell r="I35">
            <v>-0.10131239478268507</v>
          </cell>
          <cell r="J35">
            <v>0</v>
          </cell>
          <cell r="L35">
            <v>-25.366855917589934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S35">
            <v>0</v>
          </cell>
          <cell r="U35">
            <v>-13.014682131575178</v>
          </cell>
          <cell r="V35">
            <v>-12.250861391232073</v>
          </cell>
          <cell r="W35">
            <v>-0.10131239478268507</v>
          </cell>
          <cell r="X35">
            <v>0</v>
          </cell>
          <cell r="Z35">
            <v>-25.366855917589934</v>
          </cell>
        </row>
        <row r="36">
          <cell r="A36">
            <v>85937</v>
          </cell>
          <cell r="B36" t="str">
            <v>El Paso Merchant Energy Europe Ltd</v>
          </cell>
          <cell r="C36" t="str">
            <v>Y</v>
          </cell>
          <cell r="D36" t="str">
            <v>Y</v>
          </cell>
          <cell r="G36">
            <v>-0.10193599206066871</v>
          </cell>
          <cell r="H36">
            <v>-24.09467605999998</v>
          </cell>
          <cell r="I36">
            <v>0</v>
          </cell>
          <cell r="J36">
            <v>0</v>
          </cell>
          <cell r="L36">
            <v>-24.196612052060647</v>
          </cell>
          <cell r="N36">
            <v>1.3859486819271303</v>
          </cell>
          <cell r="O36">
            <v>0.116289</v>
          </cell>
          <cell r="P36">
            <v>0</v>
          </cell>
          <cell r="Q36">
            <v>0</v>
          </cell>
          <cell r="S36">
            <v>1.5022376819271304</v>
          </cell>
          <cell r="U36">
            <v>1.2840126898664617</v>
          </cell>
          <cell r="V36">
            <v>-23.978387059999982</v>
          </cell>
          <cell r="W36">
            <v>0</v>
          </cell>
          <cell r="X36">
            <v>0</v>
          </cell>
          <cell r="Z36">
            <v>-22.69437437013352</v>
          </cell>
        </row>
        <row r="37">
          <cell r="A37">
            <v>54894</v>
          </cell>
          <cell r="B37" t="str">
            <v>Electrabel SA</v>
          </cell>
          <cell r="C37" t="str">
            <v>Y</v>
          </cell>
          <cell r="D37" t="str">
            <v>Y</v>
          </cell>
          <cell r="G37">
            <v>-2.2953787447687173</v>
          </cell>
          <cell r="H37">
            <v>-11.747212482718979</v>
          </cell>
          <cell r="I37">
            <v>0</v>
          </cell>
          <cell r="J37">
            <v>-0.75549307999999993</v>
          </cell>
          <cell r="L37">
            <v>-14.798084307487695</v>
          </cell>
          <cell r="N37">
            <v>5.2860400264409302</v>
          </cell>
          <cell r="O37">
            <v>0.46420694719946642</v>
          </cell>
          <cell r="P37">
            <v>0</v>
          </cell>
          <cell r="Q37">
            <v>0.60936267</v>
          </cell>
          <cell r="S37">
            <v>6.3596096436403968</v>
          </cell>
          <cell r="U37">
            <v>2.9906612816722129</v>
          </cell>
          <cell r="V37">
            <v>-11.283005535519512</v>
          </cell>
          <cell r="W37">
            <v>0</v>
          </cell>
          <cell r="X37">
            <v>-0.14613040999999993</v>
          </cell>
          <cell r="Z37">
            <v>-8.4384746638473001</v>
          </cell>
        </row>
        <row r="38">
          <cell r="A38">
            <v>58111</v>
          </cell>
          <cell r="B38" t="str">
            <v>Elektrizitats-Gesellschaft Laufenburg AG</v>
          </cell>
          <cell r="C38" t="str">
            <v>Y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N38">
            <v>0.8292343681623654</v>
          </cell>
          <cell r="O38">
            <v>0.49548915000000004</v>
          </cell>
          <cell r="P38">
            <v>0</v>
          </cell>
          <cell r="Q38">
            <v>1.3161657712520678E-2</v>
          </cell>
          <cell r="S38">
            <v>1.3378851758748862</v>
          </cell>
          <cell r="U38">
            <v>0.8292343681623654</v>
          </cell>
          <cell r="V38">
            <v>0.49548915000000004</v>
          </cell>
          <cell r="W38">
            <v>0</v>
          </cell>
          <cell r="X38">
            <v>1.3161657712520678E-2</v>
          </cell>
          <cell r="Z38">
            <v>1.3378851758748862</v>
          </cell>
        </row>
        <row r="39">
          <cell r="A39">
            <v>63307</v>
          </cell>
          <cell r="B39" t="str">
            <v>EnbW Gesellschaft fur Stromhandel mbH</v>
          </cell>
          <cell r="C39" t="str">
            <v>Y</v>
          </cell>
          <cell r="G39">
            <v>-0.13516414496043844</v>
          </cell>
          <cell r="H39">
            <v>0</v>
          </cell>
          <cell r="I39">
            <v>0</v>
          </cell>
          <cell r="J39">
            <v>0</v>
          </cell>
          <cell r="L39">
            <v>-0.13516414496043844</v>
          </cell>
          <cell r="N39">
            <v>0.18081742261954317</v>
          </cell>
          <cell r="O39">
            <v>0.77925688000000004</v>
          </cell>
          <cell r="P39">
            <v>0</v>
          </cell>
          <cell r="Q39">
            <v>0</v>
          </cell>
          <cell r="S39">
            <v>0.96007430261954319</v>
          </cell>
          <cell r="U39">
            <v>4.5653277659104735E-2</v>
          </cell>
          <cell r="V39">
            <v>0.77925688000000004</v>
          </cell>
          <cell r="W39">
            <v>0</v>
          </cell>
          <cell r="X39">
            <v>0</v>
          </cell>
          <cell r="Z39">
            <v>0.8249101576591048</v>
          </cell>
        </row>
        <row r="40">
          <cell r="A40">
            <v>63933</v>
          </cell>
          <cell r="B40" t="str">
            <v>Entergy-Koch Trading Limited</v>
          </cell>
          <cell r="C40" t="str">
            <v>Y</v>
          </cell>
          <cell r="D40" t="str">
            <v>Y</v>
          </cell>
          <cell r="G40">
            <v>-12.030244258527164</v>
          </cell>
          <cell r="H40">
            <v>-34.648546217771482</v>
          </cell>
          <cell r="I40">
            <v>0</v>
          </cell>
          <cell r="J40">
            <v>0</v>
          </cell>
          <cell r="L40">
            <v>-46.678790476298644</v>
          </cell>
          <cell r="N40">
            <v>2.7188883655208786</v>
          </cell>
          <cell r="O40">
            <v>0.22627349999999999</v>
          </cell>
          <cell r="P40">
            <v>0</v>
          </cell>
          <cell r="Q40">
            <v>0</v>
          </cell>
          <cell r="S40">
            <v>2.9451618655208787</v>
          </cell>
          <cell r="U40">
            <v>-9.3113558930062847</v>
          </cell>
          <cell r="V40">
            <v>-34.422272717771484</v>
          </cell>
          <cell r="W40">
            <v>0</v>
          </cell>
          <cell r="X40">
            <v>0</v>
          </cell>
          <cell r="Z40">
            <v>-43.733628610777771</v>
          </cell>
        </row>
        <row r="41">
          <cell r="A41">
            <v>76889</v>
          </cell>
          <cell r="B41" t="str">
            <v>Essent Energy Trading B.V.</v>
          </cell>
          <cell r="C41" t="str">
            <v>Y</v>
          </cell>
          <cell r="D41" t="str">
            <v>Y</v>
          </cell>
          <cell r="G41">
            <v>-0.15505197210055258</v>
          </cell>
          <cell r="H41">
            <v>-4.3965351545904481</v>
          </cell>
          <cell r="I41">
            <v>0</v>
          </cell>
          <cell r="J41">
            <v>-0.40922830876432792</v>
          </cell>
          <cell r="L41">
            <v>-4.960815435455328</v>
          </cell>
          <cell r="N41">
            <v>2.4021339276256648</v>
          </cell>
          <cell r="O41">
            <v>0</v>
          </cell>
          <cell r="P41">
            <v>0</v>
          </cell>
          <cell r="Q41">
            <v>0</v>
          </cell>
          <cell r="S41">
            <v>2.4021339276256648</v>
          </cell>
          <cell r="U41">
            <v>2.247081955525112</v>
          </cell>
          <cell r="V41">
            <v>-4.3965351545904481</v>
          </cell>
          <cell r="W41">
            <v>0</v>
          </cell>
          <cell r="X41">
            <v>-0.40922830876432792</v>
          </cell>
          <cell r="Z41">
            <v>-2.5586815078296641</v>
          </cell>
        </row>
        <row r="42">
          <cell r="A42">
            <v>46964</v>
          </cell>
          <cell r="B42" t="str">
            <v>Fortum Energy Plus Ltd</v>
          </cell>
          <cell r="D42" t="str">
            <v>Y</v>
          </cell>
          <cell r="E42" t="str">
            <v>Y</v>
          </cell>
          <cell r="G42">
            <v>0</v>
          </cell>
          <cell r="H42">
            <v>-18.477368098545693</v>
          </cell>
          <cell r="I42">
            <v>0</v>
          </cell>
          <cell r="J42">
            <v>0</v>
          </cell>
          <cell r="L42">
            <v>-18.477368098545693</v>
          </cell>
          <cell r="N42">
            <v>2.1890106786613344</v>
          </cell>
          <cell r="O42">
            <v>0</v>
          </cell>
          <cell r="P42">
            <v>0</v>
          </cell>
          <cell r="Q42">
            <v>0</v>
          </cell>
          <cell r="S42">
            <v>2.1890106786613344</v>
          </cell>
          <cell r="U42">
            <v>2.1890106786613344</v>
          </cell>
          <cell r="V42">
            <v>-18.477368098545693</v>
          </cell>
          <cell r="W42">
            <v>0</v>
          </cell>
          <cell r="X42">
            <v>0</v>
          </cell>
          <cell r="Z42">
            <v>-16.28835741988436</v>
          </cell>
        </row>
        <row r="43">
          <cell r="A43">
            <v>67146</v>
          </cell>
          <cell r="B43" t="str">
            <v>Fortum Power and Heat Oy</v>
          </cell>
          <cell r="C43" t="str">
            <v>Y</v>
          </cell>
          <cell r="F43" t="str">
            <v>Y</v>
          </cell>
          <cell r="G43">
            <v>-2.9558155884748527</v>
          </cell>
          <cell r="H43">
            <v>-0.19145699999999999</v>
          </cell>
          <cell r="I43">
            <v>-0.49601191608964884</v>
          </cell>
          <cell r="J43">
            <v>0</v>
          </cell>
          <cell r="L43">
            <v>-3.6432845045645017</v>
          </cell>
          <cell r="N43">
            <v>0.31929019622947891</v>
          </cell>
          <cell r="O43">
            <v>0</v>
          </cell>
          <cell r="P43">
            <v>0</v>
          </cell>
          <cell r="Q43">
            <v>0</v>
          </cell>
          <cell r="S43">
            <v>0.31929019622947891</v>
          </cell>
          <cell r="U43">
            <v>-2.6365253922453737</v>
          </cell>
          <cell r="V43">
            <v>-0.19145699999999999</v>
          </cell>
          <cell r="W43">
            <v>-0.49601191608964884</v>
          </cell>
          <cell r="X43">
            <v>0</v>
          </cell>
          <cell r="Z43">
            <v>-3.3239943083350223</v>
          </cell>
        </row>
        <row r="44">
          <cell r="A44">
            <v>61392</v>
          </cell>
          <cell r="B44" t="str">
            <v>Hamburgische Electricitats-Werke AG</v>
          </cell>
          <cell r="C44" t="str">
            <v>Y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N44">
            <v>4.4153139552412588</v>
          </cell>
          <cell r="O44">
            <v>0.86698200000000003</v>
          </cell>
          <cell r="P44">
            <v>0</v>
          </cell>
          <cell r="Q44">
            <v>8.7692728843085307E-2</v>
          </cell>
          <cell r="S44">
            <v>5.369988684084344</v>
          </cell>
          <cell r="U44">
            <v>4.4153139552412588</v>
          </cell>
          <cell r="V44">
            <v>0.86698200000000003</v>
          </cell>
          <cell r="W44">
            <v>0</v>
          </cell>
          <cell r="X44">
            <v>8.7692728843085307E-2</v>
          </cell>
          <cell r="Z44">
            <v>5.369988684084344</v>
          </cell>
        </row>
        <row r="45">
          <cell r="A45">
            <v>76488</v>
          </cell>
          <cell r="B45" t="str">
            <v>Innogy PLC</v>
          </cell>
          <cell r="C45" t="str">
            <v>Y</v>
          </cell>
          <cell r="D45" t="str">
            <v>Y</v>
          </cell>
          <cell r="E45" t="str">
            <v>Y</v>
          </cell>
          <cell r="G45">
            <v>-107.85001721956027</v>
          </cell>
          <cell r="H45">
            <v>0</v>
          </cell>
          <cell r="I45">
            <v>0</v>
          </cell>
          <cell r="J45">
            <v>-1.79349592305778E-2</v>
          </cell>
          <cell r="L45">
            <v>-107.86795217879084</v>
          </cell>
          <cell r="N45">
            <v>0.47135045805549036</v>
          </cell>
          <cell r="O45">
            <v>12.550817131383985</v>
          </cell>
          <cell r="P45">
            <v>0</v>
          </cell>
          <cell r="Q45">
            <v>0</v>
          </cell>
          <cell r="S45">
            <v>13.022167589439475</v>
          </cell>
          <cell r="U45">
            <v>-107.37866676150477</v>
          </cell>
          <cell r="V45">
            <v>12.550817131383985</v>
          </cell>
          <cell r="W45">
            <v>0</v>
          </cell>
          <cell r="X45">
            <v>-1.79349592305778E-2</v>
          </cell>
          <cell r="Z45">
            <v>-94.845784589351368</v>
          </cell>
        </row>
        <row r="46">
          <cell r="A46">
            <v>51054</v>
          </cell>
          <cell r="B46" t="str">
            <v>London Electricity plc</v>
          </cell>
          <cell r="C46" t="str">
            <v>Y</v>
          </cell>
          <cell r="D46" t="str">
            <v>Y</v>
          </cell>
          <cell r="G46">
            <v>-130.04110908306723</v>
          </cell>
          <cell r="H46">
            <v>0</v>
          </cell>
          <cell r="I46">
            <v>0</v>
          </cell>
          <cell r="J46">
            <v>0</v>
          </cell>
          <cell r="L46">
            <v>-130.04110908306723</v>
          </cell>
          <cell r="N46">
            <v>12.385106686537632</v>
          </cell>
          <cell r="O46">
            <v>5.8415422379299979</v>
          </cell>
          <cell r="P46">
            <v>0</v>
          </cell>
          <cell r="Q46">
            <v>3.8347099999999999E-3</v>
          </cell>
          <cell r="S46">
            <v>18.230483634467632</v>
          </cell>
          <cell r="U46">
            <v>-117.6560023965296</v>
          </cell>
          <cell r="V46">
            <v>5.8415422379299979</v>
          </cell>
          <cell r="W46">
            <v>0</v>
          </cell>
          <cell r="X46">
            <v>3.8347099999999999E-3</v>
          </cell>
          <cell r="Z46">
            <v>-111.81062544859959</v>
          </cell>
        </row>
        <row r="47">
          <cell r="A47">
            <v>70858</v>
          </cell>
          <cell r="B47" t="str">
            <v>Mirant Europe BV</v>
          </cell>
          <cell r="C47" t="str">
            <v>Y</v>
          </cell>
          <cell r="D47" t="str">
            <v>Y</v>
          </cell>
          <cell r="F47" t="str">
            <v>Y</v>
          </cell>
          <cell r="G47">
            <v>-7.9467218468216245</v>
          </cell>
          <cell r="H47">
            <v>0</v>
          </cell>
          <cell r="I47">
            <v>0</v>
          </cell>
          <cell r="J47">
            <v>0</v>
          </cell>
          <cell r="L47">
            <v>-7.9467218468216245</v>
          </cell>
          <cell r="N47">
            <v>5.0962809325640945</v>
          </cell>
          <cell r="O47">
            <v>0.84211650000000005</v>
          </cell>
          <cell r="P47">
            <v>0</v>
          </cell>
          <cell r="Q47">
            <v>5.493468565348306</v>
          </cell>
          <cell r="S47">
            <v>11.4318659979124</v>
          </cell>
          <cell r="U47">
            <v>-2.85044091425753</v>
          </cell>
          <cell r="V47">
            <v>0.84211650000000005</v>
          </cell>
          <cell r="W47">
            <v>0</v>
          </cell>
          <cell r="X47">
            <v>5.493468565348306</v>
          </cell>
          <cell r="Z47">
            <v>3.4851441510907759</v>
          </cell>
        </row>
        <row r="48">
          <cell r="A48">
            <v>51098</v>
          </cell>
          <cell r="B48" t="str">
            <v>Phillips Petroleum Company (UK) Limited</v>
          </cell>
          <cell r="D48" t="str">
            <v>Y</v>
          </cell>
          <cell r="G48">
            <v>0</v>
          </cell>
          <cell r="H48">
            <v>-2.175473509999986</v>
          </cell>
          <cell r="I48">
            <v>0</v>
          </cell>
          <cell r="J48">
            <v>0</v>
          </cell>
          <cell r="L48">
            <v>-2.175473509999986</v>
          </cell>
          <cell r="N48">
            <v>1.2274121531462097</v>
          </cell>
          <cell r="O48">
            <v>0</v>
          </cell>
          <cell r="P48">
            <v>0</v>
          </cell>
          <cell r="Q48">
            <v>0</v>
          </cell>
          <cell r="S48">
            <v>1.2274121531462097</v>
          </cell>
          <cell r="U48">
            <v>1.2274121531462097</v>
          </cell>
          <cell r="V48">
            <v>-2.175473509999986</v>
          </cell>
          <cell r="W48">
            <v>0</v>
          </cell>
          <cell r="X48">
            <v>0</v>
          </cell>
          <cell r="Z48">
            <v>-0.94806135685377635</v>
          </cell>
        </row>
        <row r="49">
          <cell r="A49">
            <v>64631</v>
          </cell>
          <cell r="B49" t="str">
            <v>PowerGen UK Plc</v>
          </cell>
          <cell r="C49" t="str">
            <v>Y</v>
          </cell>
          <cell r="D49" t="str">
            <v>Y</v>
          </cell>
          <cell r="G49">
            <v>0</v>
          </cell>
          <cell r="H49">
            <v>-1.5727755400000001</v>
          </cell>
          <cell r="I49">
            <v>0</v>
          </cell>
          <cell r="J49">
            <v>0</v>
          </cell>
          <cell r="L49">
            <v>-1.5727755400000001</v>
          </cell>
          <cell r="N49">
            <v>8.9150117633605035</v>
          </cell>
          <cell r="O49">
            <v>12.033769999999997</v>
          </cell>
          <cell r="P49">
            <v>0</v>
          </cell>
          <cell r="Q49">
            <v>2.1380539005431042E-2</v>
          </cell>
          <cell r="S49">
            <v>20.970162302365932</v>
          </cell>
          <cell r="U49">
            <v>8.9150117633605035</v>
          </cell>
          <cell r="V49">
            <v>10.460994459999997</v>
          </cell>
          <cell r="W49">
            <v>0</v>
          </cell>
          <cell r="X49">
            <v>2.1380539005431042E-2</v>
          </cell>
          <cell r="Z49">
            <v>19.39738676236593</v>
          </cell>
        </row>
        <row r="50">
          <cell r="A50">
            <v>72155</v>
          </cell>
          <cell r="B50" t="str">
            <v>Reliant Energy Trading &amp; Marketing B.V.</v>
          </cell>
          <cell r="C50" t="str">
            <v>Y</v>
          </cell>
          <cell r="E50" t="str">
            <v>Y</v>
          </cell>
          <cell r="G50">
            <v>-4.063025031540759</v>
          </cell>
          <cell r="H50">
            <v>-0.92461768800000199</v>
          </cell>
          <cell r="I50">
            <v>0</v>
          </cell>
          <cell r="J50">
            <v>0</v>
          </cell>
          <cell r="L50">
            <v>-4.9876427195407613</v>
          </cell>
          <cell r="N50">
            <v>1.0211180796959221</v>
          </cell>
          <cell r="O50">
            <v>0</v>
          </cell>
          <cell r="P50">
            <v>0</v>
          </cell>
          <cell r="Q50">
            <v>2.5327186104726906</v>
          </cell>
          <cell r="S50">
            <v>3.5538366901686125</v>
          </cell>
          <cell r="U50">
            <v>-3.0419069518448367</v>
          </cell>
          <cell r="V50">
            <v>-0.92461768800000199</v>
          </cell>
          <cell r="W50">
            <v>0</v>
          </cell>
          <cell r="X50">
            <v>2.5327186104726906</v>
          </cell>
          <cell r="Z50">
            <v>-1.433806029372148</v>
          </cell>
        </row>
        <row r="51">
          <cell r="A51">
            <v>85551</v>
          </cell>
          <cell r="B51" t="str">
            <v>RWE Trading GmbH</v>
          </cell>
          <cell r="C51" t="str">
            <v>Y</v>
          </cell>
          <cell r="D51" t="str">
            <v>Y</v>
          </cell>
          <cell r="E51" t="str">
            <v>Y</v>
          </cell>
          <cell r="G51">
            <v>-26.705046490401962</v>
          </cell>
          <cell r="H51">
            <v>0</v>
          </cell>
          <cell r="I51">
            <v>0</v>
          </cell>
          <cell r="J51">
            <v>-0.16813739999999999</v>
          </cell>
          <cell r="L51">
            <v>-26.873183890401961</v>
          </cell>
          <cell r="N51">
            <v>4.4443766118613715</v>
          </cell>
          <cell r="O51">
            <v>13.3662701632093</v>
          </cell>
          <cell r="P51">
            <v>0.16115094637715741</v>
          </cell>
          <cell r="Q51">
            <v>2.2440588054102562</v>
          </cell>
          <cell r="S51">
            <v>20.215856526858087</v>
          </cell>
          <cell r="U51">
            <v>-22.26066987854059</v>
          </cell>
          <cell r="V51">
            <v>13.3662701632093</v>
          </cell>
          <cell r="W51">
            <v>0.16115094637715741</v>
          </cell>
          <cell r="X51">
            <v>2.0759214054102562</v>
          </cell>
          <cell r="Z51">
            <v>-6.6573273635438763</v>
          </cell>
        </row>
        <row r="52">
          <cell r="A52">
            <v>64629</v>
          </cell>
          <cell r="B52" t="str">
            <v>Scottish and Southern Energy Plc</v>
          </cell>
          <cell r="C52" t="str">
            <v>Y</v>
          </cell>
          <cell r="D52" t="str">
            <v>Y</v>
          </cell>
          <cell r="G52">
            <v>0</v>
          </cell>
          <cell r="H52">
            <v>-6.8778578399999963</v>
          </cell>
          <cell r="I52">
            <v>0</v>
          </cell>
          <cell r="J52">
            <v>0</v>
          </cell>
          <cell r="L52">
            <v>-6.8778578399999963</v>
          </cell>
          <cell r="N52">
            <v>5.9703848982647392</v>
          </cell>
          <cell r="O52">
            <v>0</v>
          </cell>
          <cell r="P52">
            <v>21.637779728008667</v>
          </cell>
          <cell r="Q52">
            <v>0</v>
          </cell>
          <cell r="S52">
            <v>27.608164626273407</v>
          </cell>
          <cell r="U52">
            <v>5.9703848982647392</v>
          </cell>
          <cell r="V52">
            <v>-6.8778578399999963</v>
          </cell>
          <cell r="W52">
            <v>21.637779728008667</v>
          </cell>
          <cell r="X52">
            <v>0</v>
          </cell>
          <cell r="Z52">
            <v>20.73030678627341</v>
          </cell>
        </row>
        <row r="53">
          <cell r="A53">
            <v>70744</v>
          </cell>
          <cell r="B53" t="str">
            <v>Scottish Power UK plc</v>
          </cell>
          <cell r="C53" t="str">
            <v>Y</v>
          </cell>
          <cell r="D53" t="str">
            <v>Y</v>
          </cell>
          <cell r="G53">
            <v>-4.7375929658212161</v>
          </cell>
          <cell r="H53">
            <v>-0.35141050000000001</v>
          </cell>
          <cell r="I53">
            <v>0</v>
          </cell>
          <cell r="J53">
            <v>0</v>
          </cell>
          <cell r="L53">
            <v>-5.0890034658212162</v>
          </cell>
          <cell r="N53">
            <v>1.0727589016168346</v>
          </cell>
          <cell r="O53">
            <v>0.90262031999999992</v>
          </cell>
          <cell r="P53">
            <v>0</v>
          </cell>
          <cell r="Q53">
            <v>0</v>
          </cell>
          <cell r="S53">
            <v>1.9753792216168344</v>
          </cell>
          <cell r="U53">
            <v>-3.6648340642043813</v>
          </cell>
          <cell r="V53">
            <v>0.55120981999999996</v>
          </cell>
          <cell r="W53">
            <v>0</v>
          </cell>
          <cell r="X53">
            <v>0</v>
          </cell>
          <cell r="Z53">
            <v>-3.1136242442043813</v>
          </cell>
        </row>
        <row r="54">
          <cell r="A54">
            <v>67094</v>
          </cell>
          <cell r="B54" t="str">
            <v>TotalFinaElf Gas and Power Limited</v>
          </cell>
          <cell r="C54" t="str">
            <v>Y</v>
          </cell>
          <cell r="D54" t="str">
            <v>Y</v>
          </cell>
          <cell r="G54">
            <v>-27.021595988698991</v>
          </cell>
          <cell r="H54">
            <v>-10.794599649924256</v>
          </cell>
          <cell r="I54">
            <v>0</v>
          </cell>
          <cell r="J54">
            <v>0</v>
          </cell>
          <cell r="L54">
            <v>-37.816195638623249</v>
          </cell>
          <cell r="N54">
            <v>0.83195392001194968</v>
          </cell>
          <cell r="O54">
            <v>0.228906</v>
          </cell>
          <cell r="P54">
            <v>0</v>
          </cell>
          <cell r="Q54">
            <v>0.67581073818521176</v>
          </cell>
          <cell r="S54">
            <v>1.7366706581971614</v>
          </cell>
          <cell r="U54">
            <v>-26.189642068687043</v>
          </cell>
          <cell r="V54">
            <v>-10.565693649924256</v>
          </cell>
          <cell r="W54">
            <v>0</v>
          </cell>
          <cell r="X54">
            <v>0.67581073818521176</v>
          </cell>
          <cell r="Z54">
            <v>-36.079524980426086</v>
          </cell>
        </row>
        <row r="55">
          <cell r="A55">
            <v>56045</v>
          </cell>
          <cell r="B55" t="str">
            <v>TXU Europe Energy Trading Ltd</v>
          </cell>
          <cell r="C55" t="str">
            <v>Y</v>
          </cell>
          <cell r="D55" t="str">
            <v>Y</v>
          </cell>
          <cell r="E55" t="str">
            <v>Y</v>
          </cell>
          <cell r="G55">
            <v>-104.5131517964969</v>
          </cell>
          <cell r="H55">
            <v>-21.414181598444568</v>
          </cell>
          <cell r="I55">
            <v>-60.879675806239113</v>
          </cell>
          <cell r="J55">
            <v>-4.8436739999999999E-2</v>
          </cell>
          <cell r="L55">
            <v>-186.85544594118059</v>
          </cell>
          <cell r="N55">
            <v>1751.4097999999999</v>
          </cell>
          <cell r="O55">
            <v>5.3019625000000214</v>
          </cell>
          <cell r="P55">
            <v>1.2946352137647503</v>
          </cell>
          <cell r="Q55">
            <v>7.0190313044714614</v>
          </cell>
          <cell r="S55">
            <v>1765.0254290182359</v>
          </cell>
          <cell r="U55">
            <v>1646.896648203503</v>
          </cell>
          <cell r="V55">
            <v>-16.112219098444548</v>
          </cell>
          <cell r="W55">
            <v>-59.585040592474364</v>
          </cell>
          <cell r="X55">
            <v>6.9705945644714618</v>
          </cell>
          <cell r="Z55">
            <v>1578.1699830770556</v>
          </cell>
        </row>
      </sheetData>
      <sheetData sheetId="1">
        <row r="20">
          <cell r="B20" t="str">
            <v>UNIDENTIFIED</v>
          </cell>
          <cell r="G20">
            <v>8.4347359419999997</v>
          </cell>
          <cell r="H20">
            <v>8.4347359419999997</v>
          </cell>
          <cell r="N20">
            <v>-8.033408746000001</v>
          </cell>
          <cell r="O20">
            <v>-8.033408746000001</v>
          </cell>
          <cell r="U20">
            <v>0.40132719599999866</v>
          </cell>
          <cell r="V20">
            <v>0.40132719599999866</v>
          </cell>
        </row>
        <row r="21">
          <cell r="A21">
            <v>333</v>
          </cell>
          <cell r="B21" t="str">
            <v>TXU Corp.</v>
          </cell>
          <cell r="C21">
            <v>-105.62414096111458</v>
          </cell>
          <cell r="D21">
            <v>-25.59451984167023</v>
          </cell>
          <cell r="E21">
            <v>-62.164217095343361</v>
          </cell>
          <cell r="F21">
            <v>-5.6111460000000002E-2</v>
          </cell>
          <cell r="H21">
            <v>-193.43898935812817</v>
          </cell>
          <cell r="J21">
            <v>1753.0145805760146</v>
          </cell>
          <cell r="K21">
            <v>5.3019625000000214</v>
          </cell>
          <cell r="L21">
            <v>1.2946352137647503</v>
          </cell>
          <cell r="M21">
            <v>7.6721887900887111</v>
          </cell>
          <cell r="O21">
            <v>1767.283367079868</v>
          </cell>
          <cell r="Q21">
            <v>1647.3904396149001</v>
          </cell>
          <cell r="R21">
            <v>-20.292557341670211</v>
          </cell>
          <cell r="S21">
            <v>-60.869581881578611</v>
          </cell>
          <cell r="T21">
            <v>7.6160773300887108</v>
          </cell>
          <cell r="V21">
            <v>1573.8443777217399</v>
          </cell>
          <cell r="W21">
            <v>1960.722356437996</v>
          </cell>
        </row>
        <row r="22">
          <cell r="A22">
            <v>717</v>
          </cell>
          <cell r="B22" t="str">
            <v>Enron Corp.</v>
          </cell>
          <cell r="C22">
            <v>-350.152616277839</v>
          </cell>
          <cell r="D22">
            <v>-4.105413379609705</v>
          </cell>
          <cell r="E22">
            <v>0</v>
          </cell>
          <cell r="F22">
            <v>-12.480333379999999</v>
          </cell>
          <cell r="H22">
            <v>-366.73836303744872</v>
          </cell>
          <cell r="J22">
            <v>861.18809182594612</v>
          </cell>
          <cell r="K22">
            <v>0.69606320180957792</v>
          </cell>
          <cell r="L22">
            <v>1.4986358126802419</v>
          </cell>
          <cell r="M22">
            <v>10.372821322512774</v>
          </cell>
          <cell r="O22">
            <v>873.75561216294875</v>
          </cell>
          <cell r="Q22">
            <v>511.03547554810712</v>
          </cell>
          <cell r="R22">
            <v>-3.4093501778001269</v>
          </cell>
          <cell r="S22">
            <v>1.4986358126802419</v>
          </cell>
          <cell r="T22">
            <v>-2.1075120574872255</v>
          </cell>
          <cell r="V22">
            <v>507.01724912549997</v>
          </cell>
          <cell r="W22">
            <v>1240.4939752003975</v>
          </cell>
        </row>
        <row r="23">
          <cell r="A23">
            <v>58800</v>
          </cell>
          <cell r="B23" t="str">
            <v>Teesside Power Ltd</v>
          </cell>
          <cell r="C23">
            <v>-604.35900000000004</v>
          </cell>
          <cell r="D23">
            <v>-3.0380000000000001E-2</v>
          </cell>
          <cell r="E23">
            <v>0</v>
          </cell>
          <cell r="F23">
            <v>-0.33356267658210242</v>
          </cell>
          <cell r="H23">
            <v>-604.72294267658219</v>
          </cell>
          <cell r="J23">
            <v>11.875050583164152</v>
          </cell>
          <cell r="K23">
            <v>1.3580962257702751</v>
          </cell>
          <cell r="L23">
            <v>0</v>
          </cell>
          <cell r="M23">
            <v>5.5601674693680381E-2</v>
          </cell>
          <cell r="O23">
            <v>13.288748483628106</v>
          </cell>
          <cell r="Q23">
            <v>-592.48394941683591</v>
          </cell>
          <cell r="R23">
            <v>1.327716225770275</v>
          </cell>
          <cell r="S23">
            <v>0</v>
          </cell>
          <cell r="T23">
            <v>-0.27796100188842204</v>
          </cell>
          <cell r="V23">
            <v>-591.43419419295412</v>
          </cell>
          <cell r="W23">
            <v>618.01169116021026</v>
          </cell>
        </row>
        <row r="24">
          <cell r="A24">
            <v>51040</v>
          </cell>
          <cell r="B24" t="str">
            <v>British Energy plc</v>
          </cell>
          <cell r="C24">
            <v>-61.567887731975844</v>
          </cell>
          <cell r="D24">
            <v>-4.4410092999999913</v>
          </cell>
          <cell r="E24">
            <v>0</v>
          </cell>
          <cell r="F24">
            <v>-5.7015745200000003</v>
          </cell>
          <cell r="H24">
            <v>-71.710471551975829</v>
          </cell>
          <cell r="J24">
            <v>140.31002102557764</v>
          </cell>
          <cell r="K24">
            <v>0</v>
          </cell>
          <cell r="L24">
            <v>0</v>
          </cell>
          <cell r="M24">
            <v>7.6047662000000003</v>
          </cell>
          <cell r="O24">
            <v>147.91478722557764</v>
          </cell>
          <cell r="Q24">
            <v>78.742133293601796</v>
          </cell>
          <cell r="R24">
            <v>-4.4410092999999913</v>
          </cell>
          <cell r="S24">
            <v>0</v>
          </cell>
          <cell r="T24">
            <v>1.9031916799999999</v>
          </cell>
          <cell r="V24">
            <v>76.204315673601812</v>
          </cell>
          <cell r="W24">
            <v>219.62525877755348</v>
          </cell>
        </row>
        <row r="25">
          <cell r="A25">
            <v>92809</v>
          </cell>
          <cell r="B25" t="str">
            <v>Innogy Holdings PLC</v>
          </cell>
          <cell r="C25">
            <v>-146.43827027962351</v>
          </cell>
          <cell r="D25">
            <v>-1.1230880164012779E-3</v>
          </cell>
          <cell r="E25">
            <v>0</v>
          </cell>
          <cell r="F25">
            <v>-1.79349592305778E-2</v>
          </cell>
          <cell r="H25">
            <v>-146.45732832687051</v>
          </cell>
          <cell r="J25">
            <v>39.216393841270168</v>
          </cell>
          <cell r="K25">
            <v>12.550817131383985</v>
          </cell>
          <cell r="L25">
            <v>0</v>
          </cell>
          <cell r="M25">
            <v>0.37917064601601502</v>
          </cell>
          <cell r="O25">
            <v>52.146381618670169</v>
          </cell>
          <cell r="Q25">
            <v>-107.22187643835335</v>
          </cell>
          <cell r="R25">
            <v>12.549694043367584</v>
          </cell>
          <cell r="S25">
            <v>0</v>
          </cell>
          <cell r="T25">
            <v>0.36123568678543722</v>
          </cell>
          <cell r="V25">
            <v>-94.310946708200333</v>
          </cell>
          <cell r="W25">
            <v>198.60370994554069</v>
          </cell>
        </row>
        <row r="26">
          <cell r="A26">
            <v>61173</v>
          </cell>
          <cell r="B26" t="str">
            <v>Centrica Plc</v>
          </cell>
          <cell r="C26">
            <v>-113.17955331640577</v>
          </cell>
          <cell r="D26">
            <v>-46.559235514620759</v>
          </cell>
          <cell r="E26">
            <v>0</v>
          </cell>
          <cell r="F26">
            <v>-2.7582799999999998E-2</v>
          </cell>
          <cell r="H26">
            <v>-159.76637163102654</v>
          </cell>
          <cell r="J26">
            <v>9.5958153495885252</v>
          </cell>
          <cell r="K26">
            <v>5.5904460687807198</v>
          </cell>
          <cell r="L26">
            <v>0</v>
          </cell>
          <cell r="M26">
            <v>0.29215322568839575</v>
          </cell>
          <cell r="O26">
            <v>15.47841464405764</v>
          </cell>
          <cell r="Q26">
            <v>-103.58373796681725</v>
          </cell>
          <cell r="R26">
            <v>-40.968789445840038</v>
          </cell>
          <cell r="S26">
            <v>0</v>
          </cell>
          <cell r="T26">
            <v>0.26457042568839573</v>
          </cell>
          <cell r="V26">
            <v>-144.28795698696891</v>
          </cell>
          <cell r="W26">
            <v>175.24478627508418</v>
          </cell>
        </row>
        <row r="27">
          <cell r="A27">
            <v>1000007</v>
          </cell>
          <cell r="B27" t="str">
            <v>EUROCASH</v>
          </cell>
          <cell r="C27">
            <v>-174.97900000000001</v>
          </cell>
          <cell r="D27">
            <v>0</v>
          </cell>
          <cell r="E27">
            <v>0</v>
          </cell>
          <cell r="F27">
            <v>0</v>
          </cell>
          <cell r="H27">
            <v>-174.97900000000001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O27">
            <v>0</v>
          </cell>
          <cell r="Q27">
            <v>-174.97900000000001</v>
          </cell>
          <cell r="R27">
            <v>0</v>
          </cell>
          <cell r="S27">
            <v>0</v>
          </cell>
          <cell r="T27">
            <v>0</v>
          </cell>
          <cell r="V27">
            <v>-174.97900000000001</v>
          </cell>
          <cell r="W27">
            <v>174.97900000000001</v>
          </cell>
        </row>
        <row r="28">
          <cell r="A28">
            <v>51054</v>
          </cell>
          <cell r="B28" t="str">
            <v>London Electricity plc</v>
          </cell>
          <cell r="C28">
            <v>-130.04110908306723</v>
          </cell>
          <cell r="D28">
            <v>0</v>
          </cell>
          <cell r="E28">
            <v>0</v>
          </cell>
          <cell r="F28">
            <v>0</v>
          </cell>
          <cell r="H28">
            <v>-130.04110908306723</v>
          </cell>
          <cell r="J28">
            <v>12.385106686537632</v>
          </cell>
          <cell r="K28">
            <v>5.8415422379299979</v>
          </cell>
          <cell r="L28">
            <v>0</v>
          </cell>
          <cell r="M28">
            <v>3.8347099999999999E-3</v>
          </cell>
          <cell r="O28">
            <v>18.230483634467632</v>
          </cell>
          <cell r="Q28">
            <v>-117.6560023965296</v>
          </cell>
          <cell r="R28">
            <v>5.8415422379299979</v>
          </cell>
          <cell r="S28">
            <v>0</v>
          </cell>
          <cell r="T28">
            <v>3.8347099999999999E-3</v>
          </cell>
          <cell r="V28">
            <v>-111.81062544859959</v>
          </cell>
          <cell r="W28">
            <v>148.27159271753487</v>
          </cell>
        </row>
        <row r="29">
          <cell r="A29">
            <v>2089</v>
          </cell>
          <cell r="B29" t="str">
            <v>Phillips Petroleum Company</v>
          </cell>
          <cell r="C29">
            <v>0</v>
          </cell>
          <cell r="D29">
            <v>-2.175473509999986</v>
          </cell>
          <cell r="E29">
            <v>0</v>
          </cell>
          <cell r="F29">
            <v>0</v>
          </cell>
          <cell r="H29">
            <v>-2.175473509999986</v>
          </cell>
          <cell r="J29">
            <v>131.03821215314622</v>
          </cell>
          <cell r="K29">
            <v>0</v>
          </cell>
          <cell r="L29">
            <v>0</v>
          </cell>
          <cell r="M29">
            <v>0</v>
          </cell>
          <cell r="O29">
            <v>131.03821215314622</v>
          </cell>
          <cell r="Q29">
            <v>131.03821215314622</v>
          </cell>
          <cell r="R29">
            <v>-2.175473509999986</v>
          </cell>
          <cell r="S29">
            <v>0</v>
          </cell>
          <cell r="T29">
            <v>0</v>
          </cell>
          <cell r="V29">
            <v>128.86273864314623</v>
          </cell>
          <cell r="W29">
            <v>133.21368566314621</v>
          </cell>
        </row>
        <row r="30">
          <cell r="A30">
            <v>50902</v>
          </cell>
          <cell r="B30" t="str">
            <v>ENI SpA</v>
          </cell>
          <cell r="C30">
            <v>-1.6120330052904235</v>
          </cell>
          <cell r="D30">
            <v>-6.3064825530578661</v>
          </cell>
          <cell r="E30">
            <v>-2.6019440500065872E-2</v>
          </cell>
          <cell r="F30">
            <v>0</v>
          </cell>
          <cell r="H30">
            <v>-7.9445349988483551</v>
          </cell>
          <cell r="J30">
            <v>115.77719999999999</v>
          </cell>
          <cell r="K30">
            <v>0</v>
          </cell>
          <cell r="L30">
            <v>0</v>
          </cell>
          <cell r="M30">
            <v>3.0445067412276209E-2</v>
          </cell>
          <cell r="O30">
            <v>115.80764506741227</v>
          </cell>
          <cell r="Q30">
            <v>114.16516699470957</v>
          </cell>
          <cell r="R30">
            <v>-6.3064825530578661</v>
          </cell>
          <cell r="S30">
            <v>-2.6019440500065872E-2</v>
          </cell>
          <cell r="T30">
            <v>3.0445067412276209E-2</v>
          </cell>
          <cell r="V30">
            <v>107.86311006856391</v>
          </cell>
          <cell r="W30">
            <v>123.75218006626062</v>
          </cell>
        </row>
        <row r="31">
          <cell r="A31">
            <v>61475</v>
          </cell>
          <cell r="B31" t="str">
            <v>Morgan Stanley Dean Witter &amp; Co.</v>
          </cell>
          <cell r="C31">
            <v>-41.854671261995883</v>
          </cell>
          <cell r="D31">
            <v>-0.24815699999999999</v>
          </cell>
          <cell r="E31">
            <v>-2.6365659999999999E-2</v>
          </cell>
          <cell r="F31">
            <v>-0.10312499999999999</v>
          </cell>
          <cell r="H31">
            <v>-42.232318921995883</v>
          </cell>
          <cell r="J31">
            <v>2.055870295646526</v>
          </cell>
          <cell r="K31">
            <v>15.258418139999998</v>
          </cell>
          <cell r="L31">
            <v>0</v>
          </cell>
          <cell r="M31">
            <v>0</v>
          </cell>
          <cell r="O31">
            <v>17.314288435646525</v>
          </cell>
          <cell r="Q31">
            <v>-39.798800966349354</v>
          </cell>
          <cell r="R31">
            <v>15.010261139999997</v>
          </cell>
          <cell r="S31">
            <v>-2.6365659999999999E-2</v>
          </cell>
          <cell r="T31">
            <v>-0.10312499999999999</v>
          </cell>
          <cell r="V31">
            <v>-24.918030486349355</v>
          </cell>
          <cell r="W31">
            <v>59.546607357642408</v>
          </cell>
        </row>
        <row r="32">
          <cell r="A32">
            <v>94231</v>
          </cell>
          <cell r="B32" t="str">
            <v>Fsa Inc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H32">
            <v>0</v>
          </cell>
          <cell r="J32">
            <v>57.506090930282838</v>
          </cell>
          <cell r="K32">
            <v>0</v>
          </cell>
          <cell r="L32">
            <v>0</v>
          </cell>
          <cell r="M32">
            <v>0</v>
          </cell>
          <cell r="O32">
            <v>57.506090930282838</v>
          </cell>
          <cell r="Q32">
            <v>57.506090930282838</v>
          </cell>
          <cell r="R32">
            <v>0</v>
          </cell>
          <cell r="S32">
            <v>0</v>
          </cell>
          <cell r="T32">
            <v>0</v>
          </cell>
          <cell r="V32">
            <v>57.506090930282838</v>
          </cell>
          <cell r="W32">
            <v>57.506090930282838</v>
          </cell>
        </row>
        <row r="33">
          <cell r="A33">
            <v>67273</v>
          </cell>
          <cell r="B33" t="str">
            <v>BP p.l.c.</v>
          </cell>
          <cell r="C33">
            <v>-23.298118541277997</v>
          </cell>
          <cell r="D33">
            <v>-28.607821323671558</v>
          </cell>
          <cell r="E33">
            <v>0</v>
          </cell>
          <cell r="F33">
            <v>0</v>
          </cell>
          <cell r="H33">
            <v>-51.905939864949559</v>
          </cell>
          <cell r="J33">
            <v>0.45536444851439367</v>
          </cell>
          <cell r="K33">
            <v>2.4499999999999999E-3</v>
          </cell>
          <cell r="L33">
            <v>0</v>
          </cell>
          <cell r="M33">
            <v>1.2187641814641859E-3</v>
          </cell>
          <cell r="O33">
            <v>0.45903321269585784</v>
          </cell>
          <cell r="Q33">
            <v>-22.842754092763602</v>
          </cell>
          <cell r="R33">
            <v>-28.605371323671559</v>
          </cell>
          <cell r="S33">
            <v>0</v>
          </cell>
          <cell r="T33">
            <v>1.2187641814641859E-3</v>
          </cell>
          <cell r="V33">
            <v>-51.446906652253695</v>
          </cell>
          <cell r="W33">
            <v>52.364973077645416</v>
          </cell>
        </row>
        <row r="34">
          <cell r="A34">
            <v>54879</v>
          </cell>
          <cell r="B34" t="str">
            <v>RWE Aktiengesellschaft</v>
          </cell>
          <cell r="C34">
            <v>-26.705046490401962</v>
          </cell>
          <cell r="D34">
            <v>-2.5071682509999991</v>
          </cell>
          <cell r="E34">
            <v>0</v>
          </cell>
          <cell r="F34">
            <v>-0.16813739999999999</v>
          </cell>
          <cell r="H34">
            <v>-29.380352141401961</v>
          </cell>
          <cell r="J34">
            <v>4.578075487608654</v>
          </cell>
          <cell r="K34">
            <v>13.3662701632093</v>
          </cell>
          <cell r="L34">
            <v>0.16115094637715741</v>
          </cell>
          <cell r="M34">
            <v>2.2993801095237827</v>
          </cell>
          <cell r="O34">
            <v>20.404876706718895</v>
          </cell>
          <cell r="Q34">
            <v>-22.126971002793308</v>
          </cell>
          <cell r="R34">
            <v>10.859101912209301</v>
          </cell>
          <cell r="S34">
            <v>0.16115094637715741</v>
          </cell>
          <cell r="T34">
            <v>2.1312427095237827</v>
          </cell>
          <cell r="V34">
            <v>-8.9754754346830676</v>
          </cell>
          <cell r="W34">
            <v>49.785228848120852</v>
          </cell>
        </row>
        <row r="35">
          <cell r="A35">
            <v>91212</v>
          </cell>
          <cell r="B35" t="str">
            <v>Entergy-Koch, LP</v>
          </cell>
          <cell r="C35">
            <v>-12.030244258527164</v>
          </cell>
          <cell r="D35">
            <v>-34.648546217771482</v>
          </cell>
          <cell r="E35">
            <v>0</v>
          </cell>
          <cell r="F35">
            <v>0</v>
          </cell>
          <cell r="H35">
            <v>-46.678790476298644</v>
          </cell>
          <cell r="J35">
            <v>2.7188883655208786</v>
          </cell>
          <cell r="K35">
            <v>0.22627349999999999</v>
          </cell>
          <cell r="L35">
            <v>0</v>
          </cell>
          <cell r="M35">
            <v>0</v>
          </cell>
          <cell r="O35">
            <v>2.9451618655208787</v>
          </cell>
          <cell r="Q35">
            <v>-9.3113558930062847</v>
          </cell>
          <cell r="R35">
            <v>-34.422272717771484</v>
          </cell>
          <cell r="S35">
            <v>0</v>
          </cell>
          <cell r="T35">
            <v>0</v>
          </cell>
          <cell r="V35">
            <v>-43.733628610777771</v>
          </cell>
          <cell r="W35">
            <v>49.623952341819525</v>
          </cell>
        </row>
        <row r="36">
          <cell r="A36">
            <v>68046</v>
          </cell>
          <cell r="B36" t="str">
            <v>J Sainsbury plc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H36">
            <v>0</v>
          </cell>
          <cell r="J36">
            <v>48.010199999999998</v>
          </cell>
          <cell r="K36">
            <v>0</v>
          </cell>
          <cell r="L36">
            <v>0</v>
          </cell>
          <cell r="M36">
            <v>0</v>
          </cell>
          <cell r="O36">
            <v>48.010199999999998</v>
          </cell>
          <cell r="Q36">
            <v>48.010199999999998</v>
          </cell>
          <cell r="R36">
            <v>0</v>
          </cell>
          <cell r="S36">
            <v>0</v>
          </cell>
          <cell r="T36">
            <v>0</v>
          </cell>
          <cell r="V36">
            <v>48.010199999999998</v>
          </cell>
          <cell r="W36">
            <v>48.010199999999998</v>
          </cell>
        </row>
        <row r="37">
          <cell r="A37">
            <v>89291</v>
          </cell>
          <cell r="B37" t="str">
            <v>Enroncredit Ltd</v>
          </cell>
          <cell r="C37">
            <v>-45.008408819191331</v>
          </cell>
          <cell r="D37">
            <v>0</v>
          </cell>
          <cell r="E37">
            <v>0</v>
          </cell>
          <cell r="F37">
            <v>0</v>
          </cell>
          <cell r="H37">
            <v>-45.008408819191331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O37">
            <v>0</v>
          </cell>
          <cell r="Q37">
            <v>-45.008408819191331</v>
          </cell>
          <cell r="R37">
            <v>0</v>
          </cell>
          <cell r="S37">
            <v>0</v>
          </cell>
          <cell r="T37">
            <v>0</v>
          </cell>
          <cell r="V37">
            <v>-45.008408819191331</v>
          </cell>
          <cell r="W37">
            <v>45.008408819191331</v>
          </cell>
        </row>
        <row r="38">
          <cell r="A38">
            <v>64593</v>
          </cell>
          <cell r="B38" t="str">
            <v>Dynegy Inc.</v>
          </cell>
          <cell r="C38">
            <v>-29.620758133110282</v>
          </cell>
          <cell r="D38">
            <v>-7.4444123575466445</v>
          </cell>
          <cell r="E38">
            <v>0</v>
          </cell>
          <cell r="F38">
            <v>0</v>
          </cell>
          <cell r="H38">
            <v>-37.065170490656925</v>
          </cell>
          <cell r="J38">
            <v>3.1098240963119967</v>
          </cell>
          <cell r="K38">
            <v>1.9909669599999757</v>
          </cell>
          <cell r="L38">
            <v>0</v>
          </cell>
          <cell r="M38">
            <v>8.3404502935105623E-2</v>
          </cell>
          <cell r="O38">
            <v>5.1841955592470788</v>
          </cell>
          <cell r="Q38">
            <v>-26.510934036798286</v>
          </cell>
          <cell r="R38">
            <v>-5.4534453975466688</v>
          </cell>
          <cell r="S38">
            <v>0</v>
          </cell>
          <cell r="T38">
            <v>8.3404502935105623E-2</v>
          </cell>
          <cell r="V38">
            <v>-31.880974931409849</v>
          </cell>
          <cell r="W38">
            <v>42.249366049904005</v>
          </cell>
        </row>
        <row r="39">
          <cell r="A39">
            <v>48617</v>
          </cell>
          <cell r="B39" t="str">
            <v>Total Fina Elf S.A.</v>
          </cell>
          <cell r="C39">
            <v>-27.021595988698991</v>
          </cell>
          <cell r="D39">
            <v>-10.794599649924256</v>
          </cell>
          <cell r="E39">
            <v>0</v>
          </cell>
          <cell r="F39">
            <v>0</v>
          </cell>
          <cell r="H39">
            <v>-37.816195638623249</v>
          </cell>
          <cell r="J39">
            <v>1.4509650470515234</v>
          </cell>
          <cell r="K39">
            <v>2.3030936912048392</v>
          </cell>
          <cell r="L39">
            <v>0</v>
          </cell>
          <cell r="M39">
            <v>0.67581073818521176</v>
          </cell>
          <cell r="O39">
            <v>4.4298694764415742</v>
          </cell>
          <cell r="Q39">
            <v>-25.570630941647469</v>
          </cell>
          <cell r="R39">
            <v>-8.4915059587194168</v>
          </cell>
          <cell r="S39">
            <v>0</v>
          </cell>
          <cell r="T39">
            <v>0.67581073818521176</v>
          </cell>
          <cell r="V39">
            <v>-33.386326162181675</v>
          </cell>
          <cell r="W39">
            <v>42.246065115064823</v>
          </cell>
        </row>
        <row r="40">
          <cell r="A40">
            <v>11574</v>
          </cell>
          <cell r="B40" t="str">
            <v>American Electric Power Company Inc.</v>
          </cell>
          <cell r="C40">
            <v>-13.687277155319196</v>
          </cell>
          <cell r="D40">
            <v>-16.361798362402499</v>
          </cell>
          <cell r="E40">
            <v>0</v>
          </cell>
          <cell r="F40">
            <v>0</v>
          </cell>
          <cell r="H40">
            <v>-30.049075517721697</v>
          </cell>
          <cell r="J40">
            <v>3.3174697805981102</v>
          </cell>
          <cell r="K40">
            <v>5.6005017179999923</v>
          </cell>
          <cell r="L40">
            <v>0</v>
          </cell>
          <cell r="M40">
            <v>0</v>
          </cell>
          <cell r="O40">
            <v>8.9179714985981029</v>
          </cell>
          <cell r="Q40">
            <v>-10.369807374721086</v>
          </cell>
          <cell r="R40">
            <v>-10.761296644402506</v>
          </cell>
          <cell r="S40">
            <v>0</v>
          </cell>
          <cell r="T40">
            <v>0</v>
          </cell>
          <cell r="V40">
            <v>-21.13110401912359</v>
          </cell>
          <cell r="W40">
            <v>38.967047016319796</v>
          </cell>
        </row>
        <row r="41">
          <cell r="A41">
            <v>1000013</v>
          </cell>
          <cell r="B41" t="str">
            <v>EEP5</v>
          </cell>
          <cell r="C41">
            <v>-38.408999999999999</v>
          </cell>
          <cell r="D41">
            <v>0</v>
          </cell>
          <cell r="E41">
            <v>0</v>
          </cell>
          <cell r="F41">
            <v>0</v>
          </cell>
          <cell r="H41">
            <v>-38.408999999999999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O41">
            <v>0</v>
          </cell>
          <cell r="Q41">
            <v>-38.408999999999999</v>
          </cell>
          <cell r="R41">
            <v>0</v>
          </cell>
          <cell r="S41">
            <v>0</v>
          </cell>
          <cell r="T41">
            <v>0</v>
          </cell>
          <cell r="V41">
            <v>-38.408999999999999</v>
          </cell>
          <cell r="W41">
            <v>38.408999999999999</v>
          </cell>
        </row>
        <row r="42">
          <cell r="A42">
            <v>65415</v>
          </cell>
          <cell r="B42" t="str">
            <v>Sempra Energy</v>
          </cell>
          <cell r="C42">
            <v>-7.6499943744604009</v>
          </cell>
          <cell r="D42">
            <v>-3.0759321928000003</v>
          </cell>
          <cell r="E42">
            <v>-13.326064411295398</v>
          </cell>
          <cell r="F42">
            <v>0</v>
          </cell>
          <cell r="H42">
            <v>-24.0519909785558</v>
          </cell>
          <cell r="J42">
            <v>0.26531354340708152</v>
          </cell>
          <cell r="K42">
            <v>0.3654411984</v>
          </cell>
          <cell r="L42">
            <v>11.924656190071879</v>
          </cell>
          <cell r="M42">
            <v>0</v>
          </cell>
          <cell r="O42">
            <v>12.55541093187896</v>
          </cell>
          <cell r="Q42">
            <v>-7.384680831053319</v>
          </cell>
          <cell r="R42">
            <v>-2.7104909944000002</v>
          </cell>
          <cell r="S42">
            <v>-1.4014082212235195</v>
          </cell>
          <cell r="T42">
            <v>0</v>
          </cell>
          <cell r="V42">
            <v>-11.496580046676838</v>
          </cell>
          <cell r="W42">
            <v>36.60740191043476</v>
          </cell>
        </row>
        <row r="43">
          <cell r="A43">
            <v>81676</v>
          </cell>
          <cell r="B43" t="str">
            <v>Paribas London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H43">
            <v>0</v>
          </cell>
          <cell r="J43">
            <v>36.000985575972003</v>
          </cell>
          <cell r="K43">
            <v>0</v>
          </cell>
          <cell r="L43">
            <v>0</v>
          </cell>
          <cell r="M43">
            <v>4.8299970000000005E-2</v>
          </cell>
          <cell r="O43">
            <v>36.049285545972005</v>
          </cell>
          <cell r="Q43">
            <v>36.000985575972003</v>
          </cell>
          <cell r="R43">
            <v>0</v>
          </cell>
          <cell r="S43">
            <v>0</v>
          </cell>
          <cell r="T43">
            <v>4.8299970000000005E-2</v>
          </cell>
          <cell r="V43">
            <v>36.049285545972005</v>
          </cell>
          <cell r="W43">
            <v>36.049285545972005</v>
          </cell>
        </row>
        <row r="44">
          <cell r="A44">
            <v>64629</v>
          </cell>
          <cell r="B44" t="str">
            <v>Scottish and Southern Energy Plc</v>
          </cell>
          <cell r="C44">
            <v>0</v>
          </cell>
          <cell r="D44">
            <v>-6.8778578399999963</v>
          </cell>
          <cell r="E44">
            <v>0</v>
          </cell>
          <cell r="F44">
            <v>0</v>
          </cell>
          <cell r="H44">
            <v>-6.8778578399999963</v>
          </cell>
          <cell r="J44">
            <v>5.9703848982647392</v>
          </cell>
          <cell r="K44">
            <v>0</v>
          </cell>
          <cell r="L44">
            <v>21.637779728008667</v>
          </cell>
          <cell r="M44">
            <v>0</v>
          </cell>
          <cell r="O44">
            <v>27.608164626273407</v>
          </cell>
          <cell r="Q44">
            <v>5.9703848982647392</v>
          </cell>
          <cell r="R44">
            <v>-6.8778578399999963</v>
          </cell>
          <cell r="S44">
            <v>21.637779728008667</v>
          </cell>
          <cell r="T44">
            <v>0</v>
          </cell>
          <cell r="V44">
            <v>20.73030678627341</v>
          </cell>
          <cell r="W44">
            <v>34.486022466273404</v>
          </cell>
        </row>
        <row r="45">
          <cell r="A45">
            <v>11228</v>
          </cell>
          <cell r="B45" t="str">
            <v>Cinergy Corp.</v>
          </cell>
          <cell r="C45">
            <v>-7.2314803734101556</v>
          </cell>
          <cell r="D45">
            <v>-25.915130849999997</v>
          </cell>
          <cell r="E45">
            <v>0</v>
          </cell>
          <cell r="F45">
            <v>0</v>
          </cell>
          <cell r="H45">
            <v>-33.146611223410154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O45">
            <v>0</v>
          </cell>
          <cell r="Q45">
            <v>-7.2314803734101556</v>
          </cell>
          <cell r="R45">
            <v>-25.915130849999997</v>
          </cell>
          <cell r="S45">
            <v>0</v>
          </cell>
          <cell r="T45">
            <v>0</v>
          </cell>
          <cell r="V45">
            <v>-33.146611223410154</v>
          </cell>
          <cell r="W45">
            <v>33.146611223410154</v>
          </cell>
        </row>
        <row r="46">
          <cell r="A46">
            <v>102227</v>
          </cell>
          <cell r="B46" t="str">
            <v>Fsl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H46">
            <v>0</v>
          </cell>
          <cell r="J46">
            <v>32.437138836834265</v>
          </cell>
          <cell r="K46">
            <v>0</v>
          </cell>
          <cell r="L46">
            <v>0</v>
          </cell>
          <cell r="M46">
            <v>0</v>
          </cell>
          <cell r="O46">
            <v>32.437138836834265</v>
          </cell>
          <cell r="Q46">
            <v>32.437138836834265</v>
          </cell>
          <cell r="R46">
            <v>0</v>
          </cell>
          <cell r="S46">
            <v>0</v>
          </cell>
          <cell r="T46">
            <v>0</v>
          </cell>
          <cell r="V46">
            <v>32.437138836834265</v>
          </cell>
          <cell r="W46">
            <v>32.437138836834265</v>
          </cell>
        </row>
        <row r="47">
          <cell r="A47">
            <v>68634</v>
          </cell>
          <cell r="B47" t="str">
            <v>CEZ  AS</v>
          </cell>
          <cell r="C47">
            <v>0</v>
          </cell>
          <cell r="D47">
            <v>-0.77105924999999997</v>
          </cell>
          <cell r="E47">
            <v>0</v>
          </cell>
          <cell r="F47">
            <v>0</v>
          </cell>
          <cell r="H47">
            <v>-0.77105924999999997</v>
          </cell>
          <cell r="J47">
            <v>30.651277506617788</v>
          </cell>
          <cell r="K47">
            <v>0</v>
          </cell>
          <cell r="L47">
            <v>0</v>
          </cell>
          <cell r="M47">
            <v>0</v>
          </cell>
          <cell r="O47">
            <v>30.651277506617788</v>
          </cell>
          <cell r="Q47">
            <v>30.651277506617788</v>
          </cell>
          <cell r="R47">
            <v>-0.77105924999999997</v>
          </cell>
          <cell r="S47">
            <v>0</v>
          </cell>
          <cell r="T47">
            <v>0</v>
          </cell>
          <cell r="V47">
            <v>29.880218256617788</v>
          </cell>
          <cell r="W47">
            <v>31.422336756617788</v>
          </cell>
        </row>
        <row r="48">
          <cell r="A48">
            <v>63808</v>
          </cell>
          <cell r="B48" t="str">
            <v>London Clearing House</v>
          </cell>
          <cell r="C48">
            <v>-0.33239407308236418</v>
          </cell>
          <cell r="D48">
            <v>-29.5588482</v>
          </cell>
          <cell r="E48">
            <v>0</v>
          </cell>
          <cell r="F48">
            <v>0</v>
          </cell>
          <cell r="H48">
            <v>-29.891242273082366</v>
          </cell>
          <cell r="J48">
            <v>1.5779443069143039E-2</v>
          </cell>
          <cell r="K48">
            <v>0</v>
          </cell>
          <cell r="L48">
            <v>0</v>
          </cell>
          <cell r="M48">
            <v>0</v>
          </cell>
          <cell r="O48">
            <v>1.5779443069143039E-2</v>
          </cell>
          <cell r="Q48">
            <v>-0.31661463001322115</v>
          </cell>
          <cell r="R48">
            <v>-29.5588482</v>
          </cell>
          <cell r="S48">
            <v>0</v>
          </cell>
          <cell r="T48">
            <v>0</v>
          </cell>
          <cell r="V48">
            <v>-29.87546283001322</v>
          </cell>
          <cell r="W48">
            <v>29.907021716151508</v>
          </cell>
        </row>
        <row r="49">
          <cell r="A49">
            <v>169</v>
          </cell>
          <cell r="B49" t="str">
            <v>Utilicorp United Inc.</v>
          </cell>
          <cell r="C49">
            <v>-4.781303809184335</v>
          </cell>
          <cell r="D49">
            <v>-18.781963950000002</v>
          </cell>
          <cell r="E49">
            <v>0</v>
          </cell>
          <cell r="F49">
            <v>0</v>
          </cell>
          <cell r="H49">
            <v>-23.563267759184335</v>
          </cell>
          <cell r="J49">
            <v>5.525106639462436</v>
          </cell>
          <cell r="K49">
            <v>0</v>
          </cell>
          <cell r="L49">
            <v>4.4014097290333912E-2</v>
          </cell>
          <cell r="M49">
            <v>6.3161686990382229E-2</v>
          </cell>
          <cell r="O49">
            <v>5.6322824237431517</v>
          </cell>
          <cell r="Q49">
            <v>0.74380283027810101</v>
          </cell>
          <cell r="R49">
            <v>-18.781963950000002</v>
          </cell>
          <cell r="S49">
            <v>4.4014097290333912E-2</v>
          </cell>
          <cell r="T49">
            <v>6.3161686990382229E-2</v>
          </cell>
          <cell r="V49">
            <v>-17.930985335441182</v>
          </cell>
          <cell r="W49">
            <v>29.195550182927487</v>
          </cell>
        </row>
        <row r="50">
          <cell r="A50">
            <v>48393</v>
          </cell>
          <cell r="B50" t="str">
            <v>Mitsui &amp; Co., Ltd.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H50">
            <v>0</v>
          </cell>
          <cell r="J50">
            <v>29.034789819675993</v>
          </cell>
          <cell r="K50">
            <v>0</v>
          </cell>
          <cell r="L50">
            <v>0</v>
          </cell>
          <cell r="M50">
            <v>0</v>
          </cell>
          <cell r="O50">
            <v>29.034789819675993</v>
          </cell>
          <cell r="Q50">
            <v>29.034789819675993</v>
          </cell>
          <cell r="R50">
            <v>0</v>
          </cell>
          <cell r="S50">
            <v>0</v>
          </cell>
          <cell r="T50">
            <v>0</v>
          </cell>
          <cell r="V50">
            <v>29.034789819675993</v>
          </cell>
          <cell r="W50">
            <v>29.034789819675993</v>
          </cell>
        </row>
        <row r="51">
          <cell r="A51">
            <v>3945</v>
          </cell>
          <cell r="B51" t="str">
            <v>NationsBank Corporation</v>
          </cell>
          <cell r="C51">
            <v>-28.285285028695004</v>
          </cell>
          <cell r="D51">
            <v>0</v>
          </cell>
          <cell r="E51">
            <v>0</v>
          </cell>
          <cell r="F51">
            <v>0</v>
          </cell>
          <cell r="H51">
            <v>-28.285285028695004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O51">
            <v>0</v>
          </cell>
          <cell r="Q51">
            <v>-28.285285028695004</v>
          </cell>
          <cell r="R51">
            <v>0</v>
          </cell>
          <cell r="S51">
            <v>0</v>
          </cell>
          <cell r="T51">
            <v>0</v>
          </cell>
          <cell r="V51">
            <v>-28.285285028695004</v>
          </cell>
          <cell r="W51">
            <v>28.285285028695004</v>
          </cell>
        </row>
        <row r="52">
          <cell r="A52">
            <v>72052</v>
          </cell>
          <cell r="B52" t="str">
            <v>El Paso Corporation</v>
          </cell>
          <cell r="C52">
            <v>-0.10193599206066871</v>
          </cell>
          <cell r="D52">
            <v>-24.363756059999979</v>
          </cell>
          <cell r="E52">
            <v>0</v>
          </cell>
          <cell r="F52">
            <v>0</v>
          </cell>
          <cell r="H52">
            <v>-24.465692052060646</v>
          </cell>
          <cell r="J52">
            <v>1.3859486819271303</v>
          </cell>
          <cell r="K52">
            <v>0.116289</v>
          </cell>
          <cell r="L52">
            <v>0</v>
          </cell>
          <cell r="M52">
            <v>0</v>
          </cell>
          <cell r="O52">
            <v>1.5022376819271304</v>
          </cell>
          <cell r="Q52">
            <v>1.2840126898664617</v>
          </cell>
          <cell r="R52">
            <v>-24.24746705999998</v>
          </cell>
          <cell r="S52">
            <v>0</v>
          </cell>
          <cell r="T52">
            <v>0</v>
          </cell>
          <cell r="V52">
            <v>-22.963454370133519</v>
          </cell>
          <cell r="W52">
            <v>25.967929733987777</v>
          </cell>
        </row>
        <row r="53">
          <cell r="A53">
            <v>51063</v>
          </cell>
          <cell r="B53" t="str">
            <v>Electricite de France</v>
          </cell>
          <cell r="C53">
            <v>-13.170211403773411</v>
          </cell>
          <cell r="D53">
            <v>-12.290695391232074</v>
          </cell>
          <cell r="E53">
            <v>-0.10131239478268507</v>
          </cell>
          <cell r="F53">
            <v>0</v>
          </cell>
          <cell r="H53">
            <v>-25.56221918978817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O53">
            <v>0</v>
          </cell>
          <cell r="Q53">
            <v>-13.170211403773411</v>
          </cell>
          <cell r="R53">
            <v>-12.290695391232074</v>
          </cell>
          <cell r="S53">
            <v>-0.10131239478268507</v>
          </cell>
          <cell r="T53">
            <v>0</v>
          </cell>
          <cell r="V53">
            <v>-25.56221918978817</v>
          </cell>
          <cell r="W53">
            <v>25.56221918978817</v>
          </cell>
        </row>
        <row r="54">
          <cell r="A54">
            <v>93466</v>
          </cell>
          <cell r="B54" t="str">
            <v>Deutsche Bank Ag</v>
          </cell>
          <cell r="C54">
            <v>-25.205019502607001</v>
          </cell>
          <cell r="D54">
            <v>0</v>
          </cell>
          <cell r="E54">
            <v>0</v>
          </cell>
          <cell r="F54">
            <v>0</v>
          </cell>
          <cell r="H54">
            <v>-25.205019502607001</v>
          </cell>
          <cell r="J54">
            <v>0</v>
          </cell>
          <cell r="K54">
            <v>0</v>
          </cell>
          <cell r="L54">
            <v>0</v>
          </cell>
          <cell r="M54">
            <v>8.1777779999999994E-2</v>
          </cell>
          <cell r="O54">
            <v>8.1777779999999994E-2</v>
          </cell>
          <cell r="Q54">
            <v>-25.205019502607001</v>
          </cell>
          <cell r="R54">
            <v>0</v>
          </cell>
          <cell r="S54">
            <v>0</v>
          </cell>
          <cell r="T54">
            <v>8.1777779999999994E-2</v>
          </cell>
          <cell r="V54">
            <v>-25.123241722607002</v>
          </cell>
          <cell r="W54">
            <v>25.286797282607001</v>
          </cell>
        </row>
        <row r="55">
          <cell r="A55">
            <v>54894</v>
          </cell>
          <cell r="B55" t="str">
            <v>Electrabel SA</v>
          </cell>
          <cell r="C55">
            <v>-2.9264554861949468</v>
          </cell>
          <cell r="D55">
            <v>-11.909113122718979</v>
          </cell>
          <cell r="E55">
            <v>0</v>
          </cell>
          <cell r="F55">
            <v>-0.75549307999999993</v>
          </cell>
          <cell r="H55">
            <v>-15.591061688913925</v>
          </cell>
          <cell r="J55">
            <v>5.5354170572700117</v>
          </cell>
          <cell r="K55">
            <v>3.2890107074300201</v>
          </cell>
          <cell r="L55">
            <v>0</v>
          </cell>
          <cell r="M55">
            <v>0.64363179210332166</v>
          </cell>
          <cell r="O55">
            <v>9.4680595568033539</v>
          </cell>
          <cell r="Q55">
            <v>2.6089615710750649</v>
          </cell>
          <cell r="R55">
            <v>-8.6201024152889598</v>
          </cell>
          <cell r="S55">
            <v>0</v>
          </cell>
          <cell r="T55">
            <v>-0.11186128789667826</v>
          </cell>
          <cell r="V55">
            <v>-6.1230021321105728</v>
          </cell>
          <cell r="W55">
            <v>25.059121245717279</v>
          </cell>
        </row>
        <row r="56">
          <cell r="A56">
            <v>68056</v>
          </cell>
          <cell r="B56" t="str">
            <v>Slovenske Elektrarne A.S.</v>
          </cell>
          <cell r="C56">
            <v>0</v>
          </cell>
          <cell r="D56">
            <v>-0.15554617811999999</v>
          </cell>
          <cell r="E56">
            <v>0</v>
          </cell>
          <cell r="F56">
            <v>0</v>
          </cell>
          <cell r="H56">
            <v>-0.15554617811999999</v>
          </cell>
          <cell r="J56">
            <v>24.16023959291001</v>
          </cell>
          <cell r="K56">
            <v>0</v>
          </cell>
          <cell r="L56">
            <v>0</v>
          </cell>
          <cell r="M56">
            <v>0</v>
          </cell>
          <cell r="O56">
            <v>24.16023959291001</v>
          </cell>
          <cell r="Q56">
            <v>24.16023959291001</v>
          </cell>
          <cell r="R56">
            <v>-0.15554617811999999</v>
          </cell>
          <cell r="S56">
            <v>0</v>
          </cell>
          <cell r="T56">
            <v>0</v>
          </cell>
          <cell r="V56">
            <v>24.004693414790008</v>
          </cell>
          <cell r="W56">
            <v>24.315785771030011</v>
          </cell>
        </row>
        <row r="57">
          <cell r="A57">
            <v>51055</v>
          </cell>
          <cell r="B57" t="str">
            <v>PowerGen plc</v>
          </cell>
          <cell r="C57">
            <v>0</v>
          </cell>
          <cell r="D57">
            <v>-1.5727755400000001</v>
          </cell>
          <cell r="E57">
            <v>0</v>
          </cell>
          <cell r="F57">
            <v>0</v>
          </cell>
          <cell r="H57">
            <v>-1.5727755400000001</v>
          </cell>
          <cell r="J57">
            <v>8.9150117633605035</v>
          </cell>
          <cell r="K57">
            <v>12.033769999999997</v>
          </cell>
          <cell r="L57">
            <v>0</v>
          </cell>
          <cell r="M57">
            <v>2.1380539005431042E-2</v>
          </cell>
          <cell r="O57">
            <v>20.970162302365932</v>
          </cell>
          <cell r="Q57">
            <v>8.9150117633605035</v>
          </cell>
          <cell r="R57">
            <v>10.460994459999997</v>
          </cell>
          <cell r="S57">
            <v>0</v>
          </cell>
          <cell r="T57">
            <v>2.1380539005431042E-2</v>
          </cell>
          <cell r="V57">
            <v>19.39738676236593</v>
          </cell>
          <cell r="W57">
            <v>22.54293784236593</v>
          </cell>
        </row>
        <row r="58">
          <cell r="A58">
            <v>65991</v>
          </cell>
          <cell r="B58" t="str">
            <v>Fortum Oil and Gas Oy</v>
          </cell>
          <cell r="C58">
            <v>0</v>
          </cell>
          <cell r="D58">
            <v>-18.477368098545693</v>
          </cell>
          <cell r="E58">
            <v>0</v>
          </cell>
          <cell r="F58">
            <v>0</v>
          </cell>
          <cell r="H58">
            <v>-18.477368098545693</v>
          </cell>
          <cell r="J58">
            <v>2.1890106786613344</v>
          </cell>
          <cell r="K58">
            <v>0</v>
          </cell>
          <cell r="L58">
            <v>0</v>
          </cell>
          <cell r="M58">
            <v>0</v>
          </cell>
          <cell r="O58">
            <v>2.1890106786613344</v>
          </cell>
          <cell r="Q58">
            <v>2.1890106786613344</v>
          </cell>
          <cell r="R58">
            <v>-18.477368098545693</v>
          </cell>
          <cell r="S58">
            <v>0</v>
          </cell>
          <cell r="T58">
            <v>0</v>
          </cell>
          <cell r="V58">
            <v>-16.28835741988436</v>
          </cell>
          <cell r="W58">
            <v>20.666378777207026</v>
          </cell>
        </row>
        <row r="59">
          <cell r="A59">
            <v>67928</v>
          </cell>
          <cell r="B59" t="str">
            <v>Hrvatska Elektroprivreda DD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H59">
            <v>0</v>
          </cell>
          <cell r="J59">
            <v>18.68171122779318</v>
          </cell>
          <cell r="K59">
            <v>1.0743030287999999</v>
          </cell>
          <cell r="L59">
            <v>0</v>
          </cell>
          <cell r="M59">
            <v>0</v>
          </cell>
          <cell r="O59">
            <v>19.756014256593179</v>
          </cell>
          <cell r="Q59">
            <v>18.68171122779318</v>
          </cell>
          <cell r="R59">
            <v>1.0743030287999999</v>
          </cell>
          <cell r="S59">
            <v>0</v>
          </cell>
          <cell r="T59">
            <v>0</v>
          </cell>
          <cell r="V59">
            <v>19.756014256593179</v>
          </cell>
          <cell r="W59">
            <v>19.756014256593179</v>
          </cell>
        </row>
        <row r="60">
          <cell r="A60">
            <v>72991</v>
          </cell>
          <cell r="B60" t="str">
            <v>Mirant Corporation</v>
          </cell>
          <cell r="C60">
            <v>-7.9467218468216245</v>
          </cell>
          <cell r="D60">
            <v>0</v>
          </cell>
          <cell r="E60">
            <v>0</v>
          </cell>
          <cell r="F60">
            <v>0</v>
          </cell>
          <cell r="H60">
            <v>-7.9467218468216245</v>
          </cell>
          <cell r="J60">
            <v>5.0962809325640945</v>
          </cell>
          <cell r="K60">
            <v>0.84211650000000005</v>
          </cell>
          <cell r="L60">
            <v>0</v>
          </cell>
          <cell r="M60">
            <v>5.493468565348306</v>
          </cell>
          <cell r="O60">
            <v>11.4318659979124</v>
          </cell>
          <cell r="Q60">
            <v>-2.85044091425753</v>
          </cell>
          <cell r="R60">
            <v>0.84211650000000005</v>
          </cell>
          <cell r="S60">
            <v>0</v>
          </cell>
          <cell r="T60">
            <v>5.493468565348306</v>
          </cell>
          <cell r="V60">
            <v>3.4851441510907759</v>
          </cell>
          <cell r="W60">
            <v>19.378587844734025</v>
          </cell>
        </row>
        <row r="61">
          <cell r="A61">
            <v>86085</v>
          </cell>
          <cell r="B61" t="str">
            <v>Ace Capital O/Seas</v>
          </cell>
          <cell r="C61">
            <v>0</v>
          </cell>
          <cell r="D61">
            <v>0</v>
          </cell>
          <cell r="E61">
            <v>0</v>
          </cell>
          <cell r="F61">
            <v>-6.3193999999999993E-3</v>
          </cell>
          <cell r="H61">
            <v>-6.3193999999999993E-3</v>
          </cell>
          <cell r="J61">
            <v>18.985782765264883</v>
          </cell>
          <cell r="K61">
            <v>0</v>
          </cell>
          <cell r="L61">
            <v>0</v>
          </cell>
          <cell r="M61">
            <v>0</v>
          </cell>
          <cell r="O61">
            <v>18.985782765264883</v>
          </cell>
          <cell r="Q61">
            <v>18.985782765264883</v>
          </cell>
          <cell r="R61">
            <v>0</v>
          </cell>
          <cell r="S61">
            <v>0</v>
          </cell>
          <cell r="T61">
            <v>-6.3193999999999993E-3</v>
          </cell>
          <cell r="V61">
            <v>18.979463365264884</v>
          </cell>
          <cell r="W61">
            <v>18.992102165264882</v>
          </cell>
        </row>
        <row r="62">
          <cell r="A62">
            <v>97337</v>
          </cell>
          <cell r="B62" t="str">
            <v>Lattice Group PLC</v>
          </cell>
          <cell r="C62">
            <v>-3.6973728932479633</v>
          </cell>
          <cell r="D62">
            <v>-13.836114863408651</v>
          </cell>
          <cell r="E62">
            <v>0</v>
          </cell>
          <cell r="F62">
            <v>0</v>
          </cell>
          <cell r="H62">
            <v>-17.533487756656616</v>
          </cell>
          <cell r="J62">
            <v>0</v>
          </cell>
          <cell r="K62">
            <v>0</v>
          </cell>
          <cell r="L62">
            <v>0</v>
          </cell>
          <cell r="M62">
            <v>4.2804233578779401E-4</v>
          </cell>
          <cell r="O62">
            <v>4.2804233578779401E-4</v>
          </cell>
          <cell r="Q62">
            <v>-3.6973728932479633</v>
          </cell>
          <cell r="R62">
            <v>-13.836114863408651</v>
          </cell>
          <cell r="S62">
            <v>0</v>
          </cell>
          <cell r="T62">
            <v>4.2804233578779401E-4</v>
          </cell>
          <cell r="V62">
            <v>-17.533059714320828</v>
          </cell>
          <cell r="W62">
            <v>17.533915798992403</v>
          </cell>
        </row>
        <row r="63">
          <cell r="A63">
            <v>55250</v>
          </cell>
          <cell r="B63" t="str">
            <v>Duke Energy Corporation</v>
          </cell>
          <cell r="C63">
            <v>-2.1079429105520426</v>
          </cell>
          <cell r="D63">
            <v>-6.607551826425925</v>
          </cell>
          <cell r="E63">
            <v>-6.3583403258625992</v>
          </cell>
          <cell r="F63">
            <v>0</v>
          </cell>
          <cell r="H63">
            <v>-15.073835062840567</v>
          </cell>
          <cell r="J63">
            <v>2.217646615514139</v>
          </cell>
          <cell r="K63">
            <v>0</v>
          </cell>
          <cell r="L63">
            <v>0</v>
          </cell>
          <cell r="M63">
            <v>0</v>
          </cell>
          <cell r="O63">
            <v>2.217646615514139</v>
          </cell>
          <cell r="Q63">
            <v>0.10970370496209636</v>
          </cell>
          <cell r="R63">
            <v>-6.607551826425925</v>
          </cell>
          <cell r="S63">
            <v>-6.3583403258625992</v>
          </cell>
          <cell r="T63">
            <v>0</v>
          </cell>
          <cell r="V63">
            <v>-12.856188447326428</v>
          </cell>
          <cell r="W63">
            <v>17.291481678354707</v>
          </cell>
        </row>
        <row r="64">
          <cell r="A64">
            <v>58740</v>
          </cell>
          <cell r="B64" t="str">
            <v>Nord Pool Asa</v>
          </cell>
          <cell r="C64">
            <v>0</v>
          </cell>
          <cell r="D64">
            <v>0</v>
          </cell>
          <cell r="E64">
            <v>-0.99612130365006257</v>
          </cell>
          <cell r="F64">
            <v>0</v>
          </cell>
          <cell r="H64">
            <v>-0.99612130365006257</v>
          </cell>
          <cell r="J64">
            <v>15.814392732347281</v>
          </cell>
          <cell r="K64">
            <v>0</v>
          </cell>
          <cell r="L64">
            <v>0</v>
          </cell>
          <cell r="M64">
            <v>0</v>
          </cell>
          <cell r="O64">
            <v>15.814392732347281</v>
          </cell>
          <cell r="Q64">
            <v>15.814392732347281</v>
          </cell>
          <cell r="R64">
            <v>0</v>
          </cell>
          <cell r="S64">
            <v>-0.99612130365006257</v>
          </cell>
          <cell r="T64">
            <v>0</v>
          </cell>
          <cell r="V64">
            <v>14.818271428697219</v>
          </cell>
          <cell r="W64">
            <v>16.810514035997343</v>
          </cell>
        </row>
        <row r="65">
          <cell r="A65">
            <v>102398</v>
          </cell>
          <cell r="B65" t="str">
            <v>King Street Fin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H65">
            <v>0</v>
          </cell>
          <cell r="J65">
            <v>16.533025790504166</v>
          </cell>
          <cell r="K65">
            <v>0</v>
          </cell>
          <cell r="L65">
            <v>0</v>
          </cell>
          <cell r="M65">
            <v>0</v>
          </cell>
          <cell r="O65">
            <v>16.533025790504166</v>
          </cell>
          <cell r="Q65">
            <v>16.533025790504166</v>
          </cell>
          <cell r="R65">
            <v>0</v>
          </cell>
          <cell r="S65">
            <v>0</v>
          </cell>
          <cell r="T65">
            <v>0</v>
          </cell>
          <cell r="V65">
            <v>16.533025790504166</v>
          </cell>
          <cell r="W65">
            <v>16.533025790504166</v>
          </cell>
        </row>
        <row r="66">
          <cell r="A66">
            <v>68351</v>
          </cell>
          <cell r="B66" t="str">
            <v>Goldman Sachs Group, Inc., The</v>
          </cell>
          <cell r="C66">
            <v>-6.6972575541159998</v>
          </cell>
          <cell r="D66">
            <v>-2.6003036499999999</v>
          </cell>
          <cell r="E66">
            <v>0</v>
          </cell>
          <cell r="F66">
            <v>0</v>
          </cell>
          <cell r="H66">
            <v>-9.2975612041160005</v>
          </cell>
          <cell r="J66">
            <v>5.6528922617409201</v>
          </cell>
          <cell r="K66">
            <v>0</v>
          </cell>
          <cell r="L66">
            <v>0</v>
          </cell>
          <cell r="M66">
            <v>8.8472220000000004E-2</v>
          </cell>
          <cell r="O66">
            <v>5.74136448174092</v>
          </cell>
          <cell r="Q66">
            <v>-1.0443652923750797</v>
          </cell>
          <cell r="R66">
            <v>-2.6003036499999999</v>
          </cell>
          <cell r="S66">
            <v>0</v>
          </cell>
          <cell r="T66">
            <v>8.8472220000000004E-2</v>
          </cell>
          <cell r="V66">
            <v>-3.5561967223750797</v>
          </cell>
          <cell r="W66">
            <v>15.03892568585692</v>
          </cell>
        </row>
        <row r="67">
          <cell r="A67">
            <v>92306</v>
          </cell>
          <cell r="B67" t="str">
            <v>Enron Credit Inc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H67">
            <v>0</v>
          </cell>
          <cell r="J67">
            <v>13.573772172077353</v>
          </cell>
          <cell r="K67">
            <v>0</v>
          </cell>
          <cell r="L67">
            <v>0</v>
          </cell>
          <cell r="M67">
            <v>0</v>
          </cell>
          <cell r="O67">
            <v>13.573772172077353</v>
          </cell>
          <cell r="Q67">
            <v>13.573772172077353</v>
          </cell>
          <cell r="R67">
            <v>0</v>
          </cell>
          <cell r="S67">
            <v>0</v>
          </cell>
          <cell r="T67">
            <v>0</v>
          </cell>
          <cell r="V67">
            <v>13.573772172077353</v>
          </cell>
          <cell r="W67">
            <v>13.573772172077353</v>
          </cell>
        </row>
        <row r="68">
          <cell r="A68">
            <v>65967</v>
          </cell>
          <cell r="B68" t="str">
            <v>Distrigaz SA</v>
          </cell>
          <cell r="C68">
            <v>-0.78549278100493525</v>
          </cell>
          <cell r="D68">
            <v>-2.9815723298570016</v>
          </cell>
          <cell r="E68">
            <v>0</v>
          </cell>
          <cell r="F68">
            <v>0</v>
          </cell>
          <cell r="H68">
            <v>-3.7670651108619371</v>
          </cell>
          <cell r="J68">
            <v>0</v>
          </cell>
          <cell r="K68">
            <v>8.9184076592205095</v>
          </cell>
          <cell r="L68">
            <v>0</v>
          </cell>
          <cell r="M68">
            <v>0.29656072960430974</v>
          </cell>
          <cell r="O68">
            <v>9.2149683888248184</v>
          </cell>
          <cell r="Q68">
            <v>-0.78549278100493525</v>
          </cell>
          <cell r="R68">
            <v>5.9368353293635074</v>
          </cell>
          <cell r="S68">
            <v>0</v>
          </cell>
          <cell r="T68">
            <v>0.29656072960430974</v>
          </cell>
          <cell r="V68">
            <v>5.4479032779628822</v>
          </cell>
          <cell r="W68">
            <v>12.982033499686755</v>
          </cell>
        </row>
        <row r="69">
          <cell r="A69">
            <v>59039</v>
          </cell>
          <cell r="B69" t="str">
            <v>Aare-Tessin AG fur Elektrizitat</v>
          </cell>
          <cell r="C69">
            <v>0</v>
          </cell>
          <cell r="D69">
            <v>0</v>
          </cell>
          <cell r="E69">
            <v>-9.210728608862409</v>
          </cell>
          <cell r="F69">
            <v>-2.6054499999999996E-3</v>
          </cell>
          <cell r="H69">
            <v>-9.2133340588624097</v>
          </cell>
          <cell r="J69">
            <v>1.9419469774876261</v>
          </cell>
          <cell r="K69">
            <v>1.7289675</v>
          </cell>
          <cell r="L69">
            <v>0</v>
          </cell>
          <cell r="M69">
            <v>0</v>
          </cell>
          <cell r="O69">
            <v>3.6709144774876261</v>
          </cell>
          <cell r="Q69">
            <v>1.9419469774876261</v>
          </cell>
          <cell r="R69">
            <v>1.7289675</v>
          </cell>
          <cell r="S69">
            <v>-9.210728608862409</v>
          </cell>
          <cell r="T69">
            <v>-2.6054499999999996E-3</v>
          </cell>
          <cell r="V69">
            <v>-5.5424195813747827</v>
          </cell>
          <cell r="W69">
            <v>12.884248536350036</v>
          </cell>
        </row>
        <row r="70">
          <cell r="A70">
            <v>55607</v>
          </cell>
          <cell r="B70" t="str">
            <v>Bord Gais Eireann</v>
          </cell>
          <cell r="C70">
            <v>-12.784123225468903</v>
          </cell>
          <cell r="D70">
            <v>0</v>
          </cell>
          <cell r="E70">
            <v>0</v>
          </cell>
          <cell r="F70">
            <v>0</v>
          </cell>
          <cell r="H70">
            <v>-12.784123225468903</v>
          </cell>
          <cell r="J70">
            <v>0</v>
          </cell>
          <cell r="K70">
            <v>5.3353999999999999E-2</v>
          </cell>
          <cell r="L70">
            <v>0</v>
          </cell>
          <cell r="M70">
            <v>0</v>
          </cell>
          <cell r="O70">
            <v>5.3353999999999999E-2</v>
          </cell>
          <cell r="Q70">
            <v>-12.784123225468903</v>
          </cell>
          <cell r="R70">
            <v>5.3353999999999999E-2</v>
          </cell>
          <cell r="S70">
            <v>0</v>
          </cell>
          <cell r="T70">
            <v>0</v>
          </cell>
          <cell r="V70">
            <v>-12.730769225468903</v>
          </cell>
          <cell r="W70">
            <v>12.837477225468904</v>
          </cell>
        </row>
        <row r="71">
          <cell r="A71">
            <v>3497</v>
          </cell>
          <cell r="B71" t="str">
            <v>Conoco Inc.</v>
          </cell>
          <cell r="C71">
            <v>-3.7560188010968023</v>
          </cell>
          <cell r="D71">
            <v>-9.0200600000000009</v>
          </cell>
          <cell r="E71">
            <v>0</v>
          </cell>
          <cell r="F71">
            <v>0</v>
          </cell>
          <cell r="H71">
            <v>-12.776078801096803</v>
          </cell>
          <cell r="J71">
            <v>0</v>
          </cell>
          <cell r="K71">
            <v>0</v>
          </cell>
          <cell r="L71">
            <v>0</v>
          </cell>
          <cell r="M71">
            <v>1.044004625902124E-3</v>
          </cell>
          <cell r="O71">
            <v>1.044004625902124E-3</v>
          </cell>
          <cell r="Q71">
            <v>-3.7560188010968023</v>
          </cell>
          <cell r="R71">
            <v>-9.0200600000000009</v>
          </cell>
          <cell r="S71">
            <v>0</v>
          </cell>
          <cell r="T71">
            <v>1.044004625902124E-3</v>
          </cell>
          <cell r="V71">
            <v>-12.775034796470901</v>
          </cell>
          <cell r="W71">
            <v>12.777122805722705</v>
          </cell>
        </row>
        <row r="72">
          <cell r="A72">
            <v>3917</v>
          </cell>
          <cell r="B72" t="str">
            <v>Mobil Corporation</v>
          </cell>
          <cell r="C72">
            <v>0</v>
          </cell>
          <cell r="D72">
            <v>-11.0215035</v>
          </cell>
          <cell r="E72">
            <v>0</v>
          </cell>
          <cell r="F72">
            <v>0</v>
          </cell>
          <cell r="H72">
            <v>-11.0215035</v>
          </cell>
          <cell r="J72">
            <v>0.17172117563235459</v>
          </cell>
          <cell r="K72">
            <v>0</v>
          </cell>
          <cell r="L72">
            <v>0</v>
          </cell>
          <cell r="M72">
            <v>0</v>
          </cell>
          <cell r="O72">
            <v>0.17172117563235459</v>
          </cell>
          <cell r="Q72">
            <v>0.17172117563235459</v>
          </cell>
          <cell r="R72">
            <v>-11.0215035</v>
          </cell>
          <cell r="S72">
            <v>0</v>
          </cell>
          <cell r="T72">
            <v>0</v>
          </cell>
          <cell r="V72">
            <v>-10.849782324367645</v>
          </cell>
          <cell r="W72">
            <v>11.193224675632354</v>
          </cell>
        </row>
        <row r="73">
          <cell r="A73">
            <v>62764</v>
          </cell>
          <cell r="B73" t="str">
            <v>Vattenfall AB</v>
          </cell>
          <cell r="C73">
            <v>-2.2528569987827103</v>
          </cell>
          <cell r="D73">
            <v>-9.4500000000000001E-2</v>
          </cell>
          <cell r="E73">
            <v>0</v>
          </cell>
          <cell r="F73">
            <v>0</v>
          </cell>
          <cell r="H73">
            <v>-2.3473569987827103</v>
          </cell>
          <cell r="J73">
            <v>6.2813071203674244</v>
          </cell>
          <cell r="K73">
            <v>1.05629832</v>
          </cell>
          <cell r="L73">
            <v>0</v>
          </cell>
          <cell r="M73">
            <v>1.3331381475896998E-3</v>
          </cell>
          <cell r="O73">
            <v>7.3389385785150143</v>
          </cell>
          <cell r="Q73">
            <v>4.0284501215847142</v>
          </cell>
          <cell r="R73">
            <v>0.96179831999999998</v>
          </cell>
          <cell r="S73">
            <v>0</v>
          </cell>
          <cell r="T73">
            <v>1.3331381475896998E-3</v>
          </cell>
          <cell r="V73">
            <v>4.991581579732304</v>
          </cell>
          <cell r="W73">
            <v>9.6862955772977237</v>
          </cell>
        </row>
        <row r="74">
          <cell r="A74">
            <v>48082</v>
          </cell>
          <cell r="B74" t="str">
            <v>BASF Aktiengesellschaft</v>
          </cell>
          <cell r="C74">
            <v>-3.6232359991252729</v>
          </cell>
          <cell r="D74">
            <v>-5.7606084030731024</v>
          </cell>
          <cell r="E74">
            <v>0</v>
          </cell>
          <cell r="F74">
            <v>0</v>
          </cell>
          <cell r="H74">
            <v>-9.3838444021983758</v>
          </cell>
          <cell r="J74">
            <v>0</v>
          </cell>
          <cell r="K74">
            <v>4.5040050000000005E-2</v>
          </cell>
          <cell r="L74">
            <v>0</v>
          </cell>
          <cell r="M74">
            <v>0</v>
          </cell>
          <cell r="O74">
            <v>4.5040050000000005E-2</v>
          </cell>
          <cell r="Q74">
            <v>-3.6232359991252729</v>
          </cell>
          <cell r="R74">
            <v>-5.7155683530731025</v>
          </cell>
          <cell r="S74">
            <v>0</v>
          </cell>
          <cell r="T74">
            <v>0</v>
          </cell>
          <cell r="V74">
            <v>-9.338804352198375</v>
          </cell>
          <cell r="W74">
            <v>9.4288844521983766</v>
          </cell>
        </row>
        <row r="75">
          <cell r="A75">
            <v>76384</v>
          </cell>
          <cell r="B75" t="str">
            <v>C E Electric UK Holdings</v>
          </cell>
          <cell r="C75">
            <v>-4.1022512833388864</v>
          </cell>
          <cell r="D75">
            <v>0</v>
          </cell>
          <cell r="E75">
            <v>0</v>
          </cell>
          <cell r="F75">
            <v>0</v>
          </cell>
          <cell r="H75">
            <v>-4.1022512833388864</v>
          </cell>
          <cell r="J75">
            <v>3.0298139094422618</v>
          </cell>
          <cell r="K75">
            <v>1.8263592241299997</v>
          </cell>
          <cell r="L75">
            <v>0</v>
          </cell>
          <cell r="M75">
            <v>0</v>
          </cell>
          <cell r="O75">
            <v>4.8561731335722618</v>
          </cell>
          <cell r="Q75">
            <v>-1.0724373738966246</v>
          </cell>
          <cell r="R75">
            <v>1.8263592241299997</v>
          </cell>
          <cell r="S75">
            <v>0</v>
          </cell>
          <cell r="T75">
            <v>0</v>
          </cell>
          <cell r="V75">
            <v>0.7539218502333751</v>
          </cell>
          <cell r="W75">
            <v>8.9584244169111482</v>
          </cell>
        </row>
        <row r="76">
          <cell r="A76">
            <v>50628</v>
          </cell>
          <cell r="B76" t="str">
            <v>Statoil ASA.</v>
          </cell>
          <cell r="C76">
            <v>-8.4638875187641425</v>
          </cell>
          <cell r="D76">
            <v>-0.36059799999999997</v>
          </cell>
          <cell r="E76">
            <v>0</v>
          </cell>
          <cell r="F76">
            <v>0</v>
          </cell>
          <cell r="H76">
            <v>-8.824485518764142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O76">
            <v>0</v>
          </cell>
          <cell r="Q76">
            <v>-8.4638875187641425</v>
          </cell>
          <cell r="R76">
            <v>-0.36059799999999997</v>
          </cell>
          <cell r="S76">
            <v>0</v>
          </cell>
          <cell r="T76">
            <v>0</v>
          </cell>
          <cell r="V76">
            <v>-8.824485518764142</v>
          </cell>
          <cell r="W76">
            <v>8.824485518764142</v>
          </cell>
        </row>
        <row r="77">
          <cell r="A77">
            <v>95670</v>
          </cell>
          <cell r="B77" t="str">
            <v>Damhead Creek Limited</v>
          </cell>
          <cell r="C77">
            <v>0</v>
          </cell>
          <cell r="D77">
            <v>-1.33019712</v>
          </cell>
          <cell r="E77">
            <v>-7.247399174364304</v>
          </cell>
          <cell r="F77">
            <v>0</v>
          </cell>
          <cell r="H77">
            <v>-8.5775962943643034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O77">
            <v>0</v>
          </cell>
          <cell r="Q77">
            <v>0</v>
          </cell>
          <cell r="R77">
            <v>-1.33019712</v>
          </cell>
          <cell r="S77">
            <v>-7.247399174364304</v>
          </cell>
          <cell r="T77">
            <v>0</v>
          </cell>
          <cell r="V77">
            <v>-8.5775962943643034</v>
          </cell>
          <cell r="W77">
            <v>8.5775962943643034</v>
          </cell>
        </row>
        <row r="78">
          <cell r="A78">
            <v>65356</v>
          </cell>
          <cell r="B78" t="str">
            <v>Reliant Energy, Incorporated</v>
          </cell>
          <cell r="C78">
            <v>-4.063025031540759</v>
          </cell>
          <cell r="D78">
            <v>-0.92461768800000199</v>
          </cell>
          <cell r="E78">
            <v>0</v>
          </cell>
          <cell r="F78">
            <v>0</v>
          </cell>
          <cell r="H78">
            <v>-4.9876427195407613</v>
          </cell>
          <cell r="J78">
            <v>1.0211180796959221</v>
          </cell>
          <cell r="K78">
            <v>0</v>
          </cell>
          <cell r="L78">
            <v>0</v>
          </cell>
          <cell r="M78">
            <v>2.5327186104726906</v>
          </cell>
          <cell r="O78">
            <v>3.5538366901686125</v>
          </cell>
          <cell r="Q78">
            <v>-3.0419069518448367</v>
          </cell>
          <cell r="R78">
            <v>-0.92461768800000199</v>
          </cell>
          <cell r="S78">
            <v>0</v>
          </cell>
          <cell r="T78">
            <v>2.5327186104726906</v>
          </cell>
          <cell r="V78">
            <v>-1.433806029372148</v>
          </cell>
          <cell r="W78">
            <v>8.5414794097093747</v>
          </cell>
        </row>
        <row r="79">
          <cell r="A79">
            <v>82793</v>
          </cell>
          <cell r="B79" t="str">
            <v>entega trade GmbH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H79">
            <v>0</v>
          </cell>
          <cell r="J79">
            <v>6.2255550914486735</v>
          </cell>
          <cell r="K79">
            <v>0.55848690000000001</v>
          </cell>
          <cell r="L79">
            <v>0</v>
          </cell>
          <cell r="M79">
            <v>1.0444185270307857</v>
          </cell>
          <cell r="O79">
            <v>7.8284605184794591</v>
          </cell>
          <cell r="Q79">
            <v>6.2255550914486735</v>
          </cell>
          <cell r="R79">
            <v>0.55848690000000001</v>
          </cell>
          <cell r="S79">
            <v>0</v>
          </cell>
          <cell r="T79">
            <v>1.0444185270307857</v>
          </cell>
          <cell r="V79">
            <v>7.8284605184794591</v>
          </cell>
          <cell r="W79">
            <v>7.8284605184794591</v>
          </cell>
        </row>
        <row r="80">
          <cell r="A80">
            <v>67272</v>
          </cell>
          <cell r="B80" t="str">
            <v>British Nuclear Fuels plc</v>
          </cell>
          <cell r="C80">
            <v>-3.170550117941962</v>
          </cell>
          <cell r="D80">
            <v>-4.5086845999999996</v>
          </cell>
          <cell r="E80">
            <v>0</v>
          </cell>
          <cell r="F80">
            <v>0</v>
          </cell>
          <cell r="H80">
            <v>-7.6792347179419611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O80">
            <v>0</v>
          </cell>
          <cell r="Q80">
            <v>-3.170550117941962</v>
          </cell>
          <cell r="R80">
            <v>-4.5086845999999996</v>
          </cell>
          <cell r="S80">
            <v>0</v>
          </cell>
          <cell r="T80">
            <v>0</v>
          </cell>
          <cell r="V80">
            <v>-7.6792347179419611</v>
          </cell>
          <cell r="W80">
            <v>7.6792347179419611</v>
          </cell>
        </row>
        <row r="81">
          <cell r="A81">
            <v>8</v>
          </cell>
          <cell r="B81" t="str">
            <v>Amerada Hess Corporation</v>
          </cell>
          <cell r="C81">
            <v>0</v>
          </cell>
          <cell r="D81">
            <v>-4.8468980000000004</v>
          </cell>
          <cell r="E81">
            <v>0</v>
          </cell>
          <cell r="F81">
            <v>0</v>
          </cell>
          <cell r="H81">
            <v>-4.8468980000000004</v>
          </cell>
          <cell r="J81">
            <v>2.7887030692764028</v>
          </cell>
          <cell r="K81">
            <v>0</v>
          </cell>
          <cell r="L81">
            <v>0</v>
          </cell>
          <cell r="M81">
            <v>0</v>
          </cell>
          <cell r="O81">
            <v>2.7887030692764028</v>
          </cell>
          <cell r="Q81">
            <v>2.7887030692764028</v>
          </cell>
          <cell r="R81">
            <v>-4.8468980000000004</v>
          </cell>
          <cell r="S81">
            <v>0</v>
          </cell>
          <cell r="T81">
            <v>0</v>
          </cell>
          <cell r="V81">
            <v>-2.0581949307235976</v>
          </cell>
          <cell r="W81">
            <v>7.6356010692764027</v>
          </cell>
        </row>
        <row r="82">
          <cell r="A82">
            <v>48083</v>
          </cell>
          <cell r="B82" t="str">
            <v>Bayer AG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H82">
            <v>0</v>
          </cell>
          <cell r="J82">
            <v>7.1776902839701231</v>
          </cell>
          <cell r="K82">
            <v>0.26833333179999996</v>
          </cell>
          <cell r="L82">
            <v>0</v>
          </cell>
          <cell r="M82">
            <v>0</v>
          </cell>
          <cell r="O82">
            <v>7.4460236157701232</v>
          </cell>
          <cell r="Q82">
            <v>7.1776902839701231</v>
          </cell>
          <cell r="R82">
            <v>0.26833333179999996</v>
          </cell>
          <cell r="S82">
            <v>0</v>
          </cell>
          <cell r="T82">
            <v>0</v>
          </cell>
          <cell r="V82">
            <v>7.4460236157701232</v>
          </cell>
          <cell r="W82">
            <v>7.4460236157701232</v>
          </cell>
        </row>
        <row r="83">
          <cell r="A83">
            <v>76889</v>
          </cell>
          <cell r="B83" t="str">
            <v>Essent Energy Trading B.V.</v>
          </cell>
          <cell r="C83">
            <v>-0.15505197210055258</v>
          </cell>
          <cell r="D83">
            <v>-4.3965351545904481</v>
          </cell>
          <cell r="E83">
            <v>0</v>
          </cell>
          <cell r="F83">
            <v>-0.40922830876432792</v>
          </cell>
          <cell r="H83">
            <v>-4.960815435455328</v>
          </cell>
          <cell r="J83">
            <v>2.4021339276256648</v>
          </cell>
          <cell r="K83">
            <v>0</v>
          </cell>
          <cell r="L83">
            <v>0</v>
          </cell>
          <cell r="M83">
            <v>0</v>
          </cell>
          <cell r="O83">
            <v>2.4021339276256648</v>
          </cell>
          <cell r="Q83">
            <v>2.247081955525112</v>
          </cell>
          <cell r="R83">
            <v>-4.3965351545904481</v>
          </cell>
          <cell r="S83">
            <v>0</v>
          </cell>
          <cell r="T83">
            <v>-0.40922830876432792</v>
          </cell>
          <cell r="V83">
            <v>-2.5586815078296641</v>
          </cell>
          <cell r="W83">
            <v>7.3629493630809932</v>
          </cell>
        </row>
        <row r="84">
          <cell r="A84">
            <v>66514</v>
          </cell>
          <cell r="B84" t="str">
            <v>Energie Ouest Suisse</v>
          </cell>
          <cell r="C84">
            <v>-7.0094697568089757</v>
          </cell>
          <cell r="D84">
            <v>-0.214029</v>
          </cell>
          <cell r="E84">
            <v>0</v>
          </cell>
          <cell r="F84">
            <v>0</v>
          </cell>
          <cell r="H84">
            <v>-7.2234987568089757</v>
          </cell>
          <cell r="J84">
            <v>0</v>
          </cell>
          <cell r="K84">
            <v>0</v>
          </cell>
          <cell r="L84">
            <v>0</v>
          </cell>
          <cell r="M84">
            <v>2.9844446721611455E-2</v>
          </cell>
          <cell r="O84">
            <v>2.9844446721611455E-2</v>
          </cell>
          <cell r="Q84">
            <v>-7.0094697568089757</v>
          </cell>
          <cell r="R84">
            <v>-0.214029</v>
          </cell>
          <cell r="S84">
            <v>0</v>
          </cell>
          <cell r="T84">
            <v>2.9844446721611455E-2</v>
          </cell>
          <cell r="V84">
            <v>-7.1936543100873642</v>
          </cell>
          <cell r="W84">
            <v>7.2533432035305871</v>
          </cell>
        </row>
        <row r="85">
          <cell r="A85">
            <v>51081</v>
          </cell>
          <cell r="B85" t="str">
            <v>Derby Cogeneration Limited</v>
          </cell>
          <cell r="C85">
            <v>-7.2358781350346959</v>
          </cell>
          <cell r="D85">
            <v>0</v>
          </cell>
          <cell r="E85">
            <v>0</v>
          </cell>
          <cell r="F85">
            <v>0</v>
          </cell>
          <cell r="H85">
            <v>-7.2358781350346959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O85">
            <v>0</v>
          </cell>
          <cell r="Q85">
            <v>-7.2358781350346959</v>
          </cell>
          <cell r="R85">
            <v>0</v>
          </cell>
          <cell r="S85">
            <v>0</v>
          </cell>
          <cell r="T85">
            <v>0</v>
          </cell>
          <cell r="V85">
            <v>-7.2358781350346959</v>
          </cell>
          <cell r="W85">
            <v>7.2358781350346959</v>
          </cell>
        </row>
        <row r="86">
          <cell r="A86">
            <v>81712</v>
          </cell>
          <cell r="B86" t="str">
            <v>ScottishPower PLC</v>
          </cell>
          <cell r="C86">
            <v>-4.7375929658212161</v>
          </cell>
          <cell r="D86">
            <v>-0.35141050000000001</v>
          </cell>
          <cell r="E86">
            <v>0</v>
          </cell>
          <cell r="F86">
            <v>0</v>
          </cell>
          <cell r="H86">
            <v>-5.0890034658212162</v>
          </cell>
          <cell r="J86">
            <v>1.0727589016168346</v>
          </cell>
          <cell r="K86">
            <v>0.90262031999999992</v>
          </cell>
          <cell r="L86">
            <v>0</v>
          </cell>
          <cell r="M86">
            <v>0</v>
          </cell>
          <cell r="O86">
            <v>1.9753792216168344</v>
          </cell>
          <cell r="Q86">
            <v>-3.6648340642043813</v>
          </cell>
          <cell r="R86">
            <v>0.55120981999999996</v>
          </cell>
          <cell r="S86">
            <v>0</v>
          </cell>
          <cell r="T86">
            <v>0</v>
          </cell>
          <cell r="V86">
            <v>-3.1136242442043813</v>
          </cell>
          <cell r="W86">
            <v>7.0643826874380506</v>
          </cell>
        </row>
        <row r="87">
          <cell r="A87">
            <v>67916</v>
          </cell>
          <cell r="B87" t="str">
            <v>Dresdner Bank AG</v>
          </cell>
          <cell r="C87">
            <v>-6.7596789326840003</v>
          </cell>
          <cell r="D87">
            <v>0</v>
          </cell>
          <cell r="E87">
            <v>0</v>
          </cell>
          <cell r="F87">
            <v>0</v>
          </cell>
          <cell r="H87">
            <v>-6.7596789326840003</v>
          </cell>
          <cell r="J87">
            <v>0</v>
          </cell>
          <cell r="K87">
            <v>0</v>
          </cell>
          <cell r="L87">
            <v>0</v>
          </cell>
          <cell r="M87">
            <v>8.9889999999999995E-5</v>
          </cell>
          <cell r="O87">
            <v>8.9889999999999995E-5</v>
          </cell>
          <cell r="Q87">
            <v>-6.7596789326840003</v>
          </cell>
          <cell r="R87">
            <v>0</v>
          </cell>
          <cell r="S87">
            <v>0</v>
          </cell>
          <cell r="T87">
            <v>8.9889999999999995E-5</v>
          </cell>
          <cell r="V87">
            <v>-6.7595890426840004</v>
          </cell>
          <cell r="W87">
            <v>6.7597688226840003</v>
          </cell>
        </row>
        <row r="88">
          <cell r="A88">
            <v>51043</v>
          </cell>
          <cell r="B88" t="str">
            <v>International Power plc</v>
          </cell>
          <cell r="C88">
            <v>-4.401456167203964</v>
          </cell>
          <cell r="D88">
            <v>-1.6343348</v>
          </cell>
          <cell r="E88">
            <v>0</v>
          </cell>
          <cell r="F88">
            <v>0</v>
          </cell>
          <cell r="H88">
            <v>-6.0357909672039636</v>
          </cell>
          <cell r="J88">
            <v>0</v>
          </cell>
          <cell r="K88">
            <v>0</v>
          </cell>
          <cell r="L88">
            <v>0.26183229640907024</v>
          </cell>
          <cell r="M88">
            <v>0</v>
          </cell>
          <cell r="O88">
            <v>0.26183229640907024</v>
          </cell>
          <cell r="Q88">
            <v>-4.401456167203964</v>
          </cell>
          <cell r="R88">
            <v>-1.6343348</v>
          </cell>
          <cell r="S88">
            <v>0.26183229640907024</v>
          </cell>
          <cell r="T88">
            <v>0</v>
          </cell>
          <cell r="V88">
            <v>-5.7739586707948938</v>
          </cell>
          <cell r="W88">
            <v>6.2976232636130334</v>
          </cell>
        </row>
        <row r="89">
          <cell r="A89">
            <v>49761</v>
          </cell>
          <cell r="B89" t="str">
            <v>Royal Dutch Petroleum Company</v>
          </cell>
          <cell r="C89">
            <v>-0.83553745906278754</v>
          </cell>
          <cell r="D89">
            <v>-0.24602591999999934</v>
          </cell>
          <cell r="E89">
            <v>0</v>
          </cell>
          <cell r="F89">
            <v>0</v>
          </cell>
          <cell r="H89">
            <v>-1.081563379062787</v>
          </cell>
          <cell r="J89">
            <v>2.4657169457188606</v>
          </cell>
          <cell r="K89">
            <v>2.6242898142781237</v>
          </cell>
          <cell r="L89">
            <v>0</v>
          </cell>
          <cell r="M89">
            <v>6.96701E-3</v>
          </cell>
          <cell r="O89">
            <v>5.0969737699969846</v>
          </cell>
          <cell r="Q89">
            <v>1.630179486656073</v>
          </cell>
          <cell r="R89">
            <v>2.3782638942781245</v>
          </cell>
          <cell r="S89">
            <v>0</v>
          </cell>
          <cell r="T89">
            <v>6.96701E-3</v>
          </cell>
          <cell r="V89">
            <v>4.015410390934198</v>
          </cell>
          <cell r="W89">
            <v>6.1785371490597711</v>
          </cell>
        </row>
        <row r="90">
          <cell r="A90">
            <v>68775</v>
          </cell>
          <cell r="B90" t="str">
            <v>Stadtwerke Tubingen GmbH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H90">
            <v>0</v>
          </cell>
          <cell r="J90">
            <v>0</v>
          </cell>
          <cell r="K90">
            <v>6.0000439728819064</v>
          </cell>
          <cell r="L90">
            <v>0</v>
          </cell>
          <cell r="M90">
            <v>0</v>
          </cell>
          <cell r="O90">
            <v>6.0000439728819064</v>
          </cell>
          <cell r="Q90">
            <v>0</v>
          </cell>
          <cell r="R90">
            <v>6.0000439728819064</v>
          </cell>
          <cell r="S90">
            <v>0</v>
          </cell>
          <cell r="T90">
            <v>0</v>
          </cell>
          <cell r="V90">
            <v>6.0000439728819064</v>
          </cell>
          <cell r="W90">
            <v>6.0000439728819064</v>
          </cell>
        </row>
        <row r="91">
          <cell r="A91">
            <v>58778</v>
          </cell>
          <cell r="B91" t="str">
            <v>Ringeriks Kraft AS</v>
          </cell>
          <cell r="C91">
            <v>0</v>
          </cell>
          <cell r="D91">
            <v>0</v>
          </cell>
          <cell r="E91">
            <v>-7.2463833737067301E-5</v>
          </cell>
          <cell r="F91">
            <v>0</v>
          </cell>
          <cell r="H91">
            <v>-7.2463833737067301E-5</v>
          </cell>
          <cell r="J91">
            <v>5.8626579380771044</v>
          </cell>
          <cell r="K91">
            <v>0</v>
          </cell>
          <cell r="L91">
            <v>0</v>
          </cell>
          <cell r="M91">
            <v>8.7406730660388038E-2</v>
          </cell>
          <cell r="O91">
            <v>5.9500646687374923</v>
          </cell>
          <cell r="Q91">
            <v>5.8626579380771044</v>
          </cell>
          <cell r="R91">
            <v>0</v>
          </cell>
          <cell r="S91">
            <v>-7.2463833737067301E-5</v>
          </cell>
          <cell r="T91">
            <v>8.7406730660388038E-2</v>
          </cell>
          <cell r="V91">
            <v>5.9499922049037552</v>
          </cell>
          <cell r="W91">
            <v>5.9501371325712293</v>
          </cell>
        </row>
        <row r="92">
          <cell r="A92">
            <v>93033</v>
          </cell>
          <cell r="B92" t="str">
            <v>Credit Suisse Group</v>
          </cell>
          <cell r="C92">
            <v>-5.5983412941849995</v>
          </cell>
          <cell r="D92">
            <v>0</v>
          </cell>
          <cell r="E92">
            <v>0</v>
          </cell>
          <cell r="F92">
            <v>0</v>
          </cell>
          <cell r="H92">
            <v>-5.5983412941849995</v>
          </cell>
          <cell r="J92">
            <v>0</v>
          </cell>
          <cell r="K92">
            <v>0</v>
          </cell>
          <cell r="L92">
            <v>1.5333329999999999E-2</v>
          </cell>
          <cell r="M92">
            <v>0</v>
          </cell>
          <cell r="O92">
            <v>1.5333329999999999E-2</v>
          </cell>
          <cell r="Q92">
            <v>-5.5983412941849995</v>
          </cell>
          <cell r="R92">
            <v>0</v>
          </cell>
          <cell r="S92">
            <v>1.5333329999999999E-2</v>
          </cell>
          <cell r="T92">
            <v>0</v>
          </cell>
          <cell r="V92">
            <v>-5.5830079641849997</v>
          </cell>
          <cell r="W92">
            <v>5.6136746241849993</v>
          </cell>
        </row>
        <row r="93">
          <cell r="A93">
            <v>92108</v>
          </cell>
          <cell r="B93" t="str">
            <v>UK France Interconnector</v>
          </cell>
          <cell r="C93">
            <v>-4.4164834945128399</v>
          </cell>
          <cell r="D93">
            <v>0</v>
          </cell>
          <cell r="E93">
            <v>0</v>
          </cell>
          <cell r="F93">
            <v>0</v>
          </cell>
          <cell r="H93">
            <v>-4.4164834945128399</v>
          </cell>
          <cell r="J93">
            <v>0</v>
          </cell>
          <cell r="K93">
            <v>1.1658105878507996</v>
          </cell>
          <cell r="L93">
            <v>0</v>
          </cell>
          <cell r="M93">
            <v>0</v>
          </cell>
          <cell r="O93">
            <v>1.1658105878507996</v>
          </cell>
          <cell r="Q93">
            <v>-4.4164834945128399</v>
          </cell>
          <cell r="R93">
            <v>1.1658105878507996</v>
          </cell>
          <cell r="S93">
            <v>0</v>
          </cell>
          <cell r="T93">
            <v>0</v>
          </cell>
          <cell r="V93">
            <v>-3.2506729066620403</v>
          </cell>
          <cell r="W93">
            <v>5.5822940823636396</v>
          </cell>
        </row>
        <row r="94">
          <cell r="A94">
            <v>68167</v>
          </cell>
          <cell r="B94" t="str">
            <v>Coryton Energy Company Ltd</v>
          </cell>
          <cell r="C94">
            <v>-3.8937777090621815</v>
          </cell>
          <cell r="D94">
            <v>-1.6056093899999999</v>
          </cell>
          <cell r="E94">
            <v>0</v>
          </cell>
          <cell r="F94">
            <v>0</v>
          </cell>
          <cell r="H94">
            <v>-5.4993870990621812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O94">
            <v>0</v>
          </cell>
          <cell r="Q94">
            <v>-3.8937777090621815</v>
          </cell>
          <cell r="R94">
            <v>-1.6056093899999999</v>
          </cell>
          <cell r="S94">
            <v>0</v>
          </cell>
          <cell r="T94">
            <v>0</v>
          </cell>
          <cell r="V94">
            <v>-5.4993870990621812</v>
          </cell>
          <cell r="W94">
            <v>5.4993870990621812</v>
          </cell>
        </row>
        <row r="95">
          <cell r="A95">
            <v>56631</v>
          </cell>
          <cell r="B95" t="str">
            <v>BNP Paribas</v>
          </cell>
          <cell r="C95">
            <v>0</v>
          </cell>
          <cell r="D95">
            <v>-4.8466529999999999</v>
          </cell>
          <cell r="E95">
            <v>0</v>
          </cell>
          <cell r="F95">
            <v>0</v>
          </cell>
          <cell r="H95">
            <v>-4.8466529999999999</v>
          </cell>
          <cell r="J95">
            <v>0.5463882723554695</v>
          </cell>
          <cell r="K95">
            <v>0</v>
          </cell>
          <cell r="L95">
            <v>0</v>
          </cell>
          <cell r="M95">
            <v>0</v>
          </cell>
          <cell r="O95">
            <v>0.5463882723554695</v>
          </cell>
          <cell r="Q95">
            <v>0.5463882723554695</v>
          </cell>
          <cell r="R95">
            <v>-4.8466529999999999</v>
          </cell>
          <cell r="S95">
            <v>0</v>
          </cell>
          <cell r="T95">
            <v>0</v>
          </cell>
          <cell r="V95">
            <v>-4.3002647276445307</v>
          </cell>
          <cell r="W95">
            <v>5.393041272355469</v>
          </cell>
        </row>
        <row r="96">
          <cell r="A96">
            <v>61392</v>
          </cell>
          <cell r="B96" t="str">
            <v>Hamburgische Electricitats-Werke AG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H96">
            <v>0</v>
          </cell>
          <cell r="J96">
            <v>4.4153139552412588</v>
          </cell>
          <cell r="K96">
            <v>0.86698200000000003</v>
          </cell>
          <cell r="L96">
            <v>0</v>
          </cell>
          <cell r="M96">
            <v>8.7692728843085307E-2</v>
          </cell>
          <cell r="O96">
            <v>5.369988684084344</v>
          </cell>
          <cell r="Q96">
            <v>4.4153139552412588</v>
          </cell>
          <cell r="R96">
            <v>0.86698200000000003</v>
          </cell>
          <cell r="S96">
            <v>0</v>
          </cell>
          <cell r="T96">
            <v>8.7692728843085307E-2</v>
          </cell>
          <cell r="V96">
            <v>5.369988684084344</v>
          </cell>
          <cell r="W96">
            <v>5.369988684084344</v>
          </cell>
        </row>
        <row r="97">
          <cell r="A97">
            <v>82843</v>
          </cell>
          <cell r="B97" t="str">
            <v>E.ON AG</v>
          </cell>
          <cell r="C97">
            <v>-0.42019156652140216</v>
          </cell>
          <cell r="D97">
            <v>-0.219948966</v>
          </cell>
          <cell r="E97">
            <v>0</v>
          </cell>
          <cell r="F97">
            <v>0</v>
          </cell>
          <cell r="H97">
            <v>-0.64014053252140213</v>
          </cell>
          <cell r="J97">
            <v>2.7757953788647365</v>
          </cell>
          <cell r="K97">
            <v>1.8905263085810566</v>
          </cell>
          <cell r="L97">
            <v>0</v>
          </cell>
          <cell r="M97">
            <v>0</v>
          </cell>
          <cell r="O97">
            <v>4.6663216874457927</v>
          </cell>
          <cell r="Q97">
            <v>2.3556038123433343</v>
          </cell>
          <cell r="R97">
            <v>1.6705773425810566</v>
          </cell>
          <cell r="S97">
            <v>0</v>
          </cell>
          <cell r="T97">
            <v>0</v>
          </cell>
          <cell r="V97">
            <v>4.0261811549243909</v>
          </cell>
          <cell r="W97">
            <v>5.3064622199671945</v>
          </cell>
        </row>
        <row r="98">
          <cell r="A98">
            <v>62085</v>
          </cell>
          <cell r="B98" t="str">
            <v>Elektro Slovenija d.o.o.</v>
          </cell>
          <cell r="C98">
            <v>0</v>
          </cell>
          <cell r="D98">
            <v>-1.0651861231200002</v>
          </cell>
          <cell r="E98">
            <v>0</v>
          </cell>
          <cell r="F98">
            <v>0</v>
          </cell>
          <cell r="H98">
            <v>-1.0651861231200002</v>
          </cell>
          <cell r="J98">
            <v>4.1858997774858633</v>
          </cell>
          <cell r="K98">
            <v>0</v>
          </cell>
          <cell r="L98">
            <v>0</v>
          </cell>
          <cell r="M98">
            <v>0</v>
          </cell>
          <cell r="O98">
            <v>4.1858997774858633</v>
          </cell>
          <cell r="Q98">
            <v>4.1858997774858633</v>
          </cell>
          <cell r="R98">
            <v>-1.0651861231200002</v>
          </cell>
          <cell r="S98">
            <v>0</v>
          </cell>
          <cell r="T98">
            <v>0</v>
          </cell>
          <cell r="V98">
            <v>3.1207136543658631</v>
          </cell>
          <cell r="W98">
            <v>5.2510859006058634</v>
          </cell>
        </row>
        <row r="99">
          <cell r="A99">
            <v>46759</v>
          </cell>
          <cell r="B99" t="str">
            <v>AES Barry Limited</v>
          </cell>
          <cell r="C99">
            <v>-3.8364480993539654</v>
          </cell>
          <cell r="D99">
            <v>-1.1644398500000002</v>
          </cell>
          <cell r="E99">
            <v>0</v>
          </cell>
          <cell r="F99">
            <v>0</v>
          </cell>
          <cell r="H99">
            <v>-5.0008879493539657</v>
          </cell>
          <cell r="J99">
            <v>0.1821481210296958</v>
          </cell>
          <cell r="K99">
            <v>0</v>
          </cell>
          <cell r="L99">
            <v>0</v>
          </cell>
          <cell r="M99">
            <v>0</v>
          </cell>
          <cell r="O99">
            <v>0.1821481210296958</v>
          </cell>
          <cell r="Q99">
            <v>-3.6542999783242696</v>
          </cell>
          <cell r="R99">
            <v>-1.1644398500000002</v>
          </cell>
          <cell r="S99">
            <v>0</v>
          </cell>
          <cell r="T99">
            <v>0</v>
          </cell>
          <cell r="V99">
            <v>-4.8187398283242695</v>
          </cell>
          <cell r="W99">
            <v>5.1830360703836611</v>
          </cell>
        </row>
        <row r="100">
          <cell r="A100">
            <v>3890</v>
          </cell>
          <cell r="B100" t="str">
            <v>Merrill Lynch &amp; Co., Inc.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H100">
            <v>0</v>
          </cell>
          <cell r="J100">
            <v>4.7120990596569996</v>
          </cell>
          <cell r="K100">
            <v>0</v>
          </cell>
          <cell r="L100">
            <v>0</v>
          </cell>
          <cell r="M100">
            <v>0.12628502</v>
          </cell>
          <cell r="O100">
            <v>4.8383840796569997</v>
          </cell>
          <cell r="Q100">
            <v>4.7120990596569996</v>
          </cell>
          <cell r="R100">
            <v>0</v>
          </cell>
          <cell r="S100">
            <v>0</v>
          </cell>
          <cell r="T100">
            <v>0.12628502</v>
          </cell>
          <cell r="V100">
            <v>4.8383840796569997</v>
          </cell>
          <cell r="W100">
            <v>4.8383840796569997</v>
          </cell>
        </row>
        <row r="101">
          <cell r="A101">
            <v>97332</v>
          </cell>
          <cell r="B101" t="str">
            <v>BG Group PLC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H101">
            <v>0</v>
          </cell>
          <cell r="J101">
            <v>4.4225497260979907</v>
          </cell>
          <cell r="K101">
            <v>0.39704374798536363</v>
          </cell>
          <cell r="L101">
            <v>0</v>
          </cell>
          <cell r="M101">
            <v>0</v>
          </cell>
          <cell r="O101">
            <v>4.8195934740833541</v>
          </cell>
          <cell r="Q101">
            <v>4.4225497260979907</v>
          </cell>
          <cell r="R101">
            <v>0.39704374798536363</v>
          </cell>
          <cell r="S101">
            <v>0</v>
          </cell>
          <cell r="T101">
            <v>0</v>
          </cell>
          <cell r="V101">
            <v>4.8195934740833541</v>
          </cell>
          <cell r="W101">
            <v>4.8195934740833541</v>
          </cell>
        </row>
        <row r="102">
          <cell r="A102">
            <v>50859</v>
          </cell>
          <cell r="B102" t="str">
            <v>Societe Generale S.A.</v>
          </cell>
          <cell r="C102">
            <v>-2.3890831659737368</v>
          </cell>
          <cell r="D102">
            <v>0</v>
          </cell>
          <cell r="E102">
            <v>0</v>
          </cell>
          <cell r="F102">
            <v>-1.6715829075844305E-2</v>
          </cell>
          <cell r="H102">
            <v>-2.4057989950495813</v>
          </cell>
          <cell r="J102">
            <v>4.2735631676885565E-2</v>
          </cell>
          <cell r="K102">
            <v>2.361729439586417</v>
          </cell>
          <cell r="L102">
            <v>0</v>
          </cell>
          <cell r="M102">
            <v>0</v>
          </cell>
          <cell r="O102">
            <v>2.4044650712633024</v>
          </cell>
          <cell r="Q102">
            <v>-2.3463475342968514</v>
          </cell>
          <cell r="R102">
            <v>2.361729439586417</v>
          </cell>
          <cell r="S102">
            <v>0</v>
          </cell>
          <cell r="T102">
            <v>-1.6715829075844305E-2</v>
          </cell>
          <cell r="V102">
            <v>-1.3339237862786818E-3</v>
          </cell>
          <cell r="W102">
            <v>4.8102640663128842</v>
          </cell>
        </row>
        <row r="103">
          <cell r="A103">
            <v>50995</v>
          </cell>
          <cell r="B103" t="str">
            <v>Vitol Holding B.V.</v>
          </cell>
          <cell r="C103">
            <v>-1.0558577096431663</v>
          </cell>
          <cell r="D103">
            <v>-3.6245124999999998</v>
          </cell>
          <cell r="E103">
            <v>0</v>
          </cell>
          <cell r="F103">
            <v>0</v>
          </cell>
          <cell r="H103">
            <v>-4.6803702096431659</v>
          </cell>
          <cell r="J103">
            <v>0</v>
          </cell>
          <cell r="K103">
            <v>0</v>
          </cell>
          <cell r="L103">
            <v>0</v>
          </cell>
          <cell r="M103">
            <v>9.2225263866727178E-2</v>
          </cell>
          <cell r="O103">
            <v>9.2225263866727178E-2</v>
          </cell>
          <cell r="Q103">
            <v>-1.0558577096431663</v>
          </cell>
          <cell r="R103">
            <v>-3.6245124999999998</v>
          </cell>
          <cell r="S103">
            <v>0</v>
          </cell>
          <cell r="T103">
            <v>9.2225263866727178E-2</v>
          </cell>
          <cell r="V103">
            <v>-4.5881449457764383</v>
          </cell>
          <cell r="W103">
            <v>4.7725954735098934</v>
          </cell>
        </row>
        <row r="104">
          <cell r="A104">
            <v>11358</v>
          </cell>
          <cell r="B104" t="str">
            <v>Westpac Banking Corporation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H104">
            <v>0</v>
          </cell>
          <cell r="J104">
            <v>4.4319992191187936</v>
          </cell>
          <cell r="K104">
            <v>0</v>
          </cell>
          <cell r="L104">
            <v>0</v>
          </cell>
          <cell r="M104">
            <v>0</v>
          </cell>
          <cell r="O104">
            <v>4.4319992191187936</v>
          </cell>
          <cell r="Q104">
            <v>4.4319992191187936</v>
          </cell>
          <cell r="R104">
            <v>0</v>
          </cell>
          <cell r="S104">
            <v>0</v>
          </cell>
          <cell r="T104">
            <v>0</v>
          </cell>
          <cell r="V104">
            <v>4.4319992191187936</v>
          </cell>
          <cell r="W104">
            <v>4.4319992191187936</v>
          </cell>
        </row>
        <row r="105">
          <cell r="A105">
            <v>66444</v>
          </cell>
          <cell r="B105" t="str">
            <v>Bewag AG</v>
          </cell>
          <cell r="C105">
            <v>0</v>
          </cell>
          <cell r="D105">
            <v>-0.2286675</v>
          </cell>
          <cell r="E105">
            <v>0</v>
          </cell>
          <cell r="F105">
            <v>0</v>
          </cell>
          <cell r="H105">
            <v>-0.2286675</v>
          </cell>
          <cell r="J105">
            <v>3.894688914182757</v>
          </cell>
          <cell r="K105">
            <v>0</v>
          </cell>
          <cell r="L105">
            <v>0</v>
          </cell>
          <cell r="M105">
            <v>0</v>
          </cell>
          <cell r="O105">
            <v>3.894688914182757</v>
          </cell>
          <cell r="Q105">
            <v>3.894688914182757</v>
          </cell>
          <cell r="R105">
            <v>-0.2286675</v>
          </cell>
          <cell r="S105">
            <v>0</v>
          </cell>
          <cell r="T105">
            <v>0</v>
          </cell>
          <cell r="V105">
            <v>3.6660214141827572</v>
          </cell>
          <cell r="W105">
            <v>4.1233564141827568</v>
          </cell>
        </row>
        <row r="106">
          <cell r="A106">
            <v>67146</v>
          </cell>
          <cell r="B106" t="str">
            <v>Fortum Power and Heat Oy</v>
          </cell>
          <cell r="C106">
            <v>-2.9558155884748527</v>
          </cell>
          <cell r="D106">
            <v>-0.19145699999999999</v>
          </cell>
          <cell r="E106">
            <v>-0.49601191608964884</v>
          </cell>
          <cell r="F106">
            <v>0</v>
          </cell>
          <cell r="H106">
            <v>-3.6432845045645017</v>
          </cell>
          <cell r="J106">
            <v>0.31929019622947891</v>
          </cell>
          <cell r="K106">
            <v>0</v>
          </cell>
          <cell r="L106">
            <v>0</v>
          </cell>
          <cell r="M106">
            <v>0</v>
          </cell>
          <cell r="O106">
            <v>0.31929019622947891</v>
          </cell>
          <cell r="Q106">
            <v>-2.6365253922453737</v>
          </cell>
          <cell r="R106">
            <v>-0.19145699999999999</v>
          </cell>
          <cell r="S106">
            <v>-0.49601191608964884</v>
          </cell>
          <cell r="T106">
            <v>0</v>
          </cell>
          <cell r="V106">
            <v>-3.3239943083350223</v>
          </cell>
          <cell r="W106">
            <v>3.9625747007939807</v>
          </cell>
        </row>
        <row r="107">
          <cell r="A107">
            <v>93177</v>
          </cell>
          <cell r="B107" t="str">
            <v>NUON Energie und Wasser GmbH</v>
          </cell>
          <cell r="C107">
            <v>-3.6568448940730498</v>
          </cell>
          <cell r="D107">
            <v>0</v>
          </cell>
          <cell r="E107">
            <v>0</v>
          </cell>
          <cell r="F107">
            <v>-0.12399380773228325</v>
          </cell>
          <cell r="H107">
            <v>-3.7808387018053331</v>
          </cell>
          <cell r="J107">
            <v>0</v>
          </cell>
          <cell r="K107">
            <v>8.2949399999999909E-2</v>
          </cell>
          <cell r="L107">
            <v>8.5710485866112338E-2</v>
          </cell>
          <cell r="M107">
            <v>0</v>
          </cell>
          <cell r="O107">
            <v>0.16865988586611225</v>
          </cell>
          <cell r="Q107">
            <v>-3.6568448940730498</v>
          </cell>
          <cell r="R107">
            <v>8.2949399999999909E-2</v>
          </cell>
          <cell r="S107">
            <v>8.5710485866112338E-2</v>
          </cell>
          <cell r="T107">
            <v>-0.12399380773228325</v>
          </cell>
          <cell r="V107">
            <v>-3.6121788159392207</v>
          </cell>
          <cell r="W107">
            <v>3.9494985876714455</v>
          </cell>
        </row>
        <row r="108">
          <cell r="A108">
            <v>299</v>
          </cell>
          <cell r="B108" t="str">
            <v>Lehman Brothers Holdings Inc.</v>
          </cell>
          <cell r="C108">
            <v>-3.8905697907340007</v>
          </cell>
          <cell r="D108">
            <v>0</v>
          </cell>
          <cell r="E108">
            <v>0</v>
          </cell>
          <cell r="F108">
            <v>0</v>
          </cell>
          <cell r="H108">
            <v>-3.8905697907340007</v>
          </cell>
          <cell r="J108">
            <v>0</v>
          </cell>
          <cell r="K108">
            <v>0</v>
          </cell>
          <cell r="L108">
            <v>1.060556E-2</v>
          </cell>
          <cell r="M108">
            <v>1.5077799999999999E-2</v>
          </cell>
          <cell r="O108">
            <v>2.5683359999999999E-2</v>
          </cell>
          <cell r="Q108">
            <v>-3.8905697907340007</v>
          </cell>
          <cell r="R108">
            <v>0</v>
          </cell>
          <cell r="S108">
            <v>1.060556E-2</v>
          </cell>
          <cell r="T108">
            <v>1.5077799999999999E-2</v>
          </cell>
          <cell r="V108">
            <v>-3.8648864307340007</v>
          </cell>
          <cell r="W108">
            <v>3.9162531507340006</v>
          </cell>
        </row>
        <row r="109">
          <cell r="A109">
            <v>92733</v>
          </cell>
          <cell r="B109" t="str">
            <v>N.V. Nuon</v>
          </cell>
          <cell r="C109">
            <v>-1.7439380255075831</v>
          </cell>
          <cell r="D109">
            <v>-1.8304133119732495</v>
          </cell>
          <cell r="E109">
            <v>0</v>
          </cell>
          <cell r="F109">
            <v>0</v>
          </cell>
          <cell r="H109">
            <v>-3.5743513374808327</v>
          </cell>
          <cell r="J109">
            <v>0.33286762987671992</v>
          </cell>
          <cell r="K109">
            <v>3.0208499999999998E-3</v>
          </cell>
          <cell r="L109">
            <v>0</v>
          </cell>
          <cell r="M109">
            <v>0</v>
          </cell>
          <cell r="O109">
            <v>0.33588847987671994</v>
          </cell>
          <cell r="Q109">
            <v>-1.4110703956308632</v>
          </cell>
          <cell r="R109">
            <v>-1.8273924619732496</v>
          </cell>
          <cell r="S109">
            <v>0</v>
          </cell>
          <cell r="T109">
            <v>0</v>
          </cell>
          <cell r="V109">
            <v>-3.2384628576041128</v>
          </cell>
          <cell r="W109">
            <v>3.9102398173575525</v>
          </cell>
        </row>
        <row r="110">
          <cell r="A110">
            <v>1000005</v>
          </cell>
          <cell r="B110" t="str">
            <v>E.ON Trading GmbH (Munich)</v>
          </cell>
          <cell r="C110">
            <v>-1.772459942613219</v>
          </cell>
          <cell r="D110">
            <v>0</v>
          </cell>
          <cell r="E110">
            <v>0</v>
          </cell>
          <cell r="F110">
            <v>0</v>
          </cell>
          <cell r="H110">
            <v>-1.772459942613219</v>
          </cell>
          <cell r="J110">
            <v>2.1241162209177991</v>
          </cell>
          <cell r="K110">
            <v>0</v>
          </cell>
          <cell r="L110">
            <v>0</v>
          </cell>
          <cell r="M110">
            <v>0</v>
          </cell>
          <cell r="O110">
            <v>2.1241162209177991</v>
          </cell>
          <cell r="Q110">
            <v>0.35165627830458002</v>
          </cell>
          <cell r="R110">
            <v>0</v>
          </cell>
          <cell r="S110">
            <v>0</v>
          </cell>
          <cell r="T110">
            <v>0</v>
          </cell>
          <cell r="V110">
            <v>0.35165627830458002</v>
          </cell>
          <cell r="W110">
            <v>3.8965761635310181</v>
          </cell>
        </row>
        <row r="111">
          <cell r="A111">
            <v>65398</v>
          </cell>
          <cell r="B111" t="str">
            <v>Endesa SA</v>
          </cell>
          <cell r="C111">
            <v>-2.3126507572672748</v>
          </cell>
          <cell r="D111">
            <v>-1.054232442</v>
          </cell>
          <cell r="E111">
            <v>-0.20914517427647084</v>
          </cell>
          <cell r="F111">
            <v>0</v>
          </cell>
          <cell r="H111">
            <v>-3.5760283735437457</v>
          </cell>
          <cell r="J111">
            <v>0.12357453253420413</v>
          </cell>
          <cell r="K111">
            <v>1.0761832800000017E-2</v>
          </cell>
          <cell r="L111">
            <v>0.16113376000000001</v>
          </cell>
          <cell r="M111">
            <v>1.0126620000000001E-2</v>
          </cell>
          <cell r="O111">
            <v>0.30559674533420411</v>
          </cell>
          <cell r="Q111">
            <v>-2.1890762247330708</v>
          </cell>
          <cell r="R111">
            <v>-1.0434706091999999</v>
          </cell>
          <cell r="S111">
            <v>-4.8011414276470821E-2</v>
          </cell>
          <cell r="T111">
            <v>1.0126620000000001E-2</v>
          </cell>
          <cell r="V111">
            <v>-3.2704316282095416</v>
          </cell>
          <cell r="W111">
            <v>3.8816251188779498</v>
          </cell>
        </row>
        <row r="112">
          <cell r="A112">
            <v>75332</v>
          </cell>
          <cell r="B112" t="str">
            <v>RAG Aktiengesellschaft</v>
          </cell>
          <cell r="C112">
            <v>-2.7413844692884788</v>
          </cell>
          <cell r="D112">
            <v>-0.48956276700000001</v>
          </cell>
          <cell r="E112">
            <v>0</v>
          </cell>
          <cell r="F112">
            <v>0</v>
          </cell>
          <cell r="H112">
            <v>-3.230947236288479</v>
          </cell>
          <cell r="J112">
            <v>0</v>
          </cell>
          <cell r="K112">
            <v>0.32137106400000004</v>
          </cell>
          <cell r="L112">
            <v>0</v>
          </cell>
          <cell r="M112">
            <v>1.6264701146228279E-2</v>
          </cell>
          <cell r="O112">
            <v>0.33763576514622834</v>
          </cell>
          <cell r="Q112">
            <v>-2.7413844692884788</v>
          </cell>
          <cell r="R112">
            <v>-0.16819170299999997</v>
          </cell>
          <cell r="S112">
            <v>0</v>
          </cell>
          <cell r="T112">
            <v>1.6264701146228279E-2</v>
          </cell>
          <cell r="V112">
            <v>-2.8933114711422507</v>
          </cell>
          <cell r="W112">
            <v>3.5685830014347073</v>
          </cell>
        </row>
        <row r="113">
          <cell r="A113">
            <v>295</v>
          </cell>
          <cell r="B113" t="str">
            <v>JP Morgan &amp; Company Incorporated</v>
          </cell>
          <cell r="C113">
            <v>-3.3902147467219987</v>
          </cell>
          <cell r="D113">
            <v>0</v>
          </cell>
          <cell r="E113">
            <v>0</v>
          </cell>
          <cell r="F113">
            <v>0</v>
          </cell>
          <cell r="H113">
            <v>-3.3902147467219987</v>
          </cell>
          <cell r="J113">
            <v>0</v>
          </cell>
          <cell r="K113">
            <v>0</v>
          </cell>
          <cell r="L113">
            <v>1.642072E-2</v>
          </cell>
          <cell r="M113">
            <v>0.11308333999999999</v>
          </cell>
          <cell r="O113">
            <v>0.12950405999999998</v>
          </cell>
          <cell r="Q113">
            <v>-3.3902147467219987</v>
          </cell>
          <cell r="R113">
            <v>0</v>
          </cell>
          <cell r="S113">
            <v>1.642072E-2</v>
          </cell>
          <cell r="T113">
            <v>0.11308333999999999</v>
          </cell>
          <cell r="V113">
            <v>-3.2607106867219984</v>
          </cell>
          <cell r="W113">
            <v>3.5197188067219987</v>
          </cell>
        </row>
        <row r="114">
          <cell r="A114">
            <v>67895</v>
          </cell>
          <cell r="B114" t="str">
            <v>GGEW Gruppen Gas und Elektrizitaetswerk Bergstrasse AG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H114">
            <v>0</v>
          </cell>
          <cell r="J114">
            <v>2.2169608312109039</v>
          </cell>
          <cell r="K114">
            <v>1.2736772011079127</v>
          </cell>
          <cell r="L114">
            <v>0</v>
          </cell>
          <cell r="M114">
            <v>8.0540615713428302E-3</v>
          </cell>
          <cell r="O114">
            <v>3.4986920938901593</v>
          </cell>
          <cell r="Q114">
            <v>2.2169608312109039</v>
          </cell>
          <cell r="R114">
            <v>1.2736772011079127</v>
          </cell>
          <cell r="S114">
            <v>0</v>
          </cell>
          <cell r="T114">
            <v>8.0540615713428302E-3</v>
          </cell>
          <cell r="V114">
            <v>3.4986920938901593</v>
          </cell>
          <cell r="W114">
            <v>3.4986920938901593</v>
          </cell>
        </row>
        <row r="115">
          <cell r="A115">
            <v>83783</v>
          </cell>
          <cell r="B115" t="str">
            <v>GETEC Energie AG</v>
          </cell>
          <cell r="C115">
            <v>0</v>
          </cell>
          <cell r="D115">
            <v>-0.94919362859999989</v>
          </cell>
          <cell r="E115">
            <v>0</v>
          </cell>
          <cell r="F115">
            <v>0</v>
          </cell>
          <cell r="H115">
            <v>-0.94919362859999989</v>
          </cell>
          <cell r="J115">
            <v>2.3562408456855555</v>
          </cell>
          <cell r="K115">
            <v>0.13443817699708815</v>
          </cell>
          <cell r="L115">
            <v>0</v>
          </cell>
          <cell r="M115">
            <v>0</v>
          </cell>
          <cell r="O115">
            <v>2.4906790226826434</v>
          </cell>
          <cell r="Q115">
            <v>2.3562408456855555</v>
          </cell>
          <cell r="R115">
            <v>-0.81475545160291174</v>
          </cell>
          <cell r="S115">
            <v>0</v>
          </cell>
          <cell r="T115">
            <v>0</v>
          </cell>
          <cell r="V115">
            <v>1.5414853940826436</v>
          </cell>
          <cell r="W115">
            <v>3.4398726512826432</v>
          </cell>
        </row>
        <row r="116">
          <cell r="A116">
            <v>1000002</v>
          </cell>
          <cell r="B116" t="str">
            <v>Not used</v>
          </cell>
          <cell r="C116">
            <v>-3.4159818972687654</v>
          </cell>
          <cell r="D116">
            <v>0</v>
          </cell>
          <cell r="E116">
            <v>0</v>
          </cell>
          <cell r="F116">
            <v>0</v>
          </cell>
          <cell r="H116">
            <v>-3.4159818972687654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O116">
            <v>0</v>
          </cell>
          <cell r="Q116">
            <v>-3.4159818972687654</v>
          </cell>
          <cell r="R116">
            <v>0</v>
          </cell>
          <cell r="S116">
            <v>0</v>
          </cell>
          <cell r="T116">
            <v>0</v>
          </cell>
          <cell r="V116">
            <v>-3.4159818972687654</v>
          </cell>
          <cell r="W116">
            <v>3.4159818972687654</v>
          </cell>
        </row>
        <row r="117">
          <cell r="A117">
            <v>70913</v>
          </cell>
          <cell r="B117" t="str">
            <v>Trianel European Energy Trading GmbH</v>
          </cell>
          <cell r="C117">
            <v>0</v>
          </cell>
          <cell r="D117">
            <v>-1.5414299999999999E-2</v>
          </cell>
          <cell r="E117">
            <v>-1.2655319787442727</v>
          </cell>
          <cell r="F117">
            <v>0</v>
          </cell>
          <cell r="H117">
            <v>-1.2809462787442727</v>
          </cell>
          <cell r="J117">
            <v>0.6569049605292181</v>
          </cell>
          <cell r="K117">
            <v>0.26053548479999999</v>
          </cell>
          <cell r="L117">
            <v>1.1725911053856626</v>
          </cell>
          <cell r="M117">
            <v>0</v>
          </cell>
          <cell r="O117">
            <v>2.0900315507148806</v>
          </cell>
          <cell r="Q117">
            <v>0.6569049605292181</v>
          </cell>
          <cell r="R117">
            <v>0.2451211848</v>
          </cell>
          <cell r="S117">
            <v>-9.2940873358610121E-2</v>
          </cell>
          <cell r="T117">
            <v>0</v>
          </cell>
          <cell r="V117">
            <v>0.80908527197060798</v>
          </cell>
          <cell r="W117">
            <v>3.3709778294591533</v>
          </cell>
        </row>
        <row r="118">
          <cell r="A118">
            <v>11352</v>
          </cell>
          <cell r="B118" t="str">
            <v>The Toronto-Dominion Bank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H118">
            <v>0</v>
          </cell>
          <cell r="J118">
            <v>3.1736463467839999</v>
          </cell>
          <cell r="K118">
            <v>0</v>
          </cell>
          <cell r="L118">
            <v>0</v>
          </cell>
          <cell r="M118">
            <v>0</v>
          </cell>
          <cell r="O118">
            <v>3.1736463467839999</v>
          </cell>
          <cell r="Q118">
            <v>3.1736463467839999</v>
          </cell>
          <cell r="R118">
            <v>0</v>
          </cell>
          <cell r="S118">
            <v>0</v>
          </cell>
          <cell r="T118">
            <v>0</v>
          </cell>
          <cell r="V118">
            <v>3.1736463467839999</v>
          </cell>
          <cell r="W118">
            <v>3.1736463467839999</v>
          </cell>
        </row>
        <row r="119">
          <cell r="A119">
            <v>67929</v>
          </cell>
          <cell r="B119" t="str">
            <v>Nordostschweizerische Kraftwerke AG</v>
          </cell>
          <cell r="C119">
            <v>-2.5150771213338334</v>
          </cell>
          <cell r="D119">
            <v>-8.9496000000000006E-2</v>
          </cell>
          <cell r="E119">
            <v>0</v>
          </cell>
          <cell r="F119">
            <v>0</v>
          </cell>
          <cell r="H119">
            <v>-2.6045731213338335</v>
          </cell>
          <cell r="J119">
            <v>0</v>
          </cell>
          <cell r="K119">
            <v>0</v>
          </cell>
          <cell r="L119">
            <v>0</v>
          </cell>
          <cell r="M119">
            <v>0.42442347498938682</v>
          </cell>
          <cell r="O119">
            <v>0.42442347498938682</v>
          </cell>
          <cell r="Q119">
            <v>-2.5150771213338334</v>
          </cell>
          <cell r="R119">
            <v>-8.9496000000000006E-2</v>
          </cell>
          <cell r="S119">
            <v>0</v>
          </cell>
          <cell r="T119">
            <v>0.42442347498938682</v>
          </cell>
          <cell r="V119">
            <v>-2.1801496463444465</v>
          </cell>
          <cell r="W119">
            <v>3.0289965963232204</v>
          </cell>
        </row>
        <row r="120">
          <cell r="A120">
            <v>68067</v>
          </cell>
          <cell r="B120" t="str">
            <v>Gaz de France</v>
          </cell>
          <cell r="C120">
            <v>-2.3835925562769678</v>
          </cell>
          <cell r="D120">
            <v>0</v>
          </cell>
          <cell r="E120">
            <v>0</v>
          </cell>
          <cell r="F120">
            <v>-7.5126119999999991E-2</v>
          </cell>
          <cell r="H120">
            <v>-2.4587186762769679</v>
          </cell>
          <cell r="J120">
            <v>0</v>
          </cell>
          <cell r="K120">
            <v>0.56635199999999997</v>
          </cell>
          <cell r="L120">
            <v>0</v>
          </cell>
          <cell r="M120">
            <v>0</v>
          </cell>
          <cell r="O120">
            <v>0.56635199999999997</v>
          </cell>
          <cell r="Q120">
            <v>-2.3835925562769678</v>
          </cell>
          <cell r="R120">
            <v>0.56635199999999997</v>
          </cell>
          <cell r="S120">
            <v>0</v>
          </cell>
          <cell r="T120">
            <v>-7.5126119999999991E-2</v>
          </cell>
          <cell r="V120">
            <v>-1.8923666762769678</v>
          </cell>
          <cell r="W120">
            <v>3.0250706762769681</v>
          </cell>
        </row>
        <row r="121">
          <cell r="A121">
            <v>102676</v>
          </cell>
          <cell r="B121" t="str">
            <v>Axpo Holdings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H121">
            <v>0</v>
          </cell>
          <cell r="J121">
            <v>9.7947633521396696E-3</v>
          </cell>
          <cell r="K121">
            <v>0.43626195000000001</v>
          </cell>
          <cell r="L121">
            <v>2.2726933875949702</v>
          </cell>
          <cell r="M121">
            <v>0</v>
          </cell>
          <cell r="O121">
            <v>2.7187501009471098</v>
          </cell>
          <cell r="Q121">
            <v>9.7947633521396696E-3</v>
          </cell>
          <cell r="R121">
            <v>0.43626195000000001</v>
          </cell>
          <cell r="S121">
            <v>2.2726933875949702</v>
          </cell>
          <cell r="T121">
            <v>0</v>
          </cell>
          <cell r="V121">
            <v>2.7187501009471098</v>
          </cell>
          <cell r="W121">
            <v>2.7187501009471098</v>
          </cell>
        </row>
        <row r="122">
          <cell r="A122">
            <v>71819</v>
          </cell>
          <cell r="B122" t="str">
            <v>Valdres Energiverk AS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H122">
            <v>0</v>
          </cell>
          <cell r="J122">
            <v>2.6749377118809914</v>
          </cell>
          <cell r="K122">
            <v>0</v>
          </cell>
          <cell r="L122">
            <v>0</v>
          </cell>
          <cell r="M122">
            <v>0</v>
          </cell>
          <cell r="O122">
            <v>2.6749377118809914</v>
          </cell>
          <cell r="Q122">
            <v>2.6749377118809914</v>
          </cell>
          <cell r="R122">
            <v>0</v>
          </cell>
          <cell r="S122">
            <v>0</v>
          </cell>
          <cell r="T122">
            <v>0</v>
          </cell>
          <cell r="V122">
            <v>2.6749377118809914</v>
          </cell>
          <cell r="W122">
            <v>2.6749377118809914</v>
          </cell>
        </row>
        <row r="123">
          <cell r="A123">
            <v>1000061</v>
          </cell>
          <cell r="B123" t="str">
            <v>Affarsverket Svenska Kraftnat</v>
          </cell>
          <cell r="C123">
            <v>-2.5012039539360575</v>
          </cell>
          <cell r="D123">
            <v>0</v>
          </cell>
          <cell r="E123">
            <v>0</v>
          </cell>
          <cell r="F123">
            <v>0</v>
          </cell>
          <cell r="H123">
            <v>-2.5012039539360575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O123">
            <v>0</v>
          </cell>
          <cell r="Q123">
            <v>-2.5012039539360575</v>
          </cell>
          <cell r="R123">
            <v>0</v>
          </cell>
          <cell r="S123">
            <v>0</v>
          </cell>
          <cell r="T123">
            <v>0</v>
          </cell>
          <cell r="V123">
            <v>-2.5012039539360575</v>
          </cell>
          <cell r="W123">
            <v>2.5012039539360575</v>
          </cell>
        </row>
        <row r="124">
          <cell r="A124">
            <v>61394</v>
          </cell>
          <cell r="B124" t="str">
            <v>Raetia Energie AG</v>
          </cell>
          <cell r="C124">
            <v>0</v>
          </cell>
          <cell r="D124">
            <v>0</v>
          </cell>
          <cell r="E124">
            <v>-0.3021054734962158</v>
          </cell>
          <cell r="F124">
            <v>0</v>
          </cell>
          <cell r="H124">
            <v>-0.3021054734962158</v>
          </cell>
          <cell r="J124">
            <v>1.9177001909602021</v>
          </cell>
          <cell r="K124">
            <v>0.2534112</v>
          </cell>
          <cell r="L124">
            <v>0</v>
          </cell>
          <cell r="M124">
            <v>0</v>
          </cell>
          <cell r="O124">
            <v>2.1711113909602022</v>
          </cell>
          <cell r="Q124">
            <v>1.9177001909602021</v>
          </cell>
          <cell r="R124">
            <v>0.2534112</v>
          </cell>
          <cell r="S124">
            <v>-0.3021054734962158</v>
          </cell>
          <cell r="T124">
            <v>0</v>
          </cell>
          <cell r="V124">
            <v>1.8690059174639864</v>
          </cell>
          <cell r="W124">
            <v>2.4732168644564179</v>
          </cell>
        </row>
        <row r="125">
          <cell r="A125">
            <v>71724</v>
          </cell>
          <cell r="B125" t="str">
            <v>Entrade GmbH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H125">
            <v>0</v>
          </cell>
          <cell r="J125">
            <v>2.3501980636577731</v>
          </cell>
          <cell r="K125">
            <v>8.8958700000000002E-2</v>
          </cell>
          <cell r="L125">
            <v>0</v>
          </cell>
          <cell r="M125">
            <v>0</v>
          </cell>
          <cell r="O125">
            <v>2.4391567636577731</v>
          </cell>
          <cell r="Q125">
            <v>2.3501980636577731</v>
          </cell>
          <cell r="R125">
            <v>8.8958700000000002E-2</v>
          </cell>
          <cell r="S125">
            <v>0</v>
          </cell>
          <cell r="T125">
            <v>0</v>
          </cell>
          <cell r="V125">
            <v>2.4391567636577731</v>
          </cell>
          <cell r="W125">
            <v>2.4391567636577731</v>
          </cell>
        </row>
        <row r="126">
          <cell r="A126">
            <v>96279</v>
          </cell>
          <cell r="B126" t="str">
            <v>Territorio Energia Ambiente S.p.A. Mantova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H126">
            <v>0</v>
          </cell>
          <cell r="J126">
            <v>0.98417536665662608</v>
          </cell>
          <cell r="K126">
            <v>1.0372675482081</v>
          </cell>
          <cell r="L126">
            <v>0.41558137049669891</v>
          </cell>
          <cell r="M126">
            <v>0</v>
          </cell>
          <cell r="O126">
            <v>2.4370242853614252</v>
          </cell>
          <cell r="Q126">
            <v>0.98417536665662608</v>
          </cell>
          <cell r="R126">
            <v>1.0372675482081</v>
          </cell>
          <cell r="S126">
            <v>0.41558137049669891</v>
          </cell>
          <cell r="T126">
            <v>0</v>
          </cell>
          <cell r="V126">
            <v>2.4370242853614252</v>
          </cell>
          <cell r="W126">
            <v>2.4370242853614252</v>
          </cell>
        </row>
        <row r="127">
          <cell r="A127">
            <v>96534</v>
          </cell>
          <cell r="B127" t="str">
            <v>The European Power Source Company (UK) Limited</v>
          </cell>
          <cell r="C127">
            <v>-1.495967481787394</v>
          </cell>
          <cell r="D127">
            <v>-0.89533247999999999</v>
          </cell>
          <cell r="E127">
            <v>0</v>
          </cell>
          <cell r="F127">
            <v>0</v>
          </cell>
          <cell r="H127">
            <v>-2.3912999617873938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O127">
            <v>0</v>
          </cell>
          <cell r="Q127">
            <v>-1.495967481787394</v>
          </cell>
          <cell r="R127">
            <v>-0.89533247999999999</v>
          </cell>
          <cell r="S127">
            <v>0</v>
          </cell>
          <cell r="T127">
            <v>0</v>
          </cell>
          <cell r="V127">
            <v>-2.3912999617873938</v>
          </cell>
          <cell r="W127">
            <v>2.3912999617873938</v>
          </cell>
        </row>
        <row r="128">
          <cell r="A128">
            <v>5264</v>
          </cell>
          <cell r="B128" t="str">
            <v>Cargill, Incorporated</v>
          </cell>
          <cell r="C128">
            <v>-0.14504175530939789</v>
          </cell>
          <cell r="D128">
            <v>-0.71493300000000004</v>
          </cell>
          <cell r="E128">
            <v>0</v>
          </cell>
          <cell r="F128">
            <v>-5.4151592673926337E-2</v>
          </cell>
          <cell r="H128">
            <v>-0.91412634798332426</v>
          </cell>
          <cell r="J128">
            <v>1.054736144780428</v>
          </cell>
          <cell r="K128">
            <v>0.30789499999999997</v>
          </cell>
          <cell r="L128">
            <v>0</v>
          </cell>
          <cell r="M128">
            <v>0</v>
          </cell>
          <cell r="O128">
            <v>1.362631144780428</v>
          </cell>
          <cell r="Q128">
            <v>0.9096943894710301</v>
          </cell>
          <cell r="R128">
            <v>-0.40703800000000007</v>
          </cell>
          <cell r="S128">
            <v>0</v>
          </cell>
          <cell r="T128">
            <v>-5.4151592673926337E-2</v>
          </cell>
          <cell r="V128">
            <v>0.44850479679710376</v>
          </cell>
          <cell r="W128">
            <v>2.2767574927637524</v>
          </cell>
        </row>
        <row r="129">
          <cell r="A129">
            <v>86420</v>
          </cell>
          <cell r="B129" t="str">
            <v>Electrabel Nordic AS, Malmo</v>
          </cell>
          <cell r="C129">
            <v>-2.2437125725709848</v>
          </cell>
          <cell r="D129">
            <v>0</v>
          </cell>
          <cell r="E129">
            <v>0</v>
          </cell>
          <cell r="F129">
            <v>0</v>
          </cell>
          <cell r="H129">
            <v>-2.2437125725709848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O129">
            <v>0</v>
          </cell>
          <cell r="Q129">
            <v>-2.2437125725709848</v>
          </cell>
          <cell r="R129">
            <v>0</v>
          </cell>
          <cell r="S129">
            <v>0</v>
          </cell>
          <cell r="T129">
            <v>0</v>
          </cell>
          <cell r="V129">
            <v>-2.2437125725709848</v>
          </cell>
          <cell r="W129">
            <v>2.2437125725709848</v>
          </cell>
        </row>
        <row r="130">
          <cell r="A130">
            <v>93539</v>
          </cell>
          <cell r="B130" t="str">
            <v>United Capital Ltd.</v>
          </cell>
          <cell r="C130">
            <v>0</v>
          </cell>
          <cell r="D130">
            <v>-1.3292808585032063</v>
          </cell>
          <cell r="E130">
            <v>0</v>
          </cell>
          <cell r="F130">
            <v>0</v>
          </cell>
          <cell r="H130">
            <v>-1.3292808585032063</v>
          </cell>
          <cell r="J130">
            <v>0.81883267308001961</v>
          </cell>
          <cell r="K130">
            <v>0</v>
          </cell>
          <cell r="L130">
            <v>0</v>
          </cell>
          <cell r="M130">
            <v>0</v>
          </cell>
          <cell r="O130">
            <v>0.81883267308001961</v>
          </cell>
          <cell r="Q130">
            <v>0.81883267308001961</v>
          </cell>
          <cell r="R130">
            <v>-1.3292808585032063</v>
          </cell>
          <cell r="S130">
            <v>0</v>
          </cell>
          <cell r="T130">
            <v>0</v>
          </cell>
          <cell r="V130">
            <v>-0.51044818542318671</v>
          </cell>
          <cell r="W130">
            <v>2.1481135315832258</v>
          </cell>
        </row>
        <row r="131">
          <cell r="A131">
            <v>1000073</v>
          </cell>
          <cell r="B131" t="str">
            <v>Kouvolan Seudun Sähkö OY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H131">
            <v>0</v>
          </cell>
          <cell r="J131">
            <v>2.1300359315327122</v>
          </cell>
          <cell r="K131">
            <v>0</v>
          </cell>
          <cell r="L131">
            <v>0</v>
          </cell>
          <cell r="M131">
            <v>0</v>
          </cell>
          <cell r="O131">
            <v>2.1300359315327122</v>
          </cell>
          <cell r="Q131">
            <v>2.1300359315327122</v>
          </cell>
          <cell r="R131">
            <v>0</v>
          </cell>
          <cell r="S131">
            <v>0</v>
          </cell>
          <cell r="T131">
            <v>0</v>
          </cell>
          <cell r="V131">
            <v>2.1300359315327122</v>
          </cell>
          <cell r="W131">
            <v>2.1300359315327122</v>
          </cell>
        </row>
        <row r="132">
          <cell r="A132">
            <v>4375</v>
          </cell>
          <cell r="B132" t="str">
            <v>Du Pont, E.I. De Nemours and Company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H132">
            <v>0</v>
          </cell>
          <cell r="J132">
            <v>0.6425370602885907</v>
          </cell>
          <cell r="K132">
            <v>1.3725358741246558</v>
          </cell>
          <cell r="L132">
            <v>0</v>
          </cell>
          <cell r="M132">
            <v>3.3844988362050042E-2</v>
          </cell>
          <cell r="O132">
            <v>2.0489179227752965</v>
          </cell>
          <cell r="Q132">
            <v>0.6425370602885907</v>
          </cell>
          <cell r="R132">
            <v>1.3725358741246558</v>
          </cell>
          <cell r="S132">
            <v>0</v>
          </cell>
          <cell r="T132">
            <v>3.3844988362050042E-2</v>
          </cell>
          <cell r="V132">
            <v>2.0489179227752965</v>
          </cell>
          <cell r="W132">
            <v>2.0489179227752965</v>
          </cell>
        </row>
        <row r="133">
          <cell r="A133">
            <v>92811</v>
          </cell>
          <cell r="B133" t="str">
            <v>Landeshauptstadt Muenchen</v>
          </cell>
          <cell r="C133">
            <v>0</v>
          </cell>
          <cell r="D133">
            <v>-1.630146E-2</v>
          </cell>
          <cell r="E133">
            <v>0</v>
          </cell>
          <cell r="F133">
            <v>0</v>
          </cell>
          <cell r="H133">
            <v>-1.630146E-2</v>
          </cell>
          <cell r="J133">
            <v>1.9077350798926889</v>
          </cell>
          <cell r="K133">
            <v>0</v>
          </cell>
          <cell r="L133">
            <v>0</v>
          </cell>
          <cell r="M133">
            <v>8.7052348816442443E-2</v>
          </cell>
          <cell r="O133">
            <v>1.9947874287091314</v>
          </cell>
          <cell r="Q133">
            <v>1.9077350798926889</v>
          </cell>
          <cell r="R133">
            <v>-1.630146E-2</v>
          </cell>
          <cell r="S133">
            <v>0</v>
          </cell>
          <cell r="T133">
            <v>8.7052348816442443E-2</v>
          </cell>
          <cell r="V133">
            <v>1.9784859687091314</v>
          </cell>
          <cell r="W133">
            <v>2.0110888887091316</v>
          </cell>
        </row>
        <row r="134">
          <cell r="A134">
            <v>55900</v>
          </cell>
          <cell r="B134" t="str">
            <v>Deutsche Bank AG, London Branch</v>
          </cell>
          <cell r="C134">
            <v>-2.0061264263629996</v>
          </cell>
          <cell r="D134">
            <v>0</v>
          </cell>
          <cell r="E134">
            <v>0</v>
          </cell>
          <cell r="F134">
            <v>0</v>
          </cell>
          <cell r="H134">
            <v>-2.0061264263629996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O134">
            <v>0</v>
          </cell>
          <cell r="Q134">
            <v>-2.0061264263629996</v>
          </cell>
          <cell r="R134">
            <v>0</v>
          </cell>
          <cell r="S134">
            <v>0</v>
          </cell>
          <cell r="T134">
            <v>0</v>
          </cell>
          <cell r="V134">
            <v>-2.0061264263629996</v>
          </cell>
          <cell r="W134">
            <v>2.0061264263629996</v>
          </cell>
        </row>
        <row r="135">
          <cell r="A135">
            <v>61992</v>
          </cell>
          <cell r="B135" t="str">
            <v>BKW-FMB Energie AG</v>
          </cell>
          <cell r="C135">
            <v>-0.57332076457124614</v>
          </cell>
          <cell r="D135">
            <v>0</v>
          </cell>
          <cell r="E135">
            <v>0</v>
          </cell>
          <cell r="F135">
            <v>0</v>
          </cell>
          <cell r="H135">
            <v>-0.57332076457124614</v>
          </cell>
          <cell r="J135">
            <v>0</v>
          </cell>
          <cell r="K135">
            <v>1.3822581599999999</v>
          </cell>
          <cell r="L135">
            <v>0</v>
          </cell>
          <cell r="M135">
            <v>0</v>
          </cell>
          <cell r="O135">
            <v>1.3822581599999999</v>
          </cell>
          <cell r="Q135">
            <v>-0.57332076457124614</v>
          </cell>
          <cell r="R135">
            <v>1.3822581599999999</v>
          </cell>
          <cell r="S135">
            <v>0</v>
          </cell>
          <cell r="T135">
            <v>0</v>
          </cell>
          <cell r="V135">
            <v>0.80893739542875376</v>
          </cell>
          <cell r="W135">
            <v>1.955578924571246</v>
          </cell>
        </row>
        <row r="136">
          <cell r="A136">
            <v>4364</v>
          </cell>
          <cell r="B136" t="str">
            <v>Bear Stearns Companies Inc., The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H136">
            <v>0</v>
          </cell>
          <cell r="J136">
            <v>1.892448302599</v>
          </cell>
          <cell r="K136">
            <v>0</v>
          </cell>
          <cell r="L136">
            <v>0</v>
          </cell>
          <cell r="M136">
            <v>5.2322220000000003E-2</v>
          </cell>
          <cell r="O136">
            <v>1.944770522599</v>
          </cell>
          <cell r="Q136">
            <v>1.892448302599</v>
          </cell>
          <cell r="R136">
            <v>0</v>
          </cell>
          <cell r="S136">
            <v>0</v>
          </cell>
          <cell r="T136">
            <v>5.2322220000000003E-2</v>
          </cell>
          <cell r="V136">
            <v>1.944770522599</v>
          </cell>
          <cell r="W136">
            <v>1.944770522599</v>
          </cell>
        </row>
        <row r="137">
          <cell r="A137">
            <v>92869</v>
          </cell>
          <cell r="B137" t="str">
            <v>ABB Ltd.</v>
          </cell>
          <cell r="C137">
            <v>0</v>
          </cell>
          <cell r="D137">
            <v>-9.2545600000000006E-2</v>
          </cell>
          <cell r="E137">
            <v>-0.31316104287742824</v>
          </cell>
          <cell r="F137">
            <v>0</v>
          </cell>
          <cell r="H137">
            <v>-0.40570664287742825</v>
          </cell>
          <cell r="J137">
            <v>0.48720805712489818</v>
          </cell>
          <cell r="K137">
            <v>0</v>
          </cell>
          <cell r="L137">
            <v>0.91529801935266641</v>
          </cell>
          <cell r="M137">
            <v>0</v>
          </cell>
          <cell r="O137">
            <v>1.4025060764775645</v>
          </cell>
          <cell r="Q137">
            <v>0.48720805712489818</v>
          </cell>
          <cell r="R137">
            <v>-9.2545600000000006E-2</v>
          </cell>
          <cell r="S137">
            <v>0.60213697647523823</v>
          </cell>
          <cell r="T137">
            <v>0</v>
          </cell>
          <cell r="V137">
            <v>0.99679943360013645</v>
          </cell>
          <cell r="W137">
            <v>1.8082127193549928</v>
          </cell>
        </row>
        <row r="138">
          <cell r="A138">
            <v>51057</v>
          </cell>
          <cell r="B138" t="str">
            <v>Edison International</v>
          </cell>
          <cell r="C138">
            <v>-1.4920130615194001</v>
          </cell>
          <cell r="D138">
            <v>-0.295736</v>
          </cell>
          <cell r="E138">
            <v>0</v>
          </cell>
          <cell r="F138">
            <v>0</v>
          </cell>
          <cell r="H138">
            <v>-1.7877490615194001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O138">
            <v>0</v>
          </cell>
          <cell r="Q138">
            <v>-1.4920130615194001</v>
          </cell>
          <cell r="R138">
            <v>-0.295736</v>
          </cell>
          <cell r="S138">
            <v>0</v>
          </cell>
          <cell r="T138">
            <v>0</v>
          </cell>
          <cell r="V138">
            <v>-1.7877490615194001</v>
          </cell>
          <cell r="W138">
            <v>1.7877490615194001</v>
          </cell>
        </row>
        <row r="139">
          <cell r="A139">
            <v>64339</v>
          </cell>
          <cell r="B139" t="str">
            <v>N.V. Delta Nutsbedrijven</v>
          </cell>
          <cell r="C139">
            <v>-7.8614606526766342E-2</v>
          </cell>
          <cell r="D139">
            <v>0</v>
          </cell>
          <cell r="E139">
            <v>0</v>
          </cell>
          <cell r="F139">
            <v>0</v>
          </cell>
          <cell r="H139">
            <v>-7.8614606526766342E-2</v>
          </cell>
          <cell r="J139">
            <v>0.58008308030864719</v>
          </cell>
          <cell r="K139">
            <v>0.8508452379859871</v>
          </cell>
          <cell r="L139">
            <v>0</v>
          </cell>
          <cell r="M139">
            <v>0.27760977002239756</v>
          </cell>
          <cell r="O139">
            <v>1.708538088317032</v>
          </cell>
          <cell r="Q139">
            <v>0.50146847378188086</v>
          </cell>
          <cell r="R139">
            <v>0.8508452379859871</v>
          </cell>
          <cell r="S139">
            <v>0</v>
          </cell>
          <cell r="T139">
            <v>0.27760977002239756</v>
          </cell>
          <cell r="V139">
            <v>1.6299234817902655</v>
          </cell>
          <cell r="W139">
            <v>1.7871526948437984</v>
          </cell>
        </row>
        <row r="140">
          <cell r="A140">
            <v>94635</v>
          </cell>
          <cell r="B140" t="str">
            <v>Eurodif S.A.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H140">
            <v>0</v>
          </cell>
          <cell r="J140">
            <v>1.5717615395527711</v>
          </cell>
          <cell r="K140">
            <v>2.3562E-2</v>
          </cell>
          <cell r="L140">
            <v>0.18028235569673989</v>
          </cell>
          <cell r="M140">
            <v>0</v>
          </cell>
          <cell r="O140">
            <v>1.7756058952495111</v>
          </cell>
          <cell r="Q140">
            <v>1.5717615395527711</v>
          </cell>
          <cell r="R140">
            <v>2.3562E-2</v>
          </cell>
          <cell r="S140">
            <v>0.18028235569673989</v>
          </cell>
          <cell r="T140">
            <v>0</v>
          </cell>
          <cell r="V140">
            <v>1.7756058952495111</v>
          </cell>
          <cell r="W140">
            <v>1.7756058952495111</v>
          </cell>
        </row>
        <row r="141">
          <cell r="A141">
            <v>76420</v>
          </cell>
          <cell r="B141" t="str">
            <v>Citigroup Inc.</v>
          </cell>
          <cell r="C141">
            <v>-1.7715609184999999</v>
          </cell>
          <cell r="D141">
            <v>0</v>
          </cell>
          <cell r="E141">
            <v>0</v>
          </cell>
          <cell r="F141">
            <v>0</v>
          </cell>
          <cell r="H141">
            <v>-1.7715609184999999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O141">
            <v>0</v>
          </cell>
          <cell r="Q141">
            <v>-1.7715609184999999</v>
          </cell>
          <cell r="R141">
            <v>0</v>
          </cell>
          <cell r="S141">
            <v>0</v>
          </cell>
          <cell r="T141">
            <v>0</v>
          </cell>
          <cell r="V141">
            <v>-1.7715609184999999</v>
          </cell>
          <cell r="W141">
            <v>1.7715609184999999</v>
          </cell>
        </row>
        <row r="142">
          <cell r="A142">
            <v>92817</v>
          </cell>
          <cell r="B142" t="str">
            <v>System Consulting Rt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H142">
            <v>0</v>
          </cell>
          <cell r="J142">
            <v>0.36210490658655209</v>
          </cell>
          <cell r="K142">
            <v>9.56592E-2</v>
          </cell>
          <cell r="L142">
            <v>1.2849849219013045</v>
          </cell>
          <cell r="M142">
            <v>0</v>
          </cell>
          <cell r="O142">
            <v>1.7427490284878566</v>
          </cell>
          <cell r="Q142">
            <v>0.36210490658655209</v>
          </cell>
          <cell r="R142">
            <v>9.56592E-2</v>
          </cell>
          <cell r="S142">
            <v>1.2849849219013045</v>
          </cell>
          <cell r="T142">
            <v>0</v>
          </cell>
          <cell r="V142">
            <v>1.7427490284878566</v>
          </cell>
          <cell r="W142">
            <v>1.7427490284878566</v>
          </cell>
        </row>
        <row r="143">
          <cell r="A143">
            <v>88762</v>
          </cell>
          <cell r="B143" t="str">
            <v>General Re Financial Securities Ltd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H143">
            <v>0</v>
          </cell>
          <cell r="J143">
            <v>1.7135420549890004</v>
          </cell>
          <cell r="K143">
            <v>0</v>
          </cell>
          <cell r="L143">
            <v>0</v>
          </cell>
          <cell r="M143">
            <v>0</v>
          </cell>
          <cell r="O143">
            <v>1.7135420549890004</v>
          </cell>
          <cell r="Q143">
            <v>1.7135420549890004</v>
          </cell>
          <cell r="R143">
            <v>0</v>
          </cell>
          <cell r="S143">
            <v>0</v>
          </cell>
          <cell r="T143">
            <v>0</v>
          </cell>
          <cell r="V143">
            <v>1.7135420549890004</v>
          </cell>
          <cell r="W143">
            <v>1.7135420549890004</v>
          </cell>
        </row>
        <row r="144">
          <cell r="A144">
            <v>88772</v>
          </cell>
          <cell r="B144" t="str">
            <v>Stadtwerke Memmingen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H144">
            <v>0</v>
          </cell>
          <cell r="J144">
            <v>1.1909948427769719</v>
          </cell>
          <cell r="K144">
            <v>0.52090097502267219</v>
          </cell>
          <cell r="L144">
            <v>0</v>
          </cell>
          <cell r="M144">
            <v>0</v>
          </cell>
          <cell r="O144">
            <v>1.7118958177996442</v>
          </cell>
          <cell r="Q144">
            <v>1.1909948427769719</v>
          </cell>
          <cell r="R144">
            <v>0.52090097502267219</v>
          </cell>
          <cell r="S144">
            <v>0</v>
          </cell>
          <cell r="T144">
            <v>0</v>
          </cell>
          <cell r="V144">
            <v>1.7118958177996442</v>
          </cell>
          <cell r="W144">
            <v>1.7118958177996442</v>
          </cell>
        </row>
        <row r="145">
          <cell r="A145">
            <v>78717</v>
          </cell>
          <cell r="B145" t="str">
            <v>E&amp;T Energie Handelsgesellschaft m.b.H.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H145">
            <v>0</v>
          </cell>
          <cell r="J145">
            <v>1.559089175978376</v>
          </cell>
          <cell r="K145">
            <v>0.15065100000000001</v>
          </cell>
          <cell r="L145">
            <v>0</v>
          </cell>
          <cell r="M145">
            <v>0</v>
          </cell>
          <cell r="O145">
            <v>1.7097401759783761</v>
          </cell>
          <cell r="Q145">
            <v>1.559089175978376</v>
          </cell>
          <cell r="R145">
            <v>0.15065100000000001</v>
          </cell>
          <cell r="S145">
            <v>0</v>
          </cell>
          <cell r="T145">
            <v>0</v>
          </cell>
          <cell r="V145">
            <v>1.7097401759783761</v>
          </cell>
          <cell r="W145">
            <v>1.7097401759783761</v>
          </cell>
        </row>
        <row r="146">
          <cell r="A146">
            <v>63685</v>
          </cell>
          <cell r="B146" t="str">
            <v>VEAG Vereinigte Energiewerke AG</v>
          </cell>
          <cell r="C146">
            <v>-0.58326680176617962</v>
          </cell>
          <cell r="D146">
            <v>-1.1237564449200002</v>
          </cell>
          <cell r="E146">
            <v>0</v>
          </cell>
          <cell r="F146">
            <v>0</v>
          </cell>
          <cell r="H146">
            <v>-1.7070232466861799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O146">
            <v>0</v>
          </cell>
          <cell r="Q146">
            <v>-0.58326680176617962</v>
          </cell>
          <cell r="R146">
            <v>-1.1237564449200002</v>
          </cell>
          <cell r="S146">
            <v>0</v>
          </cell>
          <cell r="T146">
            <v>0</v>
          </cell>
          <cell r="V146">
            <v>-1.7070232466861799</v>
          </cell>
          <cell r="W146">
            <v>1.7070232466861799</v>
          </cell>
        </row>
        <row r="147">
          <cell r="A147">
            <v>75079</v>
          </cell>
          <cell r="B147" t="str">
            <v>Kom-Strom AG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H147">
            <v>0</v>
          </cell>
          <cell r="J147">
            <v>1.5300687983897161</v>
          </cell>
          <cell r="K147">
            <v>0.1500795</v>
          </cell>
          <cell r="L147">
            <v>0</v>
          </cell>
          <cell r="M147">
            <v>0</v>
          </cell>
          <cell r="O147">
            <v>1.680148298389716</v>
          </cell>
          <cell r="Q147">
            <v>1.5300687983897161</v>
          </cell>
          <cell r="R147">
            <v>0.1500795</v>
          </cell>
          <cell r="S147">
            <v>0</v>
          </cell>
          <cell r="T147">
            <v>0</v>
          </cell>
          <cell r="V147">
            <v>1.680148298389716</v>
          </cell>
          <cell r="W147">
            <v>1.680148298389716</v>
          </cell>
        </row>
        <row r="148">
          <cell r="A148">
            <v>2277</v>
          </cell>
          <cell r="B148" t="str">
            <v>NP Accrual Book</v>
          </cell>
          <cell r="C148">
            <v>-0.35244187647681058</v>
          </cell>
          <cell r="D148">
            <v>0</v>
          </cell>
          <cell r="E148">
            <v>0</v>
          </cell>
          <cell r="F148">
            <v>0</v>
          </cell>
          <cell r="H148">
            <v>-0.35244187647681058</v>
          </cell>
          <cell r="J148">
            <v>1.3113006586984066</v>
          </cell>
          <cell r="K148">
            <v>0</v>
          </cell>
          <cell r="L148">
            <v>0</v>
          </cell>
          <cell r="M148">
            <v>0</v>
          </cell>
          <cell r="O148">
            <v>1.3113006586984066</v>
          </cell>
          <cell r="Q148">
            <v>0.95885878222159604</v>
          </cell>
          <cell r="R148">
            <v>0</v>
          </cell>
          <cell r="S148">
            <v>0</v>
          </cell>
          <cell r="T148">
            <v>0</v>
          </cell>
          <cell r="V148">
            <v>0.95885878222159604</v>
          </cell>
          <cell r="W148">
            <v>1.6637425351752171</v>
          </cell>
        </row>
        <row r="149">
          <cell r="A149">
            <v>90035</v>
          </cell>
          <cell r="B149" t="str">
            <v>Enecom, s.r.o.</v>
          </cell>
          <cell r="C149">
            <v>0</v>
          </cell>
          <cell r="D149">
            <v>-0.14683199999999999</v>
          </cell>
          <cell r="E149">
            <v>-0.3582504867444482</v>
          </cell>
          <cell r="F149">
            <v>0</v>
          </cell>
          <cell r="H149">
            <v>-0.50508248674444822</v>
          </cell>
          <cell r="J149">
            <v>1.1140498632045421</v>
          </cell>
          <cell r="K149">
            <v>0</v>
          </cell>
          <cell r="L149">
            <v>0</v>
          </cell>
          <cell r="M149">
            <v>0</v>
          </cell>
          <cell r="O149">
            <v>1.1140498632045421</v>
          </cell>
          <cell r="Q149">
            <v>1.1140498632045421</v>
          </cell>
          <cell r="R149">
            <v>-0.14683199999999999</v>
          </cell>
          <cell r="S149">
            <v>-0.3582504867444482</v>
          </cell>
          <cell r="T149">
            <v>0</v>
          </cell>
          <cell r="V149">
            <v>0.60896737646009402</v>
          </cell>
          <cell r="W149">
            <v>1.6191323499489902</v>
          </cell>
        </row>
        <row r="150">
          <cell r="A150">
            <v>68000</v>
          </cell>
          <cell r="B150" t="str">
            <v>Amerada Hess Ltd.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H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1.5921127490448097</v>
          </cell>
          <cell r="O150">
            <v>1.5921127490448097</v>
          </cell>
          <cell r="Q150">
            <v>0</v>
          </cell>
          <cell r="R150">
            <v>0</v>
          </cell>
          <cell r="S150">
            <v>0</v>
          </cell>
          <cell r="T150">
            <v>1.5921127490448097</v>
          </cell>
          <cell r="V150">
            <v>1.5921127490448097</v>
          </cell>
          <cell r="W150">
            <v>1.5921127490448097</v>
          </cell>
        </row>
        <row r="151">
          <cell r="A151">
            <v>80803</v>
          </cell>
          <cell r="B151" t="str">
            <v>Elsam A/S</v>
          </cell>
          <cell r="C151">
            <v>-1.093829857049246</v>
          </cell>
          <cell r="D151">
            <v>-0.14199165</v>
          </cell>
          <cell r="E151">
            <v>0</v>
          </cell>
          <cell r="F151">
            <v>-0.29076746058467889</v>
          </cell>
          <cell r="H151">
            <v>-1.5265889676339248</v>
          </cell>
          <cell r="J151">
            <v>0</v>
          </cell>
          <cell r="K151">
            <v>0</v>
          </cell>
          <cell r="L151">
            <v>0</v>
          </cell>
          <cell r="M151">
            <v>3.2676650970093507E-2</v>
          </cell>
          <cell r="O151">
            <v>3.2676650970093507E-2</v>
          </cell>
          <cell r="Q151">
            <v>-1.093829857049246</v>
          </cell>
          <cell r="R151">
            <v>-0.14199165</v>
          </cell>
          <cell r="S151">
            <v>0</v>
          </cell>
          <cell r="T151">
            <v>-0.25809080961458541</v>
          </cell>
          <cell r="V151">
            <v>-1.4939123166638315</v>
          </cell>
          <cell r="W151">
            <v>1.5592656186040184</v>
          </cell>
        </row>
        <row r="152">
          <cell r="A152">
            <v>53126</v>
          </cell>
          <cell r="B152" t="str">
            <v>Norsk Hydro (UK) Limited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H152">
            <v>0</v>
          </cell>
          <cell r="J152">
            <v>0.55871200199588333</v>
          </cell>
          <cell r="K152">
            <v>0.99425361545719859</v>
          </cell>
          <cell r="L152">
            <v>0</v>
          </cell>
          <cell r="M152">
            <v>0</v>
          </cell>
          <cell r="O152">
            <v>1.5529656174530819</v>
          </cell>
          <cell r="Q152">
            <v>0.55871200199588333</v>
          </cell>
          <cell r="R152">
            <v>0.99425361545719859</v>
          </cell>
          <cell r="S152">
            <v>0</v>
          </cell>
          <cell r="T152">
            <v>0</v>
          </cell>
          <cell r="V152">
            <v>1.5529656174530819</v>
          </cell>
          <cell r="W152">
            <v>1.5529656174530819</v>
          </cell>
        </row>
        <row r="153">
          <cell r="A153">
            <v>53188</v>
          </cell>
          <cell r="B153" t="str">
            <v>Salten Kraftsamband AS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H153">
            <v>0</v>
          </cell>
          <cell r="J153">
            <v>1.5160241887150847</v>
          </cell>
          <cell r="K153">
            <v>0</v>
          </cell>
          <cell r="L153">
            <v>6.7416228718654393E-3</v>
          </cell>
          <cell r="M153">
            <v>0</v>
          </cell>
          <cell r="O153">
            <v>1.5227658115869502</v>
          </cell>
          <cell r="Q153">
            <v>1.5160241887150847</v>
          </cell>
          <cell r="R153">
            <v>0</v>
          </cell>
          <cell r="S153">
            <v>6.7416228718654393E-3</v>
          </cell>
          <cell r="T153">
            <v>0</v>
          </cell>
          <cell r="V153">
            <v>1.5227658115869502</v>
          </cell>
          <cell r="W153">
            <v>1.5227658115869502</v>
          </cell>
        </row>
        <row r="154">
          <cell r="A154">
            <v>75576</v>
          </cell>
          <cell r="B154" t="str">
            <v>ABB Financial Energy AB</v>
          </cell>
          <cell r="C154">
            <v>-7.4555432690945212E-3</v>
          </cell>
          <cell r="D154">
            <v>0</v>
          </cell>
          <cell r="E154">
            <v>0</v>
          </cell>
          <cell r="F154">
            <v>0</v>
          </cell>
          <cell r="H154">
            <v>-7.4555432690945212E-3</v>
          </cell>
          <cell r="J154">
            <v>0</v>
          </cell>
          <cell r="K154">
            <v>0</v>
          </cell>
          <cell r="L154">
            <v>0</v>
          </cell>
          <cell r="M154">
            <v>1.5022752484661885</v>
          </cell>
          <cell r="O154">
            <v>1.5022752484661885</v>
          </cell>
          <cell r="Q154">
            <v>-7.4555432690945212E-3</v>
          </cell>
          <cell r="R154">
            <v>0</v>
          </cell>
          <cell r="S154">
            <v>0</v>
          </cell>
          <cell r="T154">
            <v>1.5022752484661885</v>
          </cell>
          <cell r="V154">
            <v>1.494819705197094</v>
          </cell>
          <cell r="W154">
            <v>1.5097307917352831</v>
          </cell>
        </row>
        <row r="155">
          <cell r="A155">
            <v>139442</v>
          </cell>
          <cell r="B155" t="str">
            <v>Midland Company The Inc</v>
          </cell>
          <cell r="C155">
            <v>-1.485735876651</v>
          </cell>
          <cell r="D155">
            <v>0</v>
          </cell>
          <cell r="E155">
            <v>0</v>
          </cell>
          <cell r="F155">
            <v>0</v>
          </cell>
          <cell r="H155">
            <v>-1.485735876651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O155">
            <v>0</v>
          </cell>
          <cell r="Q155">
            <v>-1.485735876651</v>
          </cell>
          <cell r="R155">
            <v>0</v>
          </cell>
          <cell r="S155">
            <v>0</v>
          </cell>
          <cell r="T155">
            <v>0</v>
          </cell>
          <cell r="V155">
            <v>-1.485735876651</v>
          </cell>
          <cell r="W155">
            <v>1.485735876651</v>
          </cell>
        </row>
        <row r="156">
          <cell r="A156">
            <v>132198</v>
          </cell>
          <cell r="B156" t="str">
            <v>Enron Energy Services Europe B.V</v>
          </cell>
          <cell r="C156">
            <v>-1.424865761630469</v>
          </cell>
          <cell r="D156">
            <v>0</v>
          </cell>
          <cell r="E156">
            <v>0</v>
          </cell>
          <cell r="F156">
            <v>0</v>
          </cell>
          <cell r="H156">
            <v>-1.424865761630469</v>
          </cell>
          <cell r="J156">
            <v>0</v>
          </cell>
          <cell r="K156">
            <v>9.1476000000000005E-3</v>
          </cell>
          <cell r="L156">
            <v>0</v>
          </cell>
          <cell r="M156">
            <v>3.869786710778645E-2</v>
          </cell>
          <cell r="O156">
            <v>4.7845467107786449E-2</v>
          </cell>
          <cell r="Q156">
            <v>-1.424865761630469</v>
          </cell>
          <cell r="R156">
            <v>9.1476000000000005E-3</v>
          </cell>
          <cell r="S156">
            <v>0</v>
          </cell>
          <cell r="T156">
            <v>3.869786710778645E-2</v>
          </cell>
          <cell r="V156">
            <v>-1.3770202945226826</v>
          </cell>
          <cell r="W156">
            <v>1.4727112287382553</v>
          </cell>
        </row>
        <row r="157">
          <cell r="A157">
            <v>92800</v>
          </cell>
          <cell r="B157" t="str">
            <v>The Shell Petroleum Co. Ltd.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H157">
            <v>0</v>
          </cell>
          <cell r="J157">
            <v>1.4346799880288852</v>
          </cell>
          <cell r="K157">
            <v>0</v>
          </cell>
          <cell r="L157">
            <v>0</v>
          </cell>
          <cell r="M157">
            <v>0</v>
          </cell>
          <cell r="O157">
            <v>1.4346799880288852</v>
          </cell>
          <cell r="Q157">
            <v>1.4346799880288852</v>
          </cell>
          <cell r="R157">
            <v>0</v>
          </cell>
          <cell r="S157">
            <v>0</v>
          </cell>
          <cell r="T157">
            <v>0</v>
          </cell>
          <cell r="V157">
            <v>1.4346799880288852</v>
          </cell>
          <cell r="W157">
            <v>1.4346799880288852</v>
          </cell>
        </row>
        <row r="158">
          <cell r="A158">
            <v>90553</v>
          </cell>
          <cell r="B158" t="str">
            <v>VPS1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H158">
            <v>0</v>
          </cell>
          <cell r="J158">
            <v>0</v>
          </cell>
          <cell r="K158">
            <v>1.3915751398947891</v>
          </cell>
          <cell r="L158">
            <v>0</v>
          </cell>
          <cell r="M158">
            <v>0</v>
          </cell>
          <cell r="O158">
            <v>1.3915751398947891</v>
          </cell>
          <cell r="Q158">
            <v>0</v>
          </cell>
          <cell r="R158">
            <v>1.3915751398947891</v>
          </cell>
          <cell r="S158">
            <v>0</v>
          </cell>
          <cell r="T158">
            <v>0</v>
          </cell>
          <cell r="V158">
            <v>1.3915751398947891</v>
          </cell>
          <cell r="W158">
            <v>1.3915751398947891</v>
          </cell>
        </row>
        <row r="159">
          <cell r="A159">
            <v>5815</v>
          </cell>
          <cell r="B159" t="str">
            <v>J.P. Morgan Chase &amp; Co.</v>
          </cell>
          <cell r="C159">
            <v>0</v>
          </cell>
          <cell r="D159">
            <v>0</v>
          </cell>
          <cell r="E159">
            <v>0</v>
          </cell>
          <cell r="F159">
            <v>-0.11133549000000001</v>
          </cell>
          <cell r="H159">
            <v>-0.11133549000000001</v>
          </cell>
          <cell r="J159">
            <v>1.226273249908886</v>
          </cell>
          <cell r="K159">
            <v>0</v>
          </cell>
          <cell r="L159">
            <v>0</v>
          </cell>
          <cell r="M159">
            <v>3.3165170000000001E-2</v>
          </cell>
          <cell r="O159">
            <v>1.2594384199088859</v>
          </cell>
          <cell r="Q159">
            <v>1.226273249908886</v>
          </cell>
          <cell r="R159">
            <v>0</v>
          </cell>
          <cell r="S159">
            <v>0</v>
          </cell>
          <cell r="T159">
            <v>-7.8170320000000015E-2</v>
          </cell>
          <cell r="V159">
            <v>1.1481029299088861</v>
          </cell>
          <cell r="W159">
            <v>1.370773909908886</v>
          </cell>
        </row>
        <row r="160">
          <cell r="A160">
            <v>71298</v>
          </cell>
          <cell r="B160" t="str">
            <v>EnMo Limited</v>
          </cell>
          <cell r="C160">
            <v>0</v>
          </cell>
          <cell r="D160">
            <v>-1.3636271599999998</v>
          </cell>
          <cell r="E160">
            <v>0</v>
          </cell>
          <cell r="F160">
            <v>0</v>
          </cell>
          <cell r="H160">
            <v>-1.3636271599999998</v>
          </cell>
          <cell r="J160">
            <v>1.219084357447523E-3</v>
          </cell>
          <cell r="K160">
            <v>0</v>
          </cell>
          <cell r="L160">
            <v>0</v>
          </cell>
          <cell r="M160">
            <v>0</v>
          </cell>
          <cell r="O160">
            <v>1.219084357447523E-3</v>
          </cell>
          <cell r="Q160">
            <v>1.219084357447523E-3</v>
          </cell>
          <cell r="R160">
            <v>-1.3636271599999998</v>
          </cell>
          <cell r="S160">
            <v>0</v>
          </cell>
          <cell r="T160">
            <v>0</v>
          </cell>
          <cell r="V160">
            <v>-1.3624080756425523</v>
          </cell>
          <cell r="W160">
            <v>1.3648462443574474</v>
          </cell>
        </row>
        <row r="161">
          <cell r="A161">
            <v>65764</v>
          </cell>
          <cell r="B161" t="str">
            <v>Disam A/S</v>
          </cell>
          <cell r="C161">
            <v>-0.80148311142340656</v>
          </cell>
          <cell r="D161">
            <v>-6.6667499999999999E-3</v>
          </cell>
          <cell r="E161">
            <v>0</v>
          </cell>
          <cell r="F161">
            <v>0</v>
          </cell>
          <cell r="H161">
            <v>-0.80814986142340661</v>
          </cell>
          <cell r="J161">
            <v>0</v>
          </cell>
          <cell r="K161">
            <v>5.7817800000000003E-2</v>
          </cell>
          <cell r="L161">
            <v>0.26536264630640016</v>
          </cell>
          <cell r="M161">
            <v>0.22441595164248035</v>
          </cell>
          <cell r="O161">
            <v>0.54759639794888049</v>
          </cell>
          <cell r="Q161">
            <v>-0.80148311142340656</v>
          </cell>
          <cell r="R161">
            <v>5.1151050000000003E-2</v>
          </cell>
          <cell r="S161">
            <v>0.26536264630640016</v>
          </cell>
          <cell r="T161">
            <v>0.22441595164248035</v>
          </cell>
          <cell r="V161">
            <v>-0.26055346347452607</v>
          </cell>
          <cell r="W161">
            <v>1.3557462593722871</v>
          </cell>
        </row>
        <row r="162">
          <cell r="A162">
            <v>58111</v>
          </cell>
          <cell r="B162" t="str">
            <v>Elektrizitats-Gesellschaft Laufenburg AG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H162">
            <v>0</v>
          </cell>
          <cell r="J162">
            <v>0.8292343681623654</v>
          </cell>
          <cell r="K162">
            <v>0.49548915000000004</v>
          </cell>
          <cell r="L162">
            <v>0</v>
          </cell>
          <cell r="M162">
            <v>1.3161657712520678E-2</v>
          </cell>
          <cell r="O162">
            <v>1.3378851758748862</v>
          </cell>
          <cell r="Q162">
            <v>0.8292343681623654</v>
          </cell>
          <cell r="R162">
            <v>0.49548915000000004</v>
          </cell>
          <cell r="S162">
            <v>0</v>
          </cell>
          <cell r="T162">
            <v>1.3161657712520678E-2</v>
          </cell>
          <cell r="V162">
            <v>1.3378851758748862</v>
          </cell>
          <cell r="W162">
            <v>1.3378851758748862</v>
          </cell>
        </row>
        <row r="163">
          <cell r="A163">
            <v>1000067</v>
          </cell>
          <cell r="B163" t="str">
            <v>Espoon Sähkö OY</v>
          </cell>
          <cell r="C163">
            <v>-1.3270613499786792</v>
          </cell>
          <cell r="D163">
            <v>0</v>
          </cell>
          <cell r="E163">
            <v>0</v>
          </cell>
          <cell r="F163">
            <v>0</v>
          </cell>
          <cell r="H163">
            <v>-1.3270613499786792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O163">
            <v>0</v>
          </cell>
          <cell r="Q163">
            <v>-1.3270613499786792</v>
          </cell>
          <cell r="R163">
            <v>0</v>
          </cell>
          <cell r="S163">
            <v>0</v>
          </cell>
          <cell r="T163">
            <v>0</v>
          </cell>
          <cell r="V163">
            <v>-1.3270613499786792</v>
          </cell>
          <cell r="W163">
            <v>1.3270613499786792</v>
          </cell>
        </row>
        <row r="164">
          <cell r="A164">
            <v>86143</v>
          </cell>
          <cell r="B164" t="str">
            <v>Quantum Networks Inc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H164">
            <v>0</v>
          </cell>
          <cell r="J164">
            <v>1.326228</v>
          </cell>
          <cell r="K164">
            <v>0</v>
          </cell>
          <cell r="L164">
            <v>0</v>
          </cell>
          <cell r="M164">
            <v>0</v>
          </cell>
          <cell r="O164">
            <v>1.326228</v>
          </cell>
          <cell r="Q164">
            <v>1.326228</v>
          </cell>
          <cell r="R164">
            <v>0</v>
          </cell>
          <cell r="S164">
            <v>0</v>
          </cell>
          <cell r="T164">
            <v>0</v>
          </cell>
          <cell r="V164">
            <v>1.326228</v>
          </cell>
          <cell r="W164">
            <v>1.326228</v>
          </cell>
        </row>
        <row r="165">
          <cell r="A165">
            <v>53154</v>
          </cell>
          <cell r="B165" t="str">
            <v>Sogn og Fjordane Energi  AS</v>
          </cell>
          <cell r="C165">
            <v>-1.3028247685033087</v>
          </cell>
          <cell r="D165">
            <v>0</v>
          </cell>
          <cell r="E165">
            <v>0</v>
          </cell>
          <cell r="F165">
            <v>0</v>
          </cell>
          <cell r="H165">
            <v>-1.3028247685033087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O165">
            <v>0</v>
          </cell>
          <cell r="Q165">
            <v>-1.3028247685033087</v>
          </cell>
          <cell r="R165">
            <v>0</v>
          </cell>
          <cell r="S165">
            <v>0</v>
          </cell>
          <cell r="T165">
            <v>0</v>
          </cell>
          <cell r="V165">
            <v>-1.3028247685033087</v>
          </cell>
          <cell r="W165">
            <v>1.3028247685033087</v>
          </cell>
        </row>
        <row r="166">
          <cell r="A166">
            <v>88588</v>
          </cell>
          <cell r="B166" t="str">
            <v>Borealis Holding AB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H166">
            <v>0</v>
          </cell>
          <cell r="J166">
            <v>1.2115193710449239</v>
          </cell>
          <cell r="K166">
            <v>0</v>
          </cell>
          <cell r="L166">
            <v>0</v>
          </cell>
          <cell r="M166">
            <v>0</v>
          </cell>
          <cell r="O166">
            <v>1.2115193710449239</v>
          </cell>
          <cell r="Q166">
            <v>1.2115193710449239</v>
          </cell>
          <cell r="R166">
            <v>0</v>
          </cell>
          <cell r="S166">
            <v>0</v>
          </cell>
          <cell r="T166">
            <v>0</v>
          </cell>
          <cell r="V166">
            <v>1.2115193710449239</v>
          </cell>
          <cell r="W166">
            <v>1.2115193710449239</v>
          </cell>
        </row>
        <row r="167">
          <cell r="A167">
            <v>86087</v>
          </cell>
          <cell r="B167" t="str">
            <v>Continental Insurance Company</v>
          </cell>
          <cell r="C167">
            <v>-1.199196730673</v>
          </cell>
          <cell r="D167">
            <v>0</v>
          </cell>
          <cell r="E167">
            <v>0</v>
          </cell>
          <cell r="F167">
            <v>0</v>
          </cell>
          <cell r="H167">
            <v>-1.199196730673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O167">
            <v>0</v>
          </cell>
          <cell r="Q167">
            <v>-1.199196730673</v>
          </cell>
          <cell r="R167">
            <v>0</v>
          </cell>
          <cell r="S167">
            <v>0</v>
          </cell>
          <cell r="T167">
            <v>0</v>
          </cell>
          <cell r="V167">
            <v>-1.199196730673</v>
          </cell>
          <cell r="W167">
            <v>1.199196730673</v>
          </cell>
        </row>
        <row r="168">
          <cell r="A168">
            <v>80007</v>
          </cell>
          <cell r="B168" t="str">
            <v>LPX Leipzig Power Exchange GmbH</v>
          </cell>
          <cell r="C168">
            <v>0</v>
          </cell>
          <cell r="D168">
            <v>-0.74278762740000004</v>
          </cell>
          <cell r="E168">
            <v>0</v>
          </cell>
          <cell r="F168">
            <v>-0.42841821961323945</v>
          </cell>
          <cell r="H168">
            <v>-1.1712058470132396</v>
          </cell>
          <cell r="J168">
            <v>3.5889617162752196E-3</v>
          </cell>
          <cell r="K168">
            <v>0</v>
          </cell>
          <cell r="L168">
            <v>0</v>
          </cell>
          <cell r="M168">
            <v>1.2935617982462561E-2</v>
          </cell>
          <cell r="O168">
            <v>1.652457969873778E-2</v>
          </cell>
          <cell r="Q168">
            <v>3.5889617162752196E-3</v>
          </cell>
          <cell r="R168">
            <v>-0.74278762740000004</v>
          </cell>
          <cell r="S168">
            <v>0</v>
          </cell>
          <cell r="T168">
            <v>-0.41548260163077688</v>
          </cell>
          <cell r="V168">
            <v>-1.1546812673145017</v>
          </cell>
          <cell r="W168">
            <v>1.1877304267119775</v>
          </cell>
        </row>
        <row r="169">
          <cell r="A169">
            <v>97212</v>
          </cell>
          <cell r="B169" t="str">
            <v>Stadt Heidelberg</v>
          </cell>
          <cell r="C169">
            <v>0</v>
          </cell>
          <cell r="D169">
            <v>-0.47263730880000004</v>
          </cell>
          <cell r="E169">
            <v>0</v>
          </cell>
          <cell r="F169">
            <v>0</v>
          </cell>
          <cell r="H169">
            <v>-0.47263730880000004</v>
          </cell>
          <cell r="J169">
            <v>0.64518912521081728</v>
          </cell>
          <cell r="K169">
            <v>0</v>
          </cell>
          <cell r="L169">
            <v>0</v>
          </cell>
          <cell r="M169">
            <v>6.5698101330678813E-2</v>
          </cell>
          <cell r="O169">
            <v>0.71088722654149605</v>
          </cell>
          <cell r="Q169">
            <v>0.64518912521081728</v>
          </cell>
          <cell r="R169">
            <v>-0.47263730880000004</v>
          </cell>
          <cell r="S169">
            <v>0</v>
          </cell>
          <cell r="T169">
            <v>6.5698101330678813E-2</v>
          </cell>
          <cell r="V169">
            <v>0.23824991774149606</v>
          </cell>
          <cell r="W169">
            <v>1.183524535341496</v>
          </cell>
        </row>
        <row r="170">
          <cell r="A170">
            <v>79993</v>
          </cell>
          <cell r="B170" t="str">
            <v>Access Energy B.V.</v>
          </cell>
          <cell r="C170">
            <v>-0.21559926957701311</v>
          </cell>
          <cell r="D170">
            <v>0</v>
          </cell>
          <cell r="E170">
            <v>0</v>
          </cell>
          <cell r="F170">
            <v>0</v>
          </cell>
          <cell r="H170">
            <v>-0.21559926957701311</v>
          </cell>
          <cell r="J170">
            <v>0</v>
          </cell>
          <cell r="K170">
            <v>0.1144395</v>
          </cell>
          <cell r="L170">
            <v>0</v>
          </cell>
          <cell r="M170">
            <v>0.85320819487344635</v>
          </cell>
          <cell r="O170">
            <v>0.96764769487344637</v>
          </cell>
          <cell r="Q170">
            <v>-0.21559926957701311</v>
          </cell>
          <cell r="R170">
            <v>0.1144395</v>
          </cell>
          <cell r="S170">
            <v>0</v>
          </cell>
          <cell r="T170">
            <v>0.85320819487344635</v>
          </cell>
          <cell r="V170">
            <v>0.75204842529643323</v>
          </cell>
          <cell r="W170">
            <v>1.1832469644504595</v>
          </cell>
        </row>
        <row r="171">
          <cell r="A171">
            <v>92760</v>
          </cell>
          <cell r="B171" t="str">
            <v>Pragma Holding AG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H171">
            <v>0</v>
          </cell>
          <cell r="J171">
            <v>1.166572684466568</v>
          </cell>
          <cell r="K171">
            <v>0</v>
          </cell>
          <cell r="L171">
            <v>0</v>
          </cell>
          <cell r="M171">
            <v>0</v>
          </cell>
          <cell r="O171">
            <v>1.166572684466568</v>
          </cell>
          <cell r="Q171">
            <v>1.166572684466568</v>
          </cell>
          <cell r="R171">
            <v>0</v>
          </cell>
          <cell r="S171">
            <v>0</v>
          </cell>
          <cell r="T171">
            <v>0</v>
          </cell>
          <cell r="V171">
            <v>1.166572684466568</v>
          </cell>
          <cell r="W171">
            <v>1.166572684466568</v>
          </cell>
        </row>
        <row r="172">
          <cell r="A172">
            <v>49125</v>
          </cell>
          <cell r="B172" t="str">
            <v>Farringford N.V.</v>
          </cell>
          <cell r="C172">
            <v>-0.74783276806209897</v>
          </cell>
          <cell r="D172">
            <v>0</v>
          </cell>
          <cell r="E172">
            <v>0</v>
          </cell>
          <cell r="F172">
            <v>0</v>
          </cell>
          <cell r="H172">
            <v>-0.74783276806209897</v>
          </cell>
          <cell r="J172">
            <v>0</v>
          </cell>
          <cell r="K172">
            <v>0.36431242653400142</v>
          </cell>
          <cell r="L172">
            <v>4.090853596053344E-2</v>
          </cell>
          <cell r="M172">
            <v>0</v>
          </cell>
          <cell r="O172">
            <v>0.40522096249453488</v>
          </cell>
          <cell r="Q172">
            <v>-0.74783276806209897</v>
          </cell>
          <cell r="R172">
            <v>0.36431242653400142</v>
          </cell>
          <cell r="S172">
            <v>4.090853596053344E-2</v>
          </cell>
          <cell r="T172">
            <v>0</v>
          </cell>
          <cell r="V172">
            <v>-0.3426118055675641</v>
          </cell>
          <cell r="W172">
            <v>1.1530537305566337</v>
          </cell>
        </row>
        <row r="173">
          <cell r="A173">
            <v>83601</v>
          </cell>
          <cell r="B173" t="str">
            <v>E.ON Trading GmbH (Munich)</v>
          </cell>
          <cell r="C173">
            <v>0</v>
          </cell>
          <cell r="D173">
            <v>0</v>
          </cell>
          <cell r="E173">
            <v>-1.7743643044312044E-2</v>
          </cell>
          <cell r="F173">
            <v>0</v>
          </cell>
          <cell r="H173">
            <v>-1.7743643044312044E-2</v>
          </cell>
          <cell r="J173">
            <v>0</v>
          </cell>
          <cell r="K173">
            <v>0.59724917999999416</v>
          </cell>
          <cell r="L173">
            <v>0.5199301283834229</v>
          </cell>
          <cell r="M173">
            <v>0</v>
          </cell>
          <cell r="O173">
            <v>1.1171793083834172</v>
          </cell>
          <cell r="Q173">
            <v>0</v>
          </cell>
          <cell r="R173">
            <v>0.59724917999999416</v>
          </cell>
          <cell r="S173">
            <v>0.50218648533911081</v>
          </cell>
          <cell r="T173">
            <v>0</v>
          </cell>
          <cell r="V173">
            <v>1.0994356653391049</v>
          </cell>
          <cell r="W173">
            <v>1.1349229514277293</v>
          </cell>
        </row>
        <row r="174">
          <cell r="A174">
            <v>65219</v>
          </cell>
          <cell r="B174" t="str">
            <v>Electrabel Nordic AS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H174">
            <v>0</v>
          </cell>
          <cell r="J174">
            <v>1.130200765571737</v>
          </cell>
          <cell r="K174">
            <v>0</v>
          </cell>
          <cell r="L174">
            <v>0</v>
          </cell>
          <cell r="M174">
            <v>0</v>
          </cell>
          <cell r="O174">
            <v>1.130200765571737</v>
          </cell>
          <cell r="Q174">
            <v>1.130200765571737</v>
          </cell>
          <cell r="R174">
            <v>0</v>
          </cell>
          <cell r="S174">
            <v>0</v>
          </cell>
          <cell r="T174">
            <v>0</v>
          </cell>
          <cell r="V174">
            <v>1.130200765571737</v>
          </cell>
          <cell r="W174">
            <v>1.130200765571737</v>
          </cell>
        </row>
        <row r="175">
          <cell r="A175">
            <v>67934</v>
          </cell>
          <cell r="B175" t="str">
            <v>Energie Baden Wurtemberg AG</v>
          </cell>
          <cell r="C175">
            <v>-0.13516414496043844</v>
          </cell>
          <cell r="D175">
            <v>0</v>
          </cell>
          <cell r="E175">
            <v>0</v>
          </cell>
          <cell r="F175">
            <v>0</v>
          </cell>
          <cell r="H175">
            <v>-0.13516414496043844</v>
          </cell>
          <cell r="J175">
            <v>0.18081742261954317</v>
          </cell>
          <cell r="K175">
            <v>0.77925688000000004</v>
          </cell>
          <cell r="L175">
            <v>0</v>
          </cell>
          <cell r="M175">
            <v>0</v>
          </cell>
          <cell r="O175">
            <v>0.96007430261954319</v>
          </cell>
          <cell r="Q175">
            <v>4.5653277659104735E-2</v>
          </cell>
          <cell r="R175">
            <v>0.77925688000000004</v>
          </cell>
          <cell r="S175">
            <v>0</v>
          </cell>
          <cell r="T175">
            <v>0</v>
          </cell>
          <cell r="V175">
            <v>0.8249101576591048</v>
          </cell>
          <cell r="W175">
            <v>1.0952384475799817</v>
          </cell>
        </row>
        <row r="176">
          <cell r="A176">
            <v>132346</v>
          </cell>
          <cell r="B176" t="str">
            <v>Karntner Energieholding Beteiligungs GmbH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H176">
            <v>0</v>
          </cell>
          <cell r="J176">
            <v>0.99940836604180505</v>
          </cell>
          <cell r="K176">
            <v>8.6308650000000001E-2</v>
          </cell>
          <cell r="L176">
            <v>0</v>
          </cell>
          <cell r="M176">
            <v>0</v>
          </cell>
          <cell r="O176">
            <v>1.085717016041805</v>
          </cell>
          <cell r="Q176">
            <v>0.99940836604180505</v>
          </cell>
          <cell r="R176">
            <v>8.6308650000000001E-2</v>
          </cell>
          <cell r="S176">
            <v>0</v>
          </cell>
          <cell r="T176">
            <v>0</v>
          </cell>
          <cell r="V176">
            <v>1.085717016041805</v>
          </cell>
          <cell r="W176">
            <v>1.085717016041805</v>
          </cell>
        </row>
        <row r="177">
          <cell r="A177">
            <v>51245</v>
          </cell>
          <cell r="B177" t="str">
            <v>Statkraft SF</v>
          </cell>
          <cell r="C177">
            <v>0</v>
          </cell>
          <cell r="D177">
            <v>-0.5875150820944961</v>
          </cell>
          <cell r="E177">
            <v>0</v>
          </cell>
          <cell r="F177">
            <v>0</v>
          </cell>
          <cell r="H177">
            <v>-0.5875150820944961</v>
          </cell>
          <cell r="J177">
            <v>0.10975637785588885</v>
          </cell>
          <cell r="K177">
            <v>0</v>
          </cell>
          <cell r="L177">
            <v>0</v>
          </cell>
          <cell r="M177">
            <v>0.38427540220462297</v>
          </cell>
          <cell r="O177">
            <v>0.49403178006051185</v>
          </cell>
          <cell r="Q177">
            <v>0.10975637785588885</v>
          </cell>
          <cell r="R177">
            <v>-0.5875150820944961</v>
          </cell>
          <cell r="S177">
            <v>0</v>
          </cell>
          <cell r="T177">
            <v>0.38427540220462297</v>
          </cell>
          <cell r="V177">
            <v>-9.348330203398425E-2</v>
          </cell>
          <cell r="W177">
            <v>1.0815468621550079</v>
          </cell>
        </row>
        <row r="178">
          <cell r="A178">
            <v>3199</v>
          </cell>
          <cell r="B178" t="str">
            <v>USX Corporation</v>
          </cell>
          <cell r="C178">
            <v>0</v>
          </cell>
          <cell r="D178">
            <v>-0.55628999999999995</v>
          </cell>
          <cell r="E178">
            <v>0</v>
          </cell>
          <cell r="F178">
            <v>-8.0602699418834453E-2</v>
          </cell>
          <cell r="H178">
            <v>-0.63689269941883442</v>
          </cell>
          <cell r="J178">
            <v>0.43259802451379781</v>
          </cell>
          <cell r="K178">
            <v>0</v>
          </cell>
          <cell r="L178">
            <v>0</v>
          </cell>
          <cell r="M178">
            <v>0</v>
          </cell>
          <cell r="O178">
            <v>0.43259802451379781</v>
          </cell>
          <cell r="Q178">
            <v>0.43259802451379781</v>
          </cell>
          <cell r="R178">
            <v>-0.55628999999999995</v>
          </cell>
          <cell r="S178">
            <v>0</v>
          </cell>
          <cell r="T178">
            <v>-8.0602699418834453E-2</v>
          </cell>
          <cell r="V178">
            <v>-0.20429467490503661</v>
          </cell>
          <cell r="W178">
            <v>1.0694907239326321</v>
          </cell>
        </row>
        <row r="179">
          <cell r="A179">
            <v>56926</v>
          </cell>
          <cell r="B179" t="str">
            <v>Enron Gas &amp; Petrochemicals Trading Limited</v>
          </cell>
          <cell r="C179">
            <v>0</v>
          </cell>
          <cell r="D179">
            <v>-1.0692939362816867</v>
          </cell>
          <cell r="E179">
            <v>0</v>
          </cell>
          <cell r="F179">
            <v>0</v>
          </cell>
          <cell r="H179">
            <v>-1.0692939362816867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O179">
            <v>0</v>
          </cell>
          <cell r="Q179">
            <v>0</v>
          </cell>
          <cell r="R179">
            <v>-1.0692939362816867</v>
          </cell>
          <cell r="S179">
            <v>0</v>
          </cell>
          <cell r="T179">
            <v>0</v>
          </cell>
          <cell r="V179">
            <v>-1.0692939362816867</v>
          </cell>
          <cell r="W179">
            <v>1.0692939362816867</v>
          </cell>
        </row>
        <row r="180">
          <cell r="A180">
            <v>92182</v>
          </cell>
          <cell r="B180" t="str">
            <v>Williams Energy Marketing &amp; Trading Europe Ltd</v>
          </cell>
          <cell r="C180">
            <v>-0.13473269953696868</v>
          </cell>
          <cell r="D180">
            <v>0</v>
          </cell>
          <cell r="E180">
            <v>0</v>
          </cell>
          <cell r="F180">
            <v>0</v>
          </cell>
          <cell r="H180">
            <v>-0.13473269953696868</v>
          </cell>
          <cell r="J180">
            <v>0.37438378761415769</v>
          </cell>
          <cell r="K180">
            <v>0.54562140000000003</v>
          </cell>
          <cell r="L180">
            <v>0</v>
          </cell>
          <cell r="M180">
            <v>0</v>
          </cell>
          <cell r="O180">
            <v>0.92000518761415773</v>
          </cell>
          <cell r="Q180">
            <v>0.23965108807718902</v>
          </cell>
          <cell r="R180">
            <v>0.54562140000000003</v>
          </cell>
          <cell r="S180">
            <v>0</v>
          </cell>
          <cell r="T180">
            <v>0</v>
          </cell>
          <cell r="V180">
            <v>0.78527248807718908</v>
          </cell>
          <cell r="W180">
            <v>1.0547378871511264</v>
          </cell>
        </row>
        <row r="181">
          <cell r="A181">
            <v>92754</v>
          </cell>
          <cell r="B181" t="str">
            <v>Republik Osterreich, Bundeskanzleramt</v>
          </cell>
          <cell r="C181">
            <v>-1.2906105649711203E-4</v>
          </cell>
          <cell r="D181">
            <v>-0.80178786000000002</v>
          </cell>
          <cell r="E181">
            <v>0</v>
          </cell>
          <cell r="F181">
            <v>-1.0031444423299323E-2</v>
          </cell>
          <cell r="H181">
            <v>-0.81194836547979643</v>
          </cell>
          <cell r="J181">
            <v>0.17797754973127591</v>
          </cell>
          <cell r="K181">
            <v>0</v>
          </cell>
          <cell r="L181">
            <v>0</v>
          </cell>
          <cell r="M181">
            <v>6.3179517208063127E-2</v>
          </cell>
          <cell r="O181">
            <v>0.24115706693933903</v>
          </cell>
          <cell r="Q181">
            <v>0.17784848867477882</v>
          </cell>
          <cell r="R181">
            <v>-0.80178786000000002</v>
          </cell>
          <cell r="S181">
            <v>0</v>
          </cell>
          <cell r="T181">
            <v>5.31480727847638E-2</v>
          </cell>
          <cell r="V181">
            <v>-0.57079129854045751</v>
          </cell>
          <cell r="W181">
            <v>1.0531054324191356</v>
          </cell>
        </row>
        <row r="182">
          <cell r="A182">
            <v>53121</v>
          </cell>
          <cell r="B182" t="str">
            <v>Kongsberg Energi A/S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H182">
            <v>0</v>
          </cell>
          <cell r="J182">
            <v>1.0394994756403744</v>
          </cell>
          <cell r="K182">
            <v>0</v>
          </cell>
          <cell r="L182">
            <v>0</v>
          </cell>
          <cell r="M182">
            <v>0</v>
          </cell>
          <cell r="O182">
            <v>1.0394994756403744</v>
          </cell>
          <cell r="Q182">
            <v>1.0394994756403744</v>
          </cell>
          <cell r="R182">
            <v>0</v>
          </cell>
          <cell r="S182">
            <v>0</v>
          </cell>
          <cell r="T182">
            <v>0</v>
          </cell>
          <cell r="V182">
            <v>1.0394994756403744</v>
          </cell>
          <cell r="W182">
            <v>1.0394994756403744</v>
          </cell>
        </row>
        <row r="183">
          <cell r="A183">
            <v>1000082</v>
          </cell>
          <cell r="B183" t="str">
            <v>Ringsjö Energi Försäljnings AB</v>
          </cell>
          <cell r="C183">
            <v>-1.0389912475026077</v>
          </cell>
          <cell r="D183">
            <v>0</v>
          </cell>
          <cell r="E183">
            <v>0</v>
          </cell>
          <cell r="F183">
            <v>0</v>
          </cell>
          <cell r="H183">
            <v>-1.0389912475026077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O183">
            <v>0</v>
          </cell>
          <cell r="Q183">
            <v>-1.0389912475026077</v>
          </cell>
          <cell r="R183">
            <v>0</v>
          </cell>
          <cell r="S183">
            <v>0</v>
          </cell>
          <cell r="T183">
            <v>0</v>
          </cell>
          <cell r="V183">
            <v>-1.0389912475026077</v>
          </cell>
          <cell r="W183">
            <v>1.0389912475026077</v>
          </cell>
        </row>
        <row r="184">
          <cell r="A184">
            <v>83744</v>
          </cell>
          <cell r="B184" t="str">
            <v>Energiehandelsgesellschaft West mbH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H184">
            <v>0</v>
          </cell>
          <cell r="J184">
            <v>0.99085460381287194</v>
          </cell>
          <cell r="K184">
            <v>4.0845599999999996E-2</v>
          </cell>
          <cell r="L184">
            <v>0</v>
          </cell>
          <cell r="M184">
            <v>0</v>
          </cell>
          <cell r="O184">
            <v>1.031700203812872</v>
          </cell>
          <cell r="Q184">
            <v>0.99085460381287194</v>
          </cell>
          <cell r="R184">
            <v>4.0845599999999996E-2</v>
          </cell>
          <cell r="S184">
            <v>0</v>
          </cell>
          <cell r="T184">
            <v>0</v>
          </cell>
          <cell r="V184">
            <v>1.031700203812872</v>
          </cell>
          <cell r="W184">
            <v>1.031700203812872</v>
          </cell>
        </row>
        <row r="185">
          <cell r="A185">
            <v>61429</v>
          </cell>
          <cell r="B185" t="str">
            <v>UBS AG</v>
          </cell>
          <cell r="C185">
            <v>-1.0215833441370001</v>
          </cell>
          <cell r="D185">
            <v>0</v>
          </cell>
          <cell r="E185">
            <v>0</v>
          </cell>
          <cell r="F185">
            <v>0</v>
          </cell>
          <cell r="H185">
            <v>-1.0215833441370001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O185">
            <v>0</v>
          </cell>
          <cell r="Q185">
            <v>-1.0215833441370001</v>
          </cell>
          <cell r="R185">
            <v>0</v>
          </cell>
          <cell r="S185">
            <v>0</v>
          </cell>
          <cell r="T185">
            <v>0</v>
          </cell>
          <cell r="V185">
            <v>-1.0215833441370001</v>
          </cell>
          <cell r="W185">
            <v>1.0215833441370001</v>
          </cell>
        </row>
        <row r="186">
          <cell r="A186">
            <v>133740</v>
          </cell>
          <cell r="B186" t="str">
            <v>Sodertalje Kommun</v>
          </cell>
          <cell r="C186">
            <v>-1.0157230791648115</v>
          </cell>
          <cell r="D186">
            <v>0</v>
          </cell>
          <cell r="E186">
            <v>0</v>
          </cell>
          <cell r="F186">
            <v>0</v>
          </cell>
          <cell r="H186">
            <v>-1.0157230791648115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O186">
            <v>0</v>
          </cell>
          <cell r="Q186">
            <v>-1.0157230791648115</v>
          </cell>
          <cell r="R186">
            <v>0</v>
          </cell>
          <cell r="S186">
            <v>0</v>
          </cell>
          <cell r="T186">
            <v>0</v>
          </cell>
          <cell r="V186">
            <v>-1.0157230791648115</v>
          </cell>
          <cell r="W186">
            <v>1.0157230791648115</v>
          </cell>
        </row>
        <row r="187">
          <cell r="A187">
            <v>62217</v>
          </cell>
          <cell r="B187" t="str">
            <v>Elektrizitatswerke der Stadt Zurich</v>
          </cell>
          <cell r="C187">
            <v>0</v>
          </cell>
          <cell r="D187">
            <v>-0.45885599999999999</v>
          </cell>
          <cell r="E187">
            <v>-0.1368957708128998</v>
          </cell>
          <cell r="F187">
            <v>0</v>
          </cell>
          <cell r="H187">
            <v>-0.59575177081289976</v>
          </cell>
          <cell r="J187">
            <v>3.021948809159031E-3</v>
          </cell>
          <cell r="K187">
            <v>0</v>
          </cell>
          <cell r="L187">
            <v>0</v>
          </cell>
          <cell r="M187">
            <v>0.40440170689932803</v>
          </cell>
          <cell r="O187">
            <v>0.40742365570848704</v>
          </cell>
          <cell r="Q187">
            <v>3.021948809159031E-3</v>
          </cell>
          <cell r="R187">
            <v>-0.45885599999999999</v>
          </cell>
          <cell r="S187">
            <v>-0.1368957708128998</v>
          </cell>
          <cell r="T187">
            <v>0.40440170689932803</v>
          </cell>
          <cell r="V187">
            <v>-0.18832811510441277</v>
          </cell>
          <cell r="W187">
            <v>1.0031754265213868</v>
          </cell>
        </row>
        <row r="188">
          <cell r="A188">
            <v>92736</v>
          </cell>
          <cell r="B188" t="str">
            <v>Norsk Hydro Holland B.V.</v>
          </cell>
          <cell r="C188">
            <v>-0.48252952197797555</v>
          </cell>
          <cell r="D188">
            <v>-0.49407877368737341</v>
          </cell>
          <cell r="E188">
            <v>0</v>
          </cell>
          <cell r="F188">
            <v>0</v>
          </cell>
          <cell r="H188">
            <v>-0.97660829566534901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O188">
            <v>0</v>
          </cell>
          <cell r="Q188">
            <v>-0.48252952197797555</v>
          </cell>
          <cell r="R188">
            <v>-0.49407877368737341</v>
          </cell>
          <cell r="S188">
            <v>0</v>
          </cell>
          <cell r="T188">
            <v>0</v>
          </cell>
          <cell r="V188">
            <v>-0.97660829566534901</v>
          </cell>
          <cell r="W188">
            <v>0.97660829566534901</v>
          </cell>
        </row>
        <row r="189">
          <cell r="A189">
            <v>51250</v>
          </cell>
          <cell r="B189" t="str">
            <v>Sydkraft AB</v>
          </cell>
          <cell r="C189">
            <v>-0.30141549458198069</v>
          </cell>
          <cell r="D189">
            <v>0</v>
          </cell>
          <cell r="E189">
            <v>0</v>
          </cell>
          <cell r="F189">
            <v>0</v>
          </cell>
          <cell r="H189">
            <v>-0.30141549458198069</v>
          </cell>
          <cell r="J189">
            <v>0.67161550600550401</v>
          </cell>
          <cell r="K189">
            <v>0</v>
          </cell>
          <cell r="L189">
            <v>0</v>
          </cell>
          <cell r="M189">
            <v>0</v>
          </cell>
          <cell r="O189">
            <v>0.67161550600550401</v>
          </cell>
          <cell r="Q189">
            <v>0.37020001142352332</v>
          </cell>
          <cell r="R189">
            <v>0</v>
          </cell>
          <cell r="S189">
            <v>0</v>
          </cell>
          <cell r="T189">
            <v>0</v>
          </cell>
          <cell r="V189">
            <v>0.37020001142352332</v>
          </cell>
          <cell r="W189">
            <v>0.97303100058748471</v>
          </cell>
        </row>
        <row r="190">
          <cell r="A190">
            <v>74634</v>
          </cell>
          <cell r="B190" t="str">
            <v>AAE Produksjon AS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H190">
            <v>0</v>
          </cell>
          <cell r="J190">
            <v>0.96695140012759839</v>
          </cell>
          <cell r="K190">
            <v>0</v>
          </cell>
          <cell r="L190">
            <v>0</v>
          </cell>
          <cell r="M190">
            <v>0</v>
          </cell>
          <cell r="O190">
            <v>0.96695140012759839</v>
          </cell>
          <cell r="Q190">
            <v>0.96695140012759839</v>
          </cell>
          <cell r="R190">
            <v>0</v>
          </cell>
          <cell r="S190">
            <v>0</v>
          </cell>
          <cell r="T190">
            <v>0</v>
          </cell>
          <cell r="V190">
            <v>0.96695140012759839</v>
          </cell>
          <cell r="W190">
            <v>0.96695140012759839</v>
          </cell>
        </row>
        <row r="191">
          <cell r="A191">
            <v>59775</v>
          </cell>
          <cell r="B191" t="str">
            <v>Borealis A/S (Denmark)</v>
          </cell>
          <cell r="C191">
            <v>-0.6067047923800567</v>
          </cell>
          <cell r="D191">
            <v>0</v>
          </cell>
          <cell r="E191">
            <v>0</v>
          </cell>
          <cell r="F191">
            <v>0</v>
          </cell>
          <cell r="H191">
            <v>-0.6067047923800567</v>
          </cell>
          <cell r="J191">
            <v>0.35974608059600804</v>
          </cell>
          <cell r="K191">
            <v>0</v>
          </cell>
          <cell r="L191">
            <v>0</v>
          </cell>
          <cell r="M191">
            <v>0</v>
          </cell>
          <cell r="O191">
            <v>0.35974608059600804</v>
          </cell>
          <cell r="Q191">
            <v>-0.24695871178404866</v>
          </cell>
          <cell r="R191">
            <v>0</v>
          </cell>
          <cell r="S191">
            <v>0</v>
          </cell>
          <cell r="T191">
            <v>0</v>
          </cell>
          <cell r="V191">
            <v>-0.24695871178404866</v>
          </cell>
          <cell r="W191">
            <v>0.9664508729760648</v>
          </cell>
        </row>
        <row r="192">
          <cell r="A192">
            <v>80625</v>
          </cell>
          <cell r="B192" t="str">
            <v>Usinor &amp; Cie SNC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H192">
            <v>0</v>
          </cell>
          <cell r="J192">
            <v>7.3852711873802108E-3</v>
          </cell>
          <cell r="K192">
            <v>0.36264995999999911</v>
          </cell>
          <cell r="L192">
            <v>0</v>
          </cell>
          <cell r="M192">
            <v>0.58933508512538257</v>
          </cell>
          <cell r="O192">
            <v>0.95937031631276182</v>
          </cell>
          <cell r="Q192">
            <v>7.3852711873802108E-3</v>
          </cell>
          <cell r="R192">
            <v>0.36264995999999911</v>
          </cell>
          <cell r="S192">
            <v>0</v>
          </cell>
          <cell r="T192">
            <v>0.58933508512538257</v>
          </cell>
          <cell r="V192">
            <v>0.95937031631276182</v>
          </cell>
          <cell r="W192">
            <v>0.95937031631276182</v>
          </cell>
        </row>
        <row r="193">
          <cell r="A193">
            <v>96537</v>
          </cell>
          <cell r="B193" t="str">
            <v>CSS Book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H193">
            <v>0</v>
          </cell>
          <cell r="J193">
            <v>0</v>
          </cell>
          <cell r="K193">
            <v>0.93964499999999995</v>
          </cell>
          <cell r="L193">
            <v>0</v>
          </cell>
          <cell r="M193">
            <v>0</v>
          </cell>
          <cell r="O193">
            <v>0.93964499999999995</v>
          </cell>
          <cell r="Q193">
            <v>0</v>
          </cell>
          <cell r="R193">
            <v>0.93964499999999995</v>
          </cell>
          <cell r="S193">
            <v>0</v>
          </cell>
          <cell r="T193">
            <v>0</v>
          </cell>
          <cell r="V193">
            <v>0.93964499999999995</v>
          </cell>
          <cell r="W193">
            <v>0.93964499999999995</v>
          </cell>
        </row>
        <row r="194">
          <cell r="A194">
            <v>102675</v>
          </cell>
          <cell r="B194" t="str">
            <v>Stadt Mannheim</v>
          </cell>
          <cell r="C194">
            <v>0</v>
          </cell>
          <cell r="D194">
            <v>-0.3239514</v>
          </cell>
          <cell r="E194">
            <v>0</v>
          </cell>
          <cell r="F194">
            <v>0</v>
          </cell>
          <cell r="H194">
            <v>-0.3239514</v>
          </cell>
          <cell r="J194">
            <v>0.26660742930620179</v>
          </cell>
          <cell r="K194">
            <v>0.34627069799999999</v>
          </cell>
          <cell r="L194">
            <v>0</v>
          </cell>
          <cell r="M194">
            <v>0</v>
          </cell>
          <cell r="O194">
            <v>0.61287812730620184</v>
          </cell>
          <cell r="Q194">
            <v>0.26660742930620179</v>
          </cell>
          <cell r="R194">
            <v>2.2319297999999987E-2</v>
          </cell>
          <cell r="S194">
            <v>0</v>
          </cell>
          <cell r="T194">
            <v>0</v>
          </cell>
          <cell r="V194">
            <v>0.28892672730620178</v>
          </cell>
          <cell r="W194">
            <v>0.93682952730620184</v>
          </cell>
        </row>
        <row r="195">
          <cell r="A195">
            <v>70859</v>
          </cell>
          <cell r="B195" t="str">
            <v>Vantaan Energia Oy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H195">
            <v>0</v>
          </cell>
          <cell r="J195">
            <v>0.93353551913554655</v>
          </cell>
          <cell r="K195">
            <v>0</v>
          </cell>
          <cell r="L195">
            <v>2.5281140665485797E-3</v>
          </cell>
          <cell r="M195">
            <v>0</v>
          </cell>
          <cell r="O195">
            <v>0.93606363320209518</v>
          </cell>
          <cell r="Q195">
            <v>0.93353551913554655</v>
          </cell>
          <cell r="R195">
            <v>0</v>
          </cell>
          <cell r="S195">
            <v>2.5281140665485797E-3</v>
          </cell>
          <cell r="T195">
            <v>0</v>
          </cell>
          <cell r="V195">
            <v>0.93606363320209518</v>
          </cell>
          <cell r="W195">
            <v>0.93606363320209518</v>
          </cell>
        </row>
        <row r="196">
          <cell r="A196">
            <v>63050</v>
          </cell>
          <cell r="B196" t="str">
            <v>Swiss Reinsurance Company</v>
          </cell>
          <cell r="C196">
            <v>0</v>
          </cell>
          <cell r="D196">
            <v>0</v>
          </cell>
          <cell r="E196">
            <v>0</v>
          </cell>
          <cell r="F196">
            <v>-1.46222E-2</v>
          </cell>
          <cell r="H196">
            <v>-1.46222E-2</v>
          </cell>
          <cell r="J196">
            <v>0.90689650209900008</v>
          </cell>
          <cell r="K196">
            <v>0</v>
          </cell>
          <cell r="L196">
            <v>0</v>
          </cell>
          <cell r="M196">
            <v>0</v>
          </cell>
          <cell r="O196">
            <v>0.90689650209900008</v>
          </cell>
          <cell r="Q196">
            <v>0.90689650209900008</v>
          </cell>
          <cell r="R196">
            <v>0</v>
          </cell>
          <cell r="S196">
            <v>0</v>
          </cell>
          <cell r="T196">
            <v>-1.46222E-2</v>
          </cell>
          <cell r="V196">
            <v>0.89227430209900005</v>
          </cell>
          <cell r="W196">
            <v>0.92151870209900011</v>
          </cell>
        </row>
        <row r="197">
          <cell r="A197">
            <v>102672</v>
          </cell>
          <cell r="B197" t="str">
            <v>Stadt Duesseldorf</v>
          </cell>
          <cell r="C197">
            <v>0</v>
          </cell>
          <cell r="D197">
            <v>-2.2279500000000001E-2</v>
          </cell>
          <cell r="E197">
            <v>0</v>
          </cell>
          <cell r="F197">
            <v>0</v>
          </cell>
          <cell r="H197">
            <v>-2.2279500000000001E-2</v>
          </cell>
          <cell r="J197">
            <v>0.88796555514652775</v>
          </cell>
          <cell r="K197">
            <v>0</v>
          </cell>
          <cell r="L197">
            <v>0</v>
          </cell>
          <cell r="M197">
            <v>0</v>
          </cell>
          <cell r="O197">
            <v>0.88796555514652775</v>
          </cell>
          <cell r="Q197">
            <v>0.88796555514652775</v>
          </cell>
          <cell r="R197">
            <v>-2.2279500000000001E-2</v>
          </cell>
          <cell r="S197">
            <v>0</v>
          </cell>
          <cell r="T197">
            <v>0</v>
          </cell>
          <cell r="V197">
            <v>0.86568605514652774</v>
          </cell>
          <cell r="W197">
            <v>0.91024505514652776</v>
          </cell>
        </row>
        <row r="198">
          <cell r="A198">
            <v>93386</v>
          </cell>
          <cell r="B198" t="str">
            <v>Charbonnages de France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H198">
            <v>0</v>
          </cell>
          <cell r="J198">
            <v>0.54285334042012023</v>
          </cell>
          <cell r="K198">
            <v>9.8729999999999998E-2</v>
          </cell>
          <cell r="L198">
            <v>0</v>
          </cell>
          <cell r="M198">
            <v>0.21754190393933626</v>
          </cell>
          <cell r="O198">
            <v>0.85912524435945647</v>
          </cell>
          <cell r="Q198">
            <v>0.54285334042012023</v>
          </cell>
          <cell r="R198">
            <v>9.8729999999999998E-2</v>
          </cell>
          <cell r="S198">
            <v>0</v>
          </cell>
          <cell r="T198">
            <v>0.21754190393933626</v>
          </cell>
          <cell r="V198">
            <v>0.85912524435945647</v>
          </cell>
          <cell r="W198">
            <v>0.85912524435945647</v>
          </cell>
        </row>
        <row r="199">
          <cell r="A199">
            <v>88995</v>
          </cell>
          <cell r="B199" t="str">
            <v>DSA Deutsche Strom AG</v>
          </cell>
          <cell r="C199">
            <v>-0.33054993292798529</v>
          </cell>
          <cell r="D199">
            <v>0</v>
          </cell>
          <cell r="E199">
            <v>0</v>
          </cell>
          <cell r="F199">
            <v>0</v>
          </cell>
          <cell r="H199">
            <v>-0.33054993292798529</v>
          </cell>
          <cell r="J199">
            <v>0</v>
          </cell>
          <cell r="K199">
            <v>0.52473482999999999</v>
          </cell>
          <cell r="L199">
            <v>0</v>
          </cell>
          <cell r="M199">
            <v>0</v>
          </cell>
          <cell r="O199">
            <v>0.52473482999999999</v>
          </cell>
          <cell r="Q199">
            <v>-0.33054993292798529</v>
          </cell>
          <cell r="R199">
            <v>0.52473482999999999</v>
          </cell>
          <cell r="S199">
            <v>0</v>
          </cell>
          <cell r="T199">
            <v>0</v>
          </cell>
          <cell r="V199">
            <v>0.19418489707201469</v>
          </cell>
          <cell r="W199">
            <v>0.85528476292798528</v>
          </cell>
        </row>
        <row r="200">
          <cell r="A200">
            <v>88957</v>
          </cell>
          <cell r="B200" t="str">
            <v>Energie AG Iserlohn-Menden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H200">
            <v>0</v>
          </cell>
          <cell r="J200">
            <v>0.67928669188173318</v>
          </cell>
          <cell r="K200">
            <v>0.16283828692665181</v>
          </cell>
          <cell r="L200">
            <v>0</v>
          </cell>
          <cell r="M200">
            <v>0</v>
          </cell>
          <cell r="O200">
            <v>0.84212497880838499</v>
          </cell>
          <cell r="Q200">
            <v>0.67928669188173318</v>
          </cell>
          <cell r="R200">
            <v>0.16283828692665181</v>
          </cell>
          <cell r="S200">
            <v>0</v>
          </cell>
          <cell r="T200">
            <v>0</v>
          </cell>
          <cell r="V200">
            <v>0.84212497880838499</v>
          </cell>
          <cell r="W200">
            <v>0.84212497880838499</v>
          </cell>
        </row>
        <row r="201">
          <cell r="A201">
            <v>54911</v>
          </cell>
          <cell r="B201" t="str">
            <v>ABN Amro Bank, London Branch</v>
          </cell>
          <cell r="C201">
            <v>0</v>
          </cell>
          <cell r="D201">
            <v>-0.339227</v>
          </cell>
          <cell r="E201">
            <v>-0.40787952159974239</v>
          </cell>
          <cell r="F201">
            <v>0</v>
          </cell>
          <cell r="H201">
            <v>-0.74710652159974233</v>
          </cell>
          <cell r="J201">
            <v>2.198005981445316E-4</v>
          </cell>
          <cell r="K201">
            <v>8.5470000000000004E-2</v>
          </cell>
          <cell r="L201">
            <v>7.4926439372868204E-3</v>
          </cell>
          <cell r="M201">
            <v>0</v>
          </cell>
          <cell r="O201">
            <v>9.3182444535431355E-2</v>
          </cell>
          <cell r="Q201">
            <v>2.198005981445316E-4</v>
          </cell>
          <cell r="R201">
            <v>-0.25375700000000001</v>
          </cell>
          <cell r="S201">
            <v>-0.40038687766245556</v>
          </cell>
          <cell r="T201">
            <v>0</v>
          </cell>
          <cell r="V201">
            <v>-0.6539240770643111</v>
          </cell>
          <cell r="W201">
            <v>0.84028896613517368</v>
          </cell>
        </row>
        <row r="202">
          <cell r="A202">
            <v>89138</v>
          </cell>
          <cell r="B202" t="str">
            <v>Westdeutsche Landesbank Girozentrale, London Branch</v>
          </cell>
          <cell r="C202">
            <v>-0.83953626155799987</v>
          </cell>
          <cell r="D202">
            <v>0</v>
          </cell>
          <cell r="E202">
            <v>0</v>
          </cell>
          <cell r="F202">
            <v>0</v>
          </cell>
          <cell r="H202">
            <v>-0.83953626155799987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O202">
            <v>0</v>
          </cell>
          <cell r="Q202">
            <v>-0.83953626155799987</v>
          </cell>
          <cell r="R202">
            <v>0</v>
          </cell>
          <cell r="S202">
            <v>0</v>
          </cell>
          <cell r="T202">
            <v>0</v>
          </cell>
          <cell r="V202">
            <v>-0.83953626155799987</v>
          </cell>
          <cell r="W202">
            <v>0.83953626155799987</v>
          </cell>
        </row>
        <row r="203">
          <cell r="A203">
            <v>62212</v>
          </cell>
          <cell r="B203" t="str">
            <v>Schweizerische Bundesbahnen SBB AG</v>
          </cell>
          <cell r="C203">
            <v>-2.312355422510685E-4</v>
          </cell>
          <cell r="D203">
            <v>-0.1164366</v>
          </cell>
          <cell r="E203">
            <v>0</v>
          </cell>
          <cell r="F203">
            <v>-0.72055324911068497</v>
          </cell>
          <cell r="H203">
            <v>-0.83722108465293599</v>
          </cell>
          <cell r="J203">
            <v>0</v>
          </cell>
          <cell r="K203">
            <v>0</v>
          </cell>
          <cell r="L203">
            <v>0</v>
          </cell>
          <cell r="M203">
            <v>2.2425378050387201E-4</v>
          </cell>
          <cell r="O203">
            <v>2.2425378050387201E-4</v>
          </cell>
          <cell r="Q203">
            <v>-2.312355422510685E-4</v>
          </cell>
          <cell r="R203">
            <v>-0.1164366</v>
          </cell>
          <cell r="S203">
            <v>0</v>
          </cell>
          <cell r="T203">
            <v>-0.72032899533018113</v>
          </cell>
          <cell r="V203">
            <v>-0.83699683087243226</v>
          </cell>
          <cell r="W203">
            <v>0.83744533843343982</v>
          </cell>
        </row>
        <row r="204">
          <cell r="A204">
            <v>54861</v>
          </cell>
          <cell r="B204" t="str">
            <v>Pechiney</v>
          </cell>
          <cell r="C204">
            <v>-0.36660540389733187</v>
          </cell>
          <cell r="D204">
            <v>0</v>
          </cell>
          <cell r="E204">
            <v>0</v>
          </cell>
          <cell r="F204">
            <v>-7.6630410914786781E-4</v>
          </cell>
          <cell r="H204">
            <v>-0.36737170800647972</v>
          </cell>
          <cell r="J204">
            <v>7.0739185539196977E-3</v>
          </cell>
          <cell r="K204">
            <v>0.30137184</v>
          </cell>
          <cell r="L204">
            <v>0</v>
          </cell>
          <cell r="M204">
            <v>0.16031539576349343</v>
          </cell>
          <cell r="O204">
            <v>0.46876115431741316</v>
          </cell>
          <cell r="Q204">
            <v>-0.35953148534341217</v>
          </cell>
          <cell r="R204">
            <v>0.30137184</v>
          </cell>
          <cell r="S204">
            <v>0</v>
          </cell>
          <cell r="T204">
            <v>0.15954909165434555</v>
          </cell>
          <cell r="V204">
            <v>0.10138944631093338</v>
          </cell>
          <cell r="W204">
            <v>0.83613286232389283</v>
          </cell>
        </row>
        <row r="205">
          <cell r="A205">
            <v>90208</v>
          </cell>
          <cell r="B205" t="str">
            <v>Telstra Corporation Ltd.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H205">
            <v>0</v>
          </cell>
          <cell r="J205">
            <v>0.82757499999999995</v>
          </cell>
          <cell r="K205">
            <v>0</v>
          </cell>
          <cell r="L205">
            <v>0</v>
          </cell>
          <cell r="M205">
            <v>0</v>
          </cell>
          <cell r="O205">
            <v>0.82757499999999995</v>
          </cell>
          <cell r="Q205">
            <v>0.82757499999999995</v>
          </cell>
          <cell r="R205">
            <v>0</v>
          </cell>
          <cell r="S205">
            <v>0</v>
          </cell>
          <cell r="T205">
            <v>0</v>
          </cell>
          <cell r="V205">
            <v>0.82757499999999995</v>
          </cell>
          <cell r="W205">
            <v>0.82757499999999995</v>
          </cell>
        </row>
        <row r="206">
          <cell r="A206">
            <v>103391</v>
          </cell>
          <cell r="B206" t="str">
            <v>Atlantic Seven Llc</v>
          </cell>
          <cell r="C206">
            <v>-8.6376761827688248E-2</v>
          </cell>
          <cell r="D206">
            <v>0</v>
          </cell>
          <cell r="E206">
            <v>0</v>
          </cell>
          <cell r="F206">
            <v>0</v>
          </cell>
          <cell r="H206">
            <v>-8.6376761827688248E-2</v>
          </cell>
          <cell r="J206">
            <v>0</v>
          </cell>
          <cell r="K206">
            <v>0.16086168000000001</v>
          </cell>
          <cell r="L206">
            <v>0</v>
          </cell>
          <cell r="M206">
            <v>0.56342198181844794</v>
          </cell>
          <cell r="O206">
            <v>0.72428366181844794</v>
          </cell>
          <cell r="Q206">
            <v>-8.6376761827688248E-2</v>
          </cell>
          <cell r="R206">
            <v>0.16086168000000001</v>
          </cell>
          <cell r="S206">
            <v>0</v>
          </cell>
          <cell r="T206">
            <v>0.56342198181844794</v>
          </cell>
          <cell r="V206">
            <v>0.63790689999075967</v>
          </cell>
          <cell r="W206">
            <v>0.81066042364613622</v>
          </cell>
        </row>
        <row r="207">
          <cell r="A207">
            <v>75209</v>
          </cell>
          <cell r="B207" t="str">
            <v>Statkraft Energy Deutschland GmbH</v>
          </cell>
          <cell r="C207">
            <v>-0.64896334272300948</v>
          </cell>
          <cell r="D207">
            <v>-0.14753520000000001</v>
          </cell>
          <cell r="E207">
            <v>0</v>
          </cell>
          <cell r="F207">
            <v>0</v>
          </cell>
          <cell r="H207">
            <v>-0.79649854272300946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O207">
            <v>0</v>
          </cell>
          <cell r="Q207">
            <v>-0.64896334272300948</v>
          </cell>
          <cell r="R207">
            <v>-0.14753520000000001</v>
          </cell>
          <cell r="S207">
            <v>0</v>
          </cell>
          <cell r="T207">
            <v>0</v>
          </cell>
          <cell r="V207">
            <v>-0.79649854272300946</v>
          </cell>
          <cell r="W207">
            <v>0.79649854272300946</v>
          </cell>
        </row>
        <row r="208">
          <cell r="A208">
            <v>53105</v>
          </cell>
          <cell r="B208" t="str">
            <v>Elkem ASA Energi</v>
          </cell>
          <cell r="C208">
            <v>-0.76866331958507861</v>
          </cell>
          <cell r="D208">
            <v>0</v>
          </cell>
          <cell r="E208">
            <v>0</v>
          </cell>
          <cell r="F208">
            <v>0</v>
          </cell>
          <cell r="H208">
            <v>-0.76866331958507861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O208">
            <v>0</v>
          </cell>
          <cell r="Q208">
            <v>-0.76866331958507861</v>
          </cell>
          <cell r="R208">
            <v>0</v>
          </cell>
          <cell r="S208">
            <v>0</v>
          </cell>
          <cell r="T208">
            <v>0</v>
          </cell>
          <cell r="V208">
            <v>-0.76866331958507861</v>
          </cell>
          <cell r="W208">
            <v>0.76866331958507861</v>
          </cell>
        </row>
        <row r="209">
          <cell r="A209">
            <v>85879</v>
          </cell>
          <cell r="B209" t="str">
            <v>Syneco GmbH &amp; Co. KG</v>
          </cell>
          <cell r="C209">
            <v>0</v>
          </cell>
          <cell r="D209">
            <v>-9.0531E-2</v>
          </cell>
          <cell r="E209">
            <v>0</v>
          </cell>
          <cell r="F209">
            <v>0</v>
          </cell>
          <cell r="H209">
            <v>-9.0531E-2</v>
          </cell>
          <cell r="J209">
            <v>0.66322272912769176</v>
          </cell>
          <cell r="K209">
            <v>0</v>
          </cell>
          <cell r="L209">
            <v>0</v>
          </cell>
          <cell r="M209">
            <v>0</v>
          </cell>
          <cell r="O209">
            <v>0.66322272912769176</v>
          </cell>
          <cell r="Q209">
            <v>0.66322272912769176</v>
          </cell>
          <cell r="R209">
            <v>-9.0531E-2</v>
          </cell>
          <cell r="S209">
            <v>0</v>
          </cell>
          <cell r="T209">
            <v>0</v>
          </cell>
          <cell r="V209">
            <v>0.57269172912769173</v>
          </cell>
          <cell r="W209">
            <v>0.75375372912769179</v>
          </cell>
        </row>
        <row r="210">
          <cell r="A210">
            <v>60126</v>
          </cell>
          <cell r="B210" t="str">
            <v>Troms Kraft AS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H210">
            <v>0</v>
          </cell>
          <cell r="J210">
            <v>0.74544971637580792</v>
          </cell>
          <cell r="K210">
            <v>0</v>
          </cell>
          <cell r="L210">
            <v>0</v>
          </cell>
          <cell r="M210">
            <v>0</v>
          </cell>
          <cell r="O210">
            <v>0.74544971637580792</v>
          </cell>
          <cell r="Q210">
            <v>0.74544971637580792</v>
          </cell>
          <cell r="R210">
            <v>0</v>
          </cell>
          <cell r="S210">
            <v>0</v>
          </cell>
          <cell r="T210">
            <v>0</v>
          </cell>
          <cell r="V210">
            <v>0.74544971637580792</v>
          </cell>
          <cell r="W210">
            <v>0.74544971637580792</v>
          </cell>
        </row>
        <row r="211">
          <cell r="A211">
            <v>1218</v>
          </cell>
          <cell r="B211" t="str">
            <v>Dow Chemical Company, The</v>
          </cell>
          <cell r="C211">
            <v>0</v>
          </cell>
          <cell r="D211">
            <v>-0.54934078175899903</v>
          </cell>
          <cell r="E211">
            <v>0</v>
          </cell>
          <cell r="F211">
            <v>0</v>
          </cell>
          <cell r="H211">
            <v>-0.54934078175899903</v>
          </cell>
          <cell r="J211">
            <v>2.2291812306110895E-3</v>
          </cell>
          <cell r="K211">
            <v>0</v>
          </cell>
          <cell r="L211">
            <v>0</v>
          </cell>
          <cell r="M211">
            <v>0.17573507926981013</v>
          </cell>
          <cell r="O211">
            <v>0.17796426050042122</v>
          </cell>
          <cell r="Q211">
            <v>2.2291812306110895E-3</v>
          </cell>
          <cell r="R211">
            <v>-0.54934078175899903</v>
          </cell>
          <cell r="S211">
            <v>0</v>
          </cell>
          <cell r="T211">
            <v>0.17573507926981013</v>
          </cell>
          <cell r="V211">
            <v>-0.37137652125857779</v>
          </cell>
          <cell r="W211">
            <v>0.72730504225942028</v>
          </cell>
        </row>
        <row r="212">
          <cell r="A212">
            <v>65400</v>
          </cell>
          <cell r="B212" t="str">
            <v>Union Electrica Fenosa SA</v>
          </cell>
          <cell r="C212">
            <v>-0.16316499571143067</v>
          </cell>
          <cell r="D212">
            <v>-0.10721589840000002</v>
          </cell>
          <cell r="E212">
            <v>0</v>
          </cell>
          <cell r="F212">
            <v>-0.13930636999999998</v>
          </cell>
          <cell r="H212">
            <v>-0.40968726411143064</v>
          </cell>
          <cell r="J212">
            <v>0</v>
          </cell>
          <cell r="K212">
            <v>0</v>
          </cell>
          <cell r="L212">
            <v>0.31224709</v>
          </cell>
          <cell r="M212">
            <v>0</v>
          </cell>
          <cell r="O212">
            <v>0.31224709</v>
          </cell>
          <cell r="Q212">
            <v>-0.16316499571143067</v>
          </cell>
          <cell r="R212">
            <v>-0.10721589840000002</v>
          </cell>
          <cell r="S212">
            <v>0.31224709</v>
          </cell>
          <cell r="T212">
            <v>-0.13930636999999998</v>
          </cell>
          <cell r="V212">
            <v>-9.7440174111430661E-2</v>
          </cell>
          <cell r="W212">
            <v>0.7219343541114307</v>
          </cell>
        </row>
        <row r="213">
          <cell r="A213">
            <v>62762</v>
          </cell>
          <cell r="B213" t="str">
            <v>Varberg Energimarknad AB</v>
          </cell>
          <cell r="C213">
            <v>-0.31434233402638861</v>
          </cell>
          <cell r="D213">
            <v>0</v>
          </cell>
          <cell r="E213">
            <v>0</v>
          </cell>
          <cell r="F213">
            <v>0</v>
          </cell>
          <cell r="H213">
            <v>-0.31434233402638861</v>
          </cell>
          <cell r="J213">
            <v>0</v>
          </cell>
          <cell r="K213">
            <v>0</v>
          </cell>
          <cell r="L213">
            <v>0</v>
          </cell>
          <cell r="M213">
            <v>0.39395054378880801</v>
          </cell>
          <cell r="O213">
            <v>0.39395054378880801</v>
          </cell>
          <cell r="Q213">
            <v>-0.31434233402638861</v>
          </cell>
          <cell r="R213">
            <v>0</v>
          </cell>
          <cell r="S213">
            <v>0</v>
          </cell>
          <cell r="T213">
            <v>0.39395054378880801</v>
          </cell>
          <cell r="V213">
            <v>7.9608209762419391E-2</v>
          </cell>
          <cell r="W213">
            <v>0.70829287781519668</v>
          </cell>
        </row>
        <row r="214">
          <cell r="A214">
            <v>58786</v>
          </cell>
          <cell r="B214" t="str">
            <v>BKK Produksjon AS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H214">
            <v>0</v>
          </cell>
          <cell r="J214">
            <v>0.67707059447007978</v>
          </cell>
          <cell r="K214">
            <v>0</v>
          </cell>
          <cell r="L214">
            <v>0</v>
          </cell>
          <cell r="M214">
            <v>3.9916800615788645E-3</v>
          </cell>
          <cell r="O214">
            <v>0.68106227453165868</v>
          </cell>
          <cell r="Q214">
            <v>0.67707059447007978</v>
          </cell>
          <cell r="R214">
            <v>0</v>
          </cell>
          <cell r="S214">
            <v>0</v>
          </cell>
          <cell r="T214">
            <v>3.9916800615788645E-3</v>
          </cell>
          <cell r="V214">
            <v>0.68106227453165868</v>
          </cell>
          <cell r="W214">
            <v>0.68106227453165868</v>
          </cell>
        </row>
        <row r="215">
          <cell r="A215">
            <v>81316</v>
          </cell>
          <cell r="B215" t="str">
            <v>Centraal Overijsselse Nutsbedrijven N.V.</v>
          </cell>
          <cell r="C215">
            <v>-0.64681589114485838</v>
          </cell>
          <cell r="D215">
            <v>0</v>
          </cell>
          <cell r="E215">
            <v>0</v>
          </cell>
          <cell r="F215">
            <v>0</v>
          </cell>
          <cell r="H215">
            <v>-0.64681589114485838</v>
          </cell>
          <cell r="J215">
            <v>0</v>
          </cell>
          <cell r="K215">
            <v>3.024E-2</v>
          </cell>
          <cell r="L215">
            <v>0</v>
          </cell>
          <cell r="M215">
            <v>0</v>
          </cell>
          <cell r="O215">
            <v>3.024E-2</v>
          </cell>
          <cell r="Q215">
            <v>-0.64681589114485838</v>
          </cell>
          <cell r="R215">
            <v>3.024E-2</v>
          </cell>
          <cell r="S215">
            <v>0</v>
          </cell>
          <cell r="T215">
            <v>0</v>
          </cell>
          <cell r="V215">
            <v>-0.61657589114485833</v>
          </cell>
          <cell r="W215">
            <v>0.67705589114485842</v>
          </cell>
        </row>
        <row r="216">
          <cell r="A216">
            <v>94786</v>
          </cell>
          <cell r="B216" t="str">
            <v>AES Fifoots Point Ltd.</v>
          </cell>
          <cell r="C216">
            <v>-0.25707950112056516</v>
          </cell>
          <cell r="D216">
            <v>-0.40013932000000052</v>
          </cell>
          <cell r="E216">
            <v>0</v>
          </cell>
          <cell r="F216">
            <v>0</v>
          </cell>
          <cell r="H216">
            <v>-0.65721882112056562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O216">
            <v>0</v>
          </cell>
          <cell r="Q216">
            <v>-0.25707950112056516</v>
          </cell>
          <cell r="R216">
            <v>-0.40013932000000052</v>
          </cell>
          <cell r="S216">
            <v>0</v>
          </cell>
          <cell r="T216">
            <v>0</v>
          </cell>
          <cell r="V216">
            <v>-0.65721882112056562</v>
          </cell>
          <cell r="W216">
            <v>0.65721882112056562</v>
          </cell>
        </row>
        <row r="217">
          <cell r="A217">
            <v>53165</v>
          </cell>
          <cell r="B217" t="str">
            <v>Vest-Agder Energiverk DA (Old Name)</v>
          </cell>
          <cell r="C217">
            <v>-0.65588216254804299</v>
          </cell>
          <cell r="D217">
            <v>0</v>
          </cell>
          <cell r="E217">
            <v>0</v>
          </cell>
          <cell r="F217">
            <v>0</v>
          </cell>
          <cell r="H217">
            <v>-0.65588216254804299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O217">
            <v>0</v>
          </cell>
          <cell r="Q217">
            <v>-0.65588216254804299</v>
          </cell>
          <cell r="R217">
            <v>0</v>
          </cell>
          <cell r="S217">
            <v>0</v>
          </cell>
          <cell r="T217">
            <v>0</v>
          </cell>
          <cell r="V217">
            <v>-0.65588216254804299</v>
          </cell>
          <cell r="W217">
            <v>0.65588216254804299</v>
          </cell>
        </row>
        <row r="218">
          <cell r="A218">
            <v>57169</v>
          </cell>
          <cell r="B218" t="str">
            <v>UPM-Kymmene OYJ</v>
          </cell>
          <cell r="C218">
            <v>-0.64554515126345224</v>
          </cell>
          <cell r="D218">
            <v>0</v>
          </cell>
          <cell r="E218">
            <v>0</v>
          </cell>
          <cell r="F218">
            <v>0</v>
          </cell>
          <cell r="H218">
            <v>-0.64554515126345224</v>
          </cell>
          <cell r="J218">
            <v>0</v>
          </cell>
          <cell r="K218">
            <v>0</v>
          </cell>
          <cell r="L218">
            <v>8.7748312983863524E-3</v>
          </cell>
          <cell r="M218">
            <v>5.0030009808083584E-4</v>
          </cell>
          <cell r="O218">
            <v>9.2751313964671879E-3</v>
          </cell>
          <cell r="Q218">
            <v>-0.64554515126345224</v>
          </cell>
          <cell r="R218">
            <v>0</v>
          </cell>
          <cell r="S218">
            <v>8.7748312983863524E-3</v>
          </cell>
          <cell r="T218">
            <v>5.0030009808083584E-4</v>
          </cell>
          <cell r="V218">
            <v>-0.63627001986698506</v>
          </cell>
          <cell r="W218">
            <v>0.65482028265991943</v>
          </cell>
        </row>
        <row r="219">
          <cell r="A219">
            <v>90555</v>
          </cell>
          <cell r="B219" t="str">
            <v>VPS 2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H219">
            <v>0</v>
          </cell>
          <cell r="J219">
            <v>0</v>
          </cell>
          <cell r="K219">
            <v>0.64691548301659774</v>
          </cell>
          <cell r="L219">
            <v>0</v>
          </cell>
          <cell r="M219">
            <v>0</v>
          </cell>
          <cell r="O219">
            <v>0.64691548301659774</v>
          </cell>
          <cell r="Q219">
            <v>0</v>
          </cell>
          <cell r="R219">
            <v>0.64691548301659774</v>
          </cell>
          <cell r="S219">
            <v>0</v>
          </cell>
          <cell r="T219">
            <v>0</v>
          </cell>
          <cell r="V219">
            <v>0.64691548301659774</v>
          </cell>
          <cell r="W219">
            <v>0.64691548301659774</v>
          </cell>
        </row>
        <row r="220">
          <cell r="A220">
            <v>92828</v>
          </cell>
          <cell r="B220" t="str">
            <v>Land Tirol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H220">
            <v>0</v>
          </cell>
          <cell r="J220">
            <v>0.40420153765653205</v>
          </cell>
          <cell r="K220">
            <v>0.23832900000000001</v>
          </cell>
          <cell r="L220">
            <v>0</v>
          </cell>
          <cell r="M220">
            <v>0</v>
          </cell>
          <cell r="O220">
            <v>0.64253053765653201</v>
          </cell>
          <cell r="Q220">
            <v>0.40420153765653205</v>
          </cell>
          <cell r="R220">
            <v>0.23832900000000001</v>
          </cell>
          <cell r="S220">
            <v>0</v>
          </cell>
          <cell r="T220">
            <v>0</v>
          </cell>
          <cell r="V220">
            <v>0.64253053765653201</v>
          </cell>
          <cell r="W220">
            <v>0.64253053765653201</v>
          </cell>
        </row>
        <row r="221">
          <cell r="A221">
            <v>70928</v>
          </cell>
          <cell r="B221" t="str">
            <v>BG International Limited</v>
          </cell>
          <cell r="C221">
            <v>-0.22163109431558481</v>
          </cell>
          <cell r="D221">
            <v>-0.41690288500000094</v>
          </cell>
          <cell r="E221">
            <v>0</v>
          </cell>
          <cell r="F221">
            <v>0</v>
          </cell>
          <cell r="H221">
            <v>-0.63853397931558575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O221">
            <v>0</v>
          </cell>
          <cell r="Q221">
            <v>-0.22163109431558481</v>
          </cell>
          <cell r="R221">
            <v>-0.41690288500000094</v>
          </cell>
          <cell r="S221">
            <v>0</v>
          </cell>
          <cell r="T221">
            <v>0</v>
          </cell>
          <cell r="V221">
            <v>-0.63853397931558575</v>
          </cell>
          <cell r="W221">
            <v>0.63853397931558575</v>
          </cell>
        </row>
        <row r="222">
          <cell r="A222">
            <v>145918</v>
          </cell>
          <cell r="B222" t="str">
            <v>Wessex Management</v>
          </cell>
          <cell r="C222">
            <v>-0.63</v>
          </cell>
          <cell r="D222">
            <v>0</v>
          </cell>
          <cell r="E222">
            <v>0</v>
          </cell>
          <cell r="F222">
            <v>0</v>
          </cell>
          <cell r="H222">
            <v>-0.63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O222">
            <v>0</v>
          </cell>
          <cell r="Q222">
            <v>-0.63</v>
          </cell>
          <cell r="R222">
            <v>0</v>
          </cell>
          <cell r="S222">
            <v>0</v>
          </cell>
          <cell r="T222">
            <v>0</v>
          </cell>
          <cell r="V222">
            <v>-0.63</v>
          </cell>
          <cell r="W222">
            <v>0.63</v>
          </cell>
        </row>
        <row r="223">
          <cell r="A223">
            <v>132344</v>
          </cell>
          <cell r="B223" t="str">
            <v>Karlskrona Kommun</v>
          </cell>
          <cell r="C223">
            <v>-0.33839678598809309</v>
          </cell>
          <cell r="D223">
            <v>0</v>
          </cell>
          <cell r="E223">
            <v>0</v>
          </cell>
          <cell r="F223">
            <v>0</v>
          </cell>
          <cell r="H223">
            <v>-0.33839678598809309</v>
          </cell>
          <cell r="J223">
            <v>0</v>
          </cell>
          <cell r="K223">
            <v>0</v>
          </cell>
          <cell r="L223">
            <v>0.28980090472743897</v>
          </cell>
          <cell r="M223">
            <v>0</v>
          </cell>
          <cell r="O223">
            <v>0.28980090472743897</v>
          </cell>
          <cell r="Q223">
            <v>-0.33839678598809309</v>
          </cell>
          <cell r="R223">
            <v>0</v>
          </cell>
          <cell r="S223">
            <v>0.28980090472743897</v>
          </cell>
          <cell r="T223">
            <v>0</v>
          </cell>
          <cell r="V223">
            <v>-4.8595881260654117E-2</v>
          </cell>
          <cell r="W223">
            <v>0.628197690715532</v>
          </cell>
        </row>
        <row r="224">
          <cell r="A224">
            <v>93529</v>
          </cell>
          <cell r="B224" t="str">
            <v>REMU N.V.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H224">
            <v>0</v>
          </cell>
          <cell r="J224">
            <v>9.2752729906208406E-2</v>
          </cell>
          <cell r="K224">
            <v>8.8919999999999999E-2</v>
          </cell>
          <cell r="L224">
            <v>0</v>
          </cell>
          <cell r="M224">
            <v>0.42789888890515437</v>
          </cell>
          <cell r="O224">
            <v>0.60957161881136279</v>
          </cell>
          <cell r="Q224">
            <v>9.2752729906208406E-2</v>
          </cell>
          <cell r="R224">
            <v>8.8919999999999999E-2</v>
          </cell>
          <cell r="S224">
            <v>0</v>
          </cell>
          <cell r="T224">
            <v>0.42789888890515437</v>
          </cell>
          <cell r="V224">
            <v>0.60957161881136279</v>
          </cell>
          <cell r="W224">
            <v>0.60957161881136279</v>
          </cell>
        </row>
        <row r="225">
          <cell r="A225">
            <v>88953</v>
          </cell>
          <cell r="B225" t="str">
            <v>Estenergy SpA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H225">
            <v>0</v>
          </cell>
          <cell r="J225">
            <v>0</v>
          </cell>
          <cell r="K225">
            <v>0.60404400000000003</v>
          </cell>
          <cell r="L225">
            <v>0</v>
          </cell>
          <cell r="M225">
            <v>0</v>
          </cell>
          <cell r="O225">
            <v>0.60404400000000003</v>
          </cell>
          <cell r="Q225">
            <v>0</v>
          </cell>
          <cell r="R225">
            <v>0.60404400000000003</v>
          </cell>
          <cell r="S225">
            <v>0</v>
          </cell>
          <cell r="T225">
            <v>0</v>
          </cell>
          <cell r="V225">
            <v>0.60404400000000003</v>
          </cell>
          <cell r="W225">
            <v>0.60404400000000003</v>
          </cell>
        </row>
        <row r="226">
          <cell r="A226">
            <v>1000053</v>
          </cell>
          <cell r="B226" t="str">
            <v>Luster Kommune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H226">
            <v>0</v>
          </cell>
          <cell r="J226">
            <v>0.59440878431850397</v>
          </cell>
          <cell r="K226">
            <v>0</v>
          </cell>
          <cell r="L226">
            <v>0</v>
          </cell>
          <cell r="M226">
            <v>0</v>
          </cell>
          <cell r="O226">
            <v>0.59440878431850397</v>
          </cell>
          <cell r="Q226">
            <v>0.59440878431850397</v>
          </cell>
          <cell r="R226">
            <v>0</v>
          </cell>
          <cell r="S226">
            <v>0</v>
          </cell>
          <cell r="T226">
            <v>0</v>
          </cell>
          <cell r="V226">
            <v>0.59440878431850397</v>
          </cell>
          <cell r="W226">
            <v>0.59440878431850397</v>
          </cell>
        </row>
        <row r="227">
          <cell r="A227">
            <v>68070</v>
          </cell>
          <cell r="B227" t="str">
            <v>Statoil (UK) Ltd</v>
          </cell>
          <cell r="C227">
            <v>0</v>
          </cell>
          <cell r="D227">
            <v>-0.58566673450950535</v>
          </cell>
          <cell r="E227">
            <v>0</v>
          </cell>
          <cell r="F227">
            <v>0</v>
          </cell>
          <cell r="H227">
            <v>-0.58566673450950535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O227">
            <v>0</v>
          </cell>
          <cell r="Q227">
            <v>0</v>
          </cell>
          <cell r="R227">
            <v>-0.58566673450950535</v>
          </cell>
          <cell r="S227">
            <v>0</v>
          </cell>
          <cell r="T227">
            <v>0</v>
          </cell>
          <cell r="V227">
            <v>-0.58566673450950535</v>
          </cell>
          <cell r="W227">
            <v>0.58566673450950535</v>
          </cell>
        </row>
        <row r="228">
          <cell r="A228">
            <v>66077</v>
          </cell>
          <cell r="B228" t="str">
            <v>Stranda Energiverk AS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H228">
            <v>0</v>
          </cell>
          <cell r="J228">
            <v>0.56323138000457218</v>
          </cell>
          <cell r="K228">
            <v>0</v>
          </cell>
          <cell r="L228">
            <v>0</v>
          </cell>
          <cell r="M228">
            <v>0</v>
          </cell>
          <cell r="O228">
            <v>0.56323138000457218</v>
          </cell>
          <cell r="Q228">
            <v>0.56323138000457218</v>
          </cell>
          <cell r="R228">
            <v>0</v>
          </cell>
          <cell r="S228">
            <v>0</v>
          </cell>
          <cell r="T228">
            <v>0</v>
          </cell>
          <cell r="V228">
            <v>0.56323138000457218</v>
          </cell>
          <cell r="W228">
            <v>0.56323138000457218</v>
          </cell>
        </row>
        <row r="229">
          <cell r="A229">
            <v>93469</v>
          </cell>
          <cell r="B229" t="str">
            <v>LVV Leipziger Versognungs- und Verkehrsges. mbH</v>
          </cell>
          <cell r="C229">
            <v>-3.1455279748840326E-2</v>
          </cell>
          <cell r="D229">
            <v>-6.3517500000000005E-2</v>
          </cell>
          <cell r="E229">
            <v>-0.45738495996252432</v>
          </cell>
          <cell r="F229">
            <v>0</v>
          </cell>
          <cell r="H229">
            <v>-0.55235773971136459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O229">
            <v>0</v>
          </cell>
          <cell r="Q229">
            <v>-3.1455279748840326E-2</v>
          </cell>
          <cell r="R229">
            <v>-6.3517500000000005E-2</v>
          </cell>
          <cell r="S229">
            <v>-0.45738495996252432</v>
          </cell>
          <cell r="T229">
            <v>0</v>
          </cell>
          <cell r="V229">
            <v>-0.55235773971136459</v>
          </cell>
          <cell r="W229">
            <v>0.55235773971136459</v>
          </cell>
        </row>
        <row r="230">
          <cell r="A230">
            <v>81521</v>
          </cell>
          <cell r="B230" t="str">
            <v>N.V. Nederlandse Gasunie</v>
          </cell>
          <cell r="C230">
            <v>-0.43477865397461163</v>
          </cell>
          <cell r="D230">
            <v>0</v>
          </cell>
          <cell r="E230">
            <v>0</v>
          </cell>
          <cell r="F230">
            <v>-8.0321031751840848E-3</v>
          </cell>
          <cell r="H230">
            <v>-0.44281075714979573</v>
          </cell>
          <cell r="J230">
            <v>0</v>
          </cell>
          <cell r="K230">
            <v>0.10713002533799987</v>
          </cell>
          <cell r="L230">
            <v>0</v>
          </cell>
          <cell r="M230">
            <v>0</v>
          </cell>
          <cell r="O230">
            <v>0.10713002533799987</v>
          </cell>
          <cell r="Q230">
            <v>-0.43477865397461163</v>
          </cell>
          <cell r="R230">
            <v>0.10713002533799987</v>
          </cell>
          <cell r="S230">
            <v>0</v>
          </cell>
          <cell r="T230">
            <v>-8.0321031751840848E-3</v>
          </cell>
          <cell r="V230">
            <v>-0.33568073181179586</v>
          </cell>
          <cell r="W230">
            <v>0.54994078248779554</v>
          </cell>
        </row>
        <row r="231">
          <cell r="A231">
            <v>102513</v>
          </cell>
          <cell r="B231" t="str">
            <v>N.V. Openbaar  Nutsbedrijf Schiedam (O.N.S.) Houdstermaatschappij</v>
          </cell>
          <cell r="C231">
            <v>0</v>
          </cell>
          <cell r="D231">
            <v>-4.8082858409017786E-3</v>
          </cell>
          <cell r="E231">
            <v>0</v>
          </cell>
          <cell r="F231">
            <v>0</v>
          </cell>
          <cell r="H231">
            <v>-4.8082858409017786E-3</v>
          </cell>
          <cell r="J231">
            <v>0.54142154461282677</v>
          </cell>
          <cell r="K231">
            <v>0</v>
          </cell>
          <cell r="L231">
            <v>0</v>
          </cell>
          <cell r="M231">
            <v>0</v>
          </cell>
          <cell r="O231">
            <v>0.54142154461282677</v>
          </cell>
          <cell r="Q231">
            <v>0.54142154461282677</v>
          </cell>
          <cell r="R231">
            <v>-4.8082858409017786E-3</v>
          </cell>
          <cell r="S231">
            <v>0</v>
          </cell>
          <cell r="T231">
            <v>0</v>
          </cell>
          <cell r="V231">
            <v>0.53661325877192501</v>
          </cell>
          <cell r="W231">
            <v>0.54622983045372853</v>
          </cell>
        </row>
        <row r="232">
          <cell r="A232">
            <v>72956</v>
          </cell>
          <cell r="B232" t="str">
            <v>Plusenergi AB</v>
          </cell>
          <cell r="C232">
            <v>-0.54147784807559107</v>
          </cell>
          <cell r="D232">
            <v>0</v>
          </cell>
          <cell r="E232">
            <v>0</v>
          </cell>
          <cell r="F232">
            <v>0</v>
          </cell>
          <cell r="H232">
            <v>-0.54147784807559107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O232">
            <v>0</v>
          </cell>
          <cell r="Q232">
            <v>-0.54147784807559107</v>
          </cell>
          <cell r="R232">
            <v>0</v>
          </cell>
          <cell r="S232">
            <v>0</v>
          </cell>
          <cell r="T232">
            <v>0</v>
          </cell>
          <cell r="V232">
            <v>-0.54147784807559107</v>
          </cell>
          <cell r="W232">
            <v>0.54147784807559107</v>
          </cell>
        </row>
        <row r="233">
          <cell r="A233">
            <v>77393</v>
          </cell>
          <cell r="B233" t="str">
            <v>Energieunion Aktiengesellschaft</v>
          </cell>
          <cell r="C233">
            <v>-8.4310417029530529E-2</v>
          </cell>
          <cell r="D233">
            <v>-0.45539550000000001</v>
          </cell>
          <cell r="E233">
            <v>0</v>
          </cell>
          <cell r="F233">
            <v>0</v>
          </cell>
          <cell r="H233">
            <v>-0.53970591702953052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O233">
            <v>0</v>
          </cell>
          <cell r="Q233">
            <v>-8.4310417029530529E-2</v>
          </cell>
          <cell r="R233">
            <v>-0.45539550000000001</v>
          </cell>
          <cell r="S233">
            <v>0</v>
          </cell>
          <cell r="T233">
            <v>0</v>
          </cell>
          <cell r="V233">
            <v>-0.53970591702953052</v>
          </cell>
          <cell r="W233">
            <v>0.53970591702953052</v>
          </cell>
        </row>
        <row r="234">
          <cell r="A234">
            <v>54839</v>
          </cell>
          <cell r="B234" t="str">
            <v>Northumbrian Holdings Ltd.</v>
          </cell>
          <cell r="C234">
            <v>-0.35233351791901579</v>
          </cell>
          <cell r="D234">
            <v>0</v>
          </cell>
          <cell r="E234">
            <v>0</v>
          </cell>
          <cell r="F234">
            <v>0</v>
          </cell>
          <cell r="H234">
            <v>-0.35233351791901579</v>
          </cell>
          <cell r="J234">
            <v>0</v>
          </cell>
          <cell r="K234">
            <v>0.13043585073892483</v>
          </cell>
          <cell r="L234">
            <v>0</v>
          </cell>
          <cell r="M234">
            <v>5.2171626824376746E-2</v>
          </cell>
          <cell r="O234">
            <v>0.18260747756330159</v>
          </cell>
          <cell r="Q234">
            <v>-0.35233351791901579</v>
          </cell>
          <cell r="R234">
            <v>0.13043585073892483</v>
          </cell>
          <cell r="S234">
            <v>0</v>
          </cell>
          <cell r="T234">
            <v>5.2171626824376746E-2</v>
          </cell>
          <cell r="V234">
            <v>-0.1697260403557142</v>
          </cell>
          <cell r="W234">
            <v>0.53494099548231744</v>
          </cell>
        </row>
        <row r="235">
          <cell r="A235">
            <v>1000060</v>
          </cell>
          <cell r="B235" t="str">
            <v>Unendo Energie S.r.l.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H235">
            <v>0</v>
          </cell>
          <cell r="J235">
            <v>0.52536570025652762</v>
          </cell>
          <cell r="K235">
            <v>0</v>
          </cell>
          <cell r="L235">
            <v>0</v>
          </cell>
          <cell r="M235">
            <v>0</v>
          </cell>
          <cell r="O235">
            <v>0.52536570025652762</v>
          </cell>
          <cell r="Q235">
            <v>0.52536570025652762</v>
          </cell>
          <cell r="R235">
            <v>0</v>
          </cell>
          <cell r="S235">
            <v>0</v>
          </cell>
          <cell r="T235">
            <v>0</v>
          </cell>
          <cell r="V235">
            <v>0.52536570025652762</v>
          </cell>
          <cell r="W235">
            <v>0.52536570025652762</v>
          </cell>
        </row>
        <row r="236">
          <cell r="A236">
            <v>81673</v>
          </cell>
          <cell r="B236" t="str">
            <v>Sudwestdeutsche Stromhandels GmbH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H236">
            <v>0</v>
          </cell>
          <cell r="J236">
            <v>0.45236471730572703</v>
          </cell>
          <cell r="K236">
            <v>5.9347080000000003E-2</v>
          </cell>
          <cell r="L236">
            <v>0</v>
          </cell>
          <cell r="M236">
            <v>0</v>
          </cell>
          <cell r="O236">
            <v>0.51171179730572702</v>
          </cell>
          <cell r="Q236">
            <v>0.45236471730572703</v>
          </cell>
          <cell r="R236">
            <v>5.9347080000000003E-2</v>
          </cell>
          <cell r="S236">
            <v>0</v>
          </cell>
          <cell r="T236">
            <v>0</v>
          </cell>
          <cell r="V236">
            <v>0.51171179730572702</v>
          </cell>
          <cell r="W236">
            <v>0.51171179730572702</v>
          </cell>
        </row>
        <row r="237">
          <cell r="A237">
            <v>80854</v>
          </cell>
          <cell r="B237" t="str">
            <v>Diageo PLC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H237">
            <v>0</v>
          </cell>
          <cell r="J237">
            <v>0.51100000000000001</v>
          </cell>
          <cell r="K237">
            <v>0</v>
          </cell>
          <cell r="L237">
            <v>0</v>
          </cell>
          <cell r="M237">
            <v>0</v>
          </cell>
          <cell r="O237">
            <v>0.51100000000000001</v>
          </cell>
          <cell r="Q237">
            <v>0.51100000000000001</v>
          </cell>
          <cell r="R237">
            <v>0</v>
          </cell>
          <cell r="S237">
            <v>0</v>
          </cell>
          <cell r="T237">
            <v>0</v>
          </cell>
          <cell r="V237">
            <v>0.51100000000000001</v>
          </cell>
          <cell r="W237">
            <v>0.51100000000000001</v>
          </cell>
        </row>
        <row r="238">
          <cell r="A238">
            <v>61896</v>
          </cell>
          <cell r="B238" t="str">
            <v>Iberdrola S.A.</v>
          </cell>
          <cell r="C238">
            <v>-0.1149473501896122</v>
          </cell>
          <cell r="D238">
            <v>-1.14912E-2</v>
          </cell>
          <cell r="E238">
            <v>0</v>
          </cell>
          <cell r="F238">
            <v>0</v>
          </cell>
          <cell r="H238">
            <v>-0.1264385501896122</v>
          </cell>
          <cell r="J238">
            <v>0</v>
          </cell>
          <cell r="K238">
            <v>0.26891999999999999</v>
          </cell>
          <cell r="L238">
            <v>0.11291467999999999</v>
          </cell>
          <cell r="M238">
            <v>0</v>
          </cell>
          <cell r="O238">
            <v>0.38183467999999998</v>
          </cell>
          <cell r="Q238">
            <v>-0.1149473501896122</v>
          </cell>
          <cell r="R238">
            <v>0.25742880000000001</v>
          </cell>
          <cell r="S238">
            <v>0.11291467999999999</v>
          </cell>
          <cell r="T238">
            <v>0</v>
          </cell>
          <cell r="V238">
            <v>0.25539612981038778</v>
          </cell>
          <cell r="W238">
            <v>0.50827323018961224</v>
          </cell>
        </row>
        <row r="239">
          <cell r="A239">
            <v>51089</v>
          </cell>
          <cell r="B239" t="str">
            <v>Midlands Electricity plc</v>
          </cell>
          <cell r="C239">
            <v>-0.31971119005324644</v>
          </cell>
          <cell r="D239">
            <v>0</v>
          </cell>
          <cell r="E239">
            <v>0</v>
          </cell>
          <cell r="F239">
            <v>0</v>
          </cell>
          <cell r="H239">
            <v>-0.31971119005324644</v>
          </cell>
          <cell r="J239">
            <v>0</v>
          </cell>
          <cell r="K239">
            <v>0.17954999999999999</v>
          </cell>
          <cell r="L239">
            <v>0</v>
          </cell>
          <cell r="M239">
            <v>0</v>
          </cell>
          <cell r="O239">
            <v>0.17954999999999999</v>
          </cell>
          <cell r="Q239">
            <v>-0.31971119005324644</v>
          </cell>
          <cell r="R239">
            <v>0.17954999999999999</v>
          </cell>
          <cell r="S239">
            <v>0</v>
          </cell>
          <cell r="T239">
            <v>0</v>
          </cell>
          <cell r="V239">
            <v>-0.14016119005324645</v>
          </cell>
          <cell r="W239">
            <v>0.49926119005324643</v>
          </cell>
        </row>
        <row r="240">
          <cell r="A240">
            <v>134693</v>
          </cell>
          <cell r="B240" t="str">
            <v>Stadtwerke Peine GmbH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H240">
            <v>0</v>
          </cell>
          <cell r="J240">
            <v>0.48998141713598792</v>
          </cell>
          <cell r="K240">
            <v>0</v>
          </cell>
          <cell r="L240">
            <v>0</v>
          </cell>
          <cell r="M240">
            <v>0</v>
          </cell>
          <cell r="O240">
            <v>0.48998141713598792</v>
          </cell>
          <cell r="Q240">
            <v>0.48998141713598792</v>
          </cell>
          <cell r="R240">
            <v>0</v>
          </cell>
          <cell r="S240">
            <v>0</v>
          </cell>
          <cell r="T240">
            <v>0</v>
          </cell>
          <cell r="V240">
            <v>0.48998141713598792</v>
          </cell>
          <cell r="W240">
            <v>0.48998141713598792</v>
          </cell>
        </row>
        <row r="241">
          <cell r="A241">
            <v>68778</v>
          </cell>
          <cell r="B241" t="str">
            <v>Energiameklarit Oy</v>
          </cell>
          <cell r="C241">
            <v>-0.34717385892147351</v>
          </cell>
          <cell r="D241">
            <v>0</v>
          </cell>
          <cell r="E241">
            <v>0</v>
          </cell>
          <cell r="F241">
            <v>0</v>
          </cell>
          <cell r="H241">
            <v>-0.34717385892147351</v>
          </cell>
          <cell r="J241">
            <v>0</v>
          </cell>
          <cell r="K241">
            <v>0</v>
          </cell>
          <cell r="L241">
            <v>0.13111823244117118</v>
          </cell>
          <cell r="M241">
            <v>0</v>
          </cell>
          <cell r="O241">
            <v>0.13111823244117118</v>
          </cell>
          <cell r="Q241">
            <v>-0.34717385892147351</v>
          </cell>
          <cell r="R241">
            <v>0</v>
          </cell>
          <cell r="S241">
            <v>0.13111823244117118</v>
          </cell>
          <cell r="T241">
            <v>0</v>
          </cell>
          <cell r="V241">
            <v>-0.21605562648030233</v>
          </cell>
          <cell r="W241">
            <v>0.47829209136264472</v>
          </cell>
        </row>
        <row r="242">
          <cell r="A242">
            <v>74381</v>
          </cell>
          <cell r="B242" t="str">
            <v>Magyar Villamos Muvek Rt</v>
          </cell>
          <cell r="C242">
            <v>-4.1674017556792349E-2</v>
          </cell>
          <cell r="D242">
            <v>-0.43629600000000002</v>
          </cell>
          <cell r="E242">
            <v>0</v>
          </cell>
          <cell r="F242">
            <v>0</v>
          </cell>
          <cell r="H242">
            <v>-0.47797001755679236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O242">
            <v>0</v>
          </cell>
          <cell r="Q242">
            <v>-4.1674017556792349E-2</v>
          </cell>
          <cell r="R242">
            <v>-0.43629600000000002</v>
          </cell>
          <cell r="S242">
            <v>0</v>
          </cell>
          <cell r="T242">
            <v>0</v>
          </cell>
          <cell r="V242">
            <v>-0.47797001755679236</v>
          </cell>
          <cell r="W242">
            <v>0.47797001755679236</v>
          </cell>
        </row>
        <row r="243">
          <cell r="A243">
            <v>81039</v>
          </cell>
          <cell r="B243" t="str">
            <v>Eneco Shell Energy Partnership VOF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H243">
            <v>0</v>
          </cell>
          <cell r="J243">
            <v>0.24079640790139561</v>
          </cell>
          <cell r="K243">
            <v>0.21089268</v>
          </cell>
          <cell r="L243">
            <v>0</v>
          </cell>
          <cell r="M243">
            <v>0</v>
          </cell>
          <cell r="O243">
            <v>0.45168908790139561</v>
          </cell>
          <cell r="Q243">
            <v>0.24079640790139561</v>
          </cell>
          <cell r="R243">
            <v>0.21089268</v>
          </cell>
          <cell r="S243">
            <v>0</v>
          </cell>
          <cell r="T243">
            <v>0</v>
          </cell>
          <cell r="V243">
            <v>0.45168908790139561</v>
          </cell>
          <cell r="W243">
            <v>0.45168908790139561</v>
          </cell>
        </row>
        <row r="244">
          <cell r="A244">
            <v>92925</v>
          </cell>
          <cell r="B244" t="str">
            <v>Swedish Match AB</v>
          </cell>
          <cell r="C244">
            <v>-0.44978867002899753</v>
          </cell>
          <cell r="D244">
            <v>0</v>
          </cell>
          <cell r="E244">
            <v>0</v>
          </cell>
          <cell r="F244">
            <v>0</v>
          </cell>
          <cell r="H244">
            <v>-0.44978867002899753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O244">
            <v>0</v>
          </cell>
          <cell r="Q244">
            <v>-0.44978867002899753</v>
          </cell>
          <cell r="R244">
            <v>0</v>
          </cell>
          <cell r="S244">
            <v>0</v>
          </cell>
          <cell r="T244">
            <v>0</v>
          </cell>
          <cell r="V244">
            <v>-0.44978867002899753</v>
          </cell>
          <cell r="W244">
            <v>0.44978867002899753</v>
          </cell>
        </row>
        <row r="245">
          <cell r="A245">
            <v>61390</v>
          </cell>
          <cell r="B245" t="str">
            <v>Centralschweizerische Kraftwerke</v>
          </cell>
          <cell r="C245">
            <v>0</v>
          </cell>
          <cell r="D245">
            <v>-0.3442212</v>
          </cell>
          <cell r="E245">
            <v>0</v>
          </cell>
          <cell r="F245">
            <v>0</v>
          </cell>
          <cell r="H245">
            <v>-0.3442212</v>
          </cell>
          <cell r="J245">
            <v>4.0002193036477711E-4</v>
          </cell>
          <cell r="K245">
            <v>0</v>
          </cell>
          <cell r="L245">
            <v>0</v>
          </cell>
          <cell r="M245">
            <v>0.10476712388927113</v>
          </cell>
          <cell r="O245">
            <v>0.1051671458196359</v>
          </cell>
          <cell r="Q245">
            <v>4.0002193036477711E-4</v>
          </cell>
          <cell r="R245">
            <v>-0.3442212</v>
          </cell>
          <cell r="S245">
            <v>0</v>
          </cell>
          <cell r="T245">
            <v>0.10476712388927113</v>
          </cell>
          <cell r="V245">
            <v>-0.23905405418036413</v>
          </cell>
          <cell r="W245">
            <v>0.44938834581963594</v>
          </cell>
        </row>
        <row r="246">
          <cell r="A246">
            <v>132098</v>
          </cell>
          <cell r="B246" t="str">
            <v>APX Netherlands C.V.</v>
          </cell>
          <cell r="C246">
            <v>0</v>
          </cell>
          <cell r="D246">
            <v>-0.43976520000000002</v>
          </cell>
          <cell r="E246">
            <v>0</v>
          </cell>
          <cell r="F246">
            <v>0</v>
          </cell>
          <cell r="H246">
            <v>-0.43976520000000002</v>
          </cell>
          <cell r="J246">
            <v>3.8427199999999861E-3</v>
          </cell>
          <cell r="K246">
            <v>0</v>
          </cell>
          <cell r="L246">
            <v>0</v>
          </cell>
          <cell r="M246">
            <v>5.5717088023890717E-3</v>
          </cell>
          <cell r="O246">
            <v>9.414428802389057E-3</v>
          </cell>
          <cell r="Q246">
            <v>3.8427199999999861E-3</v>
          </cell>
          <cell r="R246">
            <v>-0.43976520000000002</v>
          </cell>
          <cell r="S246">
            <v>0</v>
          </cell>
          <cell r="T246">
            <v>5.5717088023890717E-3</v>
          </cell>
          <cell r="V246">
            <v>-0.430350771197611</v>
          </cell>
          <cell r="W246">
            <v>0.4491796288023891</v>
          </cell>
        </row>
        <row r="247">
          <cell r="A247">
            <v>65352</v>
          </cell>
          <cell r="B247" t="str">
            <v>Merita Bank Plc</v>
          </cell>
          <cell r="C247">
            <v>-0.4475747367870439</v>
          </cell>
          <cell r="D247">
            <v>0</v>
          </cell>
          <cell r="E247">
            <v>0</v>
          </cell>
          <cell r="F247">
            <v>0</v>
          </cell>
          <cell r="H247">
            <v>-0.4475747367870439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O247">
            <v>0</v>
          </cell>
          <cell r="Q247">
            <v>-0.4475747367870439</v>
          </cell>
          <cell r="R247">
            <v>0</v>
          </cell>
          <cell r="S247">
            <v>0</v>
          </cell>
          <cell r="T247">
            <v>0</v>
          </cell>
          <cell r="V247">
            <v>-0.4475747367870439</v>
          </cell>
          <cell r="W247">
            <v>0.4475747367870439</v>
          </cell>
        </row>
        <row r="248">
          <cell r="A248">
            <v>69441</v>
          </cell>
          <cell r="B248" t="str">
            <v>Energie AG Oberosterreich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H248">
            <v>0</v>
          </cell>
          <cell r="J248">
            <v>0.25212801340154611</v>
          </cell>
          <cell r="K248">
            <v>0.16665164999999998</v>
          </cell>
          <cell r="L248">
            <v>0</v>
          </cell>
          <cell r="M248">
            <v>0</v>
          </cell>
          <cell r="O248">
            <v>0.4187796634015461</v>
          </cell>
          <cell r="Q248">
            <v>0.25212801340154611</v>
          </cell>
          <cell r="R248">
            <v>0.16665164999999998</v>
          </cell>
          <cell r="S248">
            <v>0</v>
          </cell>
          <cell r="T248">
            <v>0</v>
          </cell>
          <cell r="V248">
            <v>0.4187796634015461</v>
          </cell>
          <cell r="W248">
            <v>0.4187796634015461</v>
          </cell>
        </row>
        <row r="249">
          <cell r="A249">
            <v>88991</v>
          </cell>
          <cell r="B249" t="str">
            <v>Electra Italia Spa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H249">
            <v>0</v>
          </cell>
          <cell r="J249">
            <v>0.40307123097124287</v>
          </cell>
          <cell r="K249">
            <v>0</v>
          </cell>
          <cell r="L249">
            <v>0</v>
          </cell>
          <cell r="M249">
            <v>0</v>
          </cell>
          <cell r="O249">
            <v>0.40307123097124287</v>
          </cell>
          <cell r="Q249">
            <v>0.40307123097124287</v>
          </cell>
          <cell r="R249">
            <v>0</v>
          </cell>
          <cell r="S249">
            <v>0</v>
          </cell>
          <cell r="T249">
            <v>0</v>
          </cell>
          <cell r="V249">
            <v>0.40307123097124287</v>
          </cell>
          <cell r="W249">
            <v>0.40307123097124287</v>
          </cell>
        </row>
        <row r="250">
          <cell r="A250">
            <v>79849</v>
          </cell>
          <cell r="B250" t="str">
            <v>The UK Power Exchange</v>
          </cell>
          <cell r="C250">
            <v>0</v>
          </cell>
          <cell r="D250">
            <v>0</v>
          </cell>
          <cell r="E250">
            <v>0</v>
          </cell>
          <cell r="F250">
            <v>-0.14732305192428743</v>
          </cell>
          <cell r="H250">
            <v>-0.14732305192428743</v>
          </cell>
          <cell r="J250">
            <v>0</v>
          </cell>
          <cell r="K250">
            <v>9.4151714999999997E-2</v>
          </cell>
          <cell r="L250">
            <v>0</v>
          </cell>
          <cell r="M250">
            <v>0.16149917290041135</v>
          </cell>
          <cell r="O250">
            <v>0.25565088790041135</v>
          </cell>
          <cell r="Q250">
            <v>0</v>
          </cell>
          <cell r="R250">
            <v>9.4151714999999997E-2</v>
          </cell>
          <cell r="S250">
            <v>0</v>
          </cell>
          <cell r="T250">
            <v>1.4176120976123918E-2</v>
          </cell>
          <cell r="V250">
            <v>0.10832783597612392</v>
          </cell>
          <cell r="W250">
            <v>0.40297393982469876</v>
          </cell>
        </row>
        <row r="251">
          <cell r="A251">
            <v>64717</v>
          </cell>
          <cell r="B251" t="str">
            <v>Banverket c/o Telge Kraft</v>
          </cell>
          <cell r="C251">
            <v>-0.40208881216269143</v>
          </cell>
          <cell r="D251">
            <v>0</v>
          </cell>
          <cell r="E251">
            <v>0</v>
          </cell>
          <cell r="F251">
            <v>0</v>
          </cell>
          <cell r="H251">
            <v>-0.40208881216269143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O251">
            <v>0</v>
          </cell>
          <cell r="Q251">
            <v>-0.40208881216269143</v>
          </cell>
          <cell r="R251">
            <v>0</v>
          </cell>
          <cell r="S251">
            <v>0</v>
          </cell>
          <cell r="T251">
            <v>0</v>
          </cell>
          <cell r="V251">
            <v>-0.40208881216269143</v>
          </cell>
          <cell r="W251">
            <v>0.40208881216269143</v>
          </cell>
        </row>
        <row r="252">
          <cell r="A252">
            <v>92805</v>
          </cell>
          <cell r="B252" t="str">
            <v>Versorgungs- und Verkehsges. Hannover mbH</v>
          </cell>
          <cell r="C252">
            <v>0</v>
          </cell>
          <cell r="D252">
            <v>-5.6473199999999994E-2</v>
          </cell>
          <cell r="E252">
            <v>0</v>
          </cell>
          <cell r="F252">
            <v>0</v>
          </cell>
          <cell r="H252">
            <v>-5.6473199999999994E-2</v>
          </cell>
          <cell r="J252">
            <v>0.34141265814084931</v>
          </cell>
          <cell r="K252">
            <v>0</v>
          </cell>
          <cell r="L252">
            <v>0</v>
          </cell>
          <cell r="M252">
            <v>0</v>
          </cell>
          <cell r="O252">
            <v>0.34141265814084931</v>
          </cell>
          <cell r="Q252">
            <v>0.34141265814084931</v>
          </cell>
          <cell r="R252">
            <v>-5.6473199999999994E-2</v>
          </cell>
          <cell r="S252">
            <v>0</v>
          </cell>
          <cell r="T252">
            <v>0</v>
          </cell>
          <cell r="V252">
            <v>0.28493945814084931</v>
          </cell>
          <cell r="W252">
            <v>0.39788585814084931</v>
          </cell>
        </row>
        <row r="253">
          <cell r="A253">
            <v>85754</v>
          </cell>
          <cell r="B253" t="str">
            <v>Wasserwerke Zug AG</v>
          </cell>
          <cell r="C253">
            <v>-0.28358450901114302</v>
          </cell>
          <cell r="D253">
            <v>-3.78E-2</v>
          </cell>
          <cell r="E253">
            <v>0</v>
          </cell>
          <cell r="F253">
            <v>0</v>
          </cell>
          <cell r="H253">
            <v>-0.32138450901114302</v>
          </cell>
          <cell r="J253">
            <v>7.6248296565846752E-2</v>
          </cell>
          <cell r="K253">
            <v>0</v>
          </cell>
          <cell r="L253">
            <v>0</v>
          </cell>
          <cell r="M253">
            <v>0</v>
          </cell>
          <cell r="O253">
            <v>7.6248296565846752E-2</v>
          </cell>
          <cell r="Q253">
            <v>-0.20733621244529626</v>
          </cell>
          <cell r="R253">
            <v>-3.78E-2</v>
          </cell>
          <cell r="S253">
            <v>0</v>
          </cell>
          <cell r="T253">
            <v>0</v>
          </cell>
          <cell r="V253">
            <v>-0.24513621244529626</v>
          </cell>
          <cell r="W253">
            <v>0.39763280557698977</v>
          </cell>
        </row>
        <row r="254">
          <cell r="A254">
            <v>86336</v>
          </cell>
          <cell r="B254" t="str">
            <v>RoRo Energy S.r.I.</v>
          </cell>
          <cell r="C254">
            <v>0</v>
          </cell>
          <cell r="D254">
            <v>-0.3833333364</v>
          </cell>
          <cell r="E254">
            <v>0</v>
          </cell>
          <cell r="F254">
            <v>0</v>
          </cell>
          <cell r="H254">
            <v>-0.3833333364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O254">
            <v>0</v>
          </cell>
          <cell r="Q254">
            <v>0</v>
          </cell>
          <cell r="R254">
            <v>-0.3833333364</v>
          </cell>
          <cell r="S254">
            <v>0</v>
          </cell>
          <cell r="T254">
            <v>0</v>
          </cell>
          <cell r="V254">
            <v>-0.3833333364</v>
          </cell>
          <cell r="W254">
            <v>0.3833333364</v>
          </cell>
        </row>
        <row r="255">
          <cell r="A255">
            <v>1000009</v>
          </cell>
          <cell r="B255" t="str">
            <v>RoRo Energy S.r.I.</v>
          </cell>
          <cell r="C255">
            <v>-0.38079375338373211</v>
          </cell>
          <cell r="D255">
            <v>0</v>
          </cell>
          <cell r="E255">
            <v>0</v>
          </cell>
          <cell r="F255">
            <v>0</v>
          </cell>
          <cell r="H255">
            <v>-0.38079375338373211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O255">
            <v>0</v>
          </cell>
          <cell r="Q255">
            <v>-0.38079375338373211</v>
          </cell>
          <cell r="R255">
            <v>0</v>
          </cell>
          <cell r="S255">
            <v>0</v>
          </cell>
          <cell r="T255">
            <v>0</v>
          </cell>
          <cell r="V255">
            <v>-0.38079375338373211</v>
          </cell>
          <cell r="W255">
            <v>0.38079375338373211</v>
          </cell>
        </row>
        <row r="256">
          <cell r="A256">
            <v>64523</v>
          </cell>
          <cell r="B256" t="str">
            <v>Elektromark Kommunales Elektrizitatswerk Mark Aktiengesellschaft</v>
          </cell>
          <cell r="C256">
            <v>0</v>
          </cell>
          <cell r="D256">
            <v>-3.9590099999999996E-2</v>
          </cell>
          <cell r="E256">
            <v>-3.1035323739954036E-2</v>
          </cell>
          <cell r="F256">
            <v>0</v>
          </cell>
          <cell r="H256">
            <v>-7.0625423739954035E-2</v>
          </cell>
          <cell r="J256">
            <v>0.29049749648167861</v>
          </cell>
          <cell r="K256">
            <v>0</v>
          </cell>
          <cell r="L256">
            <v>0</v>
          </cell>
          <cell r="M256">
            <v>9.0305221706606549E-3</v>
          </cell>
          <cell r="O256">
            <v>0.29952801865233925</v>
          </cell>
          <cell r="Q256">
            <v>0.29049749648167861</v>
          </cell>
          <cell r="R256">
            <v>-3.9590099999999996E-2</v>
          </cell>
          <cell r="S256">
            <v>-3.1035323739954036E-2</v>
          </cell>
          <cell r="T256">
            <v>9.0305221706606549E-3</v>
          </cell>
          <cell r="V256">
            <v>0.22890259491238521</v>
          </cell>
          <cell r="W256">
            <v>0.37015344239229331</v>
          </cell>
        </row>
        <row r="257">
          <cell r="A257">
            <v>92337</v>
          </cell>
          <cell r="B257" t="str">
            <v>KPNQwest NV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H257">
            <v>0</v>
          </cell>
          <cell r="J257">
            <v>0.36380299999999999</v>
          </cell>
          <cell r="K257">
            <v>0</v>
          </cell>
          <cell r="L257">
            <v>0</v>
          </cell>
          <cell r="M257">
            <v>0</v>
          </cell>
          <cell r="O257">
            <v>0.36380299999999999</v>
          </cell>
          <cell r="Q257">
            <v>0.36380299999999999</v>
          </cell>
          <cell r="R257">
            <v>0</v>
          </cell>
          <cell r="S257">
            <v>0</v>
          </cell>
          <cell r="T257">
            <v>0</v>
          </cell>
          <cell r="V257">
            <v>0.36380299999999999</v>
          </cell>
          <cell r="W257">
            <v>0.36380299999999999</v>
          </cell>
        </row>
        <row r="258">
          <cell r="A258">
            <v>96511</v>
          </cell>
          <cell r="B258" t="str">
            <v>natGAS Aktiengesellschaft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H258">
            <v>0</v>
          </cell>
          <cell r="J258">
            <v>0.36196244295625646</v>
          </cell>
          <cell r="K258">
            <v>0</v>
          </cell>
          <cell r="L258">
            <v>0</v>
          </cell>
          <cell r="M258">
            <v>0</v>
          </cell>
          <cell r="O258">
            <v>0.36196244295625646</v>
          </cell>
          <cell r="Q258">
            <v>0.36196244295625646</v>
          </cell>
          <cell r="R258">
            <v>0</v>
          </cell>
          <cell r="S258">
            <v>0</v>
          </cell>
          <cell r="T258">
            <v>0</v>
          </cell>
          <cell r="V258">
            <v>0.36196244295625646</v>
          </cell>
          <cell r="W258">
            <v>0.36196244295625646</v>
          </cell>
        </row>
        <row r="259">
          <cell r="A259">
            <v>93442</v>
          </cell>
          <cell r="B259" t="str">
            <v>BEB Erdgas und Erdoel GmbH</v>
          </cell>
          <cell r="C259">
            <v>-0.29521280639833991</v>
          </cell>
          <cell r="D259">
            <v>0</v>
          </cell>
          <cell r="E259">
            <v>0</v>
          </cell>
          <cell r="F259">
            <v>0</v>
          </cell>
          <cell r="H259">
            <v>-0.29521280639833991</v>
          </cell>
          <cell r="J259">
            <v>0</v>
          </cell>
          <cell r="K259">
            <v>6.4064522000000013E-2</v>
          </cell>
          <cell r="L259">
            <v>0</v>
          </cell>
          <cell r="M259">
            <v>0</v>
          </cell>
          <cell r="O259">
            <v>6.4064522000000013E-2</v>
          </cell>
          <cell r="Q259">
            <v>-0.29521280639833991</v>
          </cell>
          <cell r="R259">
            <v>6.4064522000000013E-2</v>
          </cell>
          <cell r="S259">
            <v>0</v>
          </cell>
          <cell r="T259">
            <v>0</v>
          </cell>
          <cell r="V259">
            <v>-0.2311482843983399</v>
          </cell>
          <cell r="W259">
            <v>0.35927732839833992</v>
          </cell>
        </row>
        <row r="260">
          <cell r="A260">
            <v>68571</v>
          </cell>
          <cell r="B260" t="str">
            <v>Energi E2 A/S</v>
          </cell>
          <cell r="C260">
            <v>-0.33056941912240501</v>
          </cell>
          <cell r="D260">
            <v>0</v>
          </cell>
          <cell r="E260">
            <v>0</v>
          </cell>
          <cell r="F260">
            <v>0</v>
          </cell>
          <cell r="H260">
            <v>-0.33056941912240501</v>
          </cell>
          <cell r="J260">
            <v>0</v>
          </cell>
          <cell r="K260">
            <v>0</v>
          </cell>
          <cell r="L260">
            <v>0</v>
          </cell>
          <cell r="M260">
            <v>2.3632965067578275E-2</v>
          </cell>
          <cell r="O260">
            <v>2.3632965067578275E-2</v>
          </cell>
          <cell r="Q260">
            <v>-0.33056941912240501</v>
          </cell>
          <cell r="R260">
            <v>0</v>
          </cell>
          <cell r="S260">
            <v>0</v>
          </cell>
          <cell r="T260">
            <v>2.3632965067578275E-2</v>
          </cell>
          <cell r="V260">
            <v>-0.30693645405482672</v>
          </cell>
          <cell r="W260">
            <v>0.35420238418998329</v>
          </cell>
        </row>
        <row r="261">
          <cell r="A261">
            <v>88637</v>
          </cell>
          <cell r="B261" t="str">
            <v>Tullow Exploration Ltd.</v>
          </cell>
          <cell r="C261">
            <v>-0.28672902301816472</v>
          </cell>
          <cell r="D261">
            <v>0</v>
          </cell>
          <cell r="E261">
            <v>0</v>
          </cell>
          <cell r="F261">
            <v>0</v>
          </cell>
          <cell r="H261">
            <v>-0.28672902301816472</v>
          </cell>
          <cell r="J261">
            <v>0</v>
          </cell>
          <cell r="K261">
            <v>0</v>
          </cell>
          <cell r="L261">
            <v>0</v>
          </cell>
          <cell r="M261">
            <v>6.5794850000000002E-2</v>
          </cell>
          <cell r="O261">
            <v>6.5794850000000002E-2</v>
          </cell>
          <cell r="Q261">
            <v>-0.28672902301816472</v>
          </cell>
          <cell r="R261">
            <v>0</v>
          </cell>
          <cell r="S261">
            <v>0</v>
          </cell>
          <cell r="T261">
            <v>6.5794850000000002E-2</v>
          </cell>
          <cell r="V261">
            <v>-0.2209341730181647</v>
          </cell>
          <cell r="W261">
            <v>0.35252387301816474</v>
          </cell>
        </row>
        <row r="262">
          <cell r="A262">
            <v>68034</v>
          </cell>
          <cell r="B262" t="str">
            <v>Lee Capital Holdings</v>
          </cell>
          <cell r="C262">
            <v>-0.34976635315809851</v>
          </cell>
          <cell r="D262">
            <v>0</v>
          </cell>
          <cell r="E262">
            <v>0</v>
          </cell>
          <cell r="F262">
            <v>0</v>
          </cell>
          <cell r="H262">
            <v>-0.34976635315809851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O262">
            <v>0</v>
          </cell>
          <cell r="Q262">
            <v>-0.34976635315809851</v>
          </cell>
          <cell r="R262">
            <v>0</v>
          </cell>
          <cell r="S262">
            <v>0</v>
          </cell>
          <cell r="T262">
            <v>0</v>
          </cell>
          <cell r="V262">
            <v>-0.34976635315809851</v>
          </cell>
          <cell r="W262">
            <v>0.34976635315809851</v>
          </cell>
        </row>
        <row r="263">
          <cell r="A263">
            <v>92818</v>
          </cell>
          <cell r="B263" t="str">
            <v>Energie Steiermark Holding AG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H263">
            <v>0</v>
          </cell>
          <cell r="J263">
            <v>0.12794599184044772</v>
          </cell>
          <cell r="K263">
            <v>0.2167695</v>
          </cell>
          <cell r="L263">
            <v>0</v>
          </cell>
          <cell r="M263">
            <v>2.7399393948266014E-3</v>
          </cell>
          <cell r="O263">
            <v>0.34745543123527428</v>
          </cell>
          <cell r="Q263">
            <v>0.12794599184044772</v>
          </cell>
          <cell r="R263">
            <v>0.2167695</v>
          </cell>
          <cell r="S263">
            <v>0</v>
          </cell>
          <cell r="T263">
            <v>2.7399393948266014E-3</v>
          </cell>
          <cell r="V263">
            <v>0.34745543123527428</v>
          </cell>
          <cell r="W263">
            <v>0.34745543123527428</v>
          </cell>
        </row>
        <row r="264">
          <cell r="A264">
            <v>67604</v>
          </cell>
          <cell r="B264" t="str">
            <v>Umicore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H264">
            <v>0</v>
          </cell>
          <cell r="J264">
            <v>0.34692030428327458</v>
          </cell>
          <cell r="K264">
            <v>0</v>
          </cell>
          <cell r="L264">
            <v>0</v>
          </cell>
          <cell r="M264">
            <v>0</v>
          </cell>
          <cell r="O264">
            <v>0.34692030428327458</v>
          </cell>
          <cell r="Q264">
            <v>0.34692030428327458</v>
          </cell>
          <cell r="R264">
            <v>0</v>
          </cell>
          <cell r="S264">
            <v>0</v>
          </cell>
          <cell r="T264">
            <v>0</v>
          </cell>
          <cell r="V264">
            <v>0.34692030428327458</v>
          </cell>
          <cell r="W264">
            <v>0.34692030428327458</v>
          </cell>
        </row>
        <row r="265">
          <cell r="A265">
            <v>53115</v>
          </cell>
          <cell r="B265" t="str">
            <v>Hafslund ASA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H265">
            <v>0</v>
          </cell>
          <cell r="J265">
            <v>0.32609965240784811</v>
          </cell>
          <cell r="K265">
            <v>0</v>
          </cell>
          <cell r="L265">
            <v>0</v>
          </cell>
          <cell r="M265">
            <v>0</v>
          </cell>
          <cell r="O265">
            <v>0.32609965240784811</v>
          </cell>
          <cell r="Q265">
            <v>0.32609965240784811</v>
          </cell>
          <cell r="R265">
            <v>0</v>
          </cell>
          <cell r="S265">
            <v>0</v>
          </cell>
          <cell r="T265">
            <v>0</v>
          </cell>
          <cell r="V265">
            <v>0.32609965240784811</v>
          </cell>
          <cell r="W265">
            <v>0.32609965240784811</v>
          </cell>
        </row>
        <row r="266">
          <cell r="A266">
            <v>450</v>
          </cell>
          <cell r="B266" t="str">
            <v>The Williams Companies, Inc.</v>
          </cell>
          <cell r="C266">
            <v>0</v>
          </cell>
          <cell r="D266">
            <v>-0.30423749999999999</v>
          </cell>
          <cell r="E266">
            <v>0</v>
          </cell>
          <cell r="F266">
            <v>0</v>
          </cell>
          <cell r="H266">
            <v>-0.30423749999999999</v>
          </cell>
          <cell r="J266">
            <v>2.184164357658543E-2</v>
          </cell>
          <cell r="K266">
            <v>0</v>
          </cell>
          <cell r="L266">
            <v>0</v>
          </cell>
          <cell r="M266">
            <v>0</v>
          </cell>
          <cell r="O266">
            <v>2.184164357658543E-2</v>
          </cell>
          <cell r="Q266">
            <v>2.184164357658543E-2</v>
          </cell>
          <cell r="R266">
            <v>-0.30423749999999999</v>
          </cell>
          <cell r="S266">
            <v>0</v>
          </cell>
          <cell r="T266">
            <v>0</v>
          </cell>
          <cell r="V266">
            <v>-0.28239585642341458</v>
          </cell>
          <cell r="W266">
            <v>0.32607914357658541</v>
          </cell>
        </row>
        <row r="267">
          <cell r="A267">
            <v>1000085</v>
          </cell>
          <cell r="B267" t="str">
            <v>Sor-Norge Aluminium AS</v>
          </cell>
          <cell r="C267">
            <v>-0.32597827022752907</v>
          </cell>
          <cell r="D267">
            <v>0</v>
          </cell>
          <cell r="E267">
            <v>0</v>
          </cell>
          <cell r="F267">
            <v>0</v>
          </cell>
          <cell r="H267">
            <v>-0.32597827022752907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O267">
            <v>0</v>
          </cell>
          <cell r="Q267">
            <v>-0.32597827022752907</v>
          </cell>
          <cell r="R267">
            <v>0</v>
          </cell>
          <cell r="S267">
            <v>0</v>
          </cell>
          <cell r="T267">
            <v>0</v>
          </cell>
          <cell r="V267">
            <v>-0.32597827022752907</v>
          </cell>
          <cell r="W267">
            <v>0.32597827022752907</v>
          </cell>
        </row>
        <row r="268">
          <cell r="A268">
            <v>136013</v>
          </cell>
          <cell r="B268" t="str">
            <v>Novo Nordisk A/S</v>
          </cell>
          <cell r="C268">
            <v>-0.1076820335624229</v>
          </cell>
          <cell r="D268">
            <v>0</v>
          </cell>
          <cell r="E268">
            <v>0</v>
          </cell>
          <cell r="F268">
            <v>0</v>
          </cell>
          <cell r="H268">
            <v>-0.1076820335624229</v>
          </cell>
          <cell r="J268">
            <v>0</v>
          </cell>
          <cell r="K268">
            <v>0</v>
          </cell>
          <cell r="L268">
            <v>0</v>
          </cell>
          <cell r="M268">
            <v>0.206252971406579</v>
          </cell>
          <cell r="O268">
            <v>0.206252971406579</v>
          </cell>
          <cell r="Q268">
            <v>-0.1076820335624229</v>
          </cell>
          <cell r="R268">
            <v>0</v>
          </cell>
          <cell r="S268">
            <v>0</v>
          </cell>
          <cell r="T268">
            <v>0.206252971406579</v>
          </cell>
          <cell r="V268">
            <v>9.8570937844156103E-2</v>
          </cell>
          <cell r="W268">
            <v>0.3139350049690019</v>
          </cell>
        </row>
        <row r="269">
          <cell r="A269">
            <v>67143</v>
          </cell>
          <cell r="B269" t="str">
            <v>Rocksavage Power Company Limited</v>
          </cell>
          <cell r="C269">
            <v>-0.20979105611165799</v>
          </cell>
          <cell r="D269">
            <v>-9.9724800000000002E-2</v>
          </cell>
          <cell r="E269">
            <v>0</v>
          </cell>
          <cell r="F269">
            <v>0</v>
          </cell>
          <cell r="H269">
            <v>-0.30951585611165799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O269">
            <v>0</v>
          </cell>
          <cell r="Q269">
            <v>-0.20979105611165799</v>
          </cell>
          <cell r="R269">
            <v>-9.9724800000000002E-2</v>
          </cell>
          <cell r="S269">
            <v>0</v>
          </cell>
          <cell r="T269">
            <v>0</v>
          </cell>
          <cell r="V269">
            <v>-0.30951585611165799</v>
          </cell>
          <cell r="W269">
            <v>0.30951585611165799</v>
          </cell>
        </row>
        <row r="270">
          <cell r="A270">
            <v>70855</v>
          </cell>
          <cell r="B270" t="str">
            <v>Oulun Energia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H270">
            <v>0</v>
          </cell>
          <cell r="J270">
            <v>0.20785995693531817</v>
          </cell>
          <cell r="K270">
            <v>0</v>
          </cell>
          <cell r="L270">
            <v>0</v>
          </cell>
          <cell r="M270">
            <v>0.10158237757804897</v>
          </cell>
          <cell r="O270">
            <v>0.30944233451336711</v>
          </cell>
          <cell r="Q270">
            <v>0.20785995693531817</v>
          </cell>
          <cell r="R270">
            <v>0</v>
          </cell>
          <cell r="S270">
            <v>0</v>
          </cell>
          <cell r="T270">
            <v>0.10158237757804897</v>
          </cell>
          <cell r="V270">
            <v>0.30944233451336711</v>
          </cell>
          <cell r="W270">
            <v>0.30944233451336711</v>
          </cell>
        </row>
        <row r="271">
          <cell r="A271">
            <v>51218</v>
          </cell>
          <cell r="B271" t="str">
            <v>Kristiansand Energiverk AS (Old Name)</v>
          </cell>
          <cell r="C271">
            <v>-0.30592077281697433</v>
          </cell>
          <cell r="D271">
            <v>0</v>
          </cell>
          <cell r="E271">
            <v>0</v>
          </cell>
          <cell r="F271">
            <v>0</v>
          </cell>
          <cell r="H271">
            <v>-0.30592077281697433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O271">
            <v>0</v>
          </cell>
          <cell r="Q271">
            <v>-0.30592077281697433</v>
          </cell>
          <cell r="R271">
            <v>0</v>
          </cell>
          <cell r="S271">
            <v>0</v>
          </cell>
          <cell r="T271">
            <v>0</v>
          </cell>
          <cell r="V271">
            <v>-0.30592077281697433</v>
          </cell>
          <cell r="W271">
            <v>0.30592077281697433</v>
          </cell>
        </row>
        <row r="272">
          <cell r="A272">
            <v>1000006</v>
          </cell>
          <cell r="B272" t="str">
            <v>Estenergy SpA</v>
          </cell>
          <cell r="C272">
            <v>-0.30281917420513532</v>
          </cell>
          <cell r="D272">
            <v>0</v>
          </cell>
          <cell r="E272">
            <v>0</v>
          </cell>
          <cell r="F272">
            <v>0</v>
          </cell>
          <cell r="H272">
            <v>-0.30281917420513532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O272">
            <v>0</v>
          </cell>
          <cell r="Q272">
            <v>-0.30281917420513532</v>
          </cell>
          <cell r="R272">
            <v>0</v>
          </cell>
          <cell r="S272">
            <v>0</v>
          </cell>
          <cell r="T272">
            <v>0</v>
          </cell>
          <cell r="V272">
            <v>-0.30281917420513532</v>
          </cell>
          <cell r="W272">
            <v>0.30281917420513532</v>
          </cell>
        </row>
        <row r="273">
          <cell r="A273">
            <v>86238</v>
          </cell>
          <cell r="B273" t="str">
            <v>Suedhessische Gas und Wasser AG</v>
          </cell>
          <cell r="C273">
            <v>-8.1563326684175264E-2</v>
          </cell>
          <cell r="D273">
            <v>-0.21816000000147062</v>
          </cell>
          <cell r="E273">
            <v>0</v>
          </cell>
          <cell r="F273">
            <v>0</v>
          </cell>
          <cell r="H273">
            <v>-0.29972332668564589</v>
          </cell>
          <cell r="J273">
            <v>0</v>
          </cell>
          <cell r="K273">
            <v>2.4513422779999998E-3</v>
          </cell>
          <cell r="L273">
            <v>0</v>
          </cell>
          <cell r="M273">
            <v>0</v>
          </cell>
          <cell r="O273">
            <v>2.4513422779999998E-3</v>
          </cell>
          <cell r="Q273">
            <v>-8.1563326684175264E-2</v>
          </cell>
          <cell r="R273">
            <v>-0.21570865772347061</v>
          </cell>
          <cell r="S273">
            <v>0</v>
          </cell>
          <cell r="T273">
            <v>0</v>
          </cell>
          <cell r="V273">
            <v>-0.29727198440764591</v>
          </cell>
          <cell r="W273">
            <v>0.30217466896364586</v>
          </cell>
        </row>
        <row r="274">
          <cell r="A274">
            <v>139638</v>
          </cell>
          <cell r="B274" t="str">
            <v>Stellar Professional Communication systems GmbH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H274">
            <v>0</v>
          </cell>
          <cell r="J274">
            <v>0.29593199999999997</v>
          </cell>
          <cell r="K274">
            <v>0</v>
          </cell>
          <cell r="L274">
            <v>0</v>
          </cell>
          <cell r="M274">
            <v>0</v>
          </cell>
          <cell r="O274">
            <v>0.29593199999999997</v>
          </cell>
          <cell r="Q274">
            <v>0.29593199999999997</v>
          </cell>
          <cell r="R274">
            <v>0</v>
          </cell>
          <cell r="S274">
            <v>0</v>
          </cell>
          <cell r="T274">
            <v>0</v>
          </cell>
          <cell r="V274">
            <v>0.29593199999999997</v>
          </cell>
          <cell r="W274">
            <v>0.29593199999999997</v>
          </cell>
        </row>
        <row r="275">
          <cell r="A275">
            <v>72057</v>
          </cell>
          <cell r="B275" t="str">
            <v>Salzburg AG fur Energie, Verkehr und Telekommunikation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H275">
            <v>0</v>
          </cell>
          <cell r="J275">
            <v>8.4477376410475966E-2</v>
          </cell>
          <cell r="K275">
            <v>0.204876</v>
          </cell>
          <cell r="L275">
            <v>0</v>
          </cell>
          <cell r="M275">
            <v>0</v>
          </cell>
          <cell r="O275">
            <v>0.28935337641047598</v>
          </cell>
          <cell r="Q275">
            <v>8.4477376410475966E-2</v>
          </cell>
          <cell r="R275">
            <v>0.204876</v>
          </cell>
          <cell r="S275">
            <v>0</v>
          </cell>
          <cell r="T275">
            <v>0</v>
          </cell>
          <cell r="V275">
            <v>0.28935337641047598</v>
          </cell>
          <cell r="W275">
            <v>0.28935337641047598</v>
          </cell>
        </row>
        <row r="276">
          <cell r="A276">
            <v>63110</v>
          </cell>
          <cell r="B276" t="str">
            <v>Industrielle Werke Basel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H276">
            <v>0</v>
          </cell>
          <cell r="J276">
            <v>3.1431098297687407E-2</v>
          </cell>
          <cell r="K276">
            <v>4.8880319999999998E-2</v>
          </cell>
          <cell r="L276">
            <v>0</v>
          </cell>
          <cell r="M276">
            <v>0.20799567714879733</v>
          </cell>
          <cell r="O276">
            <v>0.2883070954464847</v>
          </cell>
          <cell r="Q276">
            <v>3.1431098297687407E-2</v>
          </cell>
          <cell r="R276">
            <v>4.8880319999999998E-2</v>
          </cell>
          <cell r="S276">
            <v>0</v>
          </cell>
          <cell r="T276">
            <v>0.20799567714879733</v>
          </cell>
          <cell r="V276">
            <v>0.2883070954464847</v>
          </cell>
          <cell r="W276">
            <v>0.2883070954464847</v>
          </cell>
        </row>
        <row r="277">
          <cell r="A277">
            <v>88357</v>
          </cell>
          <cell r="B277" t="str">
            <v>Reseau de Transport d'Electricite - RTE</v>
          </cell>
          <cell r="C277">
            <v>0</v>
          </cell>
          <cell r="D277">
            <v>0</v>
          </cell>
          <cell r="E277">
            <v>-0.25054786198416068</v>
          </cell>
          <cell r="F277">
            <v>-1.2790516900645569E-2</v>
          </cell>
          <cell r="H277">
            <v>-0.26333837888480627</v>
          </cell>
          <cell r="J277">
            <v>0</v>
          </cell>
          <cell r="K277">
            <v>1.2278987999999999E-2</v>
          </cell>
          <cell r="L277">
            <v>0</v>
          </cell>
          <cell r="M277">
            <v>1.5407474638052436E-3</v>
          </cell>
          <cell r="O277">
            <v>1.3819735463805244E-2</v>
          </cell>
          <cell r="Q277">
            <v>0</v>
          </cell>
          <cell r="R277">
            <v>1.2278987999999999E-2</v>
          </cell>
          <cell r="S277">
            <v>-0.25054786198416068</v>
          </cell>
          <cell r="T277">
            <v>-1.1249769436840324E-2</v>
          </cell>
          <cell r="V277">
            <v>-0.24951864342100102</v>
          </cell>
          <cell r="W277">
            <v>0.27715811434861148</v>
          </cell>
        </row>
        <row r="278">
          <cell r="A278">
            <v>64636</v>
          </cell>
          <cell r="B278" t="str">
            <v>Turku Energia Oy</v>
          </cell>
          <cell r="C278">
            <v>-0.13273270382867425</v>
          </cell>
          <cell r="D278">
            <v>0</v>
          </cell>
          <cell r="E278">
            <v>0</v>
          </cell>
          <cell r="F278">
            <v>0</v>
          </cell>
          <cell r="H278">
            <v>-0.13273270382867425</v>
          </cell>
          <cell r="J278">
            <v>0</v>
          </cell>
          <cell r="K278">
            <v>0</v>
          </cell>
          <cell r="L278">
            <v>0.14141547512125022</v>
          </cell>
          <cell r="M278">
            <v>0</v>
          </cell>
          <cell r="O278">
            <v>0.14141547512125022</v>
          </cell>
          <cell r="Q278">
            <v>-0.13273270382867425</v>
          </cell>
          <cell r="R278">
            <v>0</v>
          </cell>
          <cell r="S278">
            <v>0.14141547512125022</v>
          </cell>
          <cell r="T278">
            <v>0</v>
          </cell>
          <cell r="V278">
            <v>8.6827712925759692E-3</v>
          </cell>
          <cell r="W278">
            <v>0.27414817894992449</v>
          </cell>
        </row>
        <row r="279">
          <cell r="A279">
            <v>92803</v>
          </cell>
          <cell r="B279" t="str">
            <v>Stadtwerke Koeln GmbH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H279">
            <v>0</v>
          </cell>
          <cell r="J279">
            <v>0.11545979262360391</v>
          </cell>
          <cell r="K279">
            <v>0.13544490000000001</v>
          </cell>
          <cell r="L279">
            <v>0</v>
          </cell>
          <cell r="M279">
            <v>0</v>
          </cell>
          <cell r="O279">
            <v>0.25090469262360393</v>
          </cell>
          <cell r="Q279">
            <v>0.11545979262360391</v>
          </cell>
          <cell r="R279">
            <v>0.13544490000000001</v>
          </cell>
          <cell r="S279">
            <v>0</v>
          </cell>
          <cell r="T279">
            <v>0</v>
          </cell>
          <cell r="V279">
            <v>0.25090469262360393</v>
          </cell>
          <cell r="W279">
            <v>0.25090469262360393</v>
          </cell>
        </row>
        <row r="280">
          <cell r="A280">
            <v>72475</v>
          </cell>
          <cell r="B280" t="str">
            <v>Isommus-Energia OY</v>
          </cell>
          <cell r="C280">
            <v>-0.18232134530528676</v>
          </cell>
          <cell r="D280">
            <v>0</v>
          </cell>
          <cell r="E280">
            <v>0</v>
          </cell>
          <cell r="F280">
            <v>0</v>
          </cell>
          <cell r="H280">
            <v>-0.18232134530528676</v>
          </cell>
          <cell r="J280">
            <v>0</v>
          </cell>
          <cell r="K280">
            <v>0</v>
          </cell>
          <cell r="L280">
            <v>6.8579638943775834E-2</v>
          </cell>
          <cell r="M280">
            <v>0</v>
          </cell>
          <cell r="O280">
            <v>6.8579638943775834E-2</v>
          </cell>
          <cell r="Q280">
            <v>-0.18232134530528676</v>
          </cell>
          <cell r="R280">
            <v>0</v>
          </cell>
          <cell r="S280">
            <v>6.8579638943775834E-2</v>
          </cell>
          <cell r="T280">
            <v>0</v>
          </cell>
          <cell r="V280">
            <v>-0.11374170636151093</v>
          </cell>
          <cell r="W280">
            <v>0.2509009842490626</v>
          </cell>
        </row>
        <row r="281">
          <cell r="A281">
            <v>65297</v>
          </cell>
          <cell r="B281" t="str">
            <v>Hidroelectrica del Cantabrico SA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H281">
            <v>0</v>
          </cell>
          <cell r="J281">
            <v>7.7348821392256406E-2</v>
          </cell>
          <cell r="K281">
            <v>5.4676835999999968E-3</v>
          </cell>
          <cell r="L281">
            <v>0.16795974999999999</v>
          </cell>
          <cell r="M281">
            <v>0</v>
          </cell>
          <cell r="O281">
            <v>0.25077625499225642</v>
          </cell>
          <cell r="Q281">
            <v>7.7348821392256406E-2</v>
          </cell>
          <cell r="R281">
            <v>5.4676835999999968E-3</v>
          </cell>
          <cell r="S281">
            <v>0.16795974999999999</v>
          </cell>
          <cell r="T281">
            <v>0</v>
          </cell>
          <cell r="V281">
            <v>0.25077625499225642</v>
          </cell>
          <cell r="W281">
            <v>0.25077625499225642</v>
          </cell>
        </row>
        <row r="282">
          <cell r="A282">
            <v>81228</v>
          </cell>
          <cell r="B282" t="str">
            <v>European Energy Exchange AG</v>
          </cell>
          <cell r="C282">
            <v>-2.2212823111986421E-3</v>
          </cell>
          <cell r="D282">
            <v>-0.17373847499999998</v>
          </cell>
          <cell r="E282">
            <v>0</v>
          </cell>
          <cell r="F282">
            <v>-7.2872498652775286E-2</v>
          </cell>
          <cell r="H282">
            <v>-0.2488322559639739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O282">
            <v>0</v>
          </cell>
          <cell r="Q282">
            <v>-2.2212823111986421E-3</v>
          </cell>
          <cell r="R282">
            <v>-0.17373847499999998</v>
          </cell>
          <cell r="S282">
            <v>0</v>
          </cell>
          <cell r="T282">
            <v>-7.2872498652775286E-2</v>
          </cell>
          <cell r="V282">
            <v>-0.2488322559639739</v>
          </cell>
          <cell r="W282">
            <v>0.2488322559639739</v>
          </cell>
        </row>
        <row r="283">
          <cell r="A283">
            <v>93389</v>
          </cell>
          <cell r="B283" t="str">
            <v>Direccao Geral do Tesouro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H283">
            <v>0</v>
          </cell>
          <cell r="J283">
            <v>0.1299421441395486</v>
          </cell>
          <cell r="K283">
            <v>2.6138872800000011E-2</v>
          </cell>
          <cell r="L283">
            <v>7.6195550000000001E-2</v>
          </cell>
          <cell r="M283">
            <v>0</v>
          </cell>
          <cell r="O283">
            <v>0.23227656693954862</v>
          </cell>
          <cell r="Q283">
            <v>0.1299421441395486</v>
          </cell>
          <cell r="R283">
            <v>2.6138872800000011E-2</v>
          </cell>
          <cell r="S283">
            <v>7.6195550000000001E-2</v>
          </cell>
          <cell r="T283">
            <v>0</v>
          </cell>
          <cell r="V283">
            <v>0.23227656693954862</v>
          </cell>
          <cell r="W283">
            <v>0.23227656693954862</v>
          </cell>
        </row>
        <row r="284">
          <cell r="A284">
            <v>74973</v>
          </cell>
          <cell r="B284" t="str">
            <v>Fortum Energie GmbH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H284">
            <v>0</v>
          </cell>
          <cell r="J284">
            <v>0.1818473716193004</v>
          </cell>
          <cell r="K284">
            <v>4.7102625000000002E-2</v>
          </cell>
          <cell r="L284">
            <v>0</v>
          </cell>
          <cell r="M284">
            <v>0</v>
          </cell>
          <cell r="O284">
            <v>0.22894999661930041</v>
          </cell>
          <cell r="Q284">
            <v>0.1818473716193004</v>
          </cell>
          <cell r="R284">
            <v>4.7102625000000002E-2</v>
          </cell>
          <cell r="S284">
            <v>0</v>
          </cell>
          <cell r="T284">
            <v>0</v>
          </cell>
          <cell r="V284">
            <v>0.22894999661930041</v>
          </cell>
          <cell r="W284">
            <v>0.22894999661930041</v>
          </cell>
        </row>
        <row r="285">
          <cell r="A285">
            <v>134662</v>
          </cell>
          <cell r="B285" t="str">
            <v>Non-Fossil Purchasing Agency Limited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H285">
            <v>0</v>
          </cell>
          <cell r="J285">
            <v>0.223030235528065</v>
          </cell>
          <cell r="K285">
            <v>0</v>
          </cell>
          <cell r="L285">
            <v>0</v>
          </cell>
          <cell r="M285">
            <v>0</v>
          </cell>
          <cell r="O285">
            <v>0.223030235528065</v>
          </cell>
          <cell r="Q285">
            <v>0.223030235528065</v>
          </cell>
          <cell r="R285">
            <v>0</v>
          </cell>
          <cell r="S285">
            <v>0</v>
          </cell>
          <cell r="T285">
            <v>0</v>
          </cell>
          <cell r="V285">
            <v>0.223030235528065</v>
          </cell>
          <cell r="W285">
            <v>0.223030235528065</v>
          </cell>
        </row>
        <row r="286">
          <cell r="A286">
            <v>83784</v>
          </cell>
          <cell r="B286" t="str">
            <v>ELGAS forsyning a.m.b.a.</v>
          </cell>
          <cell r="C286">
            <v>-0.14550917896048335</v>
          </cell>
          <cell r="D286">
            <v>0</v>
          </cell>
          <cell r="E286">
            <v>0</v>
          </cell>
          <cell r="F286">
            <v>0</v>
          </cell>
          <cell r="H286">
            <v>-0.14550917896048335</v>
          </cell>
          <cell r="J286">
            <v>0</v>
          </cell>
          <cell r="K286">
            <v>0</v>
          </cell>
          <cell r="L286">
            <v>7.3761257386067786E-2</v>
          </cell>
          <cell r="M286">
            <v>0</v>
          </cell>
          <cell r="O286">
            <v>7.3761257386067786E-2</v>
          </cell>
          <cell r="Q286">
            <v>-0.14550917896048335</v>
          </cell>
          <cell r="R286">
            <v>0</v>
          </cell>
          <cell r="S286">
            <v>7.3761257386067786E-2</v>
          </cell>
          <cell r="T286">
            <v>0</v>
          </cell>
          <cell r="V286">
            <v>-7.1747921574415563E-2</v>
          </cell>
          <cell r="W286">
            <v>0.21927043634655113</v>
          </cell>
        </row>
        <row r="287">
          <cell r="A287">
            <v>84635</v>
          </cell>
          <cell r="B287" t="str">
            <v>Carrier1 International S.A.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H287">
            <v>0</v>
          </cell>
          <cell r="J287">
            <v>0.216386</v>
          </cell>
          <cell r="K287">
            <v>0</v>
          </cell>
          <cell r="L287">
            <v>0</v>
          </cell>
          <cell r="M287">
            <v>0</v>
          </cell>
          <cell r="O287">
            <v>0.216386</v>
          </cell>
          <cell r="Q287">
            <v>0.216386</v>
          </cell>
          <cell r="R287">
            <v>0</v>
          </cell>
          <cell r="S287">
            <v>0</v>
          </cell>
          <cell r="T287">
            <v>0</v>
          </cell>
          <cell r="V287">
            <v>0.216386</v>
          </cell>
          <cell r="W287">
            <v>0.216386</v>
          </cell>
        </row>
        <row r="288">
          <cell r="A288">
            <v>88240</v>
          </cell>
          <cell r="B288" t="str">
            <v>Dan Energi A/S</v>
          </cell>
          <cell r="C288">
            <v>-8.6884575566915867E-2</v>
          </cell>
          <cell r="D288">
            <v>0</v>
          </cell>
          <cell r="E288">
            <v>0</v>
          </cell>
          <cell r="F288">
            <v>0</v>
          </cell>
          <cell r="H288">
            <v>-8.6884575566915867E-2</v>
          </cell>
          <cell r="J288">
            <v>0</v>
          </cell>
          <cell r="K288">
            <v>0</v>
          </cell>
          <cell r="L288">
            <v>0.12909283692920695</v>
          </cell>
          <cell r="M288">
            <v>0</v>
          </cell>
          <cell r="O288">
            <v>0.12909283692920695</v>
          </cell>
          <cell r="Q288">
            <v>-8.6884575566915867E-2</v>
          </cell>
          <cell r="R288">
            <v>0</v>
          </cell>
          <cell r="S288">
            <v>0.12909283692920695</v>
          </cell>
          <cell r="T288">
            <v>0</v>
          </cell>
          <cell r="V288">
            <v>4.2208261362291083E-2</v>
          </cell>
          <cell r="W288">
            <v>0.21597741249612282</v>
          </cell>
        </row>
        <row r="289">
          <cell r="A289">
            <v>80220</v>
          </cell>
          <cell r="B289" t="str">
            <v>The Royal Bank of Scotland Group plc</v>
          </cell>
          <cell r="C289">
            <v>-0.21399154291000003</v>
          </cell>
          <cell r="D289">
            <v>0</v>
          </cell>
          <cell r="E289">
            <v>0</v>
          </cell>
          <cell r="F289">
            <v>0</v>
          </cell>
          <cell r="H289">
            <v>-0.21399154291000003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O289">
            <v>0</v>
          </cell>
          <cell r="Q289">
            <v>-0.21399154291000003</v>
          </cell>
          <cell r="R289">
            <v>0</v>
          </cell>
          <cell r="S289">
            <v>0</v>
          </cell>
          <cell r="T289">
            <v>0</v>
          </cell>
          <cell r="V289">
            <v>-0.21399154291000003</v>
          </cell>
          <cell r="W289">
            <v>0.21399154291000003</v>
          </cell>
        </row>
        <row r="290">
          <cell r="A290">
            <v>132208</v>
          </cell>
          <cell r="B290" t="str">
            <v>Stadt Flensburg</v>
          </cell>
          <cell r="C290">
            <v>-3.7914247932453279E-2</v>
          </cell>
          <cell r="D290">
            <v>0</v>
          </cell>
          <cell r="E290">
            <v>0</v>
          </cell>
          <cell r="F290">
            <v>0</v>
          </cell>
          <cell r="H290">
            <v>-3.7914247932453279E-2</v>
          </cell>
          <cell r="J290">
            <v>0.16546774661724512</v>
          </cell>
          <cell r="K290">
            <v>0</v>
          </cell>
          <cell r="L290">
            <v>0</v>
          </cell>
          <cell r="M290">
            <v>0</v>
          </cell>
          <cell r="O290">
            <v>0.16546774661724512</v>
          </cell>
          <cell r="Q290">
            <v>0.12755349868479182</v>
          </cell>
          <cell r="R290">
            <v>0</v>
          </cell>
          <cell r="S290">
            <v>0</v>
          </cell>
          <cell r="T290">
            <v>0</v>
          </cell>
          <cell r="V290">
            <v>0.12755349868479182</v>
          </cell>
          <cell r="W290">
            <v>0.20338199454969841</v>
          </cell>
        </row>
        <row r="291">
          <cell r="A291">
            <v>84094</v>
          </cell>
          <cell r="B291" t="str">
            <v>Gas Natural SDG, S.A.</v>
          </cell>
          <cell r="C291">
            <v>-9.0713291020144193E-2</v>
          </cell>
          <cell r="D291">
            <v>0</v>
          </cell>
          <cell r="E291">
            <v>-0.10739617</v>
          </cell>
          <cell r="F291">
            <v>0</v>
          </cell>
          <cell r="H291">
            <v>-0.19810946102014421</v>
          </cell>
          <cell r="J291">
            <v>0</v>
          </cell>
          <cell r="K291">
            <v>2.0055492000000097E-3</v>
          </cell>
          <cell r="L291">
            <v>0</v>
          </cell>
          <cell r="M291">
            <v>0</v>
          </cell>
          <cell r="O291">
            <v>2.0055492000000097E-3</v>
          </cell>
          <cell r="Q291">
            <v>-9.0713291020144193E-2</v>
          </cell>
          <cell r="R291">
            <v>2.0055492000000097E-3</v>
          </cell>
          <cell r="S291">
            <v>-0.10739617</v>
          </cell>
          <cell r="T291">
            <v>0</v>
          </cell>
          <cell r="V291">
            <v>-0.19610391182014419</v>
          </cell>
          <cell r="W291">
            <v>0.20011501022014422</v>
          </cell>
        </row>
        <row r="292">
          <cell r="A292">
            <v>66079</v>
          </cell>
          <cell r="B292" t="str">
            <v>Vorarlberger Kraftwerke AG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H292">
            <v>0</v>
          </cell>
          <cell r="J292">
            <v>2.583120268868094E-3</v>
          </cell>
          <cell r="K292">
            <v>2.25045E-2</v>
          </cell>
          <cell r="L292">
            <v>0</v>
          </cell>
          <cell r="M292">
            <v>0.1749099852146799</v>
          </cell>
          <cell r="O292">
            <v>0.199997605483548</v>
          </cell>
          <cell r="Q292">
            <v>2.583120268868094E-3</v>
          </cell>
          <cell r="R292">
            <v>2.25045E-2</v>
          </cell>
          <cell r="S292">
            <v>0</v>
          </cell>
          <cell r="T292">
            <v>0.1749099852146799</v>
          </cell>
          <cell r="V292">
            <v>0.199997605483548</v>
          </cell>
          <cell r="W292">
            <v>0.199997605483548</v>
          </cell>
        </row>
        <row r="293">
          <cell r="A293">
            <v>74627</v>
          </cell>
          <cell r="B293" t="str">
            <v>Azienda Elettrica Ticinese</v>
          </cell>
          <cell r="C293">
            <v>-5.9508390795115604E-4</v>
          </cell>
          <cell r="D293">
            <v>-0.15045120000000001</v>
          </cell>
          <cell r="E293">
            <v>0</v>
          </cell>
          <cell r="F293">
            <v>0</v>
          </cell>
          <cell r="H293">
            <v>-0.15104628390795116</v>
          </cell>
          <cell r="J293">
            <v>0</v>
          </cell>
          <cell r="K293">
            <v>0</v>
          </cell>
          <cell r="L293">
            <v>0</v>
          </cell>
          <cell r="M293">
            <v>4.8941356443325382E-2</v>
          </cell>
          <cell r="O293">
            <v>4.8941356443325382E-2</v>
          </cell>
          <cell r="Q293">
            <v>-5.9508390795115604E-4</v>
          </cell>
          <cell r="R293">
            <v>-0.15045120000000001</v>
          </cell>
          <cell r="S293">
            <v>0</v>
          </cell>
          <cell r="T293">
            <v>4.8941356443325382E-2</v>
          </cell>
          <cell r="V293">
            <v>-0.10210492746462578</v>
          </cell>
          <cell r="W293">
            <v>0.19998764035127653</v>
          </cell>
        </row>
        <row r="294">
          <cell r="A294">
            <v>139505</v>
          </cell>
          <cell r="B294" t="str">
            <v>Rhodia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H294">
            <v>0</v>
          </cell>
          <cell r="J294">
            <v>0.19819343514436022</v>
          </cell>
          <cell r="K294">
            <v>0</v>
          </cell>
          <cell r="L294">
            <v>0</v>
          </cell>
          <cell r="M294">
            <v>0</v>
          </cell>
          <cell r="O294">
            <v>0.19819343514436022</v>
          </cell>
          <cell r="Q294">
            <v>0.19819343514436022</v>
          </cell>
          <cell r="R294">
            <v>0</v>
          </cell>
          <cell r="S294">
            <v>0</v>
          </cell>
          <cell r="T294">
            <v>0</v>
          </cell>
          <cell r="V294">
            <v>0.19819343514436022</v>
          </cell>
          <cell r="W294">
            <v>0.19819343514436022</v>
          </cell>
        </row>
        <row r="295">
          <cell r="A295">
            <v>65299</v>
          </cell>
          <cell r="B295" t="str">
            <v>Red Electrica de Espana SA</v>
          </cell>
          <cell r="C295">
            <v>-7.94332099552994E-2</v>
          </cell>
          <cell r="D295">
            <v>-8.4284113796999974E-2</v>
          </cell>
          <cell r="E295">
            <v>0</v>
          </cell>
          <cell r="F295">
            <v>-2.8443501046683549E-2</v>
          </cell>
          <cell r="H295">
            <v>-0.19216082479898292</v>
          </cell>
          <cell r="J295">
            <v>0</v>
          </cell>
          <cell r="K295">
            <v>0</v>
          </cell>
          <cell r="L295">
            <v>0</v>
          </cell>
          <cell r="M295">
            <v>1.3558918627619891E-3</v>
          </cell>
          <cell r="O295">
            <v>1.3558918627619891E-3</v>
          </cell>
          <cell r="Q295">
            <v>-7.94332099552994E-2</v>
          </cell>
          <cell r="R295">
            <v>-8.4284113796999974E-2</v>
          </cell>
          <cell r="S295">
            <v>0</v>
          </cell>
          <cell r="T295">
            <v>-2.7087609183921561E-2</v>
          </cell>
          <cell r="V295">
            <v>-0.19080493293622092</v>
          </cell>
          <cell r="W295">
            <v>0.19351671666174491</v>
          </cell>
        </row>
        <row r="296">
          <cell r="A296">
            <v>58803</v>
          </cell>
          <cell r="B296" t="str">
            <v>Kraftaktorerna I Sydvastra Sverige AB</v>
          </cell>
          <cell r="C296">
            <v>-0.18971396922719475</v>
          </cell>
          <cell r="D296">
            <v>0</v>
          </cell>
          <cell r="E296">
            <v>0</v>
          </cell>
          <cell r="F296">
            <v>0</v>
          </cell>
          <cell r="H296">
            <v>-0.18971396922719475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O296">
            <v>0</v>
          </cell>
          <cell r="Q296">
            <v>-0.18971396922719475</v>
          </cell>
          <cell r="R296">
            <v>0</v>
          </cell>
          <cell r="S296">
            <v>0</v>
          </cell>
          <cell r="T296">
            <v>0</v>
          </cell>
          <cell r="V296">
            <v>-0.18971396922719475</v>
          </cell>
          <cell r="W296">
            <v>0.18971396922719475</v>
          </cell>
        </row>
        <row r="297">
          <cell r="A297">
            <v>86270</v>
          </cell>
          <cell r="B297" t="str">
            <v>Interxion Holding NV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H297">
            <v>0</v>
          </cell>
          <cell r="J297">
            <v>0.181064</v>
          </cell>
          <cell r="K297">
            <v>0</v>
          </cell>
          <cell r="L297">
            <v>0</v>
          </cell>
          <cell r="M297">
            <v>0</v>
          </cell>
          <cell r="O297">
            <v>0.181064</v>
          </cell>
          <cell r="Q297">
            <v>0.181064</v>
          </cell>
          <cell r="R297">
            <v>0</v>
          </cell>
          <cell r="S297">
            <v>0</v>
          </cell>
          <cell r="T297">
            <v>0</v>
          </cell>
          <cell r="V297">
            <v>0.181064</v>
          </cell>
          <cell r="W297">
            <v>0.181064</v>
          </cell>
        </row>
        <row r="298">
          <cell r="A298">
            <v>1000083</v>
          </cell>
          <cell r="B298" t="str">
            <v>Satapirkan Sähkö OY</v>
          </cell>
          <cell r="C298">
            <v>-0.17990871502417163</v>
          </cell>
          <cell r="D298">
            <v>0</v>
          </cell>
          <cell r="E298">
            <v>0</v>
          </cell>
          <cell r="F298">
            <v>0</v>
          </cell>
          <cell r="H298">
            <v>-0.17990871502417163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O298">
            <v>0</v>
          </cell>
          <cell r="Q298">
            <v>-0.17990871502417163</v>
          </cell>
          <cell r="R298">
            <v>0</v>
          </cell>
          <cell r="S298">
            <v>0</v>
          </cell>
          <cell r="T298">
            <v>0</v>
          </cell>
          <cell r="V298">
            <v>-0.17990871502417163</v>
          </cell>
          <cell r="W298">
            <v>0.17990871502417163</v>
          </cell>
        </row>
        <row r="299">
          <cell r="A299">
            <v>102299</v>
          </cell>
          <cell r="B299" t="str">
            <v>Amsterdam Power Exchange Spotmarket B.V.</v>
          </cell>
          <cell r="C299">
            <v>0</v>
          </cell>
          <cell r="D299">
            <v>-0.17199357750000005</v>
          </cell>
          <cell r="E299">
            <v>0</v>
          </cell>
          <cell r="F299">
            <v>0</v>
          </cell>
          <cell r="H299">
            <v>-0.17199357750000005</v>
          </cell>
          <cell r="J299">
            <v>0</v>
          </cell>
          <cell r="K299">
            <v>0</v>
          </cell>
          <cell r="L299">
            <v>0</v>
          </cell>
          <cell r="M299">
            <v>7.0177131062347207E-3</v>
          </cell>
          <cell r="O299">
            <v>7.0177131062347207E-3</v>
          </cell>
          <cell r="Q299">
            <v>0</v>
          </cell>
          <cell r="R299">
            <v>-0.17199357750000005</v>
          </cell>
          <cell r="S299">
            <v>0</v>
          </cell>
          <cell r="T299">
            <v>7.0177131062347207E-3</v>
          </cell>
          <cell r="V299">
            <v>-0.16497586439376533</v>
          </cell>
          <cell r="W299">
            <v>0.17901129060623477</v>
          </cell>
        </row>
        <row r="300">
          <cell r="A300">
            <v>54918</v>
          </cell>
          <cell r="B300" t="str">
            <v>Alusuisse-Lonza Holding AG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H300">
            <v>0</v>
          </cell>
          <cell r="J300">
            <v>0</v>
          </cell>
          <cell r="K300">
            <v>0</v>
          </cell>
          <cell r="L300">
            <v>0.17484249847184807</v>
          </cell>
          <cell r="M300">
            <v>0</v>
          </cell>
          <cell r="O300">
            <v>0.17484249847184807</v>
          </cell>
          <cell r="Q300">
            <v>0</v>
          </cell>
          <cell r="R300">
            <v>0</v>
          </cell>
          <cell r="S300">
            <v>0.17484249847184807</v>
          </cell>
          <cell r="T300">
            <v>0</v>
          </cell>
          <cell r="V300">
            <v>0.17484249847184807</v>
          </cell>
          <cell r="W300">
            <v>0.17484249847184807</v>
          </cell>
        </row>
        <row r="301">
          <cell r="A301">
            <v>92261</v>
          </cell>
          <cell r="B301" t="str">
            <v>Erdgasversorgungsgesellschaft Thueringen-Sachsen mbH</v>
          </cell>
          <cell r="C301">
            <v>-0.17463004601029208</v>
          </cell>
          <cell r="D301">
            <v>0</v>
          </cell>
          <cell r="E301">
            <v>0</v>
          </cell>
          <cell r="F301">
            <v>0</v>
          </cell>
          <cell r="H301">
            <v>-0.17463004601029208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O301">
            <v>0</v>
          </cell>
          <cell r="Q301">
            <v>-0.17463004601029208</v>
          </cell>
          <cell r="R301">
            <v>0</v>
          </cell>
          <cell r="S301">
            <v>0</v>
          </cell>
          <cell r="T301">
            <v>0</v>
          </cell>
          <cell r="V301">
            <v>-0.17463004601029208</v>
          </cell>
          <cell r="W301">
            <v>0.17463004601029208</v>
          </cell>
        </row>
        <row r="302">
          <cell r="A302">
            <v>72012</v>
          </cell>
          <cell r="B302" t="str">
            <v>Osterreichische Bundesbahnen</v>
          </cell>
          <cell r="C302">
            <v>0</v>
          </cell>
          <cell r="D302">
            <v>-0.12833639999999999</v>
          </cell>
          <cell r="E302">
            <v>0</v>
          </cell>
          <cell r="F302">
            <v>0</v>
          </cell>
          <cell r="H302">
            <v>-0.12833639999999999</v>
          </cell>
          <cell r="J302">
            <v>4.0442364546613381E-2</v>
          </cell>
          <cell r="K302">
            <v>0</v>
          </cell>
          <cell r="L302">
            <v>0</v>
          </cell>
          <cell r="M302">
            <v>0</v>
          </cell>
          <cell r="O302">
            <v>4.0442364546613381E-2</v>
          </cell>
          <cell r="Q302">
            <v>4.0442364546613381E-2</v>
          </cell>
          <cell r="R302">
            <v>-0.12833639999999999</v>
          </cell>
          <cell r="S302">
            <v>0</v>
          </cell>
          <cell r="T302">
            <v>0</v>
          </cell>
          <cell r="V302">
            <v>-8.7894035453386615E-2</v>
          </cell>
          <cell r="W302">
            <v>0.16877876454661336</v>
          </cell>
        </row>
        <row r="303">
          <cell r="A303">
            <v>92756</v>
          </cell>
          <cell r="B303" t="str">
            <v>PCC AG</v>
          </cell>
          <cell r="C303">
            <v>0</v>
          </cell>
          <cell r="D303">
            <v>-0.15309</v>
          </cell>
          <cell r="E303">
            <v>0</v>
          </cell>
          <cell r="F303">
            <v>0</v>
          </cell>
          <cell r="H303">
            <v>-0.15309</v>
          </cell>
          <cell r="J303">
            <v>1.4282988890779891E-2</v>
          </cell>
          <cell r="K303">
            <v>0</v>
          </cell>
          <cell r="L303">
            <v>0</v>
          </cell>
          <cell r="M303">
            <v>0</v>
          </cell>
          <cell r="O303">
            <v>1.4282988890779891E-2</v>
          </cell>
          <cell r="Q303">
            <v>1.4282988890779891E-2</v>
          </cell>
          <cell r="R303">
            <v>-0.15309</v>
          </cell>
          <cell r="S303">
            <v>0</v>
          </cell>
          <cell r="T303">
            <v>0</v>
          </cell>
          <cell r="V303">
            <v>-0.13880701110922011</v>
          </cell>
          <cell r="W303">
            <v>0.16737298889077989</v>
          </cell>
        </row>
        <row r="304">
          <cell r="A304">
            <v>132351</v>
          </cell>
          <cell r="B304" t="str">
            <v>Landeselektrizitaetsverband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H304">
            <v>0</v>
          </cell>
          <cell r="J304">
            <v>0.1659602504014524</v>
          </cell>
          <cell r="K304">
            <v>0</v>
          </cell>
          <cell r="L304">
            <v>0</v>
          </cell>
          <cell r="M304">
            <v>0</v>
          </cell>
          <cell r="O304">
            <v>0.1659602504014524</v>
          </cell>
          <cell r="Q304">
            <v>0.1659602504014524</v>
          </cell>
          <cell r="R304">
            <v>0</v>
          </cell>
          <cell r="S304">
            <v>0</v>
          </cell>
          <cell r="T304">
            <v>0</v>
          </cell>
          <cell r="V304">
            <v>0.1659602504014524</v>
          </cell>
          <cell r="W304">
            <v>0.1659602504014524</v>
          </cell>
        </row>
        <row r="305">
          <cell r="A305">
            <v>118715</v>
          </cell>
          <cell r="B305" t="str">
            <v>Abbey National Fin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H305">
            <v>0</v>
          </cell>
          <cell r="J305">
            <v>0.16587772328399999</v>
          </cell>
          <cell r="K305">
            <v>0</v>
          </cell>
          <cell r="L305">
            <v>0</v>
          </cell>
          <cell r="M305">
            <v>0</v>
          </cell>
          <cell r="O305">
            <v>0.16587772328399999</v>
          </cell>
          <cell r="Q305">
            <v>0.16587772328399999</v>
          </cell>
          <cell r="R305">
            <v>0</v>
          </cell>
          <cell r="S305">
            <v>0</v>
          </cell>
          <cell r="T305">
            <v>0</v>
          </cell>
          <cell r="V305">
            <v>0.16587772328399999</v>
          </cell>
          <cell r="W305">
            <v>0.16587772328399999</v>
          </cell>
        </row>
        <row r="306">
          <cell r="A306">
            <v>53189</v>
          </cell>
          <cell r="B306" t="str">
            <v>Skiensfjordens Kommunale Kraftselskap Energi AS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H306">
            <v>0</v>
          </cell>
          <cell r="J306">
            <v>0.16123416216226574</v>
          </cell>
          <cell r="K306">
            <v>0</v>
          </cell>
          <cell r="L306">
            <v>0</v>
          </cell>
          <cell r="M306">
            <v>0</v>
          </cell>
          <cell r="O306">
            <v>0.16123416216226574</v>
          </cell>
          <cell r="Q306">
            <v>0.16123416216226574</v>
          </cell>
          <cell r="R306">
            <v>0</v>
          </cell>
          <cell r="S306">
            <v>0</v>
          </cell>
          <cell r="T306">
            <v>0</v>
          </cell>
          <cell r="V306">
            <v>0.16123416216226574</v>
          </cell>
          <cell r="W306">
            <v>0.16123416216226574</v>
          </cell>
        </row>
        <row r="307">
          <cell r="A307">
            <v>136500</v>
          </cell>
          <cell r="B307" t="str">
            <v>AES New Energy Ltd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H307">
            <v>0</v>
          </cell>
          <cell r="J307">
            <v>0</v>
          </cell>
          <cell r="K307">
            <v>0.1595664</v>
          </cell>
          <cell r="L307">
            <v>0</v>
          </cell>
          <cell r="M307">
            <v>0</v>
          </cell>
          <cell r="O307">
            <v>0.1595664</v>
          </cell>
          <cell r="Q307">
            <v>0</v>
          </cell>
          <cell r="R307">
            <v>0.1595664</v>
          </cell>
          <cell r="S307">
            <v>0</v>
          </cell>
          <cell r="T307">
            <v>0</v>
          </cell>
          <cell r="V307">
            <v>0.1595664</v>
          </cell>
          <cell r="W307">
            <v>0.1595664</v>
          </cell>
        </row>
        <row r="308">
          <cell r="A308">
            <v>76337</v>
          </cell>
          <cell r="B308" t="str">
            <v>Corus Group Plc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H308">
            <v>0</v>
          </cell>
          <cell r="J308">
            <v>0.1573822440166365</v>
          </cell>
          <cell r="K308">
            <v>0</v>
          </cell>
          <cell r="L308">
            <v>0</v>
          </cell>
          <cell r="M308">
            <v>0</v>
          </cell>
          <cell r="O308">
            <v>0.1573822440166365</v>
          </cell>
          <cell r="Q308">
            <v>0.1573822440166365</v>
          </cell>
          <cell r="R308">
            <v>0</v>
          </cell>
          <cell r="S308">
            <v>0</v>
          </cell>
          <cell r="T308">
            <v>0</v>
          </cell>
          <cell r="V308">
            <v>0.1573822440166365</v>
          </cell>
          <cell r="W308">
            <v>0.1573822440166365</v>
          </cell>
        </row>
        <row r="309">
          <cell r="A309">
            <v>88664</v>
          </cell>
          <cell r="B309" t="str">
            <v>Remu Energy Trade B.V.</v>
          </cell>
          <cell r="C309">
            <v>-2.2384828479975021E-2</v>
          </cell>
          <cell r="D309">
            <v>-4.8032999999999999E-2</v>
          </cell>
          <cell r="E309">
            <v>0</v>
          </cell>
          <cell r="F309">
            <v>0</v>
          </cell>
          <cell r="H309">
            <v>-7.041782847997502E-2</v>
          </cell>
          <cell r="J309">
            <v>0</v>
          </cell>
          <cell r="K309">
            <v>0</v>
          </cell>
          <cell r="L309">
            <v>0</v>
          </cell>
          <cell r="M309">
            <v>8.2946114095826445E-2</v>
          </cell>
          <cell r="O309">
            <v>8.2946114095826445E-2</v>
          </cell>
          <cell r="Q309">
            <v>-2.2384828479975021E-2</v>
          </cell>
          <cell r="R309">
            <v>-4.8032999999999999E-2</v>
          </cell>
          <cell r="S309">
            <v>0</v>
          </cell>
          <cell r="T309">
            <v>8.2946114095826445E-2</v>
          </cell>
          <cell r="V309">
            <v>1.2528285615851426E-2</v>
          </cell>
          <cell r="W309">
            <v>0.15336394257580147</v>
          </cell>
        </row>
        <row r="310">
          <cell r="A310">
            <v>1000081</v>
          </cell>
          <cell r="B310" t="str">
            <v>Ringsjö Energi AB</v>
          </cell>
          <cell r="C310">
            <v>-0.14372425661428684</v>
          </cell>
          <cell r="D310">
            <v>0</v>
          </cell>
          <cell r="E310">
            <v>0</v>
          </cell>
          <cell r="F310">
            <v>0</v>
          </cell>
          <cell r="H310">
            <v>-0.14372425661428684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O310">
            <v>0</v>
          </cell>
          <cell r="Q310">
            <v>-0.14372425661428684</v>
          </cell>
          <cell r="R310">
            <v>0</v>
          </cell>
          <cell r="S310">
            <v>0</v>
          </cell>
          <cell r="T310">
            <v>0</v>
          </cell>
          <cell r="V310">
            <v>-0.14372425661428684</v>
          </cell>
          <cell r="W310">
            <v>0.14372425661428684</v>
          </cell>
        </row>
        <row r="311">
          <cell r="A311">
            <v>54138</v>
          </cell>
          <cell r="B311" t="str">
            <v>Ostfold Energiverk AS</v>
          </cell>
          <cell r="C311">
            <v>-0.13514647056747639</v>
          </cell>
          <cell r="D311">
            <v>0</v>
          </cell>
          <cell r="E311">
            <v>0</v>
          </cell>
          <cell r="F311">
            <v>0</v>
          </cell>
          <cell r="H311">
            <v>-0.13514647056747639</v>
          </cell>
          <cell r="J311">
            <v>0</v>
          </cell>
          <cell r="K311">
            <v>0</v>
          </cell>
          <cell r="L311">
            <v>0</v>
          </cell>
          <cell r="M311">
            <v>6.7416228718654393E-3</v>
          </cell>
          <cell r="O311">
            <v>6.7416228718654393E-3</v>
          </cell>
          <cell r="Q311">
            <v>-0.13514647056747639</v>
          </cell>
          <cell r="R311">
            <v>0</v>
          </cell>
          <cell r="S311">
            <v>0</v>
          </cell>
          <cell r="T311">
            <v>6.7416228718654393E-3</v>
          </cell>
          <cell r="V311">
            <v>-0.12840484769561095</v>
          </cell>
          <cell r="W311">
            <v>0.14188809343934183</v>
          </cell>
        </row>
        <row r="312">
          <cell r="A312">
            <v>67639</v>
          </cell>
          <cell r="B312" t="str">
            <v>Dala Kraft AB</v>
          </cell>
          <cell r="C312">
            <v>-5.1743891697581194E-2</v>
          </cell>
          <cell r="D312">
            <v>0</v>
          </cell>
          <cell r="E312">
            <v>0</v>
          </cell>
          <cell r="F312">
            <v>0</v>
          </cell>
          <cell r="H312">
            <v>-5.1743891697581194E-2</v>
          </cell>
          <cell r="J312">
            <v>0</v>
          </cell>
          <cell r="K312">
            <v>0</v>
          </cell>
          <cell r="L312">
            <v>0</v>
          </cell>
          <cell r="M312">
            <v>8.5371536754884431E-2</v>
          </cell>
          <cell r="O312">
            <v>8.5371536754884431E-2</v>
          </cell>
          <cell r="Q312">
            <v>-5.1743891697581194E-2</v>
          </cell>
          <cell r="R312">
            <v>0</v>
          </cell>
          <cell r="S312">
            <v>0</v>
          </cell>
          <cell r="T312">
            <v>8.5371536754884431E-2</v>
          </cell>
          <cell r="V312">
            <v>3.3627645057303236E-2</v>
          </cell>
          <cell r="W312">
            <v>0.13711542845246563</v>
          </cell>
        </row>
        <row r="313">
          <cell r="A313">
            <v>103775</v>
          </cell>
          <cell r="B313" t="str">
            <v>DFH Network, Inc.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H313">
            <v>0</v>
          </cell>
          <cell r="J313">
            <v>0.136189</v>
          </cell>
          <cell r="K313">
            <v>0</v>
          </cell>
          <cell r="L313">
            <v>0</v>
          </cell>
          <cell r="M313">
            <v>0</v>
          </cell>
          <cell r="O313">
            <v>0.136189</v>
          </cell>
          <cell r="Q313">
            <v>0.136189</v>
          </cell>
          <cell r="R313">
            <v>0</v>
          </cell>
          <cell r="S313">
            <v>0</v>
          </cell>
          <cell r="T313">
            <v>0</v>
          </cell>
          <cell r="V313">
            <v>0.136189</v>
          </cell>
          <cell r="W313">
            <v>0.136189</v>
          </cell>
        </row>
        <row r="314">
          <cell r="A314">
            <v>76014</v>
          </cell>
          <cell r="B314" t="str">
            <v>SIEMENS AG</v>
          </cell>
          <cell r="C314">
            <v>-0.134889595374</v>
          </cell>
          <cell r="D314">
            <v>0</v>
          </cell>
          <cell r="E314">
            <v>0</v>
          </cell>
          <cell r="F314">
            <v>0</v>
          </cell>
          <cell r="H314">
            <v>-0.134889595374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O314">
            <v>0</v>
          </cell>
          <cell r="Q314">
            <v>-0.134889595374</v>
          </cell>
          <cell r="R314">
            <v>0</v>
          </cell>
          <cell r="S314">
            <v>0</v>
          </cell>
          <cell r="T314">
            <v>0</v>
          </cell>
          <cell r="V314">
            <v>-0.134889595374</v>
          </cell>
          <cell r="W314">
            <v>0.134889595374</v>
          </cell>
        </row>
        <row r="315">
          <cell r="A315">
            <v>1000078</v>
          </cell>
          <cell r="B315" t="str">
            <v>Öresundskraft AB</v>
          </cell>
          <cell r="C315">
            <v>-0.1322977729069543</v>
          </cell>
          <cell r="D315">
            <v>0</v>
          </cell>
          <cell r="E315">
            <v>0</v>
          </cell>
          <cell r="F315">
            <v>0</v>
          </cell>
          <cell r="H315">
            <v>-0.1322977729069543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O315">
            <v>0</v>
          </cell>
          <cell r="Q315">
            <v>-0.1322977729069543</v>
          </cell>
          <cell r="R315">
            <v>0</v>
          </cell>
          <cell r="S315">
            <v>0</v>
          </cell>
          <cell r="T315">
            <v>0</v>
          </cell>
          <cell r="V315">
            <v>-0.1322977729069543</v>
          </cell>
          <cell r="W315">
            <v>0.1322977729069543</v>
          </cell>
        </row>
        <row r="316">
          <cell r="A316">
            <v>103593</v>
          </cell>
          <cell r="B316" t="str">
            <v>Warwick Energy Limited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H316">
            <v>0</v>
          </cell>
          <cell r="J316">
            <v>0.13217921547771219</v>
          </cell>
          <cell r="K316">
            <v>0</v>
          </cell>
          <cell r="L316">
            <v>0</v>
          </cell>
          <cell r="M316">
            <v>0</v>
          </cell>
          <cell r="O316">
            <v>0.13217921547771219</v>
          </cell>
          <cell r="Q316">
            <v>0.13217921547771219</v>
          </cell>
          <cell r="R316">
            <v>0</v>
          </cell>
          <cell r="S316">
            <v>0</v>
          </cell>
          <cell r="T316">
            <v>0</v>
          </cell>
          <cell r="V316">
            <v>0.13217921547771219</v>
          </cell>
          <cell r="W316">
            <v>0.13217921547771219</v>
          </cell>
        </row>
        <row r="317">
          <cell r="A317">
            <v>51231</v>
          </cell>
          <cell r="B317" t="str">
            <v>Oslo Energi A/S</v>
          </cell>
          <cell r="C317">
            <v>-0.13051140776040615</v>
          </cell>
          <cell r="D317">
            <v>0</v>
          </cell>
          <cell r="E317">
            <v>0</v>
          </cell>
          <cell r="F317">
            <v>0</v>
          </cell>
          <cell r="H317">
            <v>-0.13051140776040615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O317">
            <v>0</v>
          </cell>
          <cell r="Q317">
            <v>-0.13051140776040615</v>
          </cell>
          <cell r="R317">
            <v>0</v>
          </cell>
          <cell r="S317">
            <v>0</v>
          </cell>
          <cell r="T317">
            <v>0</v>
          </cell>
          <cell r="V317">
            <v>-0.13051140776040615</v>
          </cell>
          <cell r="W317">
            <v>0.13051140776040615</v>
          </cell>
        </row>
        <row r="318">
          <cell r="A318">
            <v>54148</v>
          </cell>
          <cell r="B318" t="str">
            <v>Tafjord Kraftselskap</v>
          </cell>
          <cell r="C318">
            <v>-0.12969687267335514</v>
          </cell>
          <cell r="D318">
            <v>0</v>
          </cell>
          <cell r="E318">
            <v>0</v>
          </cell>
          <cell r="F318">
            <v>0</v>
          </cell>
          <cell r="H318">
            <v>-0.12969687267335514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O318">
            <v>0</v>
          </cell>
          <cell r="Q318">
            <v>-0.12969687267335514</v>
          </cell>
          <cell r="R318">
            <v>0</v>
          </cell>
          <cell r="S318">
            <v>0</v>
          </cell>
          <cell r="T318">
            <v>0</v>
          </cell>
          <cell r="V318">
            <v>-0.12969687267335514</v>
          </cell>
          <cell r="W318">
            <v>0.12969687267335514</v>
          </cell>
        </row>
        <row r="319">
          <cell r="A319">
            <v>68548</v>
          </cell>
          <cell r="B319" t="str">
            <v>Bayerngas GmbH</v>
          </cell>
          <cell r="C319">
            <v>-0.12875640945799519</v>
          </cell>
          <cell r="D319">
            <v>0</v>
          </cell>
          <cell r="E319">
            <v>0</v>
          </cell>
          <cell r="F319">
            <v>0</v>
          </cell>
          <cell r="H319">
            <v>-0.12875640945799519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O319">
            <v>0</v>
          </cell>
          <cell r="Q319">
            <v>-0.12875640945799519</v>
          </cell>
          <cell r="R319">
            <v>0</v>
          </cell>
          <cell r="S319">
            <v>0</v>
          </cell>
          <cell r="T319">
            <v>0</v>
          </cell>
          <cell r="V319">
            <v>-0.12875640945799519</v>
          </cell>
          <cell r="W319">
            <v>0.12875640945799519</v>
          </cell>
        </row>
        <row r="320">
          <cell r="A320">
            <v>139269</v>
          </cell>
          <cell r="B320" t="str">
            <v>SWISSGAS, Schweizerische Aktiengesellschaft fur Erdgas</v>
          </cell>
          <cell r="C320">
            <v>-0.12578205526533556</v>
          </cell>
          <cell r="D320">
            <v>0</v>
          </cell>
          <cell r="E320">
            <v>0</v>
          </cell>
          <cell r="F320">
            <v>0</v>
          </cell>
          <cell r="H320">
            <v>-0.12578205526533556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O320">
            <v>0</v>
          </cell>
          <cell r="Q320">
            <v>-0.12578205526533556</v>
          </cell>
          <cell r="R320">
            <v>0</v>
          </cell>
          <cell r="S320">
            <v>0</v>
          </cell>
          <cell r="T320">
            <v>0</v>
          </cell>
          <cell r="V320">
            <v>-0.12578205526533556</v>
          </cell>
          <cell r="W320">
            <v>0.12578205526533556</v>
          </cell>
        </row>
        <row r="321">
          <cell r="A321">
            <v>26319</v>
          </cell>
          <cell r="B321" t="str">
            <v>Norsk Hydro ASA</v>
          </cell>
          <cell r="C321">
            <v>-4.5216752469593224E-2</v>
          </cell>
          <cell r="D321">
            <v>-1.0314E-2</v>
          </cell>
          <cell r="E321">
            <v>0</v>
          </cell>
          <cell r="F321">
            <v>0</v>
          </cell>
          <cell r="H321">
            <v>-5.5530752469593228E-2</v>
          </cell>
          <cell r="J321">
            <v>6.9788863670330228E-2</v>
          </cell>
          <cell r="K321">
            <v>0</v>
          </cell>
          <cell r="L321">
            <v>0</v>
          </cell>
          <cell r="M321">
            <v>0</v>
          </cell>
          <cell r="O321">
            <v>6.9788863670330228E-2</v>
          </cell>
          <cell r="Q321">
            <v>2.4572111200737004E-2</v>
          </cell>
          <cell r="R321">
            <v>-1.0314E-2</v>
          </cell>
          <cell r="S321">
            <v>0</v>
          </cell>
          <cell r="T321">
            <v>0</v>
          </cell>
          <cell r="V321">
            <v>1.4258111200737004E-2</v>
          </cell>
          <cell r="W321">
            <v>0.12531961613992346</v>
          </cell>
        </row>
        <row r="322">
          <cell r="A322">
            <v>62435</v>
          </cell>
          <cell r="B322" t="str">
            <v>Elektrizitatswerk der Stadt Bern</v>
          </cell>
          <cell r="C322">
            <v>-9.4441701701064612E-2</v>
          </cell>
          <cell r="D322">
            <v>0</v>
          </cell>
          <cell r="E322">
            <v>0</v>
          </cell>
          <cell r="F322">
            <v>0</v>
          </cell>
          <cell r="H322">
            <v>-9.4441701701064612E-2</v>
          </cell>
          <cell r="J322">
            <v>0</v>
          </cell>
          <cell r="K322">
            <v>2.4561792000000002E-2</v>
          </cell>
          <cell r="L322">
            <v>0</v>
          </cell>
          <cell r="M322">
            <v>5.3559016849409318E-3</v>
          </cell>
          <cell r="O322">
            <v>2.9917693684940933E-2</v>
          </cell>
          <cell r="Q322">
            <v>-9.4441701701064612E-2</v>
          </cell>
          <cell r="R322">
            <v>2.4561792000000002E-2</v>
          </cell>
          <cell r="S322">
            <v>0</v>
          </cell>
          <cell r="T322">
            <v>5.3559016849409318E-3</v>
          </cell>
          <cell r="V322">
            <v>-6.452400801612368E-2</v>
          </cell>
          <cell r="W322">
            <v>0.12435939538600554</v>
          </cell>
        </row>
        <row r="323">
          <cell r="A323">
            <v>88304</v>
          </cell>
          <cell r="B323" t="str">
            <v>TSO Auction BV CPTE-TNT</v>
          </cell>
          <cell r="C323">
            <v>-0.12346972312033844</v>
          </cell>
          <cell r="D323">
            <v>0</v>
          </cell>
          <cell r="E323">
            <v>0</v>
          </cell>
          <cell r="F323">
            <v>0</v>
          </cell>
          <cell r="H323">
            <v>-0.12346972312033844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O323">
            <v>0</v>
          </cell>
          <cell r="Q323">
            <v>-0.12346972312033844</v>
          </cell>
          <cell r="R323">
            <v>0</v>
          </cell>
          <cell r="S323">
            <v>0</v>
          </cell>
          <cell r="T323">
            <v>0</v>
          </cell>
          <cell r="V323">
            <v>-0.12346972312033844</v>
          </cell>
          <cell r="W323">
            <v>0.12346972312033844</v>
          </cell>
        </row>
        <row r="324">
          <cell r="A324">
            <v>61820</v>
          </cell>
          <cell r="B324" t="str">
            <v>N.V. Samenwerkende Elekticiteits-Produktiebedrijven</v>
          </cell>
          <cell r="C324">
            <v>0</v>
          </cell>
          <cell r="D324">
            <v>-0.11968745162400002</v>
          </cell>
          <cell r="E324">
            <v>0</v>
          </cell>
          <cell r="F324">
            <v>0</v>
          </cell>
          <cell r="H324">
            <v>-0.11968745162400002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O324">
            <v>0</v>
          </cell>
          <cell r="Q324">
            <v>0</v>
          </cell>
          <cell r="R324">
            <v>-0.11968745162400002</v>
          </cell>
          <cell r="S324">
            <v>0</v>
          </cell>
          <cell r="T324">
            <v>0</v>
          </cell>
          <cell r="V324">
            <v>-0.11968745162400002</v>
          </cell>
          <cell r="W324">
            <v>0.11968745162400002</v>
          </cell>
        </row>
        <row r="325">
          <cell r="A325">
            <v>91797</v>
          </cell>
          <cell r="B325" t="str">
            <v>Natural Gas Shipping Services Ltd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H325">
            <v>0</v>
          </cell>
          <cell r="J325">
            <v>0</v>
          </cell>
          <cell r="K325">
            <v>0.11634700000000001</v>
          </cell>
          <cell r="L325">
            <v>0</v>
          </cell>
          <cell r="M325">
            <v>0</v>
          </cell>
          <cell r="O325">
            <v>0.11634700000000001</v>
          </cell>
          <cell r="Q325">
            <v>0</v>
          </cell>
          <cell r="R325">
            <v>0.11634700000000001</v>
          </cell>
          <cell r="S325">
            <v>0</v>
          </cell>
          <cell r="T325">
            <v>0</v>
          </cell>
          <cell r="V325">
            <v>0.11634700000000001</v>
          </cell>
          <cell r="W325">
            <v>0.11634700000000001</v>
          </cell>
        </row>
        <row r="326">
          <cell r="A326">
            <v>67456</v>
          </cell>
          <cell r="B326" t="str">
            <v>Montedison Spa</v>
          </cell>
          <cell r="C326">
            <v>-9.7280051849000099E-3</v>
          </cell>
          <cell r="D326">
            <v>0</v>
          </cell>
          <cell r="E326">
            <v>0</v>
          </cell>
          <cell r="F326">
            <v>0</v>
          </cell>
          <cell r="H326">
            <v>-9.7280051849000099E-3</v>
          </cell>
          <cell r="J326">
            <v>0</v>
          </cell>
          <cell r="K326">
            <v>4.1256599999999997E-2</v>
          </cell>
          <cell r="L326">
            <v>6.4684194346444943E-2</v>
          </cell>
          <cell r="M326">
            <v>0</v>
          </cell>
          <cell r="O326">
            <v>0.10594079434644493</v>
          </cell>
          <cell r="Q326">
            <v>-9.7280051849000099E-3</v>
          </cell>
          <cell r="R326">
            <v>4.1256599999999997E-2</v>
          </cell>
          <cell r="S326">
            <v>6.4684194346444943E-2</v>
          </cell>
          <cell r="T326">
            <v>0</v>
          </cell>
          <cell r="V326">
            <v>9.6212789161544937E-2</v>
          </cell>
          <cell r="W326">
            <v>0.11566879953134494</v>
          </cell>
        </row>
        <row r="327">
          <cell r="A327">
            <v>77059</v>
          </cell>
          <cell r="B327" t="str">
            <v>Denmark-Term-ECTRL</v>
          </cell>
          <cell r="C327">
            <v>0</v>
          </cell>
          <cell r="D327">
            <v>-0.112995</v>
          </cell>
          <cell r="E327">
            <v>0</v>
          </cell>
          <cell r="F327">
            <v>0</v>
          </cell>
          <cell r="H327">
            <v>-0.112995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O327">
            <v>0</v>
          </cell>
          <cell r="Q327">
            <v>0</v>
          </cell>
          <cell r="R327">
            <v>-0.112995</v>
          </cell>
          <cell r="S327">
            <v>0</v>
          </cell>
          <cell r="T327">
            <v>0</v>
          </cell>
          <cell r="V327">
            <v>-0.112995</v>
          </cell>
          <cell r="W327">
            <v>0.112995</v>
          </cell>
        </row>
        <row r="328">
          <cell r="A328">
            <v>54120</v>
          </cell>
          <cell r="B328" t="str">
            <v>Helsingin Energia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H328">
            <v>0</v>
          </cell>
          <cell r="J328">
            <v>9.8936237154103823E-2</v>
          </cell>
          <cell r="K328">
            <v>0</v>
          </cell>
          <cell r="L328">
            <v>1.2026540381490539E-2</v>
          </cell>
          <cell r="M328">
            <v>0</v>
          </cell>
          <cell r="O328">
            <v>0.11096277753559436</v>
          </cell>
          <cell r="Q328">
            <v>9.8936237154103823E-2</v>
          </cell>
          <cell r="R328">
            <v>0</v>
          </cell>
          <cell r="S328">
            <v>1.2026540381490539E-2</v>
          </cell>
          <cell r="T328">
            <v>0</v>
          </cell>
          <cell r="V328">
            <v>0.11096277753559436</v>
          </cell>
          <cell r="W328">
            <v>0.11096277753559436</v>
          </cell>
        </row>
        <row r="329">
          <cell r="A329">
            <v>63290</v>
          </cell>
          <cell r="B329" t="str">
            <v>Bayerische Hypo-und Vereinsbank Aktiengesellschaft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H329">
            <v>0</v>
          </cell>
          <cell r="J329">
            <v>0.11010131887499999</v>
          </cell>
          <cell r="K329">
            <v>0</v>
          </cell>
          <cell r="L329">
            <v>0</v>
          </cell>
          <cell r="M329">
            <v>0</v>
          </cell>
          <cell r="O329">
            <v>0.11010131887499999</v>
          </cell>
          <cell r="Q329">
            <v>0.11010131887499999</v>
          </cell>
          <cell r="R329">
            <v>0</v>
          </cell>
          <cell r="S329">
            <v>0</v>
          </cell>
          <cell r="T329">
            <v>0</v>
          </cell>
          <cell r="V329">
            <v>0.11010131887499999</v>
          </cell>
          <cell r="W329">
            <v>0.11010131887499999</v>
          </cell>
        </row>
        <row r="330">
          <cell r="A330">
            <v>1000079</v>
          </cell>
          <cell r="B330" t="str">
            <v>Östkraft AB</v>
          </cell>
          <cell r="C330">
            <v>-0.10390802689160292</v>
          </cell>
          <cell r="D330">
            <v>0</v>
          </cell>
          <cell r="E330">
            <v>0</v>
          </cell>
          <cell r="F330">
            <v>0</v>
          </cell>
          <cell r="H330">
            <v>-0.10390802689160292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O330">
            <v>0</v>
          </cell>
          <cell r="Q330">
            <v>-0.10390802689160292</v>
          </cell>
          <cell r="R330">
            <v>0</v>
          </cell>
          <cell r="S330">
            <v>0</v>
          </cell>
          <cell r="T330">
            <v>0</v>
          </cell>
          <cell r="V330">
            <v>-0.10390802689160292</v>
          </cell>
          <cell r="W330">
            <v>0.10390802689160292</v>
          </cell>
        </row>
        <row r="331">
          <cell r="A331">
            <v>91668</v>
          </cell>
          <cell r="B331" t="str">
            <v>Nets SA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H331">
            <v>0</v>
          </cell>
          <cell r="J331">
            <v>0.102311</v>
          </cell>
          <cell r="K331">
            <v>0</v>
          </cell>
          <cell r="L331">
            <v>0</v>
          </cell>
          <cell r="M331">
            <v>0</v>
          </cell>
          <cell r="O331">
            <v>0.102311</v>
          </cell>
          <cell r="Q331">
            <v>0.102311</v>
          </cell>
          <cell r="R331">
            <v>0</v>
          </cell>
          <cell r="S331">
            <v>0</v>
          </cell>
          <cell r="T331">
            <v>0</v>
          </cell>
          <cell r="V331">
            <v>0.102311</v>
          </cell>
          <cell r="W331">
            <v>0.102311</v>
          </cell>
        </row>
        <row r="332">
          <cell r="A332">
            <v>88225</v>
          </cell>
          <cell r="B332" t="str">
            <v>Telenor AS</v>
          </cell>
          <cell r="C332">
            <v>-9.9479999999999999E-2</v>
          </cell>
          <cell r="D332">
            <v>0</v>
          </cell>
          <cell r="E332">
            <v>0</v>
          </cell>
          <cell r="F332">
            <v>0</v>
          </cell>
          <cell r="H332">
            <v>-9.9479999999999999E-2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O332">
            <v>0</v>
          </cell>
          <cell r="Q332">
            <v>-9.9479999999999999E-2</v>
          </cell>
          <cell r="R332">
            <v>0</v>
          </cell>
          <cell r="S332">
            <v>0</v>
          </cell>
          <cell r="T332">
            <v>0</v>
          </cell>
          <cell r="V332">
            <v>-9.9479999999999999E-2</v>
          </cell>
          <cell r="W332">
            <v>9.9479999999999999E-2</v>
          </cell>
        </row>
        <row r="333">
          <cell r="A333">
            <v>63087</v>
          </cell>
          <cell r="B333" t="str">
            <v>First Union National Bank</v>
          </cell>
          <cell r="C333">
            <v>-9.8655094130000023E-2</v>
          </cell>
          <cell r="D333">
            <v>0</v>
          </cell>
          <cell r="E333">
            <v>0</v>
          </cell>
          <cell r="F333">
            <v>0</v>
          </cell>
          <cell r="H333">
            <v>-9.8655094130000023E-2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O333">
            <v>0</v>
          </cell>
          <cell r="Q333">
            <v>-9.8655094130000023E-2</v>
          </cell>
          <cell r="R333">
            <v>0</v>
          </cell>
          <cell r="S333">
            <v>0</v>
          </cell>
          <cell r="T333">
            <v>0</v>
          </cell>
          <cell r="V333">
            <v>-9.8655094130000023E-2</v>
          </cell>
          <cell r="W333">
            <v>9.8655094130000023E-2</v>
          </cell>
        </row>
        <row r="334">
          <cell r="A334">
            <v>103358</v>
          </cell>
          <cell r="B334" t="str">
            <v>GC Pan European Crossing UK Ltd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H334">
            <v>0</v>
          </cell>
          <cell r="J334">
            <v>9.7625000000000003E-2</v>
          </cell>
          <cell r="K334">
            <v>0</v>
          </cell>
          <cell r="L334">
            <v>0</v>
          </cell>
          <cell r="M334">
            <v>0</v>
          </cell>
          <cell r="O334">
            <v>9.7625000000000003E-2</v>
          </cell>
          <cell r="Q334">
            <v>9.7625000000000003E-2</v>
          </cell>
          <cell r="R334">
            <v>0</v>
          </cell>
          <cell r="S334">
            <v>0</v>
          </cell>
          <cell r="T334">
            <v>0</v>
          </cell>
          <cell r="V334">
            <v>9.7625000000000003E-2</v>
          </cell>
          <cell r="W334">
            <v>9.7625000000000003E-2</v>
          </cell>
        </row>
        <row r="335">
          <cell r="A335">
            <v>132350</v>
          </cell>
          <cell r="B335" t="str">
            <v>Elro Energi A/S</v>
          </cell>
          <cell r="C335">
            <v>-2.2643489527338318E-2</v>
          </cell>
          <cell r="D335">
            <v>0</v>
          </cell>
          <cell r="E335">
            <v>0</v>
          </cell>
          <cell r="F335">
            <v>0</v>
          </cell>
          <cell r="H335">
            <v>-2.2643489527338318E-2</v>
          </cell>
          <cell r="J335">
            <v>0</v>
          </cell>
          <cell r="K335">
            <v>0</v>
          </cell>
          <cell r="L335">
            <v>7.4194528084037051E-2</v>
          </cell>
          <cell r="M335">
            <v>0</v>
          </cell>
          <cell r="O335">
            <v>7.4194528084037051E-2</v>
          </cell>
          <cell r="Q335">
            <v>-2.2643489527338318E-2</v>
          </cell>
          <cell r="R335">
            <v>0</v>
          </cell>
          <cell r="S335">
            <v>7.4194528084037051E-2</v>
          </cell>
          <cell r="T335">
            <v>0</v>
          </cell>
          <cell r="V335">
            <v>5.1551038556698736E-2</v>
          </cell>
          <cell r="W335">
            <v>9.6838017611375365E-2</v>
          </cell>
        </row>
        <row r="336">
          <cell r="A336">
            <v>67582</v>
          </cell>
          <cell r="B336" t="str">
            <v>Verbundnetz Gas Aktiengesellschaft</v>
          </cell>
          <cell r="C336">
            <v>-9.6410324075921469E-2</v>
          </cell>
          <cell r="D336">
            <v>0</v>
          </cell>
          <cell r="E336">
            <v>0</v>
          </cell>
          <cell r="F336">
            <v>0</v>
          </cell>
          <cell r="H336">
            <v>-9.6410324075921469E-2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O336">
            <v>0</v>
          </cell>
          <cell r="Q336">
            <v>-9.6410324075921469E-2</v>
          </cell>
          <cell r="R336">
            <v>0</v>
          </cell>
          <cell r="S336">
            <v>0</v>
          </cell>
          <cell r="T336">
            <v>0</v>
          </cell>
          <cell r="V336">
            <v>-9.6410324075921469E-2</v>
          </cell>
          <cell r="W336">
            <v>9.6410324075921469E-2</v>
          </cell>
        </row>
        <row r="337">
          <cell r="A337">
            <v>103703</v>
          </cell>
          <cell r="B337" t="str">
            <v>AS Oslo Sporveier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H337">
            <v>0</v>
          </cell>
          <cell r="J337">
            <v>9.4728937480455327E-2</v>
          </cell>
          <cell r="K337">
            <v>0</v>
          </cell>
          <cell r="L337">
            <v>0</v>
          </cell>
          <cell r="M337">
            <v>0</v>
          </cell>
          <cell r="O337">
            <v>9.4728937480455327E-2</v>
          </cell>
          <cell r="Q337">
            <v>9.4728937480455327E-2</v>
          </cell>
          <cell r="R337">
            <v>0</v>
          </cell>
          <cell r="S337">
            <v>0</v>
          </cell>
          <cell r="T337">
            <v>0</v>
          </cell>
          <cell r="V337">
            <v>9.4728937480455327E-2</v>
          </cell>
          <cell r="W337">
            <v>9.4728937480455327E-2</v>
          </cell>
        </row>
        <row r="338">
          <cell r="A338">
            <v>51229</v>
          </cell>
          <cell r="B338" t="str">
            <v>Oppland Energiverk DA (Old Name)</v>
          </cell>
          <cell r="C338">
            <v>-9.2518949933793546E-2</v>
          </cell>
          <cell r="D338">
            <v>0</v>
          </cell>
          <cell r="E338">
            <v>0</v>
          </cell>
          <cell r="F338">
            <v>0</v>
          </cell>
          <cell r="H338">
            <v>-9.2518949933793546E-2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O338">
            <v>0</v>
          </cell>
          <cell r="Q338">
            <v>-9.2518949933793546E-2</v>
          </cell>
          <cell r="R338">
            <v>0</v>
          </cell>
          <cell r="S338">
            <v>0</v>
          </cell>
          <cell r="T338">
            <v>0</v>
          </cell>
          <cell r="V338">
            <v>-9.2518949933793546E-2</v>
          </cell>
          <cell r="W338">
            <v>9.2518949933793546E-2</v>
          </cell>
        </row>
        <row r="339">
          <cell r="A339">
            <v>91308</v>
          </cell>
          <cell r="B339" t="str">
            <v>Swiss Mountain Power AG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H339">
            <v>0</v>
          </cell>
          <cell r="J339">
            <v>0</v>
          </cell>
          <cell r="K339">
            <v>0</v>
          </cell>
          <cell r="L339">
            <v>9.2078239608801959E-2</v>
          </cell>
          <cell r="M339">
            <v>0</v>
          </cell>
          <cell r="O339">
            <v>9.2078239608801959E-2</v>
          </cell>
          <cell r="Q339">
            <v>0</v>
          </cell>
          <cell r="R339">
            <v>0</v>
          </cell>
          <cell r="S339">
            <v>9.2078239608801959E-2</v>
          </cell>
          <cell r="T339">
            <v>0</v>
          </cell>
          <cell r="V339">
            <v>9.2078239608801959E-2</v>
          </cell>
          <cell r="W339">
            <v>9.2078239608801959E-2</v>
          </cell>
        </row>
        <row r="340">
          <cell r="A340">
            <v>88872</v>
          </cell>
          <cell r="B340" t="str">
            <v>Priority Telecom Netherlands BV</v>
          </cell>
          <cell r="C340">
            <v>-9.1923000000000005E-2</v>
          </cell>
          <cell r="D340">
            <v>0</v>
          </cell>
          <cell r="E340">
            <v>0</v>
          </cell>
          <cell r="F340">
            <v>0</v>
          </cell>
          <cell r="H340">
            <v>-9.1923000000000005E-2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O340">
            <v>0</v>
          </cell>
          <cell r="Q340">
            <v>-9.1923000000000005E-2</v>
          </cell>
          <cell r="R340">
            <v>0</v>
          </cell>
          <cell r="S340">
            <v>0</v>
          </cell>
          <cell r="T340">
            <v>0</v>
          </cell>
          <cell r="V340">
            <v>-9.1923000000000005E-2</v>
          </cell>
          <cell r="W340">
            <v>9.1923000000000005E-2</v>
          </cell>
        </row>
        <row r="341">
          <cell r="A341">
            <v>51212</v>
          </cell>
          <cell r="B341" t="str">
            <v>HelgelandsKraft AS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H341">
            <v>0</v>
          </cell>
          <cell r="J341">
            <v>9.1889648485363615E-2</v>
          </cell>
          <cell r="K341">
            <v>0</v>
          </cell>
          <cell r="L341">
            <v>0</v>
          </cell>
          <cell r="M341">
            <v>0</v>
          </cell>
          <cell r="O341">
            <v>9.1889648485363615E-2</v>
          </cell>
          <cell r="Q341">
            <v>9.1889648485363615E-2</v>
          </cell>
          <cell r="R341">
            <v>0</v>
          </cell>
          <cell r="S341">
            <v>0</v>
          </cell>
          <cell r="T341">
            <v>0</v>
          </cell>
          <cell r="V341">
            <v>9.1889648485363615E-2</v>
          </cell>
          <cell r="W341">
            <v>9.1889648485363615E-2</v>
          </cell>
        </row>
        <row r="342">
          <cell r="A342">
            <v>68457</v>
          </cell>
          <cell r="B342" t="str">
            <v>Narvik Energi AS</v>
          </cell>
          <cell r="C342">
            <v>-9.0767066574461291E-2</v>
          </cell>
          <cell r="D342">
            <v>0</v>
          </cell>
          <cell r="E342">
            <v>0</v>
          </cell>
          <cell r="F342">
            <v>0</v>
          </cell>
          <cell r="H342">
            <v>-9.0767066574461291E-2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O342">
            <v>0</v>
          </cell>
          <cell r="Q342">
            <v>-9.0767066574461291E-2</v>
          </cell>
          <cell r="R342">
            <v>0</v>
          </cell>
          <cell r="S342">
            <v>0</v>
          </cell>
          <cell r="T342">
            <v>0</v>
          </cell>
          <cell r="V342">
            <v>-9.0767066574461291E-2</v>
          </cell>
          <cell r="W342">
            <v>9.0767066574461291E-2</v>
          </cell>
        </row>
        <row r="343">
          <cell r="A343">
            <v>73284</v>
          </cell>
          <cell r="B343" t="str">
            <v>Sorum Kommune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H343">
            <v>0</v>
          </cell>
          <cell r="J343">
            <v>8.9791102734778333E-2</v>
          </cell>
          <cell r="K343">
            <v>0</v>
          </cell>
          <cell r="L343">
            <v>0</v>
          </cell>
          <cell r="M343">
            <v>9.7049081976862642E-4</v>
          </cell>
          <cell r="O343">
            <v>9.0761593554546965E-2</v>
          </cell>
          <cell r="Q343">
            <v>8.9791102734778333E-2</v>
          </cell>
          <cell r="R343">
            <v>0</v>
          </cell>
          <cell r="S343">
            <v>0</v>
          </cell>
          <cell r="T343">
            <v>9.7049081976862642E-4</v>
          </cell>
          <cell r="V343">
            <v>9.0761593554546965E-2</v>
          </cell>
          <cell r="W343">
            <v>9.0761593554546965E-2</v>
          </cell>
        </row>
        <row r="344">
          <cell r="A344">
            <v>67990</v>
          </cell>
          <cell r="B344" t="str">
            <v>State Street Bank &amp; Trust Co Inc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8.8506320000000013E-2</v>
          </cell>
          <cell r="O344">
            <v>8.8506320000000013E-2</v>
          </cell>
          <cell r="Q344">
            <v>0</v>
          </cell>
          <cell r="R344">
            <v>0</v>
          </cell>
          <cell r="S344">
            <v>0</v>
          </cell>
          <cell r="T344">
            <v>8.8506320000000013E-2</v>
          </cell>
          <cell r="V344">
            <v>8.8506320000000013E-2</v>
          </cell>
          <cell r="W344">
            <v>8.8506320000000013E-2</v>
          </cell>
        </row>
        <row r="345">
          <cell r="A345">
            <v>48336</v>
          </cell>
          <cell r="B345" t="str">
            <v>DSM NV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H345">
            <v>0</v>
          </cell>
          <cell r="J345">
            <v>8.8070034022255092E-2</v>
          </cell>
          <cell r="K345">
            <v>0</v>
          </cell>
          <cell r="L345">
            <v>0</v>
          </cell>
          <cell r="M345">
            <v>0</v>
          </cell>
          <cell r="O345">
            <v>8.8070034022255092E-2</v>
          </cell>
          <cell r="Q345">
            <v>8.8070034022255092E-2</v>
          </cell>
          <cell r="R345">
            <v>0</v>
          </cell>
          <cell r="S345">
            <v>0</v>
          </cell>
          <cell r="T345">
            <v>0</v>
          </cell>
          <cell r="V345">
            <v>8.8070034022255092E-2</v>
          </cell>
          <cell r="W345">
            <v>8.8070034022255092E-2</v>
          </cell>
        </row>
        <row r="346">
          <cell r="A346">
            <v>92533</v>
          </cell>
          <cell r="B346" t="str">
            <v>Enron Power Ops Limited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H346">
            <v>0</v>
          </cell>
          <cell r="J346">
            <v>8.6420999999999998E-2</v>
          </cell>
          <cell r="K346">
            <v>0</v>
          </cell>
          <cell r="L346">
            <v>0</v>
          </cell>
          <cell r="M346">
            <v>0</v>
          </cell>
          <cell r="O346">
            <v>8.6420999999999998E-2</v>
          </cell>
          <cell r="Q346">
            <v>8.6420999999999998E-2</v>
          </cell>
          <cell r="R346">
            <v>0</v>
          </cell>
          <cell r="S346">
            <v>0</v>
          </cell>
          <cell r="T346">
            <v>0</v>
          </cell>
          <cell r="V346">
            <v>8.6420999999999998E-2</v>
          </cell>
          <cell r="W346">
            <v>8.6420999999999998E-2</v>
          </cell>
        </row>
        <row r="347">
          <cell r="A347">
            <v>66770</v>
          </cell>
          <cell r="B347" t="str">
            <v>Interargem GBR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H347">
            <v>0</v>
          </cell>
          <cell r="J347">
            <v>1.463015185002009E-3</v>
          </cell>
          <cell r="K347">
            <v>8.4232259999999989E-2</v>
          </cell>
          <cell r="L347">
            <v>0</v>
          </cell>
          <cell r="M347">
            <v>0</v>
          </cell>
          <cell r="O347">
            <v>8.5695275185002001E-2</v>
          </cell>
          <cell r="Q347">
            <v>1.463015185002009E-3</v>
          </cell>
          <cell r="R347">
            <v>8.4232259999999989E-2</v>
          </cell>
          <cell r="S347">
            <v>0</v>
          </cell>
          <cell r="T347">
            <v>0</v>
          </cell>
          <cell r="V347">
            <v>8.5695275185002001E-2</v>
          </cell>
          <cell r="W347">
            <v>8.5695275185002001E-2</v>
          </cell>
        </row>
        <row r="348">
          <cell r="A348">
            <v>1000076</v>
          </cell>
          <cell r="B348" t="str">
            <v>Nordmore Energiverk AS</v>
          </cell>
          <cell r="C348">
            <v>-8.5561508247951196E-2</v>
          </cell>
          <cell r="D348">
            <v>0</v>
          </cell>
          <cell r="E348">
            <v>0</v>
          </cell>
          <cell r="F348">
            <v>0</v>
          </cell>
          <cell r="H348">
            <v>-8.5561508247951196E-2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O348">
            <v>0</v>
          </cell>
          <cell r="Q348">
            <v>-8.5561508247951196E-2</v>
          </cell>
          <cell r="R348">
            <v>0</v>
          </cell>
          <cell r="S348">
            <v>0</v>
          </cell>
          <cell r="T348">
            <v>0</v>
          </cell>
          <cell r="V348">
            <v>-8.5561508247951196E-2</v>
          </cell>
          <cell r="W348">
            <v>8.5561508247951196E-2</v>
          </cell>
        </row>
        <row r="349">
          <cell r="A349">
            <v>86762</v>
          </cell>
          <cell r="B349" t="str">
            <v>Colt Telecommunications</v>
          </cell>
          <cell r="C349">
            <v>-8.1118999999999997E-2</v>
          </cell>
          <cell r="D349">
            <v>0</v>
          </cell>
          <cell r="E349">
            <v>0</v>
          </cell>
          <cell r="F349">
            <v>0</v>
          </cell>
          <cell r="H349">
            <v>-8.1118999999999997E-2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O349">
            <v>0</v>
          </cell>
          <cell r="Q349">
            <v>-8.1118999999999997E-2</v>
          </cell>
          <cell r="R349">
            <v>0</v>
          </cell>
          <cell r="S349">
            <v>0</v>
          </cell>
          <cell r="T349">
            <v>0</v>
          </cell>
          <cell r="V349">
            <v>-8.1118999999999997E-2</v>
          </cell>
          <cell r="W349">
            <v>8.1118999999999997E-2</v>
          </cell>
        </row>
        <row r="350">
          <cell r="A350">
            <v>92808</v>
          </cell>
          <cell r="B350" t="str">
            <v>Stadtverwaltung Konstanz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H350">
            <v>0</v>
          </cell>
          <cell r="J350">
            <v>5.0714477068975389E-2</v>
          </cell>
          <cell r="K350">
            <v>9.1999999999999998E-3</v>
          </cell>
          <cell r="L350">
            <v>2.0837075624214121E-2</v>
          </cell>
          <cell r="M350">
            <v>0</v>
          </cell>
          <cell r="O350">
            <v>8.075155269318951E-2</v>
          </cell>
          <cell r="Q350">
            <v>5.0714477068975389E-2</v>
          </cell>
          <cell r="R350">
            <v>9.1999999999999998E-3</v>
          </cell>
          <cell r="S350">
            <v>2.0837075624214121E-2</v>
          </cell>
          <cell r="T350">
            <v>0</v>
          </cell>
          <cell r="V350">
            <v>8.075155269318951E-2</v>
          </cell>
          <cell r="W350">
            <v>8.075155269318951E-2</v>
          </cell>
        </row>
        <row r="351">
          <cell r="A351">
            <v>54110</v>
          </cell>
          <cell r="B351" t="str">
            <v>Barclays plc</v>
          </cell>
          <cell r="C351">
            <v>-7.9780764690999983E-2</v>
          </cell>
          <cell r="D351">
            <v>0</v>
          </cell>
          <cell r="E351">
            <v>0</v>
          </cell>
          <cell r="F351">
            <v>0</v>
          </cell>
          <cell r="H351">
            <v>-7.9780764690999983E-2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O351">
            <v>0</v>
          </cell>
          <cell r="Q351">
            <v>-7.9780764690999983E-2</v>
          </cell>
          <cell r="R351">
            <v>0</v>
          </cell>
          <cell r="S351">
            <v>0</v>
          </cell>
          <cell r="T351">
            <v>0</v>
          </cell>
          <cell r="V351">
            <v>-7.9780764690999983E-2</v>
          </cell>
          <cell r="W351">
            <v>7.9780764690999983E-2</v>
          </cell>
        </row>
        <row r="352">
          <cell r="A352">
            <v>103422</v>
          </cell>
          <cell r="B352" t="str">
            <v>Golden Telecom Limited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H352">
            <v>0</v>
          </cell>
          <cell r="J352">
            <v>7.6322000000000001E-2</v>
          </cell>
          <cell r="K352">
            <v>0</v>
          </cell>
          <cell r="L352">
            <v>0</v>
          </cell>
          <cell r="M352">
            <v>0</v>
          </cell>
          <cell r="O352">
            <v>7.6322000000000001E-2</v>
          </cell>
          <cell r="Q352">
            <v>7.6322000000000001E-2</v>
          </cell>
          <cell r="R352">
            <v>0</v>
          </cell>
          <cell r="S352">
            <v>0</v>
          </cell>
          <cell r="T352">
            <v>0</v>
          </cell>
          <cell r="V352">
            <v>7.6322000000000001E-2</v>
          </cell>
          <cell r="W352">
            <v>7.6322000000000001E-2</v>
          </cell>
        </row>
        <row r="353">
          <cell r="A353">
            <v>99604</v>
          </cell>
          <cell r="B353" t="str">
            <v>Keyspan Corp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H353">
            <v>0</v>
          </cell>
          <cell r="J353">
            <v>7.3501999999999998E-2</v>
          </cell>
          <cell r="K353">
            <v>0</v>
          </cell>
          <cell r="L353">
            <v>0</v>
          </cell>
          <cell r="M353">
            <v>0</v>
          </cell>
          <cell r="O353">
            <v>7.3501999999999998E-2</v>
          </cell>
          <cell r="Q353">
            <v>7.3501999999999998E-2</v>
          </cell>
          <cell r="R353">
            <v>0</v>
          </cell>
          <cell r="S353">
            <v>0</v>
          </cell>
          <cell r="T353">
            <v>0</v>
          </cell>
          <cell r="V353">
            <v>7.3501999999999998E-2</v>
          </cell>
          <cell r="W353">
            <v>7.3501999999999998E-2</v>
          </cell>
        </row>
        <row r="354">
          <cell r="A354">
            <v>88542</v>
          </cell>
          <cell r="B354" t="str">
            <v>Gas Price Book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H354">
            <v>0</v>
          </cell>
          <cell r="J354">
            <v>0</v>
          </cell>
          <cell r="K354">
            <v>7.2660000000000002E-2</v>
          </cell>
          <cell r="L354">
            <v>0</v>
          </cell>
          <cell r="M354">
            <v>0</v>
          </cell>
          <cell r="O354">
            <v>7.2660000000000002E-2</v>
          </cell>
          <cell r="Q354">
            <v>0</v>
          </cell>
          <cell r="R354">
            <v>7.2660000000000002E-2</v>
          </cell>
          <cell r="S354">
            <v>0</v>
          </cell>
          <cell r="T354">
            <v>0</v>
          </cell>
          <cell r="V354">
            <v>7.2660000000000002E-2</v>
          </cell>
          <cell r="W354">
            <v>7.2660000000000002E-2</v>
          </cell>
        </row>
        <row r="355">
          <cell r="A355">
            <v>92318</v>
          </cell>
          <cell r="B355" t="str">
            <v>Holmen Kraft Elhandel AB</v>
          </cell>
          <cell r="C355">
            <v>-7.0078435206889111E-2</v>
          </cell>
          <cell r="D355">
            <v>0</v>
          </cell>
          <cell r="E355">
            <v>0</v>
          </cell>
          <cell r="F355">
            <v>0</v>
          </cell>
          <cell r="H355">
            <v>-7.0078435206889111E-2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O355">
            <v>0</v>
          </cell>
          <cell r="Q355">
            <v>-7.0078435206889111E-2</v>
          </cell>
          <cell r="R355">
            <v>0</v>
          </cell>
          <cell r="S355">
            <v>0</v>
          </cell>
          <cell r="T355">
            <v>0</v>
          </cell>
          <cell r="V355">
            <v>-7.0078435206889111E-2</v>
          </cell>
          <cell r="W355">
            <v>7.0078435206889111E-2</v>
          </cell>
        </row>
        <row r="356">
          <cell r="A356">
            <v>135029</v>
          </cell>
          <cell r="B356" t="str">
            <v>Heidelberger Zement AG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H356">
            <v>0</v>
          </cell>
          <cell r="J356">
            <v>6.70070488354262E-2</v>
          </cell>
          <cell r="K356">
            <v>0</v>
          </cell>
          <cell r="L356">
            <v>0</v>
          </cell>
          <cell r="M356">
            <v>0</v>
          </cell>
          <cell r="O356">
            <v>6.70070488354262E-2</v>
          </cell>
          <cell r="Q356">
            <v>6.70070488354262E-2</v>
          </cell>
          <cell r="R356">
            <v>0</v>
          </cell>
          <cell r="S356">
            <v>0</v>
          </cell>
          <cell r="T356">
            <v>0</v>
          </cell>
          <cell r="V356">
            <v>6.70070488354262E-2</v>
          </cell>
          <cell r="W356">
            <v>6.70070488354262E-2</v>
          </cell>
        </row>
        <row r="357">
          <cell r="A357">
            <v>88543</v>
          </cell>
          <cell r="B357" t="str">
            <v>Gas Option Book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H357">
            <v>0</v>
          </cell>
          <cell r="J357">
            <v>0</v>
          </cell>
          <cell r="K357">
            <v>6.615E-2</v>
          </cell>
          <cell r="L357">
            <v>0</v>
          </cell>
          <cell r="M357">
            <v>0</v>
          </cell>
          <cell r="O357">
            <v>6.615E-2</v>
          </cell>
          <cell r="Q357">
            <v>0</v>
          </cell>
          <cell r="R357">
            <v>6.615E-2</v>
          </cell>
          <cell r="S357">
            <v>0</v>
          </cell>
          <cell r="T357">
            <v>0</v>
          </cell>
          <cell r="V357">
            <v>6.615E-2</v>
          </cell>
          <cell r="W357">
            <v>6.615E-2</v>
          </cell>
        </row>
        <row r="358">
          <cell r="A358">
            <v>88635</v>
          </cell>
          <cell r="B358" t="str">
            <v>Westfaelische Ferngas AG (WFG)</v>
          </cell>
          <cell r="C358">
            <v>-6.5983575540234526E-2</v>
          </cell>
          <cell r="D358">
            <v>0</v>
          </cell>
          <cell r="E358">
            <v>0</v>
          </cell>
          <cell r="F358">
            <v>0</v>
          </cell>
          <cell r="H358">
            <v>-6.5983575540234526E-2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O358">
            <v>0</v>
          </cell>
          <cell r="Q358">
            <v>-6.5983575540234526E-2</v>
          </cell>
          <cell r="R358">
            <v>0</v>
          </cell>
          <cell r="S358">
            <v>0</v>
          </cell>
          <cell r="T358">
            <v>0</v>
          </cell>
          <cell r="V358">
            <v>-6.5983575540234526E-2</v>
          </cell>
          <cell r="W358">
            <v>6.5983575540234526E-2</v>
          </cell>
        </row>
        <row r="359">
          <cell r="A359">
            <v>51228</v>
          </cell>
          <cell r="B359" t="str">
            <v>Norske Skogindustrier ASA</v>
          </cell>
          <cell r="C359">
            <v>-6.5315796388899561E-2</v>
          </cell>
          <cell r="D359">
            <v>0</v>
          </cell>
          <cell r="E359">
            <v>0</v>
          </cell>
          <cell r="F359">
            <v>0</v>
          </cell>
          <cell r="H359">
            <v>-6.5315796388899561E-2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O359">
            <v>0</v>
          </cell>
          <cell r="Q359">
            <v>-6.5315796388899561E-2</v>
          </cell>
          <cell r="R359">
            <v>0</v>
          </cell>
          <cell r="S359">
            <v>0</v>
          </cell>
          <cell r="T359">
            <v>0</v>
          </cell>
          <cell r="V359">
            <v>-6.5315796388899561E-2</v>
          </cell>
          <cell r="W359">
            <v>6.5315796388899561E-2</v>
          </cell>
        </row>
        <row r="360">
          <cell r="A360">
            <v>1000088</v>
          </cell>
          <cell r="B360" t="str">
            <v>Tampereen Sähkölaitos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H360">
            <v>0</v>
          </cell>
          <cell r="J360">
            <v>6.4734945322078241E-2</v>
          </cell>
          <cell r="K360">
            <v>0</v>
          </cell>
          <cell r="L360">
            <v>0</v>
          </cell>
          <cell r="M360">
            <v>0</v>
          </cell>
          <cell r="O360">
            <v>6.4734945322078241E-2</v>
          </cell>
          <cell r="Q360">
            <v>6.4734945322078241E-2</v>
          </cell>
          <cell r="R360">
            <v>0</v>
          </cell>
          <cell r="S360">
            <v>0</v>
          </cell>
          <cell r="T360">
            <v>0</v>
          </cell>
          <cell r="V360">
            <v>6.4734945322078241E-2</v>
          </cell>
          <cell r="W360">
            <v>6.4734945322078241E-2</v>
          </cell>
        </row>
        <row r="361">
          <cell r="A361">
            <v>60599</v>
          </cell>
          <cell r="B361" t="str">
            <v>National Grid Company plc</v>
          </cell>
          <cell r="C361">
            <v>0</v>
          </cell>
          <cell r="D361">
            <v>-6.12696E-2</v>
          </cell>
          <cell r="E361">
            <v>-2.4858368344776098E-4</v>
          </cell>
          <cell r="F361">
            <v>-8.2841709241556993E-5</v>
          </cell>
          <cell r="H361">
            <v>-6.1601025392689315E-2</v>
          </cell>
          <cell r="J361">
            <v>6.9999999999999999E-4</v>
          </cell>
          <cell r="K361">
            <v>0</v>
          </cell>
          <cell r="L361">
            <v>8.2841709241556993E-5</v>
          </cell>
          <cell r="M361">
            <v>0</v>
          </cell>
          <cell r="O361">
            <v>7.8284170924155703E-4</v>
          </cell>
          <cell r="Q361">
            <v>6.9999999999999999E-4</v>
          </cell>
          <cell r="R361">
            <v>-6.12696E-2</v>
          </cell>
          <cell r="S361">
            <v>-1.65741974206204E-4</v>
          </cell>
          <cell r="T361">
            <v>-8.2841709241556993E-5</v>
          </cell>
          <cell r="V361">
            <v>-6.0818183683447762E-2</v>
          </cell>
          <cell r="W361">
            <v>6.2383867101930869E-2</v>
          </cell>
        </row>
        <row r="362">
          <cell r="A362">
            <v>54730</v>
          </cell>
          <cell r="B362" t="str">
            <v>National Australia Bank Limited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H362">
            <v>0</v>
          </cell>
          <cell r="J362">
            <v>6.2024386192000007E-2</v>
          </cell>
          <cell r="K362">
            <v>0</v>
          </cell>
          <cell r="L362">
            <v>0</v>
          </cell>
          <cell r="M362">
            <v>0</v>
          </cell>
          <cell r="O362">
            <v>6.2024386192000007E-2</v>
          </cell>
          <cell r="Q362">
            <v>6.2024386192000007E-2</v>
          </cell>
          <cell r="R362">
            <v>0</v>
          </cell>
          <cell r="S362">
            <v>0</v>
          </cell>
          <cell r="T362">
            <v>0</v>
          </cell>
          <cell r="V362">
            <v>6.2024386192000007E-2</v>
          </cell>
          <cell r="W362">
            <v>6.2024386192000007E-2</v>
          </cell>
        </row>
        <row r="363">
          <cell r="A363">
            <v>1000075</v>
          </cell>
          <cell r="B363" t="str">
            <v>Mellanskånes Kraft AB</v>
          </cell>
          <cell r="C363">
            <v>-6.1495327649579379E-2</v>
          </cell>
          <cell r="D363">
            <v>0</v>
          </cell>
          <cell r="E363">
            <v>0</v>
          </cell>
          <cell r="F363">
            <v>0</v>
          </cell>
          <cell r="H363">
            <v>-6.1495327649579379E-2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O363">
            <v>0</v>
          </cell>
          <cell r="Q363">
            <v>-6.1495327649579379E-2</v>
          </cell>
          <cell r="R363">
            <v>0</v>
          </cell>
          <cell r="S363">
            <v>0</v>
          </cell>
          <cell r="T363">
            <v>0</v>
          </cell>
          <cell r="V363">
            <v>-6.1495327649579379E-2</v>
          </cell>
          <cell r="W363">
            <v>6.1495327649579379E-2</v>
          </cell>
        </row>
        <row r="364">
          <cell r="A364">
            <v>92798</v>
          </cell>
          <cell r="B364" t="str">
            <v>Grindsted El-&amp; Varmeverk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H364">
            <v>0</v>
          </cell>
          <cell r="J364">
            <v>6.0672355430950307E-2</v>
          </cell>
          <cell r="K364">
            <v>0</v>
          </cell>
          <cell r="L364">
            <v>0</v>
          </cell>
          <cell r="M364">
            <v>0</v>
          </cell>
          <cell r="O364">
            <v>6.0672355430950307E-2</v>
          </cell>
          <cell r="Q364">
            <v>6.0672355430950307E-2</v>
          </cell>
          <cell r="R364">
            <v>0</v>
          </cell>
          <cell r="S364">
            <v>0</v>
          </cell>
          <cell r="T364">
            <v>0</v>
          </cell>
          <cell r="V364">
            <v>6.0672355430950307E-2</v>
          </cell>
          <cell r="W364">
            <v>6.0672355430950307E-2</v>
          </cell>
        </row>
        <row r="365">
          <cell r="A365">
            <v>55642</v>
          </cell>
          <cell r="B365" t="str">
            <v>Kvaerner ASA</v>
          </cell>
          <cell r="C365">
            <v>-5.7741450067204686E-2</v>
          </cell>
          <cell r="D365">
            <v>0</v>
          </cell>
          <cell r="E365">
            <v>0</v>
          </cell>
          <cell r="F365">
            <v>-1.9167923174891303E-3</v>
          </cell>
          <cell r="H365">
            <v>-5.9658242384693819E-2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O365">
            <v>0</v>
          </cell>
          <cell r="Q365">
            <v>-5.7741450067204686E-2</v>
          </cell>
          <cell r="R365">
            <v>0</v>
          </cell>
          <cell r="S365">
            <v>0</v>
          </cell>
          <cell r="T365">
            <v>-1.9167923174891303E-3</v>
          </cell>
          <cell r="V365">
            <v>-5.9658242384693819E-2</v>
          </cell>
          <cell r="W365">
            <v>5.9658242384693819E-2</v>
          </cell>
        </row>
        <row r="366">
          <cell r="A366">
            <v>86293</v>
          </cell>
          <cell r="B366" t="str">
            <v>Enitel AS</v>
          </cell>
          <cell r="C366">
            <v>-5.9556999999999999E-2</v>
          </cell>
          <cell r="D366">
            <v>0</v>
          </cell>
          <cell r="E366">
            <v>0</v>
          </cell>
          <cell r="F366">
            <v>0</v>
          </cell>
          <cell r="H366">
            <v>-5.9556999999999999E-2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O366">
            <v>0</v>
          </cell>
          <cell r="Q366">
            <v>-5.9556999999999999E-2</v>
          </cell>
          <cell r="R366">
            <v>0</v>
          </cell>
          <cell r="S366">
            <v>0</v>
          </cell>
          <cell r="T366">
            <v>0</v>
          </cell>
          <cell r="V366">
            <v>-5.9556999999999999E-2</v>
          </cell>
          <cell r="W366">
            <v>5.9556999999999999E-2</v>
          </cell>
        </row>
        <row r="367">
          <cell r="A367">
            <v>132097</v>
          </cell>
          <cell r="B367" t="str">
            <v>Versorgung und Verkehr Kiel GmbH</v>
          </cell>
          <cell r="C367">
            <v>-5.0652710399634385E-3</v>
          </cell>
          <cell r="D367">
            <v>0</v>
          </cell>
          <cell r="E367">
            <v>0</v>
          </cell>
          <cell r="F367">
            <v>0</v>
          </cell>
          <cell r="H367">
            <v>-5.0652710399634385E-3</v>
          </cell>
          <cell r="J367">
            <v>0</v>
          </cell>
          <cell r="K367">
            <v>5.4053999999999998E-2</v>
          </cell>
          <cell r="L367">
            <v>0</v>
          </cell>
          <cell r="M367">
            <v>0</v>
          </cell>
          <cell r="O367">
            <v>5.4053999999999998E-2</v>
          </cell>
          <cell r="Q367">
            <v>-5.0652710399634385E-3</v>
          </cell>
          <cell r="R367">
            <v>5.4053999999999998E-2</v>
          </cell>
          <cell r="S367">
            <v>0</v>
          </cell>
          <cell r="T367">
            <v>0</v>
          </cell>
          <cell r="V367">
            <v>4.8988728960036559E-2</v>
          </cell>
          <cell r="W367">
            <v>5.9119271039963436E-2</v>
          </cell>
        </row>
        <row r="368">
          <cell r="A368">
            <v>65801</v>
          </cell>
          <cell r="B368" t="str">
            <v>Lyse Handel AS</v>
          </cell>
          <cell r="C368">
            <v>-5.9015196084205288E-2</v>
          </cell>
          <cell r="D368">
            <v>0</v>
          </cell>
          <cell r="E368">
            <v>0</v>
          </cell>
          <cell r="F368">
            <v>0</v>
          </cell>
          <cell r="H368">
            <v>-5.9015196084205288E-2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O368">
            <v>0</v>
          </cell>
          <cell r="Q368">
            <v>-5.9015196084205288E-2</v>
          </cell>
          <cell r="R368">
            <v>0</v>
          </cell>
          <cell r="S368">
            <v>0</v>
          </cell>
          <cell r="T368">
            <v>0</v>
          </cell>
          <cell r="V368">
            <v>-5.9015196084205288E-2</v>
          </cell>
          <cell r="W368">
            <v>5.9015196084205288E-2</v>
          </cell>
        </row>
        <row r="369">
          <cell r="A369">
            <v>48962</v>
          </cell>
          <cell r="B369" t="str">
            <v>Ente Nazionale per l'Energia Elettrica Spa</v>
          </cell>
          <cell r="C369">
            <v>-3.7070949018731314E-2</v>
          </cell>
          <cell r="D369">
            <v>0</v>
          </cell>
          <cell r="E369">
            <v>0</v>
          </cell>
          <cell r="F369">
            <v>0</v>
          </cell>
          <cell r="H369">
            <v>-3.7070949018731314E-2</v>
          </cell>
          <cell r="J369">
            <v>0</v>
          </cell>
          <cell r="K369">
            <v>2.12976E-2</v>
          </cell>
          <cell r="L369">
            <v>0</v>
          </cell>
          <cell r="M369">
            <v>0</v>
          </cell>
          <cell r="O369">
            <v>2.12976E-2</v>
          </cell>
          <cell r="Q369">
            <v>-3.7070949018731314E-2</v>
          </cell>
          <cell r="R369">
            <v>2.12976E-2</v>
          </cell>
          <cell r="S369">
            <v>0</v>
          </cell>
          <cell r="T369">
            <v>0</v>
          </cell>
          <cell r="V369">
            <v>-1.5773349018731314E-2</v>
          </cell>
          <cell r="W369">
            <v>5.8368549018731314E-2</v>
          </cell>
        </row>
        <row r="370">
          <cell r="A370">
            <v>94969</v>
          </cell>
          <cell r="B370" t="str">
            <v>Elkraft System A.M.B.A.</v>
          </cell>
          <cell r="C370">
            <v>0</v>
          </cell>
          <cell r="D370">
            <v>-5.79759096E-2</v>
          </cell>
          <cell r="E370">
            <v>0</v>
          </cell>
          <cell r="F370">
            <v>0</v>
          </cell>
          <cell r="H370">
            <v>-5.79759096E-2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O370">
            <v>0</v>
          </cell>
          <cell r="Q370">
            <v>0</v>
          </cell>
          <cell r="R370">
            <v>-5.79759096E-2</v>
          </cell>
          <cell r="S370">
            <v>0</v>
          </cell>
          <cell r="T370">
            <v>0</v>
          </cell>
          <cell r="V370">
            <v>-5.79759096E-2</v>
          </cell>
          <cell r="W370">
            <v>5.79759096E-2</v>
          </cell>
        </row>
        <row r="371">
          <cell r="A371">
            <v>87886</v>
          </cell>
          <cell r="B371" t="str">
            <v>Fingrid Oyj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H371">
            <v>0</v>
          </cell>
          <cell r="J371">
            <v>5.769401703902366E-2</v>
          </cell>
          <cell r="K371">
            <v>0</v>
          </cell>
          <cell r="L371">
            <v>0</v>
          </cell>
          <cell r="M371">
            <v>0</v>
          </cell>
          <cell r="O371">
            <v>5.769401703902366E-2</v>
          </cell>
          <cell r="Q371">
            <v>5.769401703902366E-2</v>
          </cell>
          <cell r="R371">
            <v>0</v>
          </cell>
          <cell r="S371">
            <v>0</v>
          </cell>
          <cell r="T371">
            <v>0</v>
          </cell>
          <cell r="V371">
            <v>5.769401703902366E-2</v>
          </cell>
          <cell r="W371">
            <v>5.769401703902366E-2</v>
          </cell>
        </row>
        <row r="372">
          <cell r="A372">
            <v>51180</v>
          </cell>
          <cell r="B372" t="str">
            <v>Akershus Energiverk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H372">
            <v>0</v>
          </cell>
          <cell r="J372">
            <v>5.6586371373661758E-2</v>
          </cell>
          <cell r="K372">
            <v>0</v>
          </cell>
          <cell r="L372">
            <v>0</v>
          </cell>
          <cell r="M372">
            <v>0</v>
          </cell>
          <cell r="O372">
            <v>5.6586371373661758E-2</v>
          </cell>
          <cell r="Q372">
            <v>5.6586371373661758E-2</v>
          </cell>
          <cell r="R372">
            <v>0</v>
          </cell>
          <cell r="S372">
            <v>0</v>
          </cell>
          <cell r="T372">
            <v>0</v>
          </cell>
          <cell r="V372">
            <v>5.6586371373661758E-2</v>
          </cell>
          <cell r="W372">
            <v>5.6586371373661758E-2</v>
          </cell>
        </row>
        <row r="373">
          <cell r="A373">
            <v>1000069</v>
          </cell>
          <cell r="B373" t="str">
            <v>Gislaved EnergiRing AB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H373">
            <v>0</v>
          </cell>
          <cell r="J373">
            <v>5.5367972931352656E-2</v>
          </cell>
          <cell r="K373">
            <v>0</v>
          </cell>
          <cell r="L373">
            <v>0</v>
          </cell>
          <cell r="M373">
            <v>0</v>
          </cell>
          <cell r="O373">
            <v>5.5367972931352656E-2</v>
          </cell>
          <cell r="Q373">
            <v>5.5367972931352656E-2</v>
          </cell>
          <cell r="R373">
            <v>0</v>
          </cell>
          <cell r="S373">
            <v>0</v>
          </cell>
          <cell r="T373">
            <v>0</v>
          </cell>
          <cell r="V373">
            <v>5.5367972931352656E-2</v>
          </cell>
          <cell r="W373">
            <v>5.5367972931352656E-2</v>
          </cell>
        </row>
        <row r="374">
          <cell r="A374">
            <v>56044</v>
          </cell>
          <cell r="B374" t="str">
            <v>Den Norske Bank ASA</v>
          </cell>
          <cell r="C374">
            <v>-5.4632469300614245E-2</v>
          </cell>
          <cell r="D374">
            <v>0</v>
          </cell>
          <cell r="E374">
            <v>0</v>
          </cell>
          <cell r="F374">
            <v>0</v>
          </cell>
          <cell r="H374">
            <v>-5.4632469300614245E-2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O374">
            <v>0</v>
          </cell>
          <cell r="Q374">
            <v>-5.4632469300614245E-2</v>
          </cell>
          <cell r="R374">
            <v>0</v>
          </cell>
          <cell r="S374">
            <v>0</v>
          </cell>
          <cell r="T374">
            <v>0</v>
          </cell>
          <cell r="V374">
            <v>-5.4632469300614245E-2</v>
          </cell>
          <cell r="W374">
            <v>5.4632469300614245E-2</v>
          </cell>
        </row>
        <row r="375">
          <cell r="A375">
            <v>1000008</v>
          </cell>
          <cell r="B375" t="str">
            <v>Reseau de Transport d'Electricite - RTE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H375">
            <v>0</v>
          </cell>
          <cell r="J375">
            <v>5.4082955361396144E-2</v>
          </cell>
          <cell r="K375">
            <v>0</v>
          </cell>
          <cell r="L375">
            <v>0</v>
          </cell>
          <cell r="M375">
            <v>0</v>
          </cell>
          <cell r="O375">
            <v>5.4082955361396144E-2</v>
          </cell>
          <cell r="Q375">
            <v>5.4082955361396144E-2</v>
          </cell>
          <cell r="R375">
            <v>0</v>
          </cell>
          <cell r="S375">
            <v>0</v>
          </cell>
          <cell r="T375">
            <v>0</v>
          </cell>
          <cell r="V375">
            <v>5.4082955361396144E-2</v>
          </cell>
          <cell r="W375">
            <v>5.4082955361396144E-2</v>
          </cell>
        </row>
        <row r="376">
          <cell r="A376">
            <v>21581</v>
          </cell>
          <cell r="B376" t="str">
            <v>Royal Bank of Canada, The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H376">
            <v>0</v>
          </cell>
          <cell r="J376">
            <v>5.3389778672000003E-2</v>
          </cell>
          <cell r="K376">
            <v>0</v>
          </cell>
          <cell r="L376">
            <v>0</v>
          </cell>
          <cell r="M376">
            <v>0</v>
          </cell>
          <cell r="O376">
            <v>5.3389778672000003E-2</v>
          </cell>
          <cell r="Q376">
            <v>5.3389778672000003E-2</v>
          </cell>
          <cell r="R376">
            <v>0</v>
          </cell>
          <cell r="S376">
            <v>0</v>
          </cell>
          <cell r="T376">
            <v>0</v>
          </cell>
          <cell r="V376">
            <v>5.3389778672000003E-2</v>
          </cell>
          <cell r="W376">
            <v>5.3389778672000003E-2</v>
          </cell>
        </row>
        <row r="377">
          <cell r="A377">
            <v>132103</v>
          </cell>
          <cell r="B377" t="str">
            <v>E.ON Benelux B.V.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H377">
            <v>0</v>
          </cell>
          <cell r="J377">
            <v>3.436378368398982E-4</v>
          </cell>
          <cell r="K377">
            <v>1.7082E-2</v>
          </cell>
          <cell r="L377">
            <v>0</v>
          </cell>
          <cell r="M377">
            <v>3.4704044736572438E-2</v>
          </cell>
          <cell r="O377">
            <v>5.2129682573412335E-2</v>
          </cell>
          <cell r="Q377">
            <v>3.436378368398982E-4</v>
          </cell>
          <cell r="R377">
            <v>1.7082E-2</v>
          </cell>
          <cell r="S377">
            <v>0</v>
          </cell>
          <cell r="T377">
            <v>3.4704044736572438E-2</v>
          </cell>
          <cell r="V377">
            <v>5.2129682573412335E-2</v>
          </cell>
          <cell r="W377">
            <v>5.2129682573412335E-2</v>
          </cell>
        </row>
        <row r="378">
          <cell r="A378">
            <v>68759</v>
          </cell>
          <cell r="B378" t="e">
            <v>#N/A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H378">
            <v>0</v>
          </cell>
          <cell r="J378">
            <v>1.7679394399012561E-4</v>
          </cell>
          <cell r="K378">
            <v>5.1191550000000002E-2</v>
          </cell>
          <cell r="L378">
            <v>0</v>
          </cell>
          <cell r="M378">
            <v>0</v>
          </cell>
          <cell r="O378">
            <v>5.1368343943990126E-2</v>
          </cell>
          <cell r="Q378">
            <v>1.7679394399012561E-4</v>
          </cell>
          <cell r="R378">
            <v>5.1191550000000002E-2</v>
          </cell>
          <cell r="S378">
            <v>0</v>
          </cell>
          <cell r="T378">
            <v>0</v>
          </cell>
          <cell r="V378">
            <v>5.1368343943990126E-2</v>
          </cell>
          <cell r="W378">
            <v>5.1368343943990126E-2</v>
          </cell>
        </row>
        <row r="379">
          <cell r="A379">
            <v>88645</v>
          </cell>
          <cell r="B379" t="str">
            <v>Tindra AS</v>
          </cell>
          <cell r="C379">
            <v>-5.0110654888940884E-2</v>
          </cell>
          <cell r="D379">
            <v>0</v>
          </cell>
          <cell r="E379">
            <v>0</v>
          </cell>
          <cell r="F379">
            <v>0</v>
          </cell>
          <cell r="H379">
            <v>-5.0110654888940884E-2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O379">
            <v>0</v>
          </cell>
          <cell r="Q379">
            <v>-5.0110654888940884E-2</v>
          </cell>
          <cell r="R379">
            <v>0</v>
          </cell>
          <cell r="S379">
            <v>0</v>
          </cell>
          <cell r="T379">
            <v>0</v>
          </cell>
          <cell r="V379">
            <v>-5.0110654888940884E-2</v>
          </cell>
          <cell r="W379">
            <v>5.0110654888940884E-2</v>
          </cell>
        </row>
        <row r="380">
          <cell r="A380">
            <v>68810</v>
          </cell>
          <cell r="B380" t="str">
            <v>Birka Energi AB</v>
          </cell>
          <cell r="C380">
            <v>-4.9627992924819619E-2</v>
          </cell>
          <cell r="D380">
            <v>0</v>
          </cell>
          <cell r="E380">
            <v>0</v>
          </cell>
          <cell r="F380">
            <v>0</v>
          </cell>
          <cell r="H380">
            <v>-4.9627992924819619E-2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O380">
            <v>0</v>
          </cell>
          <cell r="Q380">
            <v>-4.9627992924819619E-2</v>
          </cell>
          <cell r="R380">
            <v>0</v>
          </cell>
          <cell r="S380">
            <v>0</v>
          </cell>
          <cell r="T380">
            <v>0</v>
          </cell>
          <cell r="V380">
            <v>-4.9627992924819619E-2</v>
          </cell>
          <cell r="W380">
            <v>4.9627992924819619E-2</v>
          </cell>
        </row>
        <row r="381">
          <cell r="A381">
            <v>112379</v>
          </cell>
          <cell r="B381" t="str">
            <v>Gaselys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H381">
            <v>0</v>
          </cell>
          <cell r="J381">
            <v>4.949441547123986E-2</v>
          </cell>
          <cell r="K381">
            <v>0</v>
          </cell>
          <cell r="L381">
            <v>0</v>
          </cell>
          <cell r="M381">
            <v>0</v>
          </cell>
          <cell r="O381">
            <v>4.949441547123986E-2</v>
          </cell>
          <cell r="Q381">
            <v>4.949441547123986E-2</v>
          </cell>
          <cell r="R381">
            <v>0</v>
          </cell>
          <cell r="S381">
            <v>0</v>
          </cell>
          <cell r="T381">
            <v>0</v>
          </cell>
          <cell r="V381">
            <v>4.949441547123986E-2</v>
          </cell>
          <cell r="W381">
            <v>4.949441547123986E-2</v>
          </cell>
        </row>
        <row r="382">
          <cell r="A382">
            <v>75103</v>
          </cell>
          <cell r="B382" t="str">
            <v>Entega GmbH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H382">
            <v>0</v>
          </cell>
          <cell r="J382">
            <v>4.869152875379925E-2</v>
          </cell>
          <cell r="K382">
            <v>0</v>
          </cell>
          <cell r="L382">
            <v>0</v>
          </cell>
          <cell r="M382">
            <v>0</v>
          </cell>
          <cell r="O382">
            <v>4.869152875379925E-2</v>
          </cell>
          <cell r="Q382">
            <v>4.869152875379925E-2</v>
          </cell>
          <cell r="R382">
            <v>0</v>
          </cell>
          <cell r="S382">
            <v>0</v>
          </cell>
          <cell r="T382">
            <v>0</v>
          </cell>
          <cell r="V382">
            <v>4.869152875379925E-2</v>
          </cell>
          <cell r="W382">
            <v>4.869152875379925E-2</v>
          </cell>
        </row>
        <row r="383">
          <cell r="A383">
            <v>80024</v>
          </cell>
          <cell r="B383" t="str">
            <v>FleetBoston Financial Corporation</v>
          </cell>
          <cell r="C383">
            <v>-4.7813706655000003E-2</v>
          </cell>
          <cell r="D383">
            <v>0</v>
          </cell>
          <cell r="E383">
            <v>0</v>
          </cell>
          <cell r="F383">
            <v>0</v>
          </cell>
          <cell r="H383">
            <v>-4.7813706655000003E-2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O383">
            <v>0</v>
          </cell>
          <cell r="Q383">
            <v>-4.7813706655000003E-2</v>
          </cell>
          <cell r="R383">
            <v>0</v>
          </cell>
          <cell r="S383">
            <v>0</v>
          </cell>
          <cell r="T383">
            <v>0</v>
          </cell>
          <cell r="V383">
            <v>-4.7813706655000003E-2</v>
          </cell>
          <cell r="W383">
            <v>4.7813706655000003E-2</v>
          </cell>
        </row>
        <row r="384">
          <cell r="A384">
            <v>68407</v>
          </cell>
          <cell r="B384" t="str">
            <v>Dynea  ASA</v>
          </cell>
          <cell r="C384">
            <v>-4.6759406414620154E-2</v>
          </cell>
          <cell r="D384">
            <v>0</v>
          </cell>
          <cell r="E384">
            <v>0</v>
          </cell>
          <cell r="F384">
            <v>0</v>
          </cell>
          <cell r="H384">
            <v>-4.6759406414620154E-2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O384">
            <v>0</v>
          </cell>
          <cell r="Q384">
            <v>-4.6759406414620154E-2</v>
          </cell>
          <cell r="R384">
            <v>0</v>
          </cell>
          <cell r="S384">
            <v>0</v>
          </cell>
          <cell r="T384">
            <v>0</v>
          </cell>
          <cell r="V384">
            <v>-4.6759406414620154E-2</v>
          </cell>
          <cell r="W384">
            <v>4.6759406414620154E-2</v>
          </cell>
        </row>
        <row r="385">
          <cell r="A385">
            <v>63230</v>
          </cell>
          <cell r="B385" t="str">
            <v>Schibsted ASA</v>
          </cell>
          <cell r="C385">
            <v>-4.5842071726454096E-2</v>
          </cell>
          <cell r="D385">
            <v>0</v>
          </cell>
          <cell r="E385">
            <v>0</v>
          </cell>
          <cell r="F385">
            <v>0</v>
          </cell>
          <cell r="H385">
            <v>-4.5842071726454096E-2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O385">
            <v>0</v>
          </cell>
          <cell r="Q385">
            <v>-4.5842071726454096E-2</v>
          </cell>
          <cell r="R385">
            <v>0</v>
          </cell>
          <cell r="S385">
            <v>0</v>
          </cell>
          <cell r="T385">
            <v>0</v>
          </cell>
          <cell r="V385">
            <v>-4.5842071726454096E-2</v>
          </cell>
          <cell r="W385">
            <v>4.5842071726454096E-2</v>
          </cell>
        </row>
        <row r="386">
          <cell r="A386">
            <v>1000011</v>
          </cell>
          <cell r="B386" t="str">
            <v>Aluminium Pechiney S.A.</v>
          </cell>
          <cell r="C386">
            <v>-4.360325898472156E-2</v>
          </cell>
          <cell r="D386">
            <v>0</v>
          </cell>
          <cell r="E386">
            <v>0</v>
          </cell>
          <cell r="F386">
            <v>0</v>
          </cell>
          <cell r="H386">
            <v>-4.360325898472156E-2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O386">
            <v>0</v>
          </cell>
          <cell r="Q386">
            <v>-4.360325898472156E-2</v>
          </cell>
          <cell r="R386">
            <v>0</v>
          </cell>
          <cell r="S386">
            <v>0</v>
          </cell>
          <cell r="T386">
            <v>0</v>
          </cell>
          <cell r="V386">
            <v>-4.360325898472156E-2</v>
          </cell>
          <cell r="W386">
            <v>4.360325898472156E-2</v>
          </cell>
        </row>
        <row r="387">
          <cell r="A387">
            <v>60923</v>
          </cell>
          <cell r="B387" t="str">
            <v>Gudbrandsdal Energi AS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H387">
            <v>0</v>
          </cell>
          <cell r="J387">
            <v>4.357815727467191E-2</v>
          </cell>
          <cell r="K387">
            <v>0</v>
          </cell>
          <cell r="L387">
            <v>0</v>
          </cell>
          <cell r="M387">
            <v>0</v>
          </cell>
          <cell r="O387">
            <v>4.357815727467191E-2</v>
          </cell>
          <cell r="Q387">
            <v>4.357815727467191E-2</v>
          </cell>
          <cell r="R387">
            <v>0</v>
          </cell>
          <cell r="S387">
            <v>0</v>
          </cell>
          <cell r="T387">
            <v>0</v>
          </cell>
          <cell r="V387">
            <v>4.357815727467191E-2</v>
          </cell>
          <cell r="W387">
            <v>4.357815727467191E-2</v>
          </cell>
        </row>
        <row r="388">
          <cell r="A388">
            <v>87954</v>
          </cell>
          <cell r="B388" t="str">
            <v>Service Aluminium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H388">
            <v>0</v>
          </cell>
          <cell r="J388">
            <v>4.1411589007000003E-2</v>
          </cell>
          <cell r="K388">
            <v>0</v>
          </cell>
          <cell r="L388">
            <v>0</v>
          </cell>
          <cell r="M388">
            <v>0</v>
          </cell>
          <cell r="O388">
            <v>4.1411589007000003E-2</v>
          </cell>
          <cell r="Q388">
            <v>4.1411589007000003E-2</v>
          </cell>
          <cell r="R388">
            <v>0</v>
          </cell>
          <cell r="S388">
            <v>0</v>
          </cell>
          <cell r="T388">
            <v>0</v>
          </cell>
          <cell r="V388">
            <v>4.1411589007000003E-2</v>
          </cell>
          <cell r="W388">
            <v>4.1411589007000003E-2</v>
          </cell>
        </row>
        <row r="389">
          <cell r="A389">
            <v>1000010</v>
          </cell>
          <cell r="B389" t="str">
            <v>Ueberlandwerk Fulda AG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H389">
            <v>0</v>
          </cell>
          <cell r="J389">
            <v>4.0796969611461391E-2</v>
          </cell>
          <cell r="K389">
            <v>0</v>
          </cell>
          <cell r="L389">
            <v>0</v>
          </cell>
          <cell r="M389">
            <v>0</v>
          </cell>
          <cell r="O389">
            <v>4.0796969611461391E-2</v>
          </cell>
          <cell r="Q389">
            <v>4.0796969611461391E-2</v>
          </cell>
          <cell r="R389">
            <v>0</v>
          </cell>
          <cell r="S389">
            <v>0</v>
          </cell>
          <cell r="T389">
            <v>0</v>
          </cell>
          <cell r="V389">
            <v>4.0796969611461391E-2</v>
          </cell>
          <cell r="W389">
            <v>4.0796969611461391E-2</v>
          </cell>
        </row>
        <row r="390">
          <cell r="A390">
            <v>70600</v>
          </cell>
          <cell r="B390" t="str">
            <v>Level 3 Communications, Inc.</v>
          </cell>
          <cell r="C390">
            <v>-4.0174000000000001E-2</v>
          </cell>
          <cell r="D390">
            <v>0</v>
          </cell>
          <cell r="E390">
            <v>0</v>
          </cell>
          <cell r="F390">
            <v>0</v>
          </cell>
          <cell r="H390">
            <v>-4.0174000000000001E-2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O390">
            <v>0</v>
          </cell>
          <cell r="Q390">
            <v>-4.0174000000000001E-2</v>
          </cell>
          <cell r="R390">
            <v>0</v>
          </cell>
          <cell r="S390">
            <v>0</v>
          </cell>
          <cell r="T390">
            <v>0</v>
          </cell>
          <cell r="V390">
            <v>-4.0174000000000001E-2</v>
          </cell>
          <cell r="W390">
            <v>4.0174000000000001E-2</v>
          </cell>
        </row>
        <row r="391">
          <cell r="A391">
            <v>86771</v>
          </cell>
          <cell r="B391" t="str">
            <v>SEF Handel A/S</v>
          </cell>
          <cell r="C391">
            <v>-7.9346913109844038E-3</v>
          </cell>
          <cell r="D391">
            <v>0</v>
          </cell>
          <cell r="E391">
            <v>0</v>
          </cell>
          <cell r="F391">
            <v>0</v>
          </cell>
          <cell r="H391">
            <v>-7.9346913109844038E-3</v>
          </cell>
          <cell r="J391">
            <v>0</v>
          </cell>
          <cell r="K391">
            <v>0</v>
          </cell>
          <cell r="L391">
            <v>3.0580558511240412E-2</v>
          </cell>
          <cell r="M391">
            <v>0</v>
          </cell>
          <cell r="O391">
            <v>3.0580558511240412E-2</v>
          </cell>
          <cell r="Q391">
            <v>-7.9346913109844038E-3</v>
          </cell>
          <cell r="R391">
            <v>0</v>
          </cell>
          <cell r="S391">
            <v>3.0580558511240412E-2</v>
          </cell>
          <cell r="T391">
            <v>0</v>
          </cell>
          <cell r="V391">
            <v>2.2645867200256006E-2</v>
          </cell>
          <cell r="W391">
            <v>3.8515249822224817E-2</v>
          </cell>
        </row>
        <row r="392">
          <cell r="A392">
            <v>68110</v>
          </cell>
          <cell r="B392" t="str">
            <v xml:space="preserve">Lafarge Ciments 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H392">
            <v>0</v>
          </cell>
          <cell r="J392">
            <v>0</v>
          </cell>
          <cell r="K392">
            <v>3.7907999999999997E-2</v>
          </cell>
          <cell r="L392">
            <v>0</v>
          </cell>
          <cell r="M392">
            <v>0</v>
          </cell>
          <cell r="O392">
            <v>3.7907999999999997E-2</v>
          </cell>
          <cell r="Q392">
            <v>0</v>
          </cell>
          <cell r="R392">
            <v>3.7907999999999997E-2</v>
          </cell>
          <cell r="S392">
            <v>0</v>
          </cell>
          <cell r="T392">
            <v>0</v>
          </cell>
          <cell r="V392">
            <v>3.7907999999999997E-2</v>
          </cell>
          <cell r="W392">
            <v>3.7907999999999997E-2</v>
          </cell>
        </row>
        <row r="393">
          <cell r="A393">
            <v>68512</v>
          </cell>
          <cell r="B393" t="str">
            <v>Svenska Kraftnat, Affarsverket</v>
          </cell>
          <cell r="C393">
            <v>0</v>
          </cell>
          <cell r="D393">
            <v>0</v>
          </cell>
          <cell r="E393">
            <v>-1.4464496590606069E-3</v>
          </cell>
          <cell r="F393">
            <v>-3.5854771246809643E-2</v>
          </cell>
          <cell r="H393">
            <v>-3.730122090587025E-2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O393">
            <v>0</v>
          </cell>
          <cell r="Q393">
            <v>0</v>
          </cell>
          <cell r="R393">
            <v>0</v>
          </cell>
          <cell r="S393">
            <v>-1.4464496590606069E-3</v>
          </cell>
          <cell r="T393">
            <v>-3.5854771246809643E-2</v>
          </cell>
          <cell r="V393">
            <v>-3.730122090587025E-2</v>
          </cell>
          <cell r="W393">
            <v>3.730122090587025E-2</v>
          </cell>
        </row>
        <row r="394">
          <cell r="A394">
            <v>71145</v>
          </cell>
          <cell r="B394" t="str">
            <v>Trondheim Energiverk Kraft AS</v>
          </cell>
          <cell r="C394">
            <v>-3.6159519584324763E-2</v>
          </cell>
          <cell r="D394">
            <v>0</v>
          </cell>
          <cell r="E394">
            <v>0</v>
          </cell>
          <cell r="F394">
            <v>0</v>
          </cell>
          <cell r="H394">
            <v>-3.6159519584324763E-2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O394">
            <v>0</v>
          </cell>
          <cell r="Q394">
            <v>-3.6159519584324763E-2</v>
          </cell>
          <cell r="R394">
            <v>0</v>
          </cell>
          <cell r="S394">
            <v>0</v>
          </cell>
          <cell r="T394">
            <v>0</v>
          </cell>
          <cell r="V394">
            <v>-3.6159519584324763E-2</v>
          </cell>
          <cell r="W394">
            <v>3.6159519584324763E-2</v>
          </cell>
        </row>
        <row r="395">
          <cell r="A395">
            <v>1000065</v>
          </cell>
          <cell r="B395" t="str">
            <v>Baerum Kommune</v>
          </cell>
          <cell r="C395">
            <v>-3.5556448385217869E-2</v>
          </cell>
          <cell r="D395">
            <v>0</v>
          </cell>
          <cell r="E395">
            <v>0</v>
          </cell>
          <cell r="F395">
            <v>0</v>
          </cell>
          <cell r="H395">
            <v>-3.5556448385217869E-2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O395">
            <v>0</v>
          </cell>
          <cell r="Q395">
            <v>-3.5556448385217869E-2</v>
          </cell>
          <cell r="R395">
            <v>0</v>
          </cell>
          <cell r="S395">
            <v>0</v>
          </cell>
          <cell r="T395">
            <v>0</v>
          </cell>
          <cell r="V395">
            <v>-3.5556448385217869E-2</v>
          </cell>
          <cell r="W395">
            <v>3.5556448385217869E-2</v>
          </cell>
        </row>
        <row r="396">
          <cell r="A396">
            <v>102510</v>
          </cell>
          <cell r="B396" t="str">
            <v>Zgg-Zarubezhgaz-Erdgashandel-Gesellschaft mbH</v>
          </cell>
          <cell r="C396">
            <v>-3.4875032122220616E-2</v>
          </cell>
          <cell r="D396">
            <v>0</v>
          </cell>
          <cell r="E396">
            <v>0</v>
          </cell>
          <cell r="F396">
            <v>0</v>
          </cell>
          <cell r="H396">
            <v>-3.4875032122220616E-2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O396">
            <v>0</v>
          </cell>
          <cell r="Q396">
            <v>-3.4875032122220616E-2</v>
          </cell>
          <cell r="R396">
            <v>0</v>
          </cell>
          <cell r="S396">
            <v>0</v>
          </cell>
          <cell r="T396">
            <v>0</v>
          </cell>
          <cell r="V396">
            <v>-3.4875032122220616E-2</v>
          </cell>
          <cell r="W396">
            <v>3.4875032122220616E-2</v>
          </cell>
        </row>
        <row r="397">
          <cell r="A397">
            <v>1000074</v>
          </cell>
          <cell r="B397" t="str">
            <v>Malselv Kommune</v>
          </cell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H397">
            <v>0</v>
          </cell>
          <cell r="J397">
            <v>3.3973631998078249E-2</v>
          </cell>
          <cell r="K397">
            <v>0</v>
          </cell>
          <cell r="L397">
            <v>0</v>
          </cell>
          <cell r="M397">
            <v>0</v>
          </cell>
          <cell r="O397">
            <v>3.3973631998078249E-2</v>
          </cell>
          <cell r="Q397">
            <v>3.3973631998078249E-2</v>
          </cell>
          <cell r="R397">
            <v>0</v>
          </cell>
          <cell r="S397">
            <v>0</v>
          </cell>
          <cell r="T397">
            <v>0</v>
          </cell>
          <cell r="V397">
            <v>3.3973631998078249E-2</v>
          </cell>
          <cell r="W397">
            <v>3.3973631998078249E-2</v>
          </cell>
        </row>
        <row r="398">
          <cell r="A398">
            <v>58779</v>
          </cell>
          <cell r="B398" t="str">
            <v>Soderenergi AB</v>
          </cell>
          <cell r="C398">
            <v>-3.352622097404824E-2</v>
          </cell>
          <cell r="D398">
            <v>0</v>
          </cell>
          <cell r="E398">
            <v>0</v>
          </cell>
          <cell r="F398">
            <v>0</v>
          </cell>
          <cell r="H398">
            <v>-3.352622097404824E-2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O398">
            <v>0</v>
          </cell>
          <cell r="Q398">
            <v>-3.352622097404824E-2</v>
          </cell>
          <cell r="R398">
            <v>0</v>
          </cell>
          <cell r="S398">
            <v>0</v>
          </cell>
          <cell r="T398">
            <v>0</v>
          </cell>
          <cell r="V398">
            <v>-3.352622097404824E-2</v>
          </cell>
          <cell r="W398">
            <v>3.352622097404824E-2</v>
          </cell>
        </row>
        <row r="399">
          <cell r="A399">
            <v>63935</v>
          </cell>
          <cell r="B399" t="str">
            <v>Skandinavisk Kraftmegling AS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H399">
            <v>0</v>
          </cell>
          <cell r="J399">
            <v>3.3334471128066652E-2</v>
          </cell>
          <cell r="K399">
            <v>0</v>
          </cell>
          <cell r="L399">
            <v>0</v>
          </cell>
          <cell r="M399">
            <v>0</v>
          </cell>
          <cell r="O399">
            <v>3.3334471128066652E-2</v>
          </cell>
          <cell r="Q399">
            <v>3.3334471128066652E-2</v>
          </cell>
          <cell r="R399">
            <v>0</v>
          </cell>
          <cell r="S399">
            <v>0</v>
          </cell>
          <cell r="T399">
            <v>0</v>
          </cell>
          <cell r="V399">
            <v>3.3334471128066652E-2</v>
          </cell>
          <cell r="W399">
            <v>3.3334471128066652E-2</v>
          </cell>
        </row>
        <row r="400">
          <cell r="A400">
            <v>93056</v>
          </cell>
          <cell r="B400" t="str">
            <v>Essent NV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H400">
            <v>0</v>
          </cell>
          <cell r="J400">
            <v>3.3065107034413115E-2</v>
          </cell>
          <cell r="K400">
            <v>0</v>
          </cell>
          <cell r="L400">
            <v>0</v>
          </cell>
          <cell r="M400">
            <v>0</v>
          </cell>
          <cell r="O400">
            <v>3.3065107034413115E-2</v>
          </cell>
          <cell r="Q400">
            <v>3.3065107034413115E-2</v>
          </cell>
          <cell r="R400">
            <v>0</v>
          </cell>
          <cell r="S400">
            <v>0</v>
          </cell>
          <cell r="T400">
            <v>0</v>
          </cell>
          <cell r="V400">
            <v>3.3065107034413115E-2</v>
          </cell>
          <cell r="W400">
            <v>3.3065107034413115E-2</v>
          </cell>
        </row>
        <row r="401">
          <cell r="A401">
            <v>132369</v>
          </cell>
          <cell r="B401" t="str">
            <v>Monkton Group Ltd.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H401">
            <v>0</v>
          </cell>
          <cell r="J401">
            <v>1.0983156945926983E-2</v>
          </cell>
          <cell r="K401">
            <v>2.1968370409999997E-2</v>
          </cell>
          <cell r="L401">
            <v>0</v>
          </cell>
          <cell r="M401">
            <v>0</v>
          </cell>
          <cell r="O401">
            <v>3.2951527355926977E-2</v>
          </cell>
          <cell r="Q401">
            <v>1.0983156945926983E-2</v>
          </cell>
          <cell r="R401">
            <v>2.1968370409999997E-2</v>
          </cell>
          <cell r="S401">
            <v>0</v>
          </cell>
          <cell r="T401">
            <v>0</v>
          </cell>
          <cell r="V401">
            <v>3.2951527355926977E-2</v>
          </cell>
          <cell r="W401">
            <v>3.2951527355926977E-2</v>
          </cell>
        </row>
        <row r="402">
          <cell r="A402">
            <v>1000068</v>
          </cell>
          <cell r="B402" t="str">
            <v>Etelä-Savon Energia OY</v>
          </cell>
          <cell r="C402">
            <v>-3.2488071899481684E-2</v>
          </cell>
          <cell r="D402">
            <v>0</v>
          </cell>
          <cell r="E402">
            <v>0</v>
          </cell>
          <cell r="F402">
            <v>0</v>
          </cell>
          <cell r="H402">
            <v>-3.2488071899481684E-2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O402">
            <v>0</v>
          </cell>
          <cell r="Q402">
            <v>-3.2488071899481684E-2</v>
          </cell>
          <cell r="R402">
            <v>0</v>
          </cell>
          <cell r="S402">
            <v>0</v>
          </cell>
          <cell r="T402">
            <v>0</v>
          </cell>
          <cell r="V402">
            <v>-3.2488071899481684E-2</v>
          </cell>
          <cell r="W402">
            <v>3.2488071899481684E-2</v>
          </cell>
        </row>
        <row r="403">
          <cell r="A403">
            <v>95449</v>
          </cell>
          <cell r="B403" t="str">
            <v>Kongsvinger Kommune</v>
          </cell>
          <cell r="C403">
            <v>0</v>
          </cell>
          <cell r="D403">
            <v>0</v>
          </cell>
          <cell r="E403">
            <v>-3.0433082791877026E-2</v>
          </cell>
          <cell r="F403">
            <v>0</v>
          </cell>
          <cell r="H403">
            <v>-3.0433082791877026E-2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O403">
            <v>0</v>
          </cell>
          <cell r="Q403">
            <v>0</v>
          </cell>
          <cell r="R403">
            <v>0</v>
          </cell>
          <cell r="S403">
            <v>-3.0433082791877026E-2</v>
          </cell>
          <cell r="T403">
            <v>0</v>
          </cell>
          <cell r="V403">
            <v>-3.0433082791877026E-2</v>
          </cell>
          <cell r="W403">
            <v>3.0433082791877026E-2</v>
          </cell>
        </row>
        <row r="404">
          <cell r="A404">
            <v>79590</v>
          </cell>
          <cell r="B404" t="str">
            <v>Barrick Gold Corporation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H404">
            <v>0</v>
          </cell>
          <cell r="J404">
            <v>2.9517382582999997E-2</v>
          </cell>
          <cell r="K404">
            <v>0</v>
          </cell>
          <cell r="L404">
            <v>0</v>
          </cell>
          <cell r="M404">
            <v>0</v>
          </cell>
          <cell r="O404">
            <v>2.9517382582999997E-2</v>
          </cell>
          <cell r="Q404">
            <v>2.9517382582999997E-2</v>
          </cell>
          <cell r="R404">
            <v>0</v>
          </cell>
          <cell r="S404">
            <v>0</v>
          </cell>
          <cell r="T404">
            <v>0</v>
          </cell>
          <cell r="V404">
            <v>2.9517382582999997E-2</v>
          </cell>
          <cell r="W404">
            <v>2.9517382582999997E-2</v>
          </cell>
        </row>
        <row r="405">
          <cell r="A405">
            <v>66525</v>
          </cell>
          <cell r="B405" t="str">
            <v>Suomen Osuuskauppojen Keskuskunta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H405">
            <v>0</v>
          </cell>
          <cell r="J405">
            <v>2.8970719585725526E-2</v>
          </cell>
          <cell r="K405">
            <v>0</v>
          </cell>
          <cell r="L405">
            <v>0</v>
          </cell>
          <cell r="M405">
            <v>0</v>
          </cell>
          <cell r="O405">
            <v>2.8970719585725526E-2</v>
          </cell>
          <cell r="Q405">
            <v>2.8970719585725526E-2</v>
          </cell>
          <cell r="R405">
            <v>0</v>
          </cell>
          <cell r="S405">
            <v>0</v>
          </cell>
          <cell r="T405">
            <v>0</v>
          </cell>
          <cell r="V405">
            <v>2.8970719585725526E-2</v>
          </cell>
          <cell r="W405">
            <v>2.8970719585725526E-2</v>
          </cell>
        </row>
        <row r="406">
          <cell r="A406">
            <v>95459</v>
          </cell>
          <cell r="B406" t="str">
            <v>Trysil Kommune</v>
          </cell>
          <cell r="C406">
            <v>0</v>
          </cell>
          <cell r="D406">
            <v>0</v>
          </cell>
          <cell r="E406">
            <v>-2.8534732064023908E-2</v>
          </cell>
          <cell r="F406">
            <v>0</v>
          </cell>
          <cell r="H406">
            <v>-2.8534732064023908E-2</v>
          </cell>
          <cell r="J406">
            <v>0</v>
          </cell>
          <cell r="K406">
            <v>0</v>
          </cell>
          <cell r="L406">
            <v>0</v>
          </cell>
          <cell r="M406">
            <v>3.1309230037807615E-4</v>
          </cell>
          <cell r="O406">
            <v>3.1309230037807615E-4</v>
          </cell>
          <cell r="Q406">
            <v>0</v>
          </cell>
          <cell r="R406">
            <v>0</v>
          </cell>
          <cell r="S406">
            <v>-2.8534732064023908E-2</v>
          </cell>
          <cell r="T406">
            <v>3.1309230037807615E-4</v>
          </cell>
          <cell r="V406">
            <v>-2.822163976364583E-2</v>
          </cell>
          <cell r="W406">
            <v>2.8847824364401985E-2</v>
          </cell>
        </row>
        <row r="407">
          <cell r="A407">
            <v>86698</v>
          </cell>
          <cell r="B407" t="str">
            <v>National Energy Services NES AG</v>
          </cell>
          <cell r="C407">
            <v>-1.031194980136008E-2</v>
          </cell>
          <cell r="D407">
            <v>0</v>
          </cell>
          <cell r="E407">
            <v>0</v>
          </cell>
          <cell r="F407">
            <v>0</v>
          </cell>
          <cell r="H407">
            <v>-1.031194980136008E-2</v>
          </cell>
          <cell r="J407">
            <v>0</v>
          </cell>
          <cell r="K407">
            <v>1.76148E-2</v>
          </cell>
          <cell r="L407">
            <v>0</v>
          </cell>
          <cell r="M407">
            <v>0</v>
          </cell>
          <cell r="O407">
            <v>1.76148E-2</v>
          </cell>
          <cell r="Q407">
            <v>-1.031194980136008E-2</v>
          </cell>
          <cell r="R407">
            <v>1.76148E-2</v>
          </cell>
          <cell r="S407">
            <v>0</v>
          </cell>
          <cell r="T407">
            <v>0</v>
          </cell>
          <cell r="V407">
            <v>7.3028501986399201E-3</v>
          </cell>
          <cell r="W407">
            <v>2.792674980136008E-2</v>
          </cell>
        </row>
        <row r="408">
          <cell r="A408">
            <v>59688</v>
          </cell>
          <cell r="B408" t="str">
            <v>Masfjorden Kommune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H408">
            <v>0</v>
          </cell>
          <cell r="J408">
            <v>2.7426731161630934E-2</v>
          </cell>
          <cell r="K408">
            <v>0</v>
          </cell>
          <cell r="L408">
            <v>0</v>
          </cell>
          <cell r="M408">
            <v>0</v>
          </cell>
          <cell r="O408">
            <v>2.7426731161630934E-2</v>
          </cell>
          <cell r="Q408">
            <v>2.7426731161630934E-2</v>
          </cell>
          <cell r="R408">
            <v>0</v>
          </cell>
          <cell r="S408">
            <v>0</v>
          </cell>
          <cell r="T408">
            <v>0</v>
          </cell>
          <cell r="V408">
            <v>2.7426731161630934E-2</v>
          </cell>
          <cell r="W408">
            <v>2.7426731161630934E-2</v>
          </cell>
        </row>
        <row r="409">
          <cell r="A409">
            <v>152880</v>
          </cell>
          <cell r="B409" t="str">
            <v>Global Risk Strateg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H409">
            <v>0</v>
          </cell>
          <cell r="J409">
            <v>2.7080135848999997E-2</v>
          </cell>
          <cell r="K409">
            <v>0</v>
          </cell>
          <cell r="L409">
            <v>0</v>
          </cell>
          <cell r="M409">
            <v>0</v>
          </cell>
          <cell r="O409">
            <v>2.7080135848999997E-2</v>
          </cell>
          <cell r="Q409">
            <v>2.7080135848999997E-2</v>
          </cell>
          <cell r="R409">
            <v>0</v>
          </cell>
          <cell r="S409">
            <v>0</v>
          </cell>
          <cell r="T409">
            <v>0</v>
          </cell>
          <cell r="V409">
            <v>2.7080135848999997E-2</v>
          </cell>
          <cell r="W409">
            <v>2.7080135848999997E-2</v>
          </cell>
        </row>
        <row r="410">
          <cell r="A410">
            <v>134744</v>
          </cell>
          <cell r="B410" t="str">
            <v>Ueberlandwerk Fulda AG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H410">
            <v>0</v>
          </cell>
          <cell r="J410">
            <v>0</v>
          </cell>
          <cell r="K410">
            <v>2.6792856E-2</v>
          </cell>
          <cell r="L410">
            <v>0</v>
          </cell>
          <cell r="M410">
            <v>0</v>
          </cell>
          <cell r="O410">
            <v>2.6792856E-2</v>
          </cell>
          <cell r="Q410">
            <v>0</v>
          </cell>
          <cell r="R410">
            <v>2.6792856E-2</v>
          </cell>
          <cell r="S410">
            <v>0</v>
          </cell>
          <cell r="T410">
            <v>0</v>
          </cell>
          <cell r="V410">
            <v>2.6792856E-2</v>
          </cell>
          <cell r="W410">
            <v>2.6792856E-2</v>
          </cell>
        </row>
        <row r="411">
          <cell r="A411">
            <v>1000072</v>
          </cell>
          <cell r="B411" t="str">
            <v>Kokkolan Energia</v>
          </cell>
          <cell r="C411">
            <v>-2.630434889362445E-2</v>
          </cell>
          <cell r="D411">
            <v>0</v>
          </cell>
          <cell r="E411">
            <v>0</v>
          </cell>
          <cell r="F411">
            <v>0</v>
          </cell>
          <cell r="H411">
            <v>-2.630434889362445E-2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O411">
            <v>0</v>
          </cell>
          <cell r="Q411">
            <v>-2.630434889362445E-2</v>
          </cell>
          <cell r="R411">
            <v>0</v>
          </cell>
          <cell r="S411">
            <v>0</v>
          </cell>
          <cell r="T411">
            <v>0</v>
          </cell>
          <cell r="V411">
            <v>-2.630434889362445E-2</v>
          </cell>
          <cell r="W411">
            <v>2.630434889362445E-2</v>
          </cell>
        </row>
        <row r="412">
          <cell r="A412">
            <v>97410</v>
          </cell>
          <cell r="B412" t="str">
            <v>Jippii Group Oyj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H412">
            <v>0</v>
          </cell>
          <cell r="J412">
            <v>2.5838E-2</v>
          </cell>
          <cell r="K412">
            <v>0</v>
          </cell>
          <cell r="L412">
            <v>0</v>
          </cell>
          <cell r="M412">
            <v>0</v>
          </cell>
          <cell r="O412">
            <v>2.5838E-2</v>
          </cell>
          <cell r="Q412">
            <v>2.5838E-2</v>
          </cell>
          <cell r="R412">
            <v>0</v>
          </cell>
          <cell r="S412">
            <v>0</v>
          </cell>
          <cell r="T412">
            <v>0</v>
          </cell>
          <cell r="V412">
            <v>2.5838E-2</v>
          </cell>
          <cell r="W412">
            <v>2.5838E-2</v>
          </cell>
        </row>
        <row r="413">
          <cell r="A413">
            <v>92734</v>
          </cell>
          <cell r="B413" t="str">
            <v>Eneco Holding N.V.</v>
          </cell>
          <cell r="C413">
            <v>0</v>
          </cell>
          <cell r="D413">
            <v>-1.2474000000000001E-2</v>
          </cell>
          <cell r="E413">
            <v>0</v>
          </cell>
          <cell r="F413">
            <v>0</v>
          </cell>
          <cell r="H413">
            <v>-1.2474000000000001E-2</v>
          </cell>
          <cell r="J413">
            <v>1.2858813117257671E-2</v>
          </cell>
          <cell r="K413">
            <v>0</v>
          </cell>
          <cell r="L413">
            <v>0</v>
          </cell>
          <cell r="M413">
            <v>0</v>
          </cell>
          <cell r="O413">
            <v>1.2858813117257671E-2</v>
          </cell>
          <cell r="Q413">
            <v>1.2858813117257671E-2</v>
          </cell>
          <cell r="R413">
            <v>-1.2474000000000001E-2</v>
          </cell>
          <cell r="S413">
            <v>0</v>
          </cell>
          <cell r="T413">
            <v>0</v>
          </cell>
          <cell r="V413">
            <v>3.8481311725767006E-4</v>
          </cell>
          <cell r="W413">
            <v>2.5332813117257671E-2</v>
          </cell>
        </row>
        <row r="414">
          <cell r="A414">
            <v>54893</v>
          </cell>
          <cell r="B414" t="str">
            <v>Outokumpu OYJ</v>
          </cell>
          <cell r="C414">
            <v>-2.4744337413461368E-2</v>
          </cell>
          <cell r="D414">
            <v>0</v>
          </cell>
          <cell r="E414">
            <v>0</v>
          </cell>
          <cell r="F414">
            <v>0</v>
          </cell>
          <cell r="H414">
            <v>-2.4744337413461368E-2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O414">
            <v>0</v>
          </cell>
          <cell r="Q414">
            <v>-2.4744337413461368E-2</v>
          </cell>
          <cell r="R414">
            <v>0</v>
          </cell>
          <cell r="S414">
            <v>0</v>
          </cell>
          <cell r="T414">
            <v>0</v>
          </cell>
          <cell r="V414">
            <v>-2.4744337413461368E-2</v>
          </cell>
          <cell r="W414">
            <v>2.4744337413461368E-2</v>
          </cell>
        </row>
        <row r="415">
          <cell r="A415">
            <v>85553</v>
          </cell>
          <cell r="B415" t="str">
            <v>London Electricity Group PLC</v>
          </cell>
          <cell r="C415">
            <v>-2.4731216642338922E-2</v>
          </cell>
          <cell r="D415">
            <v>0</v>
          </cell>
          <cell r="E415">
            <v>0</v>
          </cell>
          <cell r="F415">
            <v>0</v>
          </cell>
          <cell r="H415">
            <v>-2.4731216642338922E-2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O415">
            <v>0</v>
          </cell>
          <cell r="Q415">
            <v>-2.4731216642338922E-2</v>
          </cell>
          <cell r="R415">
            <v>0</v>
          </cell>
          <cell r="S415">
            <v>0</v>
          </cell>
          <cell r="T415">
            <v>0</v>
          </cell>
          <cell r="V415">
            <v>-2.4731216642338922E-2</v>
          </cell>
          <cell r="W415">
            <v>2.4731216642338922E-2</v>
          </cell>
        </row>
        <row r="416">
          <cell r="A416">
            <v>51059</v>
          </cell>
          <cell r="B416" t="str">
            <v>United Utilities plc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H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2.4475709999999998E-2</v>
          </cell>
          <cell r="O416">
            <v>2.4475709999999998E-2</v>
          </cell>
          <cell r="Q416">
            <v>0</v>
          </cell>
          <cell r="R416">
            <v>0</v>
          </cell>
          <cell r="S416">
            <v>0</v>
          </cell>
          <cell r="T416">
            <v>2.4475709999999998E-2</v>
          </cell>
          <cell r="V416">
            <v>2.4475709999999998E-2</v>
          </cell>
          <cell r="W416">
            <v>2.4475709999999998E-2</v>
          </cell>
        </row>
        <row r="417">
          <cell r="A417">
            <v>95681</v>
          </cell>
          <cell r="B417" t="str">
            <v>Nordic Powerhouse GmbH</v>
          </cell>
          <cell r="C417">
            <v>-2.4211411053028577E-2</v>
          </cell>
          <cell r="D417">
            <v>0</v>
          </cell>
          <cell r="E417">
            <v>0</v>
          </cell>
          <cell r="F417">
            <v>0</v>
          </cell>
          <cell r="H417">
            <v>-2.4211411053028577E-2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O417">
            <v>0</v>
          </cell>
          <cell r="Q417">
            <v>-2.4211411053028577E-2</v>
          </cell>
          <cell r="R417">
            <v>0</v>
          </cell>
          <cell r="S417">
            <v>0</v>
          </cell>
          <cell r="T417">
            <v>0</v>
          </cell>
          <cell r="V417">
            <v>-2.4211411053028577E-2</v>
          </cell>
          <cell r="W417">
            <v>2.4211411053028577E-2</v>
          </cell>
        </row>
        <row r="418">
          <cell r="A418">
            <v>86309</v>
          </cell>
          <cell r="B418" t="str">
            <v>Smyckeparken AB</v>
          </cell>
          <cell r="C418">
            <v>-2.4044153523536338E-2</v>
          </cell>
          <cell r="D418">
            <v>0</v>
          </cell>
          <cell r="E418">
            <v>0</v>
          </cell>
          <cell r="F418">
            <v>0</v>
          </cell>
          <cell r="H418">
            <v>-2.4044153523536338E-2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O418">
            <v>0</v>
          </cell>
          <cell r="Q418">
            <v>-2.4044153523536338E-2</v>
          </cell>
          <cell r="R418">
            <v>0</v>
          </cell>
          <cell r="S418">
            <v>0</v>
          </cell>
          <cell r="T418">
            <v>0</v>
          </cell>
          <cell r="V418">
            <v>-2.4044153523536338E-2</v>
          </cell>
          <cell r="W418">
            <v>2.4044153523536338E-2</v>
          </cell>
        </row>
        <row r="419">
          <cell r="A419">
            <v>86300</v>
          </cell>
          <cell r="B419" t="str">
            <v>Bostads AB Frolundaberget</v>
          </cell>
          <cell r="C419">
            <v>-2.3695046715711109E-2</v>
          </cell>
          <cell r="D419">
            <v>0</v>
          </cell>
          <cell r="E419">
            <v>0</v>
          </cell>
          <cell r="F419">
            <v>0</v>
          </cell>
          <cell r="H419">
            <v>-2.3695046715711109E-2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O419">
            <v>0</v>
          </cell>
          <cell r="Q419">
            <v>-2.3695046715711109E-2</v>
          </cell>
          <cell r="R419">
            <v>0</v>
          </cell>
          <cell r="S419">
            <v>0</v>
          </cell>
          <cell r="T419">
            <v>0</v>
          </cell>
          <cell r="V419">
            <v>-2.3695046715711109E-2</v>
          </cell>
          <cell r="W419">
            <v>2.3695046715711109E-2</v>
          </cell>
        </row>
        <row r="420">
          <cell r="A420">
            <v>1000066</v>
          </cell>
          <cell r="B420" t="str">
            <v>Bostadsaktiebolaget Jordbroberget</v>
          </cell>
          <cell r="C420">
            <v>-2.1846441642290694E-2</v>
          </cell>
          <cell r="D420">
            <v>0</v>
          </cell>
          <cell r="E420">
            <v>0</v>
          </cell>
          <cell r="F420">
            <v>0</v>
          </cell>
          <cell r="H420">
            <v>-2.1846441642290694E-2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O420">
            <v>0</v>
          </cell>
          <cell r="Q420">
            <v>-2.1846441642290694E-2</v>
          </cell>
          <cell r="R420">
            <v>0</v>
          </cell>
          <cell r="S420">
            <v>0</v>
          </cell>
          <cell r="T420">
            <v>0</v>
          </cell>
          <cell r="V420">
            <v>-2.1846441642290694E-2</v>
          </cell>
          <cell r="W420">
            <v>2.1846441642290694E-2</v>
          </cell>
        </row>
        <row r="421">
          <cell r="A421">
            <v>71295</v>
          </cell>
          <cell r="B421" t="str">
            <v>SN Energie AG</v>
          </cell>
          <cell r="C421">
            <v>0</v>
          </cell>
          <cell r="D421">
            <v>-2.1432299999999998E-2</v>
          </cell>
          <cell r="E421">
            <v>0</v>
          </cell>
          <cell r="F421">
            <v>0</v>
          </cell>
          <cell r="H421">
            <v>-2.1432299999999998E-2</v>
          </cell>
          <cell r="J421">
            <v>1.8637537970143711E-5</v>
          </cell>
          <cell r="K421">
            <v>0</v>
          </cell>
          <cell r="L421">
            <v>0</v>
          </cell>
          <cell r="M421">
            <v>0</v>
          </cell>
          <cell r="O421">
            <v>1.8637537970143711E-5</v>
          </cell>
          <cell r="Q421">
            <v>1.8637537970143711E-5</v>
          </cell>
          <cell r="R421">
            <v>-2.1432299999999998E-2</v>
          </cell>
          <cell r="S421">
            <v>0</v>
          </cell>
          <cell r="T421">
            <v>0</v>
          </cell>
          <cell r="V421">
            <v>-2.1413662462029855E-2</v>
          </cell>
          <cell r="W421">
            <v>2.145093753797014E-2</v>
          </cell>
        </row>
        <row r="422">
          <cell r="A422">
            <v>68910</v>
          </cell>
          <cell r="B422" t="str">
            <v>Kuopion Energia Oy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H422">
            <v>0</v>
          </cell>
          <cell r="J422">
            <v>2.1191299840057094E-2</v>
          </cell>
          <cell r="K422">
            <v>0</v>
          </cell>
          <cell r="L422">
            <v>0</v>
          </cell>
          <cell r="M422">
            <v>0</v>
          </cell>
          <cell r="O422">
            <v>2.1191299840057094E-2</v>
          </cell>
          <cell r="Q422">
            <v>2.1191299840057094E-2</v>
          </cell>
          <cell r="R422">
            <v>0</v>
          </cell>
          <cell r="S422">
            <v>0</v>
          </cell>
          <cell r="T422">
            <v>0</v>
          </cell>
          <cell r="V422">
            <v>2.1191299840057094E-2</v>
          </cell>
          <cell r="W422">
            <v>2.1191299840057094E-2</v>
          </cell>
        </row>
        <row r="423">
          <cell r="A423">
            <v>77036</v>
          </cell>
          <cell r="B423" t="str">
            <v>Stadtwerke Ingolstadt</v>
          </cell>
          <cell r="C423">
            <v>-3.4949830895208807E-6</v>
          </cell>
          <cell r="D423">
            <v>0</v>
          </cell>
          <cell r="E423">
            <v>0</v>
          </cell>
          <cell r="F423">
            <v>0</v>
          </cell>
          <cell r="H423">
            <v>-3.4949830895208807E-6</v>
          </cell>
          <cell r="J423">
            <v>0</v>
          </cell>
          <cell r="K423">
            <v>2.099529E-2</v>
          </cell>
          <cell r="L423">
            <v>0</v>
          </cell>
          <cell r="M423">
            <v>0</v>
          </cell>
          <cell r="O423">
            <v>2.099529E-2</v>
          </cell>
          <cell r="Q423">
            <v>-3.4949830895208807E-6</v>
          </cell>
          <cell r="R423">
            <v>2.099529E-2</v>
          </cell>
          <cell r="S423">
            <v>0</v>
          </cell>
          <cell r="T423">
            <v>0</v>
          </cell>
          <cell r="V423">
            <v>2.0991795016910481E-2</v>
          </cell>
          <cell r="W423">
            <v>2.0998784983089519E-2</v>
          </cell>
        </row>
        <row r="424">
          <cell r="A424">
            <v>1000003</v>
          </cell>
          <cell r="B424" t="str">
            <v>CEOMGT - ECTRIC</v>
          </cell>
          <cell r="C424">
            <v>-1.995132209782572E-2</v>
          </cell>
          <cell r="D424">
            <v>0</v>
          </cell>
          <cell r="E424">
            <v>0</v>
          </cell>
          <cell r="F424">
            <v>0</v>
          </cell>
          <cell r="H424">
            <v>-1.995132209782572E-2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O424">
            <v>0</v>
          </cell>
          <cell r="Q424">
            <v>-1.995132209782572E-2</v>
          </cell>
          <cell r="R424">
            <v>0</v>
          </cell>
          <cell r="S424">
            <v>0</v>
          </cell>
          <cell r="T424">
            <v>0</v>
          </cell>
          <cell r="V424">
            <v>-1.995132209782572E-2</v>
          </cell>
          <cell r="W424">
            <v>1.995132209782572E-2</v>
          </cell>
        </row>
        <row r="425">
          <cell r="A425">
            <v>1000004</v>
          </cell>
          <cell r="B425" t="str">
            <v>Dalmine Energie SRL</v>
          </cell>
          <cell r="C425">
            <v>-1.9793779468719748E-2</v>
          </cell>
          <cell r="D425">
            <v>0</v>
          </cell>
          <cell r="E425">
            <v>0</v>
          </cell>
          <cell r="F425">
            <v>0</v>
          </cell>
          <cell r="H425">
            <v>-1.9793779468719748E-2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O425">
            <v>0</v>
          </cell>
          <cell r="Q425">
            <v>-1.9793779468719748E-2</v>
          </cell>
          <cell r="R425">
            <v>0</v>
          </cell>
          <cell r="S425">
            <v>0</v>
          </cell>
          <cell r="T425">
            <v>0</v>
          </cell>
          <cell r="V425">
            <v>-1.9793779468719748E-2</v>
          </cell>
          <cell r="W425">
            <v>1.9793779468719748E-2</v>
          </cell>
        </row>
        <row r="426">
          <cell r="A426">
            <v>68690</v>
          </cell>
          <cell r="B426" t="str">
            <v>Fina Exploration Limited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H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1.9523327136185972E-2</v>
          </cell>
          <cell r="O426">
            <v>1.9523327136185972E-2</v>
          </cell>
          <cell r="Q426">
            <v>0</v>
          </cell>
          <cell r="R426">
            <v>0</v>
          </cell>
          <cell r="S426">
            <v>0</v>
          </cell>
          <cell r="T426">
            <v>1.9523327136185972E-2</v>
          </cell>
          <cell r="V426">
            <v>1.9523327136185972E-2</v>
          </cell>
          <cell r="W426">
            <v>1.9523327136185972E-2</v>
          </cell>
        </row>
        <row r="427">
          <cell r="A427">
            <v>56072</v>
          </cell>
          <cell r="B427" t="str">
            <v>Kvinnherad Energi AS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H427">
            <v>0</v>
          </cell>
          <cell r="J427">
            <v>1.9279220770056737E-2</v>
          </cell>
          <cell r="K427">
            <v>0</v>
          </cell>
          <cell r="L427">
            <v>0</v>
          </cell>
          <cell r="M427">
            <v>0</v>
          </cell>
          <cell r="O427">
            <v>1.9279220770056737E-2</v>
          </cell>
          <cell r="Q427">
            <v>1.9279220770056737E-2</v>
          </cell>
          <cell r="R427">
            <v>0</v>
          </cell>
          <cell r="S427">
            <v>0</v>
          </cell>
          <cell r="T427">
            <v>0</v>
          </cell>
          <cell r="V427">
            <v>1.9279220770056737E-2</v>
          </cell>
          <cell r="W427">
            <v>1.9279220770056737E-2</v>
          </cell>
        </row>
        <row r="428">
          <cell r="A428">
            <v>23844</v>
          </cell>
          <cell r="B428" t="str">
            <v>New Counterparty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H428">
            <v>0</v>
          </cell>
          <cell r="J428">
            <v>0</v>
          </cell>
          <cell r="K428">
            <v>1.8964259999999997E-2</v>
          </cell>
          <cell r="L428">
            <v>0</v>
          </cell>
          <cell r="M428">
            <v>0</v>
          </cell>
          <cell r="O428">
            <v>1.8964259999999997E-2</v>
          </cell>
          <cell r="Q428">
            <v>0</v>
          </cell>
          <cell r="R428">
            <v>1.8964259999999997E-2</v>
          </cell>
          <cell r="S428">
            <v>0</v>
          </cell>
          <cell r="T428">
            <v>0</v>
          </cell>
          <cell r="V428">
            <v>1.8964259999999997E-2</v>
          </cell>
          <cell r="W428">
            <v>1.8964259999999997E-2</v>
          </cell>
        </row>
        <row r="429">
          <cell r="A429">
            <v>53119</v>
          </cell>
          <cell r="B429" t="str">
            <v>Istad Kraft AS (Old Name)</v>
          </cell>
          <cell r="C429">
            <v>-1.8145760757305261E-2</v>
          </cell>
          <cell r="D429">
            <v>0</v>
          </cell>
          <cell r="E429">
            <v>0</v>
          </cell>
          <cell r="F429">
            <v>0</v>
          </cell>
          <cell r="H429">
            <v>-1.8145760757305261E-2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O429">
            <v>0</v>
          </cell>
          <cell r="Q429">
            <v>-1.8145760757305261E-2</v>
          </cell>
          <cell r="R429">
            <v>0</v>
          </cell>
          <cell r="S429">
            <v>0</v>
          </cell>
          <cell r="T429">
            <v>0</v>
          </cell>
          <cell r="V429">
            <v>-1.8145760757305261E-2</v>
          </cell>
          <cell r="W429">
            <v>1.8145760757305261E-2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B108"/>
  <sheetViews>
    <sheetView showGridLines="0" tabSelected="1" zoomScale="75" zoomScaleNormal="85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X5" sqref="X5"/>
    </sheetView>
  </sheetViews>
  <sheetFormatPr defaultRowHeight="12.75"/>
  <cols>
    <col min="1" max="1" width="5.33203125" style="14" customWidth="1"/>
    <col min="2" max="2" width="25.1640625" style="27" customWidth="1"/>
    <col min="3" max="3" width="8.33203125" style="27" hidden="1" customWidth="1"/>
    <col min="4" max="4" width="9.33203125" style="68"/>
    <col min="5" max="5" width="5.6640625" style="14" customWidth="1"/>
    <col min="6" max="6" width="11.5" style="3" customWidth="1"/>
    <col min="7" max="7" width="3.83203125" style="43" customWidth="1"/>
    <col min="8" max="9" width="3.5" style="64" customWidth="1"/>
    <col min="10" max="11" width="3.5" style="65" customWidth="1"/>
    <col min="12" max="12" width="3.5" style="66" customWidth="1"/>
    <col min="13" max="13" width="12.33203125" style="3" customWidth="1"/>
    <col min="14" max="14" width="9" style="36" hidden="1" customWidth="1"/>
    <col min="15" max="15" width="6.83203125" style="43" customWidth="1"/>
    <col min="16" max="16" width="9.6640625" style="3" customWidth="1"/>
    <col min="17" max="17" width="9.33203125" style="68"/>
    <col min="18" max="19" width="10.6640625" style="54" customWidth="1"/>
    <col min="20" max="20" width="10.1640625" style="32" customWidth="1"/>
    <col min="21" max="21" width="15.5" style="3" customWidth="1"/>
    <col min="22" max="22" width="119.6640625" style="48" customWidth="1"/>
    <col min="23" max="23" width="14.33203125" style="3" customWidth="1"/>
    <col min="24" max="24" width="16.6640625" style="74" customWidth="1"/>
    <col min="26" max="26" width="5.6640625" style="14" customWidth="1"/>
    <col min="27" max="27" width="11.33203125" style="3" customWidth="1"/>
    <col min="28" max="28" width="10.33203125" style="3" customWidth="1"/>
    <col min="29" max="16384" width="9.33203125" style="3"/>
  </cols>
  <sheetData>
    <row r="1" spans="1:28" s="10" customFormat="1" ht="55.5" thickBot="1">
      <c r="A1" s="38" t="s">
        <v>114</v>
      </c>
      <c r="B1" s="24" t="s">
        <v>3</v>
      </c>
      <c r="C1" s="34" t="s">
        <v>192</v>
      </c>
      <c r="D1" s="11" t="s">
        <v>98</v>
      </c>
      <c r="E1" s="12" t="s">
        <v>115</v>
      </c>
      <c r="F1" s="11" t="s">
        <v>167</v>
      </c>
      <c r="G1" s="44" t="s">
        <v>114</v>
      </c>
      <c r="H1" s="57" t="s">
        <v>100</v>
      </c>
      <c r="I1" s="57" t="s">
        <v>139</v>
      </c>
      <c r="J1" s="57" t="s">
        <v>101</v>
      </c>
      <c r="K1" s="57" t="s">
        <v>138</v>
      </c>
      <c r="L1" s="57" t="s">
        <v>131</v>
      </c>
      <c r="M1" s="11" t="s">
        <v>4</v>
      </c>
      <c r="N1" s="34" t="s">
        <v>172</v>
      </c>
      <c r="O1" s="39" t="s">
        <v>146</v>
      </c>
      <c r="P1" s="11" t="s">
        <v>108</v>
      </c>
      <c r="Q1" s="11" t="s">
        <v>109</v>
      </c>
      <c r="R1" s="39" t="s">
        <v>173</v>
      </c>
      <c r="S1" s="39" t="s">
        <v>174</v>
      </c>
      <c r="T1" s="28" t="s">
        <v>213</v>
      </c>
      <c r="U1" s="11" t="s">
        <v>154</v>
      </c>
      <c r="V1" s="11" t="s">
        <v>99</v>
      </c>
      <c r="W1" s="11" t="s">
        <v>69</v>
      </c>
      <c r="X1" s="70" t="s">
        <v>224</v>
      </c>
      <c r="Z1" s="12" t="s">
        <v>115</v>
      </c>
      <c r="AA1" s="55" t="s">
        <v>193</v>
      </c>
      <c r="AB1" s="55" t="s">
        <v>162</v>
      </c>
    </row>
    <row r="2" spans="1:28" s="4" customFormat="1" ht="51.75" thickBot="1">
      <c r="A2" s="8">
        <v>1</v>
      </c>
      <c r="B2" s="25" t="s">
        <v>16</v>
      </c>
      <c r="C2" s="56">
        <f>IF(ISNUMBER(VLOOKUP(AA2,[1]SummaryEntity!$A$20:$Z$500,26,FALSE)),(VLOOKUP(AA2,[1]SummaryEntity!$A$20:$Z$500,26,FALSE)),"See Group")</f>
        <v>-45.289861246181331</v>
      </c>
      <c r="D2" s="67" t="s">
        <v>97</v>
      </c>
      <c r="E2" s="75"/>
      <c r="F2" s="6" t="s">
        <v>168</v>
      </c>
      <c r="G2" s="40" t="s">
        <v>107</v>
      </c>
      <c r="H2" s="58" t="s">
        <v>143</v>
      </c>
      <c r="I2" s="58" t="s">
        <v>142</v>
      </c>
      <c r="J2" s="59" t="s">
        <v>144</v>
      </c>
      <c r="K2" s="59"/>
      <c r="L2" s="60"/>
      <c r="M2" s="6" t="s">
        <v>6</v>
      </c>
      <c r="N2" s="50">
        <f>IF(ISNUMBER(VLOOKUP(AB2,[1]SummaryGroup!$A$20:$W$429,22,FALSE)),(VLOOKUP(AB2,[1]SummaryGroup!$A$20:$W$429,22,FALSE)),"N/A")</f>
        <v>-51.446906652253695</v>
      </c>
      <c r="O2" s="78" t="s">
        <v>219</v>
      </c>
      <c r="P2" s="6"/>
      <c r="Q2" s="67"/>
      <c r="R2" s="52" t="s">
        <v>155</v>
      </c>
      <c r="S2" s="52" t="s">
        <v>157</v>
      </c>
      <c r="T2" s="29" t="s">
        <v>132</v>
      </c>
      <c r="V2" s="45" t="s">
        <v>228</v>
      </c>
      <c r="W2" s="6" t="s">
        <v>53</v>
      </c>
      <c r="X2" s="71">
        <v>37202</v>
      </c>
      <c r="Z2" s="5"/>
      <c r="AA2" s="4">
        <v>51073</v>
      </c>
      <c r="AB2" s="4">
        <v>67273</v>
      </c>
    </row>
    <row r="3" spans="1:28" s="4" customFormat="1" ht="24.75" thickBot="1">
      <c r="A3" s="8">
        <v>2</v>
      </c>
      <c r="B3" s="25" t="s">
        <v>214</v>
      </c>
      <c r="C3" s="56">
        <f>IF(ISNUMBER(VLOOKUP(AA3,[1]SummaryEntity!$A$20:$Z$500,26,FALSE)),(VLOOKUP(AA3,[1]SummaryEntity!$A$20:$Z$500,26,FALSE)),"See Group")</f>
        <v>1578.1699830770556</v>
      </c>
      <c r="D3" s="67" t="s">
        <v>96</v>
      </c>
      <c r="E3" s="69"/>
      <c r="F3" s="6" t="s">
        <v>130</v>
      </c>
      <c r="G3" s="40" t="s">
        <v>107</v>
      </c>
      <c r="H3" s="58" t="s">
        <v>143</v>
      </c>
      <c r="I3" s="58"/>
      <c r="J3" s="59" t="s">
        <v>144</v>
      </c>
      <c r="K3" s="59"/>
      <c r="L3" s="60"/>
      <c r="M3" s="6" t="s">
        <v>1</v>
      </c>
      <c r="N3" s="50">
        <f>IF(ISNUMBER(VLOOKUP(AB3,[1]SummaryGroup!$A$20:$W$429,22,FALSE)),(VLOOKUP(AB3,[1]SummaryGroup!$A$20:$W$429,22,FALSE)),"N/A")</f>
        <v>1573.8443777217399</v>
      </c>
      <c r="O3" s="78" t="s">
        <v>117</v>
      </c>
      <c r="P3" s="6"/>
      <c r="Q3" s="67"/>
      <c r="R3" s="52" t="s">
        <v>157</v>
      </c>
      <c r="S3" s="52" t="s">
        <v>157</v>
      </c>
      <c r="T3" s="29" t="s">
        <v>132</v>
      </c>
      <c r="V3" s="45" t="s">
        <v>226</v>
      </c>
      <c r="W3" s="6" t="s">
        <v>5</v>
      </c>
      <c r="X3" s="71"/>
      <c r="Z3" s="17"/>
      <c r="AA3" s="4">
        <v>56045</v>
      </c>
      <c r="AB3" s="49">
        <v>333</v>
      </c>
    </row>
    <row r="4" spans="1:28" s="4" customFormat="1" ht="36.75" thickBot="1">
      <c r="A4" s="8">
        <v>2</v>
      </c>
      <c r="B4" s="25" t="s">
        <v>64</v>
      </c>
      <c r="C4" s="56">
        <f>IF(ISNUMBER(VLOOKUP(AA4,[1]SummaryEntity!$A$20:$Z$500,26,FALSE)),(VLOOKUP(AA4,[1]SummaryEntity!$A$20:$Z$500,26,FALSE)),"See Group")</f>
        <v>19.39738676236593</v>
      </c>
      <c r="D4" s="67" t="s">
        <v>97</v>
      </c>
      <c r="E4" s="75"/>
      <c r="F4" s="6" t="s">
        <v>103</v>
      </c>
      <c r="G4" s="40" t="s">
        <v>107</v>
      </c>
      <c r="H4" s="58" t="s">
        <v>143</v>
      </c>
      <c r="I4" s="58"/>
      <c r="J4" s="59"/>
      <c r="K4" s="59"/>
      <c r="L4" s="60"/>
      <c r="M4" s="6" t="s">
        <v>149</v>
      </c>
      <c r="N4" s="50">
        <f>IF(ISNUMBER(VLOOKUP(AB4,[1]SummaryGroup!$A$20:$W$429,22,FALSE)),(VLOOKUP(AB4,[1]SummaryGroup!$A$20:$W$429,22,FALSE)),"N/A")</f>
        <v>19.39738676236593</v>
      </c>
      <c r="O4" s="79" t="s">
        <v>117</v>
      </c>
      <c r="P4" s="6"/>
      <c r="Q4" s="67"/>
      <c r="R4" s="52" t="s">
        <v>155</v>
      </c>
      <c r="S4" s="52" t="s">
        <v>157</v>
      </c>
      <c r="T4" s="37" t="s">
        <v>164</v>
      </c>
      <c r="U4" s="4" t="s">
        <v>76</v>
      </c>
      <c r="V4" s="45" t="s">
        <v>87</v>
      </c>
      <c r="W4" s="6" t="s">
        <v>81</v>
      </c>
      <c r="X4" s="71">
        <v>37200</v>
      </c>
      <c r="Z4" s="5"/>
      <c r="AA4" s="4">
        <v>64631</v>
      </c>
      <c r="AB4" s="4">
        <v>51055</v>
      </c>
    </row>
    <row r="5" spans="1:28" s="4" customFormat="1" ht="26.25" thickBot="1">
      <c r="A5" s="8">
        <v>2</v>
      </c>
      <c r="B5" s="25" t="s">
        <v>51</v>
      </c>
      <c r="C5" s="56">
        <f>IF(ISNUMBER(VLOOKUP(AA5,[1]SummaryEntity!$A$20:$Z$500,26,FALSE)),(VLOOKUP(AA5,[1]SummaryEntity!$A$20:$Z$500,26,FALSE)),"See Group")</f>
        <v>-85.919915154343343</v>
      </c>
      <c r="D5" s="67" t="s">
        <v>96</v>
      </c>
      <c r="E5" s="18" t="s">
        <v>112</v>
      </c>
      <c r="F5" s="6" t="s">
        <v>103</v>
      </c>
      <c r="G5" s="40" t="s">
        <v>107</v>
      </c>
      <c r="H5" s="58" t="s">
        <v>143</v>
      </c>
      <c r="I5" s="58"/>
      <c r="J5" s="59" t="s">
        <v>144</v>
      </c>
      <c r="K5" s="59"/>
      <c r="L5" s="60"/>
      <c r="M5" s="6" t="s">
        <v>46</v>
      </c>
      <c r="N5" s="50">
        <f>IF(ISNUMBER(VLOOKUP(AB5,[1]SummaryGroup!$A$20:$W$429,22,FALSE)),(VLOOKUP(AB5,[1]SummaryGroup!$A$20:$W$429,22,FALSE)),"N/A")</f>
        <v>-144.28795698696891</v>
      </c>
      <c r="O5" s="78" t="s">
        <v>116</v>
      </c>
      <c r="P5" s="6"/>
      <c r="Q5" s="67"/>
      <c r="R5" s="52" t="s">
        <v>155</v>
      </c>
      <c r="S5" s="53" t="s">
        <v>155</v>
      </c>
      <c r="T5" s="29" t="s">
        <v>171</v>
      </c>
      <c r="V5" s="45" t="s">
        <v>225</v>
      </c>
      <c r="W5" s="6"/>
      <c r="X5" s="71">
        <v>37202</v>
      </c>
      <c r="Z5" s="5"/>
      <c r="AA5" s="4">
        <v>51064</v>
      </c>
      <c r="AB5" s="4">
        <v>61173</v>
      </c>
    </row>
    <row r="6" spans="1:28" s="4" customFormat="1" ht="36.75" thickBot="1">
      <c r="A6" s="8">
        <v>3</v>
      </c>
      <c r="B6" s="25" t="s">
        <v>62</v>
      </c>
      <c r="C6" s="56">
        <f>IF(ISNUMBER(VLOOKUP(AA6,[1]SummaryEntity!$A$20:$Z$500,26,FALSE)),(VLOOKUP(AA6,[1]SummaryEntity!$A$20:$Z$500,26,FALSE)),"See Group")</f>
        <v>-3.1136242442043813</v>
      </c>
      <c r="D6" s="67" t="s">
        <v>97</v>
      </c>
      <c r="E6" s="75"/>
      <c r="F6" s="6" t="s">
        <v>148</v>
      </c>
      <c r="G6" s="40" t="s">
        <v>107</v>
      </c>
      <c r="H6" s="58" t="s">
        <v>143</v>
      </c>
      <c r="I6" s="58"/>
      <c r="J6" s="59"/>
      <c r="K6" s="59"/>
      <c r="L6" s="60"/>
      <c r="M6" s="6" t="s">
        <v>147</v>
      </c>
      <c r="N6" s="50">
        <f>IF(ISNUMBER(VLOOKUP(AB6,[1]SummaryGroup!$A$20:$W$429,22,FALSE)),(VLOOKUP(AB6,[1]SummaryGroup!$A$20:$W$429,22,FALSE)),"N/A")</f>
        <v>-3.1136242442043813</v>
      </c>
      <c r="O6" s="78" t="s">
        <v>116</v>
      </c>
      <c r="P6" s="6" t="s">
        <v>111</v>
      </c>
      <c r="Q6" s="67" t="s">
        <v>96</v>
      </c>
      <c r="R6" s="52" t="s">
        <v>155</v>
      </c>
      <c r="S6" s="52" t="s">
        <v>157</v>
      </c>
      <c r="T6" s="29"/>
      <c r="U6" s="4" t="s">
        <v>76</v>
      </c>
      <c r="V6" s="45" t="s">
        <v>210</v>
      </c>
      <c r="W6" s="6" t="s">
        <v>61</v>
      </c>
      <c r="X6" s="71">
        <v>37201</v>
      </c>
      <c r="Z6" s="5"/>
      <c r="AA6" s="4">
        <v>70744</v>
      </c>
      <c r="AB6" s="4">
        <v>81712</v>
      </c>
    </row>
    <row r="7" spans="1:28" s="4" customFormat="1" ht="26.25" thickBot="1">
      <c r="A7" s="8">
        <v>4</v>
      </c>
      <c r="B7" s="25" t="s">
        <v>204</v>
      </c>
      <c r="C7" s="56">
        <f>IF(ISNUMBER(VLOOKUP(AA7,[1]SummaryEntity!$A$20:$Z$500,26,FALSE)),(VLOOKUP(AA7,[1]SummaryEntity!$A$20:$Z$500,26,FALSE)),"See Group")</f>
        <v>107.93837657526743</v>
      </c>
      <c r="D7" s="67" t="s">
        <v>97</v>
      </c>
      <c r="E7" s="45"/>
      <c r="F7" s="6" t="s">
        <v>191</v>
      </c>
      <c r="G7" s="41" t="s">
        <v>107</v>
      </c>
      <c r="H7" s="58"/>
      <c r="I7" s="58"/>
      <c r="J7" s="59" t="s">
        <v>144</v>
      </c>
      <c r="K7" s="59"/>
      <c r="L7" s="60"/>
      <c r="M7" s="6" t="s">
        <v>170</v>
      </c>
      <c r="N7" s="50">
        <f>IF(ISNUMBER(VLOOKUP(AB7,[1]SummaryGroup!$A$20:$W$429,22,FALSE)),(VLOOKUP(AB7,[1]SummaryGroup!$A$20:$W$429,22,FALSE)),"N/A")</f>
        <v>107.86311006856391</v>
      </c>
      <c r="O7" s="80" t="s">
        <v>124</v>
      </c>
      <c r="Q7" s="67"/>
      <c r="R7" s="52"/>
      <c r="S7" s="52"/>
      <c r="T7" s="30"/>
      <c r="U7" s="9"/>
      <c r="V7" s="45" t="s">
        <v>230</v>
      </c>
      <c r="X7" s="71"/>
      <c r="Z7" s="17" t="s">
        <v>113</v>
      </c>
      <c r="AA7" s="4">
        <v>64406</v>
      </c>
      <c r="AB7" s="45">
        <v>50902</v>
      </c>
    </row>
    <row r="8" spans="1:28" s="4" customFormat="1" ht="24.75" thickBot="1">
      <c r="A8" s="8">
        <v>5</v>
      </c>
      <c r="B8" s="25" t="s">
        <v>36</v>
      </c>
      <c r="C8" s="56">
        <f>IF(ISNUMBER(VLOOKUP(AA8,[1]SummaryEntity!$A$20:$Z$500,26,FALSE)),(VLOOKUP(AA8,[1]SummaryEntity!$A$20:$Z$500,26,FALSE)),"See Group")</f>
        <v>-94.845784589351368</v>
      </c>
      <c r="D8" s="67" t="s">
        <v>215</v>
      </c>
      <c r="E8" s="17"/>
      <c r="F8" s="6" t="s">
        <v>103</v>
      </c>
      <c r="G8" s="40" t="s">
        <v>107</v>
      </c>
      <c r="H8" s="58" t="s">
        <v>143</v>
      </c>
      <c r="I8" s="58"/>
      <c r="J8" s="59"/>
      <c r="K8" s="59"/>
      <c r="L8" s="60"/>
      <c r="M8" s="6" t="s">
        <v>28</v>
      </c>
      <c r="N8" s="50">
        <f>IF(ISNUMBER(VLOOKUP(AB8,[1]SummaryGroup!$A$20:$W$429,22,FALSE)),(VLOOKUP(AB8,[1]SummaryGroup!$A$20:$W$429,22,FALSE)),"N/A")</f>
        <v>-94.310946708200333</v>
      </c>
      <c r="O8" s="81" t="s">
        <v>117</v>
      </c>
      <c r="P8" s="6"/>
      <c r="Q8" s="67"/>
      <c r="R8" s="52" t="s">
        <v>155</v>
      </c>
      <c r="S8" s="52" t="s">
        <v>157</v>
      </c>
      <c r="T8" s="33" t="s">
        <v>156</v>
      </c>
      <c r="U8" s="4" t="s">
        <v>133</v>
      </c>
      <c r="V8" s="45" t="s">
        <v>231</v>
      </c>
      <c r="W8" s="6" t="s">
        <v>27</v>
      </c>
      <c r="X8" s="71"/>
      <c r="Z8" s="5"/>
      <c r="AA8" s="4">
        <v>76488</v>
      </c>
      <c r="AB8" s="16">
        <v>92809</v>
      </c>
    </row>
    <row r="9" spans="1:28" s="4" customFormat="1" ht="64.5" thickBot="1">
      <c r="A9" s="8">
        <v>5</v>
      </c>
      <c r="B9" s="25" t="s">
        <v>35</v>
      </c>
      <c r="C9" s="56">
        <f>IF(ISNUMBER(VLOOKUP(AA9,[1]SummaryEntity!$A$20:$Z$500,26,FALSE)),(VLOOKUP(AA9,[1]SummaryEntity!$A$20:$Z$500,26,FALSE)),"See Group")</f>
        <v>-43.733628610777771</v>
      </c>
      <c r="D9" s="67" t="s">
        <v>215</v>
      </c>
      <c r="E9" s="69"/>
      <c r="F9" s="6" t="s">
        <v>103</v>
      </c>
      <c r="G9" s="40" t="s">
        <v>107</v>
      </c>
      <c r="H9" s="58" t="s">
        <v>143</v>
      </c>
      <c r="I9" s="58" t="s">
        <v>142</v>
      </c>
      <c r="J9" s="59" t="s">
        <v>144</v>
      </c>
      <c r="K9" s="59"/>
      <c r="L9" s="60"/>
      <c r="M9" s="6" t="s">
        <v>21</v>
      </c>
      <c r="N9" s="50">
        <f>IF(ISNUMBER(VLOOKUP(AB9,[1]SummaryGroup!$A$20:$W$429,22,FALSE)),(VLOOKUP(AB9,[1]SummaryGroup!$A$20:$W$429,22,FALSE)),"N/A")</f>
        <v>-43.733628610777771</v>
      </c>
      <c r="O9" s="78" t="s">
        <v>116</v>
      </c>
      <c r="P9" s="6" t="s">
        <v>111</v>
      </c>
      <c r="Q9" s="67" t="s">
        <v>97</v>
      </c>
      <c r="R9" s="52" t="s">
        <v>155</v>
      </c>
      <c r="S9" s="52" t="s">
        <v>155</v>
      </c>
      <c r="T9" s="29" t="s">
        <v>184</v>
      </c>
      <c r="U9" s="4" t="s">
        <v>76</v>
      </c>
      <c r="V9" s="45" t="s">
        <v>211</v>
      </c>
      <c r="W9" s="6" t="s">
        <v>22</v>
      </c>
      <c r="X9" s="71">
        <v>37200</v>
      </c>
      <c r="Z9" s="17"/>
      <c r="AA9" s="4">
        <v>63933</v>
      </c>
      <c r="AB9" s="16">
        <v>91212</v>
      </c>
    </row>
    <row r="10" spans="1:28" s="4" customFormat="1" ht="48.75" thickBot="1">
      <c r="A10" s="8">
        <v>5</v>
      </c>
      <c r="B10" s="25" t="s">
        <v>185</v>
      </c>
      <c r="C10" s="56">
        <f>IF(ISNUMBER(VLOOKUP(AA10,[1]SummaryEntity!$A$20:$Z$500,26,FALSE)),(VLOOKUP(AA10,[1]SummaryEntity!$A$20:$Z$500,26,FALSE)),"See Group")</f>
        <v>5.369988684084344</v>
      </c>
      <c r="D10" s="67" t="s">
        <v>97</v>
      </c>
      <c r="E10" s="69"/>
      <c r="F10" s="6" t="s">
        <v>127</v>
      </c>
      <c r="G10" s="40" t="s">
        <v>107</v>
      </c>
      <c r="H10" s="58"/>
      <c r="I10" s="58" t="s">
        <v>142</v>
      </c>
      <c r="J10" s="59"/>
      <c r="K10" s="59"/>
      <c r="L10" s="60"/>
      <c r="M10" s="25" t="s">
        <v>185</v>
      </c>
      <c r="N10" s="50">
        <f>IF(ISNUMBER(VLOOKUP(AB10,[1]SummaryGroup!$A$20:$W$429,22,FALSE)),(VLOOKUP(AB10,[1]SummaryGroup!$A$20:$W$429,22,FALSE)),"N/A")</f>
        <v>5.369988684084344</v>
      </c>
      <c r="O10" s="78" t="s">
        <v>120</v>
      </c>
      <c r="P10" s="6"/>
      <c r="Q10" s="67"/>
      <c r="R10" s="53" t="s">
        <v>155</v>
      </c>
      <c r="S10" s="53" t="s">
        <v>175</v>
      </c>
      <c r="T10" s="29"/>
      <c r="V10" s="45" t="s">
        <v>188</v>
      </c>
      <c r="W10" s="6"/>
      <c r="X10" s="71">
        <v>37194</v>
      </c>
      <c r="Z10" s="17"/>
      <c r="AA10" s="4">
        <v>61392</v>
      </c>
      <c r="AB10" s="4">
        <v>61392</v>
      </c>
    </row>
    <row r="11" spans="1:28" s="4" customFormat="1" ht="26.25" thickBot="1">
      <c r="A11" s="8">
        <v>5</v>
      </c>
      <c r="B11" s="25" t="s">
        <v>67</v>
      </c>
      <c r="C11" s="56">
        <f>IF(ISNUMBER(VLOOKUP(AA11,[1]SummaryEntity!$A$20:$Z$500,26,FALSE)),(VLOOKUP(AA11,[1]SummaryEntity!$A$20:$Z$500,26,FALSE)),"See Group")</f>
        <v>-25.63136353471959</v>
      </c>
      <c r="D11" s="67" t="s">
        <v>96</v>
      </c>
      <c r="E11" s="18"/>
      <c r="F11" s="6" t="s">
        <v>103</v>
      </c>
      <c r="G11" s="40" t="s">
        <v>107</v>
      </c>
      <c r="H11" s="58" t="s">
        <v>143</v>
      </c>
      <c r="I11" s="58"/>
      <c r="J11" s="59" t="s">
        <v>144</v>
      </c>
      <c r="K11" s="59"/>
      <c r="L11" s="60"/>
      <c r="M11" s="6" t="s">
        <v>74</v>
      </c>
      <c r="N11" s="50">
        <f>IF(ISNUMBER(VLOOKUP(AB11,[1]SummaryGroup!$A$20:$W$429,22,FALSE)),(VLOOKUP(AB11,[1]SummaryGroup!$A$20:$W$429,22,FALSE)),"N/A")</f>
        <v>-21.13110401912359</v>
      </c>
      <c r="O11" s="78" t="s">
        <v>120</v>
      </c>
      <c r="P11" s="6"/>
      <c r="Q11" s="67"/>
      <c r="R11" s="52"/>
      <c r="S11" s="52"/>
      <c r="T11" s="29"/>
      <c r="U11" s="4" t="s">
        <v>76</v>
      </c>
      <c r="V11" s="45" t="s">
        <v>234</v>
      </c>
      <c r="W11" s="6" t="s">
        <v>75</v>
      </c>
      <c r="X11" s="71"/>
      <c r="Z11" s="15"/>
      <c r="AA11" s="4">
        <v>72163</v>
      </c>
      <c r="AB11" s="4">
        <v>11574</v>
      </c>
    </row>
    <row r="12" spans="1:28" s="4" customFormat="1" ht="36.75" thickBot="1">
      <c r="A12" s="8">
        <v>6</v>
      </c>
      <c r="B12" s="25" t="s">
        <v>54</v>
      </c>
      <c r="C12" s="56">
        <f>IF(ISNUMBER(VLOOKUP(AA12,[1]SummaryEntity!$A$20:$Z$500,26,FALSE)),(VLOOKUP(AA12,[1]SummaryEntity!$A$20:$Z$500,26,FALSE)),"See Group")</f>
        <v>-22.021289894267149</v>
      </c>
      <c r="D12" s="67" t="s">
        <v>96</v>
      </c>
      <c r="E12" s="69"/>
      <c r="F12" s="6" t="s">
        <v>103</v>
      </c>
      <c r="G12" s="40" t="s">
        <v>107</v>
      </c>
      <c r="H12" s="58" t="s">
        <v>143</v>
      </c>
      <c r="I12" s="58"/>
      <c r="J12" s="59"/>
      <c r="K12" s="59"/>
      <c r="L12" s="60"/>
      <c r="M12" s="6" t="s">
        <v>86</v>
      </c>
      <c r="N12" s="50">
        <f>IF(ISNUMBER(VLOOKUP(AB12,[1]SummaryGroup!$A$20:$W$429,22,FALSE)),(VLOOKUP(AB12,[1]SummaryGroup!$A$20:$W$429,22,FALSE)),"N/A")</f>
        <v>76.204315673601812</v>
      </c>
      <c r="O12" s="78" t="s">
        <v>117</v>
      </c>
      <c r="P12" s="6"/>
      <c r="Q12" s="67"/>
      <c r="R12" s="52"/>
      <c r="S12" s="52"/>
      <c r="T12" s="29" t="s">
        <v>132</v>
      </c>
      <c r="U12" s="4" t="s">
        <v>76</v>
      </c>
      <c r="V12" s="45" t="s">
        <v>129</v>
      </c>
      <c r="W12" s="6" t="s">
        <v>55</v>
      </c>
      <c r="X12" s="71">
        <v>37201</v>
      </c>
      <c r="Z12" s="17"/>
      <c r="AA12" s="4">
        <v>86162</v>
      </c>
      <c r="AB12" s="4">
        <v>51040</v>
      </c>
    </row>
    <row r="13" spans="1:28" s="4" customFormat="1" ht="36.75" thickBot="1">
      <c r="A13" s="8">
        <v>7</v>
      </c>
      <c r="B13" s="25" t="s">
        <v>43</v>
      </c>
      <c r="C13" s="56">
        <f>IF(ISNUMBER(VLOOKUP(AA13,[1]SummaryEntity!$A$20:$Z$500,26,FALSE)),(VLOOKUP(AA13,[1]SummaryEntity!$A$20:$Z$500,26,FALSE)),"See Group")</f>
        <v>1.3378851758748862</v>
      </c>
      <c r="D13" s="67" t="s">
        <v>97</v>
      </c>
      <c r="E13" s="75"/>
      <c r="F13" s="6" t="s">
        <v>127</v>
      </c>
      <c r="G13" s="40" t="s">
        <v>107</v>
      </c>
      <c r="H13" s="58"/>
      <c r="I13" s="58" t="s">
        <v>142</v>
      </c>
      <c r="J13" s="59"/>
      <c r="K13" s="59"/>
      <c r="L13" s="60"/>
      <c r="M13" s="6" t="s">
        <v>151</v>
      </c>
      <c r="N13" s="50">
        <f>IF(ISNUMBER(VLOOKUP(AB13,[1]SummaryGroup!$A$20:$W$429,22,FALSE)),(VLOOKUP(AB13,[1]SummaryGroup!$A$20:$W$429,22,FALSE)),"N/A")</f>
        <v>1.3378851758748862</v>
      </c>
      <c r="O13" s="78" t="s">
        <v>222</v>
      </c>
      <c r="P13" s="6"/>
      <c r="Q13" s="67"/>
      <c r="R13" s="52" t="s">
        <v>155</v>
      </c>
      <c r="S13" s="52" t="s">
        <v>157</v>
      </c>
      <c r="T13" s="29" t="s">
        <v>132</v>
      </c>
      <c r="U13" s="4" t="s">
        <v>137</v>
      </c>
      <c r="V13" s="45" t="s">
        <v>29</v>
      </c>
      <c r="W13" s="6" t="s">
        <v>60</v>
      </c>
      <c r="X13" s="71"/>
      <c r="Z13" s="5"/>
      <c r="AA13" s="4">
        <v>58111</v>
      </c>
      <c r="AB13" s="4">
        <v>58111</v>
      </c>
    </row>
    <row r="14" spans="1:28" s="4" customFormat="1" ht="39" thickBot="1">
      <c r="A14" s="8"/>
      <c r="B14" s="25" t="s">
        <v>37</v>
      </c>
      <c r="C14" s="56">
        <f>IF(ISNUMBER(VLOOKUP(AA14,[1]SummaryEntity!$A$20:$Z$500,26,FALSE)),(VLOOKUP(AA14,[1]SummaryEntity!$A$20:$Z$500,26,FALSE)),"See Group")</f>
        <v>-25.366855917589934</v>
      </c>
      <c r="D14" s="67" t="s">
        <v>97</v>
      </c>
      <c r="E14" s="17" t="s">
        <v>113</v>
      </c>
      <c r="F14" s="6" t="s">
        <v>104</v>
      </c>
      <c r="G14" s="40" t="s">
        <v>102</v>
      </c>
      <c r="H14" s="58" t="s">
        <v>143</v>
      </c>
      <c r="I14" s="58" t="s">
        <v>142</v>
      </c>
      <c r="J14" s="59" t="s">
        <v>144</v>
      </c>
      <c r="K14" s="59"/>
      <c r="L14" s="60"/>
      <c r="M14" s="6" t="s">
        <v>25</v>
      </c>
      <c r="N14" s="50">
        <f>IF(ISNUMBER(VLOOKUP(AB14,[1]SummaryGroup!$A$20:$W$429,22,FALSE)),(VLOOKUP(AB14,[1]SummaryGroup!$A$20:$W$429,22,FALSE)),"N/A")</f>
        <v>-25.56221918978817</v>
      </c>
      <c r="O14" s="78" t="s">
        <v>219</v>
      </c>
      <c r="P14" s="6"/>
      <c r="Q14" s="67"/>
      <c r="R14" s="52" t="s">
        <v>155</v>
      </c>
      <c r="S14" s="52" t="s">
        <v>155</v>
      </c>
      <c r="T14" s="29" t="s">
        <v>179</v>
      </c>
      <c r="V14" s="21" t="s">
        <v>241</v>
      </c>
      <c r="W14" s="6" t="s">
        <v>26</v>
      </c>
      <c r="X14" s="71"/>
      <c r="Z14" s="5"/>
      <c r="AA14" s="4">
        <v>70854</v>
      </c>
      <c r="AB14" s="4">
        <v>51063</v>
      </c>
    </row>
    <row r="15" spans="1:28" s="4" customFormat="1" ht="48.75" thickBot="1">
      <c r="A15" s="8"/>
      <c r="B15" s="25" t="s">
        <v>197</v>
      </c>
      <c r="C15" s="56">
        <f>IF(ISNUMBER(VLOOKUP(AA15,[1]SummaryEntity!$A$20:$Z$500,26,FALSE)),(VLOOKUP(AA15,[1]SummaryEntity!$A$20:$Z$500,26,FALSE)),"See Group")</f>
        <v>-3.4553486235860476</v>
      </c>
      <c r="D15" s="67" t="s">
        <v>96</v>
      </c>
      <c r="E15" s="17"/>
      <c r="F15" s="6" t="s">
        <v>103</v>
      </c>
      <c r="G15" s="40" t="s">
        <v>102</v>
      </c>
      <c r="H15" s="58" t="s">
        <v>143</v>
      </c>
      <c r="I15" s="58"/>
      <c r="J15" s="59"/>
      <c r="K15" s="59"/>
      <c r="L15" s="60"/>
      <c r="M15" s="6" t="s">
        <v>66</v>
      </c>
      <c r="N15" s="50">
        <f>IF(ISNUMBER(VLOOKUP(AB15,[1]SummaryGroup!$A$20:$W$429,22,FALSE)),(VLOOKUP(AB15,[1]SummaryGroup!$A$20:$W$429,22,FALSE)),"N/A")</f>
        <v>-4.8187398283242695</v>
      </c>
      <c r="O15" s="78" t="s">
        <v>118</v>
      </c>
      <c r="P15" s="6"/>
      <c r="Q15" s="67"/>
      <c r="R15" s="52" t="s">
        <v>155</v>
      </c>
      <c r="S15" s="52" t="s">
        <v>157</v>
      </c>
      <c r="T15" s="29" t="s">
        <v>159</v>
      </c>
      <c r="U15" s="4" t="s">
        <v>76</v>
      </c>
      <c r="V15" s="45" t="s">
        <v>232</v>
      </c>
      <c r="W15" s="6" t="s">
        <v>89</v>
      </c>
      <c r="X15" s="71"/>
      <c r="Z15" s="15"/>
      <c r="AA15" s="4">
        <v>75913</v>
      </c>
      <c r="AB15" s="16">
        <v>46759</v>
      </c>
    </row>
    <row r="16" spans="1:28" s="4" customFormat="1" ht="36.75" thickBot="1">
      <c r="A16" s="8"/>
      <c r="B16" s="25" t="s">
        <v>198</v>
      </c>
      <c r="C16" s="56" t="str">
        <f>IF(ISNUMBER(VLOOKUP(AA16,[1]SummaryEntity!$A$20:$Z$500,26,FALSE)),(VLOOKUP(AA16,[1]SummaryEntity!$A$20:$Z$500,26,FALSE)),"See Group")</f>
        <v>See Group</v>
      </c>
      <c r="D16" s="67" t="s">
        <v>97</v>
      </c>
      <c r="E16" s="69"/>
      <c r="F16" s="6" t="s">
        <v>105</v>
      </c>
      <c r="G16" s="41" t="s">
        <v>102</v>
      </c>
      <c r="H16" s="58"/>
      <c r="I16" s="58"/>
      <c r="J16" s="59" t="s">
        <v>144</v>
      </c>
      <c r="K16" s="59"/>
      <c r="L16" s="60"/>
      <c r="M16" s="25" t="s">
        <v>198</v>
      </c>
      <c r="N16" s="50">
        <f>IF(ISNUMBER(VLOOKUP(AB16,[1]SummaryGroup!$A$20:$W$429,22,FALSE)),(VLOOKUP(AB16,[1]SummaryGroup!$A$20:$W$429,22,FALSE)),"N/A")</f>
        <v>-0.63853397931558575</v>
      </c>
      <c r="O16" s="80"/>
      <c r="Q16" s="67"/>
      <c r="R16" s="52"/>
      <c r="S16" s="52"/>
      <c r="T16" s="30"/>
      <c r="U16" s="9"/>
      <c r="V16" s="45" t="s">
        <v>212</v>
      </c>
      <c r="X16" s="71"/>
      <c r="Z16" s="8"/>
      <c r="AA16" s="4">
        <v>70928</v>
      </c>
      <c r="AB16" s="4">
        <v>70928</v>
      </c>
    </row>
    <row r="17" spans="1:28" s="4" customFormat="1" ht="18.75" thickBot="1">
      <c r="A17" s="8"/>
      <c r="B17" s="25" t="s">
        <v>52</v>
      </c>
      <c r="C17" s="56">
        <f>IF(ISNUMBER(VLOOKUP(AA17,[1]SummaryEntity!$A$20:$Z$500,26,FALSE)),(VLOOKUP(AA17,[1]SummaryEntity!$A$20:$Z$500,26,FALSE)),"See Group")</f>
        <v>1.4175365595010014</v>
      </c>
      <c r="D17" s="67" t="s">
        <v>97</v>
      </c>
      <c r="E17" s="69"/>
      <c r="F17" s="6" t="s">
        <v>127</v>
      </c>
      <c r="G17" s="40" t="s">
        <v>102</v>
      </c>
      <c r="H17" s="58"/>
      <c r="I17" s="58" t="s">
        <v>142</v>
      </c>
      <c r="J17" s="59"/>
      <c r="K17" s="59"/>
      <c r="L17" s="60"/>
      <c r="M17" s="6" t="s">
        <v>48</v>
      </c>
      <c r="N17" s="50">
        <f>IF(ISNUMBER(VLOOKUP(AB17,[1]SummaryGroup!$A$20:$W$429,22,FALSE)),(VLOOKUP(AB17,[1]SummaryGroup!$A$20:$W$429,22,FALSE)),"N/A")</f>
        <v>4.0261811549243909</v>
      </c>
      <c r="O17" s="78" t="s">
        <v>124</v>
      </c>
      <c r="P17" s="19" t="s">
        <v>223</v>
      </c>
      <c r="Q17" s="67" t="s">
        <v>97</v>
      </c>
      <c r="R17" s="52" t="s">
        <v>155</v>
      </c>
      <c r="S17" s="52" t="s">
        <v>119</v>
      </c>
      <c r="T17" s="29" t="s">
        <v>132</v>
      </c>
      <c r="U17" s="4" t="s">
        <v>137</v>
      </c>
      <c r="V17" s="45" t="s">
        <v>180</v>
      </c>
      <c r="W17" s="6" t="s">
        <v>49</v>
      </c>
      <c r="X17" s="71">
        <v>37194</v>
      </c>
      <c r="Z17" s="22"/>
      <c r="AA17" s="4">
        <v>81485</v>
      </c>
      <c r="AB17" s="4">
        <v>82843</v>
      </c>
    </row>
    <row r="18" spans="1:28" s="4" customFormat="1" ht="48.75" thickBot="1">
      <c r="A18" s="8"/>
      <c r="B18" s="25" t="s">
        <v>126</v>
      </c>
      <c r="C18" s="56">
        <f>IF(ISNUMBER(VLOOKUP(AA18,[1]SummaryEntity!$A$20:$Z$500,26,FALSE)),(VLOOKUP(AA18,[1]SummaryEntity!$A$20:$Z$500,26,FALSE)),"See Group")</f>
        <v>-8.4384746638473001</v>
      </c>
      <c r="D18" s="67" t="s">
        <v>242</v>
      </c>
      <c r="E18" s="18" t="s">
        <v>112</v>
      </c>
      <c r="F18" s="6" t="s">
        <v>104</v>
      </c>
      <c r="G18" s="40" t="s">
        <v>102</v>
      </c>
      <c r="H18" s="58"/>
      <c r="I18" s="58" t="s">
        <v>142</v>
      </c>
      <c r="J18" s="59"/>
      <c r="K18" s="59"/>
      <c r="L18" s="60"/>
      <c r="M18" s="6" t="s">
        <v>30</v>
      </c>
      <c r="N18" s="50">
        <f>IF(ISNUMBER(VLOOKUP(AB18,[1]SummaryGroup!$A$20:$W$429,22,FALSE)),(VLOOKUP(AB18,[1]SummaryGroup!$A$20:$W$429,22,FALSE)),"N/A")</f>
        <v>-6.1230021321105728</v>
      </c>
      <c r="O18" s="78" t="s">
        <v>222</v>
      </c>
      <c r="P18" s="6"/>
      <c r="Q18" s="67"/>
      <c r="R18" s="52" t="s">
        <v>155</v>
      </c>
      <c r="S18" s="52" t="s">
        <v>155</v>
      </c>
      <c r="T18" s="29" t="s">
        <v>181</v>
      </c>
      <c r="U18" s="4" t="s">
        <v>137</v>
      </c>
      <c r="V18" s="21" t="s">
        <v>243</v>
      </c>
      <c r="W18" s="6" t="s">
        <v>58</v>
      </c>
      <c r="X18" s="71">
        <v>37194</v>
      </c>
      <c r="Z18" s="5"/>
      <c r="AA18" s="4">
        <v>54894</v>
      </c>
      <c r="AB18" s="4">
        <v>54894</v>
      </c>
    </row>
    <row r="19" spans="1:28" s="4" customFormat="1" ht="26.25" thickBot="1">
      <c r="A19" s="8"/>
      <c r="B19" s="25" t="s">
        <v>199</v>
      </c>
      <c r="C19" s="56" t="str">
        <f>IF(ISNUMBER(VLOOKUP(AA19,[1]SummaryEntity!$A$20:$Z$500,26,FALSE)),(VLOOKUP(AA19,[1]SummaryEntity!$A$20:$Z$500,26,FALSE)),"See Group")</f>
        <v>See Group</v>
      </c>
      <c r="D19" s="67" t="s">
        <v>96</v>
      </c>
      <c r="E19" s="75"/>
      <c r="F19" s="6" t="s">
        <v>128</v>
      </c>
      <c r="G19" s="40" t="s">
        <v>102</v>
      </c>
      <c r="H19" s="58"/>
      <c r="I19" s="58" t="s">
        <v>142</v>
      </c>
      <c r="J19" s="59"/>
      <c r="K19" s="59"/>
      <c r="L19" s="60"/>
      <c r="M19" s="6" t="s">
        <v>65</v>
      </c>
      <c r="N19" s="50">
        <f>IF(ISNUMBER(VLOOKUP(AB19,[1]SummaryGroup!$A$20:$W$429,22,FALSE)),(VLOOKUP(AB19,[1]SummaryGroup!$A$20:$W$429,22,FALSE)),"N/A")</f>
        <v>3.3065107034413115E-2</v>
      </c>
      <c r="O19" s="78" t="s">
        <v>121</v>
      </c>
      <c r="P19" s="6"/>
      <c r="Q19" s="67"/>
      <c r="R19" s="52" t="s">
        <v>119</v>
      </c>
      <c r="S19" s="52" t="s">
        <v>119</v>
      </c>
      <c r="T19" s="29"/>
      <c r="V19" s="45"/>
      <c r="W19" s="6"/>
      <c r="X19" s="71"/>
      <c r="Z19" s="5"/>
      <c r="AA19" s="4">
        <v>93056</v>
      </c>
      <c r="AB19" s="4">
        <v>93056</v>
      </c>
    </row>
    <row r="20" spans="1:28" s="4" customFormat="1" ht="39" thickBot="1">
      <c r="A20" s="8"/>
      <c r="B20" s="25" t="s">
        <v>42</v>
      </c>
      <c r="C20" s="56">
        <f>IF(ISNUMBER(VLOOKUP(AA20,[1]SummaryEntity!$A$20:$Z$500,26,FALSE)),(VLOOKUP(AA20,[1]SummaryEntity!$A$20:$Z$500,26,FALSE)),"See Group")</f>
        <v>-6.6573273635438763</v>
      </c>
      <c r="D20" s="67" t="s">
        <v>239</v>
      </c>
      <c r="E20" s="75"/>
      <c r="F20" s="6" t="s">
        <v>127</v>
      </c>
      <c r="G20" s="40" t="s">
        <v>102</v>
      </c>
      <c r="H20" s="58"/>
      <c r="I20" s="58" t="s">
        <v>142</v>
      </c>
      <c r="J20" s="59"/>
      <c r="K20" s="59"/>
      <c r="L20" s="60"/>
      <c r="M20" s="6" t="s">
        <v>19</v>
      </c>
      <c r="N20" s="50">
        <f>IF(ISNUMBER(VLOOKUP(AB20,[1]SummaryGroup!$A$20:$W$429,22,FALSE)),(VLOOKUP(AB20,[1]SummaryGroup!$A$20:$W$429,22,FALSE)),"N/A")</f>
        <v>-8.9754754346830676</v>
      </c>
      <c r="O20" s="78" t="s">
        <v>122</v>
      </c>
      <c r="P20" s="6"/>
      <c r="Q20" s="67"/>
      <c r="R20" s="52" t="s">
        <v>155</v>
      </c>
      <c r="S20" s="52" t="s">
        <v>186</v>
      </c>
      <c r="T20" s="29"/>
      <c r="U20" s="4" t="s">
        <v>182</v>
      </c>
      <c r="V20" s="21" t="s">
        <v>244</v>
      </c>
      <c r="W20" s="6" t="s">
        <v>20</v>
      </c>
      <c r="X20" s="71">
        <v>37194</v>
      </c>
      <c r="Z20" s="5"/>
      <c r="AA20" s="4">
        <v>85551</v>
      </c>
      <c r="AB20" s="4">
        <v>54879</v>
      </c>
    </row>
    <row r="21" spans="1:28" s="4" customFormat="1" ht="26.25" thickBot="1">
      <c r="A21" s="8"/>
      <c r="B21" s="25" t="s">
        <v>201</v>
      </c>
      <c r="C21" s="56" t="str">
        <f>IF(ISNUMBER(VLOOKUP(AA21,[1]SummaryEntity!$A$20:$Z$500,26,FALSE)),(VLOOKUP(AA21,[1]SummaryEntity!$A$20:$Z$500,26,FALSE)),"See Group")</f>
        <v>See Group</v>
      </c>
      <c r="D21" s="67" t="s">
        <v>96</v>
      </c>
      <c r="E21" s="75"/>
      <c r="F21" s="6" t="s">
        <v>105</v>
      </c>
      <c r="G21" s="40" t="s">
        <v>102</v>
      </c>
      <c r="H21" s="58"/>
      <c r="I21" s="58"/>
      <c r="J21" s="59" t="s">
        <v>144</v>
      </c>
      <c r="K21" s="59"/>
      <c r="L21" s="60"/>
      <c r="M21" s="6" t="s">
        <v>216</v>
      </c>
      <c r="N21" s="50">
        <f>IF(ISNUMBER(VLOOKUP(AB21,[1]SummaryGroup!$A$20:$W$429,22,FALSE)),(VLOOKUP(AB21,[1]SummaryGroup!$A$20:$W$429,22,FALSE)),"N/A")</f>
        <v>-17.533059714320828</v>
      </c>
      <c r="O21" s="78" t="s">
        <v>116</v>
      </c>
      <c r="P21" s="6"/>
      <c r="Q21" s="67"/>
      <c r="R21" s="52"/>
      <c r="S21" s="52"/>
      <c r="T21" s="29"/>
      <c r="V21" s="45"/>
      <c r="W21" s="6" t="s">
        <v>71</v>
      </c>
      <c r="X21" s="71"/>
      <c r="Z21" s="5"/>
      <c r="AA21" s="4">
        <v>71645</v>
      </c>
      <c r="AB21" s="4">
        <v>97337</v>
      </c>
    </row>
    <row r="22" spans="1:28" s="4" customFormat="1" ht="90" thickBot="1">
      <c r="A22" s="8"/>
      <c r="B22" s="25" t="s">
        <v>40</v>
      </c>
      <c r="C22" s="56" t="str">
        <f>IF(ISNUMBER(VLOOKUP(AA22,[1]SummaryEntity!$A$20:$Z$500,26,FALSE)),(VLOOKUP(AA22,[1]SummaryEntity!$A$20:$Z$500,26,FALSE)),"See Group")</f>
        <v>See Group</v>
      </c>
      <c r="D22" s="67" t="s">
        <v>96</v>
      </c>
      <c r="E22" s="77"/>
      <c r="F22" s="6" t="s">
        <v>105</v>
      </c>
      <c r="G22" s="40" t="s">
        <v>102</v>
      </c>
      <c r="H22" s="58" t="s">
        <v>143</v>
      </c>
      <c r="I22" s="58"/>
      <c r="J22" s="59" t="s">
        <v>144</v>
      </c>
      <c r="K22" s="59"/>
      <c r="L22" s="60"/>
      <c r="M22" s="83" t="s">
        <v>0</v>
      </c>
      <c r="N22" s="84">
        <f>IF(ISNUMBER(VLOOKUP(AB22,[1]SummaryGroup!$A$20:$W$429,22,FALSE)),(VLOOKUP(AB22,[1]SummaryGroup!$A$20:$W$429,22,FALSE)),"N/A")</f>
        <v>-24.918030486349355</v>
      </c>
      <c r="O22" s="78" t="s">
        <v>122</v>
      </c>
      <c r="P22" s="83"/>
      <c r="Q22" s="85"/>
      <c r="R22" s="53" t="s">
        <v>155</v>
      </c>
      <c r="S22" s="86" t="s">
        <v>155</v>
      </c>
      <c r="T22" s="87" t="s">
        <v>163</v>
      </c>
      <c r="U22" s="45" t="s">
        <v>135</v>
      </c>
      <c r="V22" s="45" t="s">
        <v>233</v>
      </c>
      <c r="W22" s="6" t="s">
        <v>88</v>
      </c>
      <c r="X22" s="71">
        <v>37200</v>
      </c>
      <c r="Z22" s="18"/>
      <c r="AA22" s="4">
        <v>9409</v>
      </c>
      <c r="AB22" s="4">
        <v>61475</v>
      </c>
    </row>
    <row r="23" spans="1:28" s="4" customFormat="1" ht="36.75" thickBot="1">
      <c r="A23" s="8"/>
      <c r="B23" s="25" t="s">
        <v>38</v>
      </c>
      <c r="C23" s="56" t="str">
        <f>IF(ISNUMBER(VLOOKUP(AA23,[1]SummaryEntity!$A$20:$Z$500,26,FALSE)),(VLOOKUP(AA23,[1]SummaryEntity!$A$20:$Z$500,26,FALSE)),"See Group")</f>
        <v>See Group</v>
      </c>
      <c r="D23" s="67" t="s">
        <v>96</v>
      </c>
      <c r="E23" s="18"/>
      <c r="F23" s="6" t="s">
        <v>105</v>
      </c>
      <c r="G23" s="40" t="s">
        <v>102</v>
      </c>
      <c r="H23" s="58" t="s">
        <v>143</v>
      </c>
      <c r="I23" s="58"/>
      <c r="J23" s="59" t="s">
        <v>144</v>
      </c>
      <c r="K23" s="59"/>
      <c r="L23" s="60"/>
      <c r="M23" s="83" t="s">
        <v>9</v>
      </c>
      <c r="N23" s="84">
        <f>IF(ISNUMBER(VLOOKUP(AB23,[1]SummaryGroup!$A$20:$W$429,22,FALSE)),(VLOOKUP(AB23,[1]SummaryGroup!$A$20:$W$429,22,FALSE)),"N/A")</f>
        <v>-3.5561967223750797</v>
      </c>
      <c r="O23" s="78" t="s">
        <v>121</v>
      </c>
      <c r="P23" s="83"/>
      <c r="Q23" s="85"/>
      <c r="R23" s="53" t="s">
        <v>155</v>
      </c>
      <c r="S23" s="53" t="s">
        <v>227</v>
      </c>
      <c r="T23" s="87" t="s">
        <v>132</v>
      </c>
      <c r="U23" s="45" t="s">
        <v>134</v>
      </c>
      <c r="V23" s="45" t="s">
        <v>235</v>
      </c>
      <c r="W23" s="6" t="s">
        <v>56</v>
      </c>
      <c r="X23" s="71">
        <v>37200</v>
      </c>
      <c r="Z23" s="5"/>
      <c r="AA23" s="4">
        <v>120</v>
      </c>
      <c r="AB23" s="45">
        <v>68351</v>
      </c>
    </row>
    <row r="24" spans="1:28" s="4" customFormat="1" ht="26.25" thickBot="1">
      <c r="A24" s="8"/>
      <c r="B24" s="25" t="s">
        <v>13</v>
      </c>
      <c r="C24" s="56">
        <f>IF(ISNUMBER(VLOOKUP(AA24,[1]SummaryEntity!$A$20:$Z$500,26,FALSE)),(VLOOKUP(AA24,[1]SummaryEntity!$A$20:$Z$500,26,FALSE)),"See Group")</f>
        <v>3.4851441510907759</v>
      </c>
      <c r="D24" s="67" t="s">
        <v>96</v>
      </c>
      <c r="E24" s="75"/>
      <c r="F24" s="6" t="s">
        <v>127</v>
      </c>
      <c r="G24" s="40" t="s">
        <v>102</v>
      </c>
      <c r="H24" s="58"/>
      <c r="I24" s="58" t="s">
        <v>142</v>
      </c>
      <c r="J24" s="59"/>
      <c r="K24" s="59"/>
      <c r="L24" s="60"/>
      <c r="M24" s="83" t="s">
        <v>14</v>
      </c>
      <c r="N24" s="84">
        <f>IF(ISNUMBER(VLOOKUP(AB24,[1]SummaryGroup!$A$20:$W$429,22,FALSE)),(VLOOKUP(AB24,[1]SummaryGroup!$A$20:$W$429,22,FALSE)),"N/A")</f>
        <v>3.4851441510907759</v>
      </c>
      <c r="O24" s="78" t="s">
        <v>125</v>
      </c>
      <c r="P24" s="83"/>
      <c r="Q24" s="85"/>
      <c r="R24" s="53" t="s">
        <v>155</v>
      </c>
      <c r="S24" s="53" t="s">
        <v>157</v>
      </c>
      <c r="T24" s="87"/>
      <c r="U24" s="45" t="s">
        <v>161</v>
      </c>
      <c r="V24" s="20" t="s">
        <v>178</v>
      </c>
      <c r="W24" s="6" t="s">
        <v>15</v>
      </c>
      <c r="X24" s="71" t="s">
        <v>251</v>
      </c>
      <c r="Z24" s="51"/>
      <c r="AA24" s="4">
        <v>70858</v>
      </c>
      <c r="AB24" s="4">
        <v>72991</v>
      </c>
    </row>
    <row r="25" spans="1:28" s="4" customFormat="1" ht="13.5" thickBot="1">
      <c r="A25" s="8"/>
      <c r="B25" s="25" t="s">
        <v>206</v>
      </c>
      <c r="C25" s="56">
        <f>IF(ISNUMBER(VLOOKUP(AA25,[1]SummaryEntity!$A$20:$Z$500,26,FALSE)),(VLOOKUP(AA25,[1]SummaryEntity!$A$20:$Z$500,26,FALSE)),"See Group")</f>
        <v>-35.39775181785253</v>
      </c>
      <c r="D25" s="67" t="s">
        <v>96</v>
      </c>
      <c r="E25" s="75"/>
      <c r="F25" s="6" t="s">
        <v>103</v>
      </c>
      <c r="G25" s="40" t="s">
        <v>102</v>
      </c>
      <c r="H25" s="58" t="s">
        <v>143</v>
      </c>
      <c r="I25" s="58"/>
      <c r="J25" s="59"/>
      <c r="K25" s="59"/>
      <c r="L25" s="60"/>
      <c r="M25" s="83" t="s">
        <v>72</v>
      </c>
      <c r="N25" s="84">
        <f>IF(ISNUMBER(VLOOKUP(AB25,[1]SummaryGroup!$A$20:$W$429,22,FALSE)),(VLOOKUP(AB25,[1]SummaryGroup!$A$20:$W$429,22,FALSE)),"N/A")</f>
        <v>-31.880974931409849</v>
      </c>
      <c r="O25" s="78" t="s">
        <v>117</v>
      </c>
      <c r="P25" s="83"/>
      <c r="Q25" s="85"/>
      <c r="R25" s="53"/>
      <c r="S25" s="53"/>
      <c r="T25" s="87" t="s">
        <v>132</v>
      </c>
      <c r="U25" s="45"/>
      <c r="V25" s="45" t="s">
        <v>190</v>
      </c>
      <c r="W25" s="6" t="s">
        <v>73</v>
      </c>
      <c r="X25" s="71"/>
      <c r="Z25" s="5"/>
      <c r="AA25" s="4">
        <v>61135</v>
      </c>
      <c r="AB25" s="4">
        <v>64593</v>
      </c>
    </row>
    <row r="26" spans="1:28" s="4" customFormat="1" ht="26.25" thickBot="1">
      <c r="A26" s="8">
        <v>4</v>
      </c>
      <c r="B26" s="25" t="s">
        <v>195</v>
      </c>
      <c r="C26" s="56" t="str">
        <f>IF(ISNUMBER(VLOOKUP(AA26,[1]SummaryEntity!$A$20:$Z$500,26,FALSE)),(VLOOKUP(AA26,[1]SummaryEntity!$A$20:$Z$500,26,FALSE)),"See Group")</f>
        <v>See Group</v>
      </c>
      <c r="D26" s="67" t="s">
        <v>215</v>
      </c>
      <c r="E26" s="17"/>
      <c r="F26" s="6" t="s">
        <v>105</v>
      </c>
      <c r="G26" s="40" t="s">
        <v>110</v>
      </c>
      <c r="H26" s="58"/>
      <c r="I26" s="58"/>
      <c r="J26" s="59" t="s">
        <v>144</v>
      </c>
      <c r="K26" s="59"/>
      <c r="L26" s="60"/>
      <c r="M26" s="6" t="s">
        <v>85</v>
      </c>
      <c r="N26" s="50">
        <f>IF(ISNUMBER(VLOOKUP(AB26,[1]SummaryGroup!$A$20:$W$429,22,FALSE)),(VLOOKUP(AB26,[1]SummaryGroup!$A$20:$W$429,22,FALSE)),"N/A")</f>
        <v>-8.824485518764142</v>
      </c>
      <c r="O26" s="78" t="s">
        <v>116</v>
      </c>
      <c r="P26" s="6"/>
      <c r="Q26" s="67"/>
      <c r="R26" s="52" t="s">
        <v>155</v>
      </c>
      <c r="S26" s="52" t="s">
        <v>175</v>
      </c>
      <c r="T26" s="29"/>
      <c r="U26" s="4" t="s">
        <v>165</v>
      </c>
      <c r="V26" s="45" t="s">
        <v>229</v>
      </c>
      <c r="W26" s="6" t="s">
        <v>90</v>
      </c>
      <c r="X26" s="71"/>
      <c r="Z26" s="15"/>
      <c r="AA26" s="4">
        <v>51101</v>
      </c>
      <c r="AB26" s="4">
        <v>50628</v>
      </c>
    </row>
    <row r="27" spans="1:28" s="4" customFormat="1" ht="26.25" thickBot="1">
      <c r="A27" s="8"/>
      <c r="B27" s="25" t="s">
        <v>196</v>
      </c>
      <c r="C27" s="56">
        <f>IF(ISNUMBER(VLOOKUP(AA27,[1]SummaryEntity!$A$20:$Z$500,26,FALSE)),(VLOOKUP(AA27,[1]SummaryEntity!$A$20:$Z$500,26,FALSE)),"See Group")</f>
        <v>-12.775034796470901</v>
      </c>
      <c r="D27" s="67" t="s">
        <v>97</v>
      </c>
      <c r="E27" s="17"/>
      <c r="F27" s="6" t="s">
        <v>105</v>
      </c>
      <c r="G27" s="40" t="s">
        <v>110</v>
      </c>
      <c r="H27" s="58"/>
      <c r="I27" s="58"/>
      <c r="J27" s="59" t="s">
        <v>144</v>
      </c>
      <c r="K27" s="59"/>
      <c r="L27" s="60"/>
      <c r="M27" s="83" t="s">
        <v>82</v>
      </c>
      <c r="N27" s="84">
        <f>IF(ISNUMBER(VLOOKUP(AB27,[1]SummaryGroup!$A$20:$W$429,22,FALSE)),(VLOOKUP(AB27,[1]SummaryGroup!$A$20:$W$429,22,FALSE)),"N/A")</f>
        <v>-12.775034796470901</v>
      </c>
      <c r="O27" s="78" t="s">
        <v>117</v>
      </c>
      <c r="P27" s="83" t="s">
        <v>111</v>
      </c>
      <c r="Q27" s="85" t="s">
        <v>97</v>
      </c>
      <c r="R27" s="53" t="s">
        <v>155</v>
      </c>
      <c r="S27" s="53"/>
      <c r="T27" s="87"/>
      <c r="U27" s="45"/>
      <c r="V27" s="45" t="s">
        <v>236</v>
      </c>
      <c r="W27" s="6" t="s">
        <v>91</v>
      </c>
      <c r="X27" s="71"/>
      <c r="Z27" s="5"/>
      <c r="AA27" s="4">
        <v>58787</v>
      </c>
      <c r="AB27" s="4">
        <v>3497</v>
      </c>
    </row>
    <row r="28" spans="1:28" s="4" customFormat="1" ht="36.75" thickBot="1">
      <c r="A28" s="8"/>
      <c r="B28" s="25" t="s">
        <v>45</v>
      </c>
      <c r="C28" s="56">
        <f>IF(ISNUMBER(VLOOKUP(AA28,[1]SummaryEntity!$A$20:$Z$500,26,FALSE)),(VLOOKUP(AA28,[1]SummaryEntity!$A$20:$Z$500,26,FALSE)),"See Group")</f>
        <v>3.6660214141827572</v>
      </c>
      <c r="D28" s="67" t="s">
        <v>97</v>
      </c>
      <c r="E28" s="17" t="s">
        <v>113</v>
      </c>
      <c r="F28" s="6" t="s">
        <v>127</v>
      </c>
      <c r="G28" s="40" t="s">
        <v>110</v>
      </c>
      <c r="H28" s="58"/>
      <c r="I28" s="58" t="s">
        <v>142</v>
      </c>
      <c r="J28" s="59"/>
      <c r="K28" s="59"/>
      <c r="L28" s="60"/>
      <c r="M28" s="83" t="s">
        <v>31</v>
      </c>
      <c r="N28" s="84">
        <f>IF(ISNUMBER(VLOOKUP(AB28,[1]SummaryGroup!$A$20:$W$429,22,FALSE)),(VLOOKUP(AB28,[1]SummaryGroup!$A$20:$W$429,22,FALSE)),"N/A")</f>
        <v>3.6660214141827572</v>
      </c>
      <c r="O28" s="78" t="s">
        <v>222</v>
      </c>
      <c r="P28" s="83"/>
      <c r="Q28" s="85"/>
      <c r="R28" s="53" t="s">
        <v>155</v>
      </c>
      <c r="S28" s="53" t="s">
        <v>157</v>
      </c>
      <c r="T28" s="87" t="s">
        <v>132</v>
      </c>
      <c r="U28" s="45" t="s">
        <v>183</v>
      </c>
      <c r="V28" s="21" t="s">
        <v>245</v>
      </c>
      <c r="W28" s="6" t="s">
        <v>59</v>
      </c>
      <c r="X28" s="71"/>
      <c r="Z28" s="5"/>
      <c r="AA28" s="4">
        <v>66444</v>
      </c>
      <c r="AB28" s="4">
        <v>66444</v>
      </c>
    </row>
    <row r="29" spans="1:28" s="4" customFormat="1" ht="39" thickBot="1">
      <c r="A29" s="8"/>
      <c r="B29" s="25" t="s">
        <v>94</v>
      </c>
      <c r="C29" s="56" t="str">
        <f>IF(ISNUMBER(VLOOKUP(AA29,[1]SummaryEntity!$A$20:$Z$500,26,FALSE)),(VLOOKUP(AA29,[1]SummaryEntity!$A$20:$Z$500,26,FALSE)),"See Group")</f>
        <v>See Group</v>
      </c>
      <c r="D29" s="67" t="s">
        <v>96</v>
      </c>
      <c r="E29" s="18" t="s">
        <v>112</v>
      </c>
      <c r="F29" s="6" t="s">
        <v>105</v>
      </c>
      <c r="G29" s="41" t="s">
        <v>110</v>
      </c>
      <c r="H29" s="58"/>
      <c r="I29" s="58"/>
      <c r="J29" s="59" t="s">
        <v>144</v>
      </c>
      <c r="K29" s="59"/>
      <c r="L29" s="60"/>
      <c r="M29" s="83" t="s">
        <v>150</v>
      </c>
      <c r="N29" s="84">
        <f>IF(ISNUMBER(VLOOKUP(AB29,[1]SummaryGroup!$A$20:$W$429,22,FALSE)),(VLOOKUP(AB29,[1]SummaryGroup!$A$20:$W$429,22,FALSE)),"N/A")</f>
        <v>-12.856188447326428</v>
      </c>
      <c r="O29" s="80" t="s">
        <v>121</v>
      </c>
      <c r="P29" s="45" t="s">
        <v>223</v>
      </c>
      <c r="Q29" s="85" t="s">
        <v>97</v>
      </c>
      <c r="R29" s="53"/>
      <c r="S29" s="53"/>
      <c r="T29" s="88"/>
      <c r="U29" s="46"/>
      <c r="V29" s="45" t="s">
        <v>240</v>
      </c>
      <c r="X29" s="71"/>
      <c r="Z29" s="8"/>
      <c r="AA29" s="4">
        <v>79612</v>
      </c>
      <c r="AB29" s="4">
        <v>55250</v>
      </c>
    </row>
    <row r="30" spans="1:28" s="4" customFormat="1" ht="26.25" thickBot="1">
      <c r="A30" s="8"/>
      <c r="B30" s="25" t="s">
        <v>68</v>
      </c>
      <c r="C30" s="56" t="str">
        <f>IF(ISNUMBER(VLOOKUP(AA30,[1]SummaryEntity!$A$20:$Z$500,26,FALSE)),(VLOOKUP(AA30,[1]SummaryEntity!$A$20:$Z$500,26,FALSE)),"See Group")</f>
        <v>See Group</v>
      </c>
      <c r="D30" s="67" t="s">
        <v>96</v>
      </c>
      <c r="E30" s="75"/>
      <c r="F30" s="6" t="s">
        <v>103</v>
      </c>
      <c r="G30" s="40" t="s">
        <v>110</v>
      </c>
      <c r="H30" s="58" t="s">
        <v>143</v>
      </c>
      <c r="I30" s="58"/>
      <c r="J30" s="59"/>
      <c r="K30" s="59"/>
      <c r="L30" s="60"/>
      <c r="M30" s="83" t="s">
        <v>77</v>
      </c>
      <c r="N30" s="84">
        <f>IF(ISNUMBER(VLOOKUP(AB30,[1]SummaryGroup!$A$20:$W$429,22,FALSE)),(VLOOKUP(AB30,[1]SummaryGroup!$A$20:$W$429,22,FALSE)),"N/A")</f>
        <v>-1.7877490615194001</v>
      </c>
      <c r="O30" s="78" t="s">
        <v>221</v>
      </c>
      <c r="P30" s="83"/>
      <c r="Q30" s="85"/>
      <c r="R30" s="53" t="s">
        <v>157</v>
      </c>
      <c r="S30" s="53"/>
      <c r="T30" s="87"/>
      <c r="U30" s="45"/>
      <c r="V30" s="45" t="s">
        <v>79</v>
      </c>
      <c r="W30" s="6"/>
      <c r="X30" s="71"/>
      <c r="Z30" s="5"/>
      <c r="AA30" s="4">
        <v>70711</v>
      </c>
      <c r="AB30" s="4">
        <v>51057</v>
      </c>
    </row>
    <row r="31" spans="1:28" s="4" customFormat="1" ht="26.25" thickBot="1">
      <c r="A31" s="8"/>
      <c r="B31" s="25" t="s">
        <v>202</v>
      </c>
      <c r="C31" s="56" t="str">
        <f>IF(ISNUMBER(VLOOKUP(AA31,[1]SummaryEntity!$A$20:$Z$500,26,FALSE)),(VLOOKUP(AA31,[1]SummaryEntity!$A$20:$Z$500,26,FALSE)),"See Group")</f>
        <v>See Group</v>
      </c>
      <c r="D31" s="67" t="s">
        <v>96</v>
      </c>
      <c r="E31" s="75"/>
      <c r="F31" s="6" t="s">
        <v>103</v>
      </c>
      <c r="G31" s="40" t="s">
        <v>110</v>
      </c>
      <c r="H31" s="58" t="s">
        <v>143</v>
      </c>
      <c r="I31" s="58"/>
      <c r="J31" s="59"/>
      <c r="K31" s="59"/>
      <c r="L31" s="60"/>
      <c r="M31" s="83" t="s">
        <v>152</v>
      </c>
      <c r="N31" s="84">
        <f>IF(ISNUMBER(VLOOKUP(AB31,[1]SummaryGroup!$A$20:$W$429,22,FALSE)),(VLOOKUP(AB31,[1]SummaryGroup!$A$20:$W$429,22,FALSE)),"N/A")</f>
        <v>-2.4731216642338922E-2</v>
      </c>
      <c r="O31" s="78" t="s">
        <v>121</v>
      </c>
      <c r="P31" s="83"/>
      <c r="Q31" s="85"/>
      <c r="R31" s="53" t="s">
        <v>157</v>
      </c>
      <c r="S31" s="53"/>
      <c r="T31" s="87"/>
      <c r="U31" s="45"/>
      <c r="V31" s="45" t="s">
        <v>79</v>
      </c>
      <c r="W31" s="6"/>
      <c r="X31" s="71"/>
      <c r="Z31" s="5"/>
      <c r="AA31" s="4">
        <v>85553</v>
      </c>
      <c r="AB31" s="4">
        <v>85553</v>
      </c>
    </row>
    <row r="32" spans="1:28" s="4" customFormat="1" ht="26.25" thickBot="1">
      <c r="A32" s="8"/>
      <c r="B32" s="25" t="s">
        <v>203</v>
      </c>
      <c r="C32" s="56" t="str">
        <f>IF(ISNUMBER(VLOOKUP(AA32,[1]SummaryEntity!$A$20:$Z$500,26,FALSE)),(VLOOKUP(AA32,[1]SummaryEntity!$A$20:$Z$500,26,FALSE)),"See Group")</f>
        <v>See Group</v>
      </c>
      <c r="D32" s="67" t="s">
        <v>96</v>
      </c>
      <c r="E32" s="75"/>
      <c r="F32" s="6" t="s">
        <v>103</v>
      </c>
      <c r="G32" s="40" t="s">
        <v>110</v>
      </c>
      <c r="H32" s="58" t="s">
        <v>143</v>
      </c>
      <c r="I32" s="58"/>
      <c r="J32" s="59"/>
      <c r="K32" s="59"/>
      <c r="L32" s="60"/>
      <c r="M32" s="83" t="s">
        <v>169</v>
      </c>
      <c r="N32" s="84">
        <f>IF(ISNUMBER(VLOOKUP(AB32,[1]SummaryGroup!$A$20:$W$429,22,FALSE)),(VLOOKUP(AB32,[1]SummaryGroup!$A$20:$W$429,22,FALSE)),"N/A")</f>
        <v>-7.6792347179419611</v>
      </c>
      <c r="O32" s="78"/>
      <c r="P32" s="83"/>
      <c r="Q32" s="85"/>
      <c r="R32" s="53" t="s">
        <v>157</v>
      </c>
      <c r="S32" s="53"/>
      <c r="T32" s="87" t="s">
        <v>132</v>
      </c>
      <c r="U32" s="45" t="s">
        <v>76</v>
      </c>
      <c r="V32" s="45" t="s">
        <v>79</v>
      </c>
      <c r="W32" s="6" t="s">
        <v>78</v>
      </c>
      <c r="X32" s="71"/>
      <c r="Z32" s="5"/>
      <c r="AA32" s="4">
        <v>51047</v>
      </c>
      <c r="AB32" s="45">
        <v>67272</v>
      </c>
    </row>
    <row r="33" spans="1:28" s="4" customFormat="1" ht="36.75" thickBot="1">
      <c r="A33" s="8"/>
      <c r="B33" s="25" t="s">
        <v>39</v>
      </c>
      <c r="C33" s="56" t="str">
        <f>IF(ISNUMBER(VLOOKUP(AA33,[1]SummaryEntity!$A$20:$Z$500,26,FALSE)),(VLOOKUP(AA33,[1]SummaryEntity!$A$20:$Z$500,26,FALSE)),"See Group")</f>
        <v>See Group</v>
      </c>
      <c r="D33" s="67" t="s">
        <v>96</v>
      </c>
      <c r="E33" s="75"/>
      <c r="F33" s="6" t="s">
        <v>103</v>
      </c>
      <c r="G33" s="40" t="s">
        <v>110</v>
      </c>
      <c r="H33" s="58" t="s">
        <v>143</v>
      </c>
      <c r="I33" s="58"/>
      <c r="J33" s="59"/>
      <c r="K33" s="59"/>
      <c r="L33" s="60"/>
      <c r="M33" s="83" t="s">
        <v>9</v>
      </c>
      <c r="N33" s="84">
        <f>IF(ISNUMBER(VLOOKUP(AB33,[1]SummaryGroup!$A$20:$W$429,22,FALSE)),(VLOOKUP(AB33,[1]SummaryGroup!$A$20:$W$429,22,FALSE)),"N/A")</f>
        <v>-2.3912999617873938</v>
      </c>
      <c r="O33" s="78" t="str">
        <f>O25</f>
        <v>BBB+</v>
      </c>
      <c r="P33" s="83"/>
      <c r="Q33" s="85"/>
      <c r="R33" s="53"/>
      <c r="S33" s="53"/>
      <c r="T33" s="87" t="s">
        <v>132</v>
      </c>
      <c r="U33" s="45"/>
      <c r="V33" s="45" t="s">
        <v>57</v>
      </c>
      <c r="W33" s="6" t="s">
        <v>10</v>
      </c>
      <c r="X33" s="71"/>
      <c r="Z33" s="5"/>
      <c r="AA33" s="4">
        <v>96534</v>
      </c>
      <c r="AB33" s="4">
        <v>96534</v>
      </c>
    </row>
    <row r="34" spans="1:28" s="4" customFormat="1" ht="24.75" thickBot="1">
      <c r="A34" s="8"/>
      <c r="B34" s="25" t="s">
        <v>41</v>
      </c>
      <c r="C34" s="56">
        <f>IF(ISNUMBER(VLOOKUP(AA34,[1]SummaryEntity!$A$20:$Z$500,26,FALSE)),(VLOOKUP(AA34,[1]SummaryEntity!$A$20:$Z$500,26,FALSE)),"See Group")</f>
        <v>20.73030678627341</v>
      </c>
      <c r="D34" s="67" t="s">
        <v>97</v>
      </c>
      <c r="E34" s="69"/>
      <c r="F34" s="6" t="s">
        <v>130</v>
      </c>
      <c r="G34" s="40" t="s">
        <v>106</v>
      </c>
      <c r="H34" s="58" t="s">
        <v>143</v>
      </c>
      <c r="I34" s="58"/>
      <c r="J34" s="59"/>
      <c r="K34" s="59"/>
      <c r="L34" s="60"/>
      <c r="M34" s="83" t="s">
        <v>70</v>
      </c>
      <c r="N34" s="84">
        <f>IF(ISNUMBER(VLOOKUP(AB34,[1]SummaryGroup!$A$20:$W$429,22,FALSE)),(VLOOKUP(AB34,[1]SummaryGroup!$A$20:$W$429,22,FALSE)),"N/A")</f>
        <v>20.73030678627341</v>
      </c>
      <c r="O34" s="78" t="s">
        <v>122</v>
      </c>
      <c r="P34" s="83"/>
      <c r="Q34" s="85"/>
      <c r="R34" s="53" t="s">
        <v>155</v>
      </c>
      <c r="S34" s="53" t="s">
        <v>157</v>
      </c>
      <c r="T34" s="87" t="s">
        <v>132</v>
      </c>
      <c r="U34" s="45"/>
      <c r="V34" s="45" t="s">
        <v>189</v>
      </c>
      <c r="W34" s="6" t="s">
        <v>23</v>
      </c>
      <c r="X34" s="71">
        <v>37201</v>
      </c>
      <c r="Z34" s="17"/>
      <c r="AA34" s="4">
        <v>64629</v>
      </c>
      <c r="AB34" s="4">
        <v>64629</v>
      </c>
    </row>
    <row r="35" spans="1:28" s="4" customFormat="1" ht="26.25" thickBot="1">
      <c r="A35" s="8"/>
      <c r="B35" s="25" t="s">
        <v>84</v>
      </c>
      <c r="C35" s="56" t="str">
        <f>IF(ISNUMBER(VLOOKUP(AA35,[1]SummaryEntity!$A$20:$Z$500,26,FALSE)),(VLOOKUP(AA35,[1]SummaryEntity!$A$20:$Z$500,26,FALSE)),"See Group")</f>
        <v>See Group</v>
      </c>
      <c r="D35" s="67" t="s">
        <v>97</v>
      </c>
      <c r="E35" s="69"/>
      <c r="F35" s="6" t="s">
        <v>105</v>
      </c>
      <c r="G35" s="40" t="s">
        <v>106</v>
      </c>
      <c r="H35" s="58"/>
      <c r="I35" s="58"/>
      <c r="J35" s="59" t="s">
        <v>144</v>
      </c>
      <c r="K35" s="59"/>
      <c r="L35" s="60"/>
      <c r="M35" s="83" t="s">
        <v>83</v>
      </c>
      <c r="N35" s="84">
        <f>IF(ISNUMBER(VLOOKUP(AB35,[1]SummaryGroup!$A$20:$W$429,22,FALSE)),(VLOOKUP(AB35,[1]SummaryGroup!$A$20:$W$429,22,FALSE)),"N/A")</f>
        <v>-2.0581949307235976</v>
      </c>
      <c r="O35" s="78" t="s">
        <v>123</v>
      </c>
      <c r="P35" s="83" t="s">
        <v>187</v>
      </c>
      <c r="Q35" s="85" t="s">
        <v>97</v>
      </c>
      <c r="R35" s="53" t="s">
        <v>155</v>
      </c>
      <c r="S35" s="53" t="s">
        <v>157</v>
      </c>
      <c r="T35" s="87" t="s">
        <v>132</v>
      </c>
      <c r="U35" s="45"/>
      <c r="V35" s="45" t="s">
        <v>237</v>
      </c>
      <c r="W35" s="6" t="s">
        <v>92</v>
      </c>
      <c r="X35" s="71"/>
      <c r="Z35" s="17"/>
      <c r="AA35" s="4">
        <v>68000</v>
      </c>
      <c r="AB35" s="4">
        <v>8</v>
      </c>
    </row>
    <row r="36" spans="1:28" s="4" customFormat="1" ht="26.25" thickBot="1">
      <c r="A36" s="8"/>
      <c r="B36" s="25" t="s">
        <v>200</v>
      </c>
      <c r="C36" s="56" t="str">
        <f>IF(ISNUMBER(VLOOKUP(AA36,[1]SummaryEntity!$A$20:$Z$500,26,FALSE)),(VLOOKUP(AA36,[1]SummaryEntity!$A$20:$Z$500,26,FALSE)),"See Group")</f>
        <v>See Group</v>
      </c>
      <c r="D36" s="67" t="s">
        <v>97</v>
      </c>
      <c r="E36" s="95"/>
      <c r="F36" s="6" t="s">
        <v>105</v>
      </c>
      <c r="G36" s="41" t="s">
        <v>106</v>
      </c>
      <c r="H36" s="58"/>
      <c r="I36" s="58"/>
      <c r="J36" s="59" t="s">
        <v>144</v>
      </c>
      <c r="K36" s="59"/>
      <c r="L36" s="60"/>
      <c r="M36" s="83" t="s">
        <v>93</v>
      </c>
      <c r="N36" s="84">
        <f>IF(ISNUMBER(VLOOKUP(AB36,[1]SummaryGroup!$A$20:$W$429,22,FALSE)),(VLOOKUP(AB36,[1]SummaryGroup!$A$20:$W$429,22,FALSE)),"N/A")</f>
        <v>4.015410390934198</v>
      </c>
      <c r="O36" s="80" t="s">
        <v>220</v>
      </c>
      <c r="P36" s="45"/>
      <c r="Q36" s="85"/>
      <c r="R36" s="53"/>
      <c r="S36" s="53"/>
      <c r="T36" s="88"/>
      <c r="U36" s="46"/>
      <c r="V36" s="45" t="s">
        <v>238</v>
      </c>
      <c r="X36" s="71"/>
      <c r="Z36" s="13"/>
      <c r="AA36" s="4">
        <v>56754</v>
      </c>
      <c r="AB36" s="4">
        <v>49761</v>
      </c>
    </row>
    <row r="37" spans="1:28" s="4" customFormat="1" ht="24.75" thickBot="1">
      <c r="A37" s="8"/>
      <c r="B37" s="25" t="s">
        <v>18</v>
      </c>
      <c r="C37" s="56">
        <f>IF(ISNUMBER(VLOOKUP(AA37,[1]SummaryEntity!$A$20:$Z$500,26,FALSE)),(VLOOKUP(AA37,[1]SummaryEntity!$A$20:$Z$500,26,FALSE)),"See Group")</f>
        <v>-36.079524980426086</v>
      </c>
      <c r="D37" s="67" t="s">
        <v>145</v>
      </c>
      <c r="E37" s="75"/>
      <c r="F37" s="6" t="s">
        <v>105</v>
      </c>
      <c r="G37" s="40" t="s">
        <v>106</v>
      </c>
      <c r="H37" s="58" t="s">
        <v>143</v>
      </c>
      <c r="I37" s="58" t="s">
        <v>142</v>
      </c>
      <c r="J37" s="59" t="s">
        <v>144</v>
      </c>
      <c r="K37" s="59"/>
      <c r="L37" s="60"/>
      <c r="M37" s="83" t="s">
        <v>2</v>
      </c>
      <c r="N37" s="84">
        <f>IF(ISNUMBER(VLOOKUP(AB37,[1]SummaryGroup!$A$20:$W$429,22,FALSE)),(VLOOKUP(AB37,[1]SummaryGroup!$A$20:$W$429,22,FALSE)),"N/A")</f>
        <v>-33.386326162181675</v>
      </c>
      <c r="O37" s="78" t="s">
        <v>124</v>
      </c>
      <c r="P37" s="83"/>
      <c r="Q37" s="85"/>
      <c r="R37" s="53" t="s">
        <v>155</v>
      </c>
      <c r="S37" s="53" t="s">
        <v>157</v>
      </c>
      <c r="T37" s="87" t="s">
        <v>171</v>
      </c>
      <c r="U37" s="45" t="s">
        <v>158</v>
      </c>
      <c r="V37" s="45" t="s">
        <v>217</v>
      </c>
      <c r="W37" s="6"/>
      <c r="X37" s="71">
        <v>37200</v>
      </c>
      <c r="Z37" s="5"/>
      <c r="AA37" s="4">
        <v>67094</v>
      </c>
      <c r="AB37" s="4">
        <v>48617</v>
      </c>
    </row>
    <row r="38" spans="1:28" s="7" customFormat="1" ht="26.25" thickBot="1">
      <c r="A38" s="8"/>
      <c r="B38" s="25" t="s">
        <v>194</v>
      </c>
      <c r="C38" s="56" t="str">
        <f>IF(ISNUMBER(VLOOKUP(AA38,[1]SummaryEntity!$A$20:$Z$500,26,FALSE)),(VLOOKUP(AA38,[1]SummaryEntity!$A$20:$Z$500,26,FALSE)),"See Group")</f>
        <v>See Group</v>
      </c>
      <c r="D38" s="67" t="s">
        <v>96</v>
      </c>
      <c r="E38" s="75"/>
      <c r="F38" s="6"/>
      <c r="G38" s="40" t="s">
        <v>106</v>
      </c>
      <c r="H38" s="58"/>
      <c r="I38" s="58"/>
      <c r="J38" s="59"/>
      <c r="K38" s="59"/>
      <c r="L38" s="60" t="s">
        <v>141</v>
      </c>
      <c r="M38" s="83" t="s">
        <v>50</v>
      </c>
      <c r="N38" s="84" t="str">
        <f>IF(ISNUMBER(VLOOKUP(AB38,[1]SummaryGroup!$A$20:$W$429,22,FALSE)),(VLOOKUP(AB38,[1]SummaryGroup!$A$20:$W$429,22,FALSE)),"N/A")</f>
        <v>N/A</v>
      </c>
      <c r="O38" s="78" t="s">
        <v>120</v>
      </c>
      <c r="P38" s="83"/>
      <c r="Q38" s="85"/>
      <c r="R38" s="53"/>
      <c r="S38" s="53"/>
      <c r="T38" s="87" t="s">
        <v>132</v>
      </c>
      <c r="U38" s="45"/>
      <c r="V38" s="45"/>
      <c r="W38" s="6"/>
      <c r="X38" s="72"/>
      <c r="Z38" s="5"/>
      <c r="AA38" s="4">
        <v>26248</v>
      </c>
      <c r="AB38" s="21">
        <v>26248</v>
      </c>
    </row>
    <row r="39" spans="1:28" s="4" customFormat="1" ht="26.25" thickBot="1">
      <c r="A39" s="8"/>
      <c r="B39" s="25" t="s">
        <v>205</v>
      </c>
      <c r="C39" s="56" t="str">
        <f>IF(ISNUMBER(VLOOKUP(AA39,[1]SummaryEntity!$A$20:$Z$500,26,FALSE)),(VLOOKUP(AA39,[1]SummaryEntity!$A$20:$Z$500,26,FALSE)),"See Group")</f>
        <v>See Group</v>
      </c>
      <c r="D39" s="67" t="s">
        <v>96</v>
      </c>
      <c r="E39" s="75"/>
      <c r="F39" s="6" t="s">
        <v>103</v>
      </c>
      <c r="G39" s="40" t="s">
        <v>106</v>
      </c>
      <c r="H39" s="58" t="s">
        <v>143</v>
      </c>
      <c r="I39" s="58"/>
      <c r="J39" s="59"/>
      <c r="K39" s="59"/>
      <c r="L39" s="60"/>
      <c r="M39" s="83" t="s">
        <v>8</v>
      </c>
      <c r="N39" s="84">
        <f>IF(ISNUMBER(VLOOKUP(AB39,[1]SummaryGroup!$A$20:$W$429,22,FALSE)),(VLOOKUP(AB39,[1]SummaryGroup!$A$20:$W$429,22,FALSE)),"N/A")</f>
        <v>-17.930985335441182</v>
      </c>
      <c r="O39" s="78" t="s">
        <v>123</v>
      </c>
      <c r="P39" s="83"/>
      <c r="Q39" s="85"/>
      <c r="R39" s="53" t="s">
        <v>155</v>
      </c>
      <c r="S39" s="53" t="s">
        <v>157</v>
      </c>
      <c r="T39" s="87" t="s">
        <v>166</v>
      </c>
      <c r="U39" s="83" t="s">
        <v>76</v>
      </c>
      <c r="V39" s="45"/>
      <c r="W39" s="6" t="s">
        <v>7</v>
      </c>
      <c r="X39" s="71">
        <v>37194</v>
      </c>
      <c r="Z39" s="5"/>
      <c r="AA39" s="4">
        <v>64162</v>
      </c>
      <c r="AB39" s="45">
        <v>169</v>
      </c>
    </row>
    <row r="40" spans="1:28" s="4" customFormat="1" ht="60.75" thickBot="1">
      <c r="A40" s="8"/>
      <c r="B40" s="25" t="s">
        <v>63</v>
      </c>
      <c r="C40" s="56">
        <f>IF(ISNUMBER(VLOOKUP(AA40,[1]SummaryEntity!$A$20:$Z$500,26,FALSE)),(VLOOKUP(AA40,[1]SummaryEntity!$A$20:$Z$500,26,FALSE)),"See Group")</f>
        <v>1.7097401759783761</v>
      </c>
      <c r="D40" s="67" t="s">
        <v>215</v>
      </c>
      <c r="E40" s="77"/>
      <c r="F40" s="6" t="s">
        <v>127</v>
      </c>
      <c r="G40" s="40" t="s">
        <v>106</v>
      </c>
      <c r="H40" s="58"/>
      <c r="I40" s="58" t="s">
        <v>142</v>
      </c>
      <c r="J40" s="59"/>
      <c r="K40" s="59"/>
      <c r="L40" s="60"/>
      <c r="M40" s="83" t="s">
        <v>63</v>
      </c>
      <c r="N40" s="84">
        <f>IF(ISNUMBER(VLOOKUP(AB40,[1]SummaryGroup!$A$20:$W$429,22,FALSE)),(VLOOKUP(AB40,[1]SummaryGroup!$A$20:$W$429,22,FALSE)),"N/A")</f>
        <v>1.7097401759783761</v>
      </c>
      <c r="O40" s="78" t="s">
        <v>119</v>
      </c>
      <c r="P40" s="83"/>
      <c r="Q40" s="85"/>
      <c r="R40" s="53" t="s">
        <v>157</v>
      </c>
      <c r="S40" s="53" t="s">
        <v>157</v>
      </c>
      <c r="T40" s="87" t="s">
        <v>132</v>
      </c>
      <c r="U40" s="45" t="s">
        <v>137</v>
      </c>
      <c r="V40" s="21" t="s">
        <v>246</v>
      </c>
      <c r="W40" s="6"/>
      <c r="X40" s="71"/>
      <c r="Z40" s="18"/>
      <c r="AA40" s="4">
        <v>78717</v>
      </c>
      <c r="AB40" s="4">
        <v>78717</v>
      </c>
    </row>
    <row r="41" spans="1:28" s="4" customFormat="1" ht="36.75" thickBot="1">
      <c r="A41" s="8"/>
      <c r="B41" s="25" t="s">
        <v>17</v>
      </c>
      <c r="C41" s="56">
        <f>IF(ISNUMBER(VLOOKUP(AA41,[1]SummaryEntity!$A$20:$Z$500,26,FALSE)),(VLOOKUP(AA41,[1]SummaryEntity!$A$20:$Z$500,26,FALSE)),"See Group")</f>
        <v>-22.69437437013352</v>
      </c>
      <c r="D41" s="67" t="s">
        <v>218</v>
      </c>
      <c r="E41" s="75"/>
      <c r="F41" s="6" t="s">
        <v>103</v>
      </c>
      <c r="G41" s="40" t="s">
        <v>106</v>
      </c>
      <c r="H41" s="58" t="s">
        <v>143</v>
      </c>
      <c r="I41" s="58"/>
      <c r="J41" s="59"/>
      <c r="K41" s="59"/>
      <c r="L41" s="60"/>
      <c r="M41" s="83" t="s">
        <v>153</v>
      </c>
      <c r="N41" s="84">
        <f>IF(ISNUMBER(VLOOKUP(AB41,[1]SummaryGroup!$A$20:$W$429,22,FALSE)),(VLOOKUP(AB41,[1]SummaryGroup!$A$20:$W$429,22,FALSE)),"N/A")</f>
        <v>-22.963454370133519</v>
      </c>
      <c r="O41" s="78" t="s">
        <v>117</v>
      </c>
      <c r="P41" s="83"/>
      <c r="Q41" s="85"/>
      <c r="R41" s="53"/>
      <c r="S41" s="53"/>
      <c r="T41" s="87" t="s">
        <v>132</v>
      </c>
      <c r="U41" s="45"/>
      <c r="V41" s="45" t="s">
        <v>79</v>
      </c>
      <c r="W41" s="6" t="s">
        <v>80</v>
      </c>
      <c r="X41" s="71"/>
      <c r="Z41" s="5"/>
      <c r="AA41" s="4">
        <v>85937</v>
      </c>
      <c r="AB41" s="4">
        <v>72052</v>
      </c>
    </row>
    <row r="42" spans="1:28" s="4" customFormat="1" ht="26.25" thickBot="1">
      <c r="A42" s="8"/>
      <c r="B42" s="25" t="s">
        <v>44</v>
      </c>
      <c r="C42" s="56" t="str">
        <f>IF(ISNUMBER(VLOOKUP(AA42,[1]SummaryEntity!$A$20:$Z$500,26,FALSE)),(VLOOKUP(AA42,[1]SummaryEntity!$A$20:$Z$500,26,FALSE)),"See Group")</f>
        <v>See Group</v>
      </c>
      <c r="D42" s="67" t="s">
        <v>96</v>
      </c>
      <c r="E42" s="77"/>
      <c r="F42" s="6" t="s">
        <v>128</v>
      </c>
      <c r="G42" s="40" t="s">
        <v>106</v>
      </c>
      <c r="H42" s="58"/>
      <c r="I42" s="58" t="s">
        <v>142</v>
      </c>
      <c r="J42" s="59"/>
      <c r="K42" s="59"/>
      <c r="L42" s="60"/>
      <c r="M42" s="83" t="s">
        <v>32</v>
      </c>
      <c r="N42" s="84">
        <f>IF(ISNUMBER(VLOOKUP(AB42,[1]SummaryGroup!$A$20:$W$429,22,FALSE)),(VLOOKUP(AB42,[1]SummaryGroup!$A$20:$W$429,22,FALSE)),"N/A")</f>
        <v>-3.2704316282095416</v>
      </c>
      <c r="O42" s="78" t="s">
        <v>121</v>
      </c>
      <c r="P42" s="83"/>
      <c r="Q42" s="85"/>
      <c r="R42" s="53" t="s">
        <v>155</v>
      </c>
      <c r="S42" s="53" t="s">
        <v>157</v>
      </c>
      <c r="T42" s="87" t="s">
        <v>132</v>
      </c>
      <c r="U42" s="45" t="s">
        <v>176</v>
      </c>
      <c r="V42" s="45" t="s">
        <v>47</v>
      </c>
      <c r="W42" s="6" t="s">
        <v>33</v>
      </c>
      <c r="X42" s="71"/>
      <c r="Z42" s="18"/>
      <c r="AA42" s="4">
        <v>65398</v>
      </c>
      <c r="AB42" s="4">
        <v>65398</v>
      </c>
    </row>
    <row r="43" spans="1:28" s="4" customFormat="1" ht="26.25" thickBot="1">
      <c r="A43" s="8"/>
      <c r="B43" s="25" t="s">
        <v>34</v>
      </c>
      <c r="C43" s="56" t="str">
        <f>IF(ISNUMBER(VLOOKUP(AA43,[1]SummaryEntity!$A$20:$Z$500,26,FALSE)),(VLOOKUP(AA43,[1]SummaryEntity!$A$20:$Z$500,26,FALSE)),"See Group")</f>
        <v>See Group</v>
      </c>
      <c r="D43" s="67" t="s">
        <v>96</v>
      </c>
      <c r="E43" s="75"/>
      <c r="F43" s="6" t="s">
        <v>103</v>
      </c>
      <c r="G43" s="40" t="s">
        <v>106</v>
      </c>
      <c r="H43" s="58"/>
      <c r="I43" s="58"/>
      <c r="J43" s="59" t="s">
        <v>144</v>
      </c>
      <c r="K43" s="59"/>
      <c r="L43" s="60"/>
      <c r="M43" s="83" t="s">
        <v>11</v>
      </c>
      <c r="N43" s="84">
        <f>IF(ISNUMBER(VLOOKUP(AB43,[1]SummaryGroup!$A$20:$W$429,22,FALSE)),(VLOOKUP(AB43,[1]SummaryGroup!$A$20:$W$429,22,FALSE)),"N/A")</f>
        <v>-1.3624080756425523</v>
      </c>
      <c r="O43" s="78" t="s">
        <v>119</v>
      </c>
      <c r="P43" s="83"/>
      <c r="Q43" s="85"/>
      <c r="R43" s="53" t="s">
        <v>155</v>
      </c>
      <c r="S43" s="53" t="s">
        <v>155</v>
      </c>
      <c r="T43" s="87" t="s">
        <v>132</v>
      </c>
      <c r="U43" s="45" t="s">
        <v>136</v>
      </c>
      <c r="V43" s="45" t="s">
        <v>24</v>
      </c>
      <c r="W43" s="6" t="s">
        <v>12</v>
      </c>
      <c r="X43" s="71"/>
      <c r="Z43" s="5"/>
      <c r="AA43" s="4">
        <v>71298</v>
      </c>
      <c r="AB43" s="4">
        <v>71298</v>
      </c>
    </row>
    <row r="44" spans="1:28" s="4" customFormat="1" ht="26.25" thickBot="1">
      <c r="A44" s="8"/>
      <c r="B44" s="25" t="s">
        <v>95</v>
      </c>
      <c r="C44" s="56" t="str">
        <f>IF(ISNUMBER(VLOOKUP(AA44,[1]SummaryEntity!$A$20:$Z$500,26,FALSE)),(VLOOKUP(AA44,[1]SummaryEntity!$A$20:$Z$500,26,FALSE)),"See Group")</f>
        <v>See Group</v>
      </c>
      <c r="D44" s="67" t="s">
        <v>97</v>
      </c>
      <c r="E44" s="76"/>
      <c r="F44" s="6" t="s">
        <v>105</v>
      </c>
      <c r="G44" s="41" t="s">
        <v>106</v>
      </c>
      <c r="H44" s="58"/>
      <c r="I44" s="58"/>
      <c r="J44" s="59" t="s">
        <v>144</v>
      </c>
      <c r="K44" s="59"/>
      <c r="L44" s="60"/>
      <c r="M44" s="83" t="s">
        <v>177</v>
      </c>
      <c r="N44" s="84">
        <f>IF(ISNUMBER(VLOOKUP(AB44,[1]SummaryGroup!$A$20:$W$429,22,FALSE)),(VLOOKUP(AB44,[1]SummaryGroup!$A$20:$W$429,22,FALSE)),"N/A")</f>
        <v>-1.3339237862786818E-3</v>
      </c>
      <c r="O44" s="80" t="s">
        <v>122</v>
      </c>
      <c r="P44" s="45"/>
      <c r="Q44" s="85"/>
      <c r="R44" s="53"/>
      <c r="S44" s="53"/>
      <c r="T44" s="88"/>
      <c r="U44" s="46"/>
      <c r="V44" s="46"/>
      <c r="X44" s="71"/>
      <c r="Z44" s="8"/>
      <c r="AA44" s="4">
        <v>26146</v>
      </c>
      <c r="AB44" s="4">
        <v>50859</v>
      </c>
    </row>
    <row r="45" spans="1:28" s="4" customFormat="1" ht="48.75" thickBot="1">
      <c r="A45" s="8"/>
      <c r="B45" s="25" t="s">
        <v>207</v>
      </c>
      <c r="C45" s="56" t="str">
        <f>IF(ISNUMBER(VLOOKUP(AA45,[1]SummaryEntity!$A$20:$Z$500,26,FALSE)),(VLOOKUP(AA45,[1]SummaryEntity!$A$20:$Z$500,26,FALSE)),"See Group")</f>
        <v>See Group</v>
      </c>
      <c r="D45" s="67" t="s">
        <v>215</v>
      </c>
      <c r="E45" s="18" t="s">
        <v>112</v>
      </c>
      <c r="F45" s="6" t="s">
        <v>127</v>
      </c>
      <c r="G45" s="40" t="s">
        <v>106</v>
      </c>
      <c r="H45" s="58"/>
      <c r="I45" s="58" t="s">
        <v>142</v>
      </c>
      <c r="J45" s="59"/>
      <c r="K45" s="59"/>
      <c r="L45" s="60"/>
      <c r="M45" s="89" t="s">
        <v>207</v>
      </c>
      <c r="N45" s="84">
        <f>IF(ISNUMBER(VLOOKUP(AB45,[1]SummaryGroup!$A$20:$W$429,22,FALSE)),(VLOOKUP(AB45,[1]SummaryGroup!$A$20:$W$429,22,FALSE)),"N/A")</f>
        <v>-1.7070232466861799</v>
      </c>
      <c r="O45" s="78"/>
      <c r="P45" s="83"/>
      <c r="Q45" s="85"/>
      <c r="R45" s="53" t="s">
        <v>160</v>
      </c>
      <c r="S45" s="53"/>
      <c r="T45" s="87"/>
      <c r="U45" s="45"/>
      <c r="V45" s="21" t="s">
        <v>247</v>
      </c>
      <c r="W45" s="6"/>
      <c r="X45" s="71"/>
      <c r="Z45" s="5"/>
      <c r="AA45" s="4">
        <v>63685</v>
      </c>
      <c r="AB45" s="4">
        <v>63685</v>
      </c>
    </row>
    <row r="46" spans="1:28" s="4" customFormat="1" ht="36.75" thickBot="1">
      <c r="A46" s="8"/>
      <c r="B46" s="25" t="s">
        <v>208</v>
      </c>
      <c r="C46" s="56" t="str">
        <f>IF(ISNUMBER(VLOOKUP(AA46,[1]SummaryEntity!$A$20:$Z$500,26,FALSE)),(VLOOKUP(AA46,[1]SummaryEntity!$A$20:$Z$500,26,FALSE)),"See Group")</f>
        <v>See Group</v>
      </c>
      <c r="D46" s="67" t="s">
        <v>215</v>
      </c>
      <c r="E46" s="18" t="s">
        <v>112</v>
      </c>
      <c r="F46" s="6" t="s">
        <v>127</v>
      </c>
      <c r="G46" s="40" t="s">
        <v>106</v>
      </c>
      <c r="H46" s="58"/>
      <c r="I46" s="58" t="s">
        <v>142</v>
      </c>
      <c r="J46" s="59"/>
      <c r="K46" s="59"/>
      <c r="L46" s="60"/>
      <c r="M46" s="83" t="s">
        <v>208</v>
      </c>
      <c r="N46" s="84">
        <f>IF(ISNUMBER(VLOOKUP(AB46,[1]SummaryGroup!$A$20:$W$429,22,FALSE)),(VLOOKUP(AB46,[1]SummaryGroup!$A$20:$W$429,22,FALSE)),"N/A")</f>
        <v>-7.1936543100873642</v>
      </c>
      <c r="O46" s="78"/>
      <c r="P46" s="83"/>
      <c r="Q46" s="85"/>
      <c r="R46" s="53" t="s">
        <v>160</v>
      </c>
      <c r="S46" s="53"/>
      <c r="T46" s="87"/>
      <c r="U46" s="45"/>
      <c r="V46" s="21" t="s">
        <v>249</v>
      </c>
      <c r="W46" s="6"/>
      <c r="X46" s="71"/>
      <c r="Z46" s="5"/>
      <c r="AA46" s="4">
        <v>66514</v>
      </c>
      <c r="AB46" s="45">
        <v>66514</v>
      </c>
    </row>
    <row r="47" spans="1:28" s="4" customFormat="1" ht="39" thickBot="1">
      <c r="A47" s="8"/>
      <c r="B47" s="25" t="s">
        <v>209</v>
      </c>
      <c r="C47" s="56" t="str">
        <f>IF(ISNUMBER(VLOOKUP(AA47,[1]SummaryEntity!$A$20:$Z$500,26,FALSE)),(VLOOKUP(AA47,[1]SummaryEntity!$A$20:$Z$500,26,FALSE)),"See Group")</f>
        <v>See Group</v>
      </c>
      <c r="D47" s="67" t="s">
        <v>97</v>
      </c>
      <c r="E47" s="17" t="s">
        <v>113</v>
      </c>
      <c r="F47" s="6"/>
      <c r="G47" s="40" t="s">
        <v>106</v>
      </c>
      <c r="H47" s="58"/>
      <c r="I47" s="58"/>
      <c r="J47" s="59"/>
      <c r="K47" s="59"/>
      <c r="L47" s="60"/>
      <c r="M47" s="83" t="s">
        <v>209</v>
      </c>
      <c r="N47" s="84">
        <f>IF(ISNUMBER(VLOOKUP(AB47,[1]SummaryGroup!$A$20:$W$429,22,FALSE)),(VLOOKUP(AB47,[1]SummaryGroup!$A$20:$W$429,22,FALSE)),"N/A")</f>
        <v>0.80893739542875376</v>
      </c>
      <c r="O47" s="78"/>
      <c r="P47" s="83"/>
      <c r="Q47" s="85"/>
      <c r="R47" s="53"/>
      <c r="S47" s="53"/>
      <c r="T47" s="87"/>
      <c r="U47" s="45"/>
      <c r="V47" s="21" t="s">
        <v>248</v>
      </c>
      <c r="W47" s="6"/>
      <c r="X47" s="71"/>
      <c r="Z47" s="5"/>
      <c r="AA47" s="4">
        <v>61992</v>
      </c>
      <c r="AB47" s="45">
        <v>61992</v>
      </c>
    </row>
    <row r="48" spans="1:28" s="1" customFormat="1" ht="64.5" thickBot="1">
      <c r="A48" s="13"/>
      <c r="B48" s="26" t="s">
        <v>250</v>
      </c>
      <c r="C48" s="26"/>
      <c r="D48" s="67" t="s">
        <v>97</v>
      </c>
      <c r="E48" s="17" t="s">
        <v>113</v>
      </c>
      <c r="G48" s="42"/>
      <c r="H48" s="61"/>
      <c r="I48" s="61"/>
      <c r="J48" s="62"/>
      <c r="K48" s="62"/>
      <c r="L48" s="63"/>
      <c r="M48" s="26" t="s">
        <v>250</v>
      </c>
      <c r="N48" s="91"/>
      <c r="O48" s="82"/>
      <c r="P48" s="90"/>
      <c r="Q48" s="90"/>
      <c r="R48" s="92"/>
      <c r="S48" s="92"/>
      <c r="T48" s="93" t="s">
        <v>142</v>
      </c>
      <c r="U48" s="47"/>
      <c r="V48" s="21" t="s">
        <v>252</v>
      </c>
      <c r="X48" s="73">
        <v>37209</v>
      </c>
      <c r="Z48" s="13"/>
      <c r="AA48" s="1">
        <v>93177</v>
      </c>
      <c r="AB48" s="1">
        <v>93177</v>
      </c>
    </row>
    <row r="49" spans="1:26" s="1" customFormat="1">
      <c r="A49" s="13"/>
      <c r="B49" s="26"/>
      <c r="C49" s="26"/>
      <c r="E49" s="13"/>
      <c r="G49" s="42"/>
      <c r="H49" s="61"/>
      <c r="I49" s="61"/>
      <c r="J49" s="62"/>
      <c r="K49" s="62"/>
      <c r="L49" s="63"/>
      <c r="M49" s="90"/>
      <c r="N49" s="91"/>
      <c r="O49" s="82"/>
      <c r="P49" s="90"/>
      <c r="Q49" s="90"/>
      <c r="R49" s="94"/>
      <c r="S49" s="94"/>
      <c r="T49" s="93"/>
      <c r="U49" s="47"/>
      <c r="V49" s="47"/>
      <c r="X49" s="73"/>
      <c r="Z49" s="13"/>
    </row>
    <row r="50" spans="1:26" s="1" customFormat="1">
      <c r="A50" s="13"/>
      <c r="B50" s="26"/>
      <c r="C50" s="26"/>
      <c r="E50" s="13"/>
      <c r="G50" s="42"/>
      <c r="H50" s="61"/>
      <c r="I50" s="61"/>
      <c r="J50" s="62"/>
      <c r="K50" s="62"/>
      <c r="L50" s="63"/>
      <c r="M50" s="90"/>
      <c r="N50" s="91"/>
      <c r="O50" s="82"/>
      <c r="P50" s="90"/>
      <c r="Q50" s="90"/>
      <c r="R50" s="94"/>
      <c r="S50" s="94"/>
      <c r="T50" s="93"/>
      <c r="U50" s="47"/>
      <c r="V50" s="47"/>
      <c r="X50" s="73"/>
      <c r="Z50" s="13"/>
    </row>
    <row r="51" spans="1:26" s="1" customFormat="1">
      <c r="A51" s="13"/>
      <c r="B51" s="26"/>
      <c r="C51" s="26"/>
      <c r="E51" s="13"/>
      <c r="G51" s="42"/>
      <c r="H51" s="61"/>
      <c r="I51" s="61"/>
      <c r="J51" s="62"/>
      <c r="K51" s="62"/>
      <c r="L51" s="63"/>
      <c r="M51" s="90"/>
      <c r="N51" s="91"/>
      <c r="O51" s="82"/>
      <c r="P51" s="90"/>
      <c r="Q51" s="90"/>
      <c r="R51" s="94"/>
      <c r="S51" s="94"/>
      <c r="T51" s="93"/>
      <c r="U51" s="47"/>
      <c r="V51" s="47"/>
      <c r="X51" s="73"/>
      <c r="Z51" s="13"/>
    </row>
    <row r="52" spans="1:26" s="1" customFormat="1">
      <c r="A52" s="13"/>
      <c r="B52" s="26"/>
      <c r="C52" s="26"/>
      <c r="E52" s="13"/>
      <c r="G52" s="42"/>
      <c r="H52" s="61"/>
      <c r="I52" s="61"/>
      <c r="J52" s="62"/>
      <c r="K52" s="62"/>
      <c r="L52" s="63"/>
      <c r="M52" s="90"/>
      <c r="N52" s="91"/>
      <c r="O52" s="82"/>
      <c r="P52" s="90"/>
      <c r="Q52" s="90"/>
      <c r="R52" s="94"/>
      <c r="S52" s="94"/>
      <c r="T52" s="93"/>
      <c r="U52" s="47"/>
      <c r="V52" s="47"/>
      <c r="X52" s="73"/>
      <c r="Z52" s="13"/>
    </row>
    <row r="53" spans="1:26" s="1" customFormat="1">
      <c r="A53" s="13"/>
      <c r="B53" s="26"/>
      <c r="C53" s="26"/>
      <c r="E53" s="13"/>
      <c r="G53" s="42"/>
      <c r="H53" s="61"/>
      <c r="I53" s="61"/>
      <c r="J53" s="62"/>
      <c r="K53" s="62"/>
      <c r="L53" s="63"/>
      <c r="M53" s="90"/>
      <c r="N53" s="91"/>
      <c r="O53" s="82"/>
      <c r="P53" s="90"/>
      <c r="Q53" s="90"/>
      <c r="R53" s="94"/>
      <c r="S53" s="94"/>
      <c r="T53" s="93"/>
      <c r="U53" s="47"/>
      <c r="V53" s="47"/>
      <c r="X53" s="73"/>
      <c r="Z53" s="13"/>
    </row>
    <row r="54" spans="1:26" s="1" customFormat="1">
      <c r="A54" s="13"/>
      <c r="B54" s="26"/>
      <c r="C54" s="26"/>
      <c r="E54" s="13"/>
      <c r="G54" s="42"/>
      <c r="H54" s="61"/>
      <c r="I54" s="61"/>
      <c r="J54" s="62"/>
      <c r="K54" s="62"/>
      <c r="L54" s="63"/>
      <c r="M54" s="90"/>
      <c r="N54" s="91"/>
      <c r="O54" s="82"/>
      <c r="P54" s="90"/>
      <c r="Q54" s="90"/>
      <c r="R54" s="94"/>
      <c r="S54" s="94"/>
      <c r="T54" s="93"/>
      <c r="U54" s="47"/>
      <c r="V54" s="47"/>
      <c r="X54" s="73"/>
      <c r="Z54" s="13"/>
    </row>
    <row r="55" spans="1:26" s="1" customFormat="1">
      <c r="A55" s="13"/>
      <c r="B55" s="26"/>
      <c r="C55" s="26"/>
      <c r="E55" s="13"/>
      <c r="G55" s="42"/>
      <c r="H55" s="61"/>
      <c r="I55" s="61"/>
      <c r="J55" s="62"/>
      <c r="K55" s="62"/>
      <c r="L55" s="63"/>
      <c r="M55" s="90"/>
      <c r="N55" s="91"/>
      <c r="O55" s="82"/>
      <c r="P55" s="90"/>
      <c r="Q55" s="90"/>
      <c r="R55" s="94"/>
      <c r="S55" s="94"/>
      <c r="T55" s="93"/>
      <c r="U55" s="47"/>
      <c r="V55" s="47"/>
      <c r="X55" s="73"/>
      <c r="Z55" s="13"/>
    </row>
    <row r="56" spans="1:26" s="1" customFormat="1">
      <c r="A56" s="13"/>
      <c r="B56" s="26"/>
      <c r="C56" s="26"/>
      <c r="E56" s="13"/>
      <c r="G56" s="42"/>
      <c r="H56" s="61"/>
      <c r="I56" s="61"/>
      <c r="J56" s="62"/>
      <c r="K56" s="62"/>
      <c r="L56" s="63"/>
      <c r="M56" s="90"/>
      <c r="N56" s="91"/>
      <c r="O56" s="82"/>
      <c r="P56" s="90"/>
      <c r="Q56" s="90"/>
      <c r="R56" s="94"/>
      <c r="S56" s="94"/>
      <c r="T56" s="93"/>
      <c r="U56" s="47"/>
      <c r="V56" s="47"/>
      <c r="X56" s="73"/>
      <c r="Z56" s="13"/>
    </row>
    <row r="57" spans="1:26" s="1" customFormat="1">
      <c r="A57" s="13"/>
      <c r="B57" s="26"/>
      <c r="C57" s="26"/>
      <c r="E57" s="13"/>
      <c r="G57" s="42"/>
      <c r="H57" s="61"/>
      <c r="I57" s="61"/>
      <c r="J57" s="62"/>
      <c r="K57" s="62"/>
      <c r="L57" s="63"/>
      <c r="M57" s="90"/>
      <c r="N57" s="91"/>
      <c r="O57" s="82"/>
      <c r="P57" s="90"/>
      <c r="Q57" s="90"/>
      <c r="R57" s="94"/>
      <c r="S57" s="94"/>
      <c r="T57" s="93"/>
      <c r="U57" s="47"/>
      <c r="V57" s="47"/>
      <c r="X57" s="73"/>
      <c r="Z57" s="13"/>
    </row>
    <row r="58" spans="1:26" s="1" customFormat="1">
      <c r="A58" s="13"/>
      <c r="B58" s="26"/>
      <c r="C58" s="26"/>
      <c r="E58" s="13"/>
      <c r="G58" s="42"/>
      <c r="H58" s="61"/>
      <c r="I58" s="61"/>
      <c r="J58" s="62"/>
      <c r="K58" s="62"/>
      <c r="L58" s="63"/>
      <c r="M58" s="90"/>
      <c r="N58" s="91"/>
      <c r="O58" s="82"/>
      <c r="P58" s="90"/>
      <c r="Q58" s="90"/>
      <c r="R58" s="94"/>
      <c r="S58" s="94"/>
      <c r="T58" s="93"/>
      <c r="U58" s="47"/>
      <c r="V58" s="47"/>
      <c r="X58" s="73"/>
      <c r="Z58" s="13"/>
    </row>
    <row r="59" spans="1:26" s="1" customFormat="1">
      <c r="A59" s="13"/>
      <c r="B59" s="26"/>
      <c r="C59" s="26"/>
      <c r="E59" s="13"/>
      <c r="G59" s="42"/>
      <c r="H59" s="61"/>
      <c r="I59" s="61"/>
      <c r="J59" s="62"/>
      <c r="K59" s="62"/>
      <c r="L59" s="63"/>
      <c r="M59" s="90"/>
      <c r="N59" s="91"/>
      <c r="O59" s="82"/>
      <c r="P59" s="90"/>
      <c r="Q59" s="90"/>
      <c r="R59" s="94"/>
      <c r="S59" s="94"/>
      <c r="T59" s="93"/>
      <c r="U59" s="47"/>
      <c r="V59" s="47"/>
      <c r="X59" s="73"/>
      <c r="Z59" s="13"/>
    </row>
    <row r="60" spans="1:26" s="1" customFormat="1">
      <c r="A60" s="13"/>
      <c r="B60" s="26"/>
      <c r="C60" s="26"/>
      <c r="E60" s="13"/>
      <c r="G60" s="42"/>
      <c r="H60" s="61"/>
      <c r="I60" s="61"/>
      <c r="J60" s="62"/>
      <c r="K60" s="62"/>
      <c r="L60" s="63"/>
      <c r="M60" s="90"/>
      <c r="N60" s="91"/>
      <c r="O60" s="82"/>
      <c r="P60" s="90"/>
      <c r="Q60" s="90"/>
      <c r="R60" s="94"/>
      <c r="S60" s="94"/>
      <c r="T60" s="93"/>
      <c r="U60" s="47"/>
      <c r="V60" s="47"/>
      <c r="X60" s="73"/>
      <c r="Z60" s="13"/>
    </row>
    <row r="61" spans="1:26" s="1" customFormat="1">
      <c r="A61" s="13"/>
      <c r="B61" s="26"/>
      <c r="C61" s="26"/>
      <c r="E61" s="13"/>
      <c r="G61" s="42"/>
      <c r="H61" s="61"/>
      <c r="I61" s="61"/>
      <c r="J61" s="62"/>
      <c r="K61" s="62"/>
      <c r="L61" s="63"/>
      <c r="M61" s="90"/>
      <c r="N61" s="91"/>
      <c r="O61" s="82"/>
      <c r="P61" s="90"/>
      <c r="Q61" s="90"/>
      <c r="R61" s="94"/>
      <c r="S61" s="94"/>
      <c r="T61" s="93"/>
      <c r="U61" s="47"/>
      <c r="V61" s="47"/>
      <c r="X61" s="73"/>
      <c r="Z61" s="13"/>
    </row>
    <row r="62" spans="1:26" s="1" customFormat="1">
      <c r="A62" s="13"/>
      <c r="B62" s="26"/>
      <c r="C62" s="26"/>
      <c r="E62" s="13"/>
      <c r="G62" s="42"/>
      <c r="H62" s="61"/>
      <c r="I62" s="61"/>
      <c r="J62" s="62"/>
      <c r="K62" s="62"/>
      <c r="L62" s="63"/>
      <c r="M62" s="90"/>
      <c r="N62" s="91"/>
      <c r="O62" s="82"/>
      <c r="P62" s="90"/>
      <c r="Q62" s="90"/>
      <c r="R62" s="94"/>
      <c r="S62" s="94"/>
      <c r="T62" s="93"/>
      <c r="U62" s="47"/>
      <c r="V62" s="47"/>
      <c r="X62" s="73"/>
      <c r="Z62" s="13"/>
    </row>
    <row r="63" spans="1:26" s="1" customFormat="1">
      <c r="A63" s="13"/>
      <c r="B63" s="26"/>
      <c r="C63" s="26"/>
      <c r="E63" s="13"/>
      <c r="G63" s="42"/>
      <c r="H63" s="61"/>
      <c r="I63" s="61"/>
      <c r="J63" s="62"/>
      <c r="K63" s="62"/>
      <c r="L63" s="63"/>
      <c r="M63" s="90"/>
      <c r="N63" s="91"/>
      <c r="O63" s="82"/>
      <c r="P63" s="90"/>
      <c r="Q63" s="90"/>
      <c r="R63" s="94"/>
      <c r="S63" s="94"/>
      <c r="T63" s="93"/>
      <c r="U63" s="47"/>
      <c r="V63" s="47"/>
      <c r="X63" s="73"/>
      <c r="Z63" s="13"/>
    </row>
    <row r="64" spans="1:26" s="1" customFormat="1">
      <c r="A64" s="13"/>
      <c r="B64" s="26"/>
      <c r="C64" s="26"/>
      <c r="E64" s="13"/>
      <c r="G64" s="42"/>
      <c r="H64" s="61"/>
      <c r="I64" s="61"/>
      <c r="J64" s="62"/>
      <c r="K64" s="62"/>
      <c r="L64" s="63"/>
      <c r="M64" s="90"/>
      <c r="N64" s="91"/>
      <c r="O64" s="82"/>
      <c r="P64" s="90"/>
      <c r="Q64" s="90"/>
      <c r="R64" s="94"/>
      <c r="S64" s="94"/>
      <c r="T64" s="93"/>
      <c r="U64" s="47"/>
      <c r="V64" s="47"/>
      <c r="X64" s="73"/>
      <c r="Z64" s="13"/>
    </row>
    <row r="65" spans="1:26" s="1" customFormat="1">
      <c r="A65" s="13"/>
      <c r="B65" s="26"/>
      <c r="C65" s="26"/>
      <c r="E65" s="13"/>
      <c r="G65" s="42"/>
      <c r="H65" s="61"/>
      <c r="I65" s="61"/>
      <c r="J65" s="62"/>
      <c r="K65" s="62"/>
      <c r="L65" s="63"/>
      <c r="M65" s="90"/>
      <c r="N65" s="91"/>
      <c r="O65" s="82"/>
      <c r="P65" s="90"/>
      <c r="Q65" s="90"/>
      <c r="R65" s="94"/>
      <c r="S65" s="94"/>
      <c r="T65" s="93"/>
      <c r="U65" s="47"/>
      <c r="V65" s="47"/>
      <c r="X65" s="73"/>
      <c r="Z65" s="13"/>
    </row>
    <row r="66" spans="1:26" s="1" customFormat="1">
      <c r="A66" s="13"/>
      <c r="B66" s="26"/>
      <c r="C66" s="26"/>
      <c r="E66" s="13"/>
      <c r="G66" s="42"/>
      <c r="H66" s="61"/>
      <c r="I66" s="61"/>
      <c r="J66" s="62"/>
      <c r="K66" s="62"/>
      <c r="L66" s="63"/>
      <c r="M66" s="90"/>
      <c r="N66" s="91"/>
      <c r="O66" s="82"/>
      <c r="P66" s="90"/>
      <c r="Q66" s="90"/>
      <c r="R66" s="94"/>
      <c r="S66" s="94"/>
      <c r="T66" s="93"/>
      <c r="U66" s="47"/>
      <c r="V66" s="47"/>
      <c r="X66" s="73"/>
      <c r="Z66" s="13"/>
    </row>
    <row r="67" spans="1:26" s="1" customFormat="1">
      <c r="A67" s="13"/>
      <c r="B67" s="26"/>
      <c r="C67" s="26"/>
      <c r="E67" s="13"/>
      <c r="G67" s="42"/>
      <c r="H67" s="61"/>
      <c r="I67" s="61"/>
      <c r="J67" s="62"/>
      <c r="K67" s="62"/>
      <c r="L67" s="63"/>
      <c r="M67" s="90"/>
      <c r="N67" s="91"/>
      <c r="O67" s="82"/>
      <c r="P67" s="90"/>
      <c r="Q67" s="90"/>
      <c r="R67" s="94"/>
      <c r="S67" s="94"/>
      <c r="T67" s="93"/>
      <c r="U67" s="47"/>
      <c r="V67" s="47"/>
      <c r="X67" s="73"/>
      <c r="Z67" s="13"/>
    </row>
    <row r="68" spans="1:26" s="1" customFormat="1">
      <c r="A68" s="13"/>
      <c r="B68" s="26"/>
      <c r="C68" s="26"/>
      <c r="E68" s="13"/>
      <c r="G68" s="42"/>
      <c r="H68" s="61"/>
      <c r="I68" s="61"/>
      <c r="J68" s="62"/>
      <c r="K68" s="62"/>
      <c r="L68" s="63"/>
      <c r="M68" s="90"/>
      <c r="N68" s="91"/>
      <c r="O68" s="82"/>
      <c r="P68" s="90"/>
      <c r="Q68" s="90"/>
      <c r="R68" s="94"/>
      <c r="S68" s="94"/>
      <c r="T68" s="93"/>
      <c r="U68" s="47"/>
      <c r="V68" s="47"/>
      <c r="X68" s="73"/>
      <c r="Z68" s="13"/>
    </row>
    <row r="69" spans="1:26" s="1" customFormat="1">
      <c r="A69" s="13"/>
      <c r="B69" s="26"/>
      <c r="C69" s="26"/>
      <c r="E69" s="13"/>
      <c r="G69" s="42"/>
      <c r="H69" s="61"/>
      <c r="I69" s="61"/>
      <c r="J69" s="62"/>
      <c r="K69" s="62"/>
      <c r="L69" s="63"/>
      <c r="M69" s="90"/>
      <c r="N69" s="91"/>
      <c r="O69" s="82"/>
      <c r="P69" s="90"/>
      <c r="Q69" s="90"/>
      <c r="R69" s="94"/>
      <c r="S69" s="94"/>
      <c r="T69" s="93"/>
      <c r="U69" s="47"/>
      <c r="V69" s="47"/>
      <c r="X69" s="73"/>
      <c r="Z69" s="13"/>
    </row>
    <row r="70" spans="1:26" s="1" customFormat="1">
      <c r="A70" s="13"/>
      <c r="B70" s="26"/>
      <c r="C70" s="26"/>
      <c r="E70" s="13"/>
      <c r="G70" s="42"/>
      <c r="H70" s="61"/>
      <c r="I70" s="61"/>
      <c r="J70" s="62"/>
      <c r="K70" s="62"/>
      <c r="L70" s="63"/>
      <c r="M70" s="90"/>
      <c r="N70" s="91"/>
      <c r="O70" s="82"/>
      <c r="P70" s="90"/>
      <c r="Q70" s="90"/>
      <c r="R70" s="94"/>
      <c r="S70" s="94"/>
      <c r="T70" s="93"/>
      <c r="U70" s="47"/>
      <c r="V70" s="47"/>
      <c r="X70" s="73"/>
      <c r="Z70" s="13"/>
    </row>
    <row r="71" spans="1:26" s="1" customFormat="1">
      <c r="A71" s="13"/>
      <c r="B71" s="26"/>
      <c r="C71" s="26"/>
      <c r="E71" s="13"/>
      <c r="G71" s="42"/>
      <c r="H71" s="61"/>
      <c r="I71" s="61"/>
      <c r="J71" s="62"/>
      <c r="K71" s="62"/>
      <c r="L71" s="63"/>
      <c r="M71" s="90"/>
      <c r="N71" s="91"/>
      <c r="O71" s="82"/>
      <c r="P71" s="90"/>
      <c r="Q71" s="90"/>
      <c r="R71" s="94"/>
      <c r="S71" s="94"/>
      <c r="T71" s="93"/>
      <c r="U71" s="47"/>
      <c r="V71" s="47"/>
      <c r="X71" s="73"/>
      <c r="Z71" s="13"/>
    </row>
    <row r="72" spans="1:26" s="1" customFormat="1">
      <c r="A72" s="13"/>
      <c r="B72" s="26"/>
      <c r="C72" s="26"/>
      <c r="E72" s="13"/>
      <c r="G72" s="42"/>
      <c r="H72" s="61"/>
      <c r="I72" s="61"/>
      <c r="J72" s="62"/>
      <c r="K72" s="62"/>
      <c r="L72" s="63"/>
      <c r="M72" s="90"/>
      <c r="N72" s="91"/>
      <c r="O72" s="82"/>
      <c r="P72" s="90"/>
      <c r="Q72" s="90"/>
      <c r="R72" s="94"/>
      <c r="S72" s="94"/>
      <c r="T72" s="93"/>
      <c r="U72" s="47"/>
      <c r="V72" s="47"/>
      <c r="X72" s="73"/>
      <c r="Z72" s="13"/>
    </row>
    <row r="73" spans="1:26" s="1" customFormat="1">
      <c r="A73" s="13"/>
      <c r="B73" s="26"/>
      <c r="C73" s="26"/>
      <c r="E73" s="13"/>
      <c r="G73" s="42"/>
      <c r="H73" s="61"/>
      <c r="I73" s="61"/>
      <c r="J73" s="62"/>
      <c r="K73" s="62"/>
      <c r="L73" s="63"/>
      <c r="M73" s="90"/>
      <c r="N73" s="91"/>
      <c r="O73" s="82"/>
      <c r="P73" s="90"/>
      <c r="Q73" s="90"/>
      <c r="R73" s="94"/>
      <c r="S73" s="94"/>
      <c r="T73" s="93"/>
      <c r="U73" s="47"/>
      <c r="V73" s="47"/>
      <c r="X73" s="73"/>
      <c r="Z73" s="13"/>
    </row>
    <row r="74" spans="1:26" s="1" customFormat="1">
      <c r="A74" s="13"/>
      <c r="B74" s="26"/>
      <c r="C74" s="26"/>
      <c r="E74" s="13"/>
      <c r="G74" s="42"/>
      <c r="H74" s="61"/>
      <c r="I74" s="61"/>
      <c r="J74" s="62"/>
      <c r="K74" s="62"/>
      <c r="L74" s="63"/>
      <c r="M74" s="90"/>
      <c r="N74" s="91"/>
      <c r="O74" s="82"/>
      <c r="P74" s="90"/>
      <c r="Q74" s="90"/>
      <c r="R74" s="94"/>
      <c r="S74" s="94"/>
      <c r="T74" s="93"/>
      <c r="U74" s="47"/>
      <c r="V74" s="47"/>
      <c r="X74" s="73"/>
      <c r="Z74" s="13"/>
    </row>
    <row r="75" spans="1:26" s="1" customFormat="1">
      <c r="A75" s="13"/>
      <c r="B75" s="26"/>
      <c r="C75" s="26"/>
      <c r="E75" s="13"/>
      <c r="G75" s="42"/>
      <c r="H75" s="61"/>
      <c r="I75" s="61"/>
      <c r="J75" s="62"/>
      <c r="K75" s="62"/>
      <c r="L75" s="63"/>
      <c r="M75" s="90"/>
      <c r="N75" s="91"/>
      <c r="O75" s="82"/>
      <c r="P75" s="90"/>
      <c r="Q75" s="90"/>
      <c r="R75" s="94"/>
      <c r="S75" s="94"/>
      <c r="T75" s="93"/>
      <c r="U75" s="47"/>
      <c r="V75" s="47"/>
      <c r="X75" s="73"/>
      <c r="Z75" s="13"/>
    </row>
    <row r="76" spans="1:26" s="1" customFormat="1">
      <c r="A76" s="13"/>
      <c r="B76" s="26"/>
      <c r="C76" s="26"/>
      <c r="E76" s="13"/>
      <c r="G76" s="42"/>
      <c r="H76" s="61"/>
      <c r="I76" s="61"/>
      <c r="J76" s="62"/>
      <c r="K76" s="62"/>
      <c r="L76" s="63"/>
      <c r="M76" s="90"/>
      <c r="N76" s="91"/>
      <c r="O76" s="82"/>
      <c r="P76" s="90"/>
      <c r="Q76" s="90"/>
      <c r="R76" s="94"/>
      <c r="S76" s="94"/>
      <c r="T76" s="93"/>
      <c r="U76" s="47"/>
      <c r="V76" s="47"/>
      <c r="X76" s="73"/>
      <c r="Z76" s="13"/>
    </row>
    <row r="77" spans="1:26" s="1" customFormat="1">
      <c r="A77" s="13"/>
      <c r="B77" s="26"/>
      <c r="C77" s="26"/>
      <c r="E77" s="13"/>
      <c r="G77" s="42"/>
      <c r="H77" s="61"/>
      <c r="I77" s="61"/>
      <c r="J77" s="62"/>
      <c r="K77" s="62"/>
      <c r="L77" s="63"/>
      <c r="M77" s="90"/>
      <c r="N77" s="91"/>
      <c r="O77" s="82"/>
      <c r="P77" s="90"/>
      <c r="Q77" s="90"/>
      <c r="R77" s="94"/>
      <c r="S77" s="94"/>
      <c r="T77" s="93"/>
      <c r="U77" s="47"/>
      <c r="V77" s="47"/>
      <c r="X77" s="73"/>
      <c r="Z77" s="13"/>
    </row>
    <row r="78" spans="1:26" s="1" customFormat="1">
      <c r="A78" s="13"/>
      <c r="B78" s="26"/>
      <c r="C78" s="26"/>
      <c r="E78" s="13"/>
      <c r="G78" s="42"/>
      <c r="H78" s="61"/>
      <c r="I78" s="61"/>
      <c r="J78" s="62"/>
      <c r="K78" s="62"/>
      <c r="L78" s="63"/>
      <c r="M78" s="90"/>
      <c r="N78" s="91"/>
      <c r="O78" s="82"/>
      <c r="P78" s="90"/>
      <c r="Q78" s="90"/>
      <c r="R78" s="94"/>
      <c r="S78" s="94"/>
      <c r="T78" s="93"/>
      <c r="U78" s="47"/>
      <c r="V78" s="47"/>
      <c r="X78" s="73"/>
      <c r="Z78" s="13"/>
    </row>
    <row r="79" spans="1:26" s="1" customFormat="1">
      <c r="A79" s="13"/>
      <c r="B79" s="26"/>
      <c r="C79" s="26"/>
      <c r="E79" s="13"/>
      <c r="G79" s="42"/>
      <c r="H79" s="61"/>
      <c r="I79" s="61"/>
      <c r="J79" s="62"/>
      <c r="K79" s="62"/>
      <c r="L79" s="63"/>
      <c r="M79" s="90"/>
      <c r="N79" s="91"/>
      <c r="O79" s="82"/>
      <c r="P79" s="90"/>
      <c r="Q79" s="90"/>
      <c r="R79" s="94"/>
      <c r="S79" s="94"/>
      <c r="T79" s="93"/>
      <c r="U79" s="47"/>
      <c r="V79" s="47"/>
      <c r="X79" s="73"/>
      <c r="Z79" s="13"/>
    </row>
    <row r="80" spans="1:26" s="1" customFormat="1">
      <c r="A80" s="13"/>
      <c r="B80" s="26"/>
      <c r="C80" s="26"/>
      <c r="E80" s="13"/>
      <c r="G80" s="42"/>
      <c r="H80" s="61"/>
      <c r="I80" s="61"/>
      <c r="J80" s="62"/>
      <c r="K80" s="62"/>
      <c r="L80" s="63"/>
      <c r="M80" s="90"/>
      <c r="N80" s="91"/>
      <c r="O80" s="82"/>
      <c r="P80" s="90"/>
      <c r="Q80" s="90"/>
      <c r="R80" s="94"/>
      <c r="S80" s="94"/>
      <c r="T80" s="93"/>
      <c r="U80" s="47"/>
      <c r="V80" s="47"/>
      <c r="X80" s="73"/>
      <c r="Z80" s="13"/>
    </row>
    <row r="81" spans="1:26" s="1" customFormat="1">
      <c r="A81" s="13"/>
      <c r="B81" s="26"/>
      <c r="C81" s="26"/>
      <c r="E81" s="13"/>
      <c r="G81" s="42"/>
      <c r="H81" s="61"/>
      <c r="I81" s="61"/>
      <c r="J81" s="62"/>
      <c r="K81" s="62"/>
      <c r="L81" s="63"/>
      <c r="M81" s="90"/>
      <c r="N81" s="91"/>
      <c r="O81" s="82"/>
      <c r="P81" s="90"/>
      <c r="Q81" s="90"/>
      <c r="R81" s="94"/>
      <c r="S81" s="94"/>
      <c r="T81" s="93"/>
      <c r="U81" s="47"/>
      <c r="V81" s="47"/>
      <c r="X81" s="73"/>
      <c r="Z81" s="13"/>
    </row>
    <row r="82" spans="1:26" s="1" customFormat="1">
      <c r="A82" s="13"/>
      <c r="B82" s="26"/>
      <c r="C82" s="26"/>
      <c r="E82" s="13"/>
      <c r="G82" s="42"/>
      <c r="H82" s="61"/>
      <c r="I82" s="61"/>
      <c r="J82" s="62"/>
      <c r="K82" s="62"/>
      <c r="L82" s="63"/>
      <c r="M82" s="90"/>
      <c r="N82" s="91"/>
      <c r="O82" s="82"/>
      <c r="P82" s="90"/>
      <c r="Q82" s="90"/>
      <c r="R82" s="94"/>
      <c r="S82" s="94"/>
      <c r="T82" s="93"/>
      <c r="U82" s="47"/>
      <c r="V82" s="47"/>
      <c r="X82" s="73"/>
      <c r="Z82" s="13"/>
    </row>
    <row r="83" spans="1:26" s="1" customFormat="1">
      <c r="A83" s="13"/>
      <c r="B83" s="26"/>
      <c r="C83" s="26"/>
      <c r="E83" s="13"/>
      <c r="G83" s="42"/>
      <c r="H83" s="61"/>
      <c r="I83" s="61"/>
      <c r="J83" s="62"/>
      <c r="K83" s="62"/>
      <c r="L83" s="63"/>
      <c r="M83" s="90"/>
      <c r="N83" s="91"/>
      <c r="O83" s="82"/>
      <c r="P83" s="90"/>
      <c r="Q83" s="90"/>
      <c r="R83" s="94"/>
      <c r="S83" s="94"/>
      <c r="T83" s="93"/>
      <c r="U83" s="47"/>
      <c r="V83" s="47"/>
      <c r="X83" s="73"/>
      <c r="Z83" s="13"/>
    </row>
    <row r="84" spans="1:26" s="1" customFormat="1">
      <c r="A84" s="13"/>
      <c r="B84" s="26"/>
      <c r="C84" s="26"/>
      <c r="E84" s="13"/>
      <c r="G84" s="42"/>
      <c r="H84" s="61"/>
      <c r="I84" s="61"/>
      <c r="J84" s="62"/>
      <c r="K84" s="62"/>
      <c r="L84" s="63"/>
      <c r="M84" s="90"/>
      <c r="N84" s="91"/>
      <c r="O84" s="82"/>
      <c r="P84" s="90"/>
      <c r="Q84" s="90"/>
      <c r="R84" s="94"/>
      <c r="S84" s="94"/>
      <c r="T84" s="93"/>
      <c r="U84" s="47"/>
      <c r="V84" s="47"/>
      <c r="X84" s="73"/>
      <c r="Z84" s="13"/>
    </row>
    <row r="85" spans="1:26" s="1" customFormat="1">
      <c r="A85" s="13"/>
      <c r="B85" s="26"/>
      <c r="C85" s="26"/>
      <c r="E85" s="13"/>
      <c r="G85" s="42"/>
      <c r="H85" s="61"/>
      <c r="I85" s="61"/>
      <c r="J85" s="62"/>
      <c r="K85" s="62"/>
      <c r="L85" s="63"/>
      <c r="M85" s="90"/>
      <c r="N85" s="91"/>
      <c r="O85" s="82"/>
      <c r="P85" s="90"/>
      <c r="Q85" s="90"/>
      <c r="R85" s="94"/>
      <c r="S85" s="94"/>
      <c r="T85" s="93"/>
      <c r="U85" s="47"/>
      <c r="V85" s="47"/>
      <c r="X85" s="73"/>
      <c r="Z85" s="13"/>
    </row>
    <row r="86" spans="1:26" s="1" customFormat="1">
      <c r="A86" s="13"/>
      <c r="B86" s="26"/>
      <c r="C86" s="26"/>
      <c r="E86" s="13"/>
      <c r="G86" s="42"/>
      <c r="H86" s="61"/>
      <c r="I86" s="61"/>
      <c r="J86" s="62"/>
      <c r="K86" s="62"/>
      <c r="L86" s="63"/>
      <c r="M86" s="90"/>
      <c r="N86" s="91"/>
      <c r="O86" s="82"/>
      <c r="P86" s="90"/>
      <c r="Q86" s="90"/>
      <c r="R86" s="94"/>
      <c r="S86" s="94"/>
      <c r="T86" s="93"/>
      <c r="U86" s="47"/>
      <c r="V86" s="47"/>
      <c r="X86" s="73"/>
      <c r="Z86" s="13"/>
    </row>
    <row r="87" spans="1:26" s="1" customFormat="1">
      <c r="A87" s="13"/>
      <c r="B87" s="26"/>
      <c r="C87" s="26"/>
      <c r="E87" s="13"/>
      <c r="G87" s="42"/>
      <c r="H87" s="61"/>
      <c r="I87" s="61"/>
      <c r="J87" s="62"/>
      <c r="K87" s="62"/>
      <c r="L87" s="63"/>
      <c r="M87" s="90"/>
      <c r="N87" s="91"/>
      <c r="O87" s="82"/>
      <c r="P87" s="90"/>
      <c r="Q87" s="90"/>
      <c r="R87" s="94"/>
      <c r="S87" s="94"/>
      <c r="T87" s="93"/>
      <c r="U87" s="47"/>
      <c r="V87" s="47"/>
      <c r="X87" s="73"/>
      <c r="Z87" s="13"/>
    </row>
    <row r="88" spans="1:26" s="1" customFormat="1">
      <c r="A88" s="13"/>
      <c r="B88" s="26"/>
      <c r="C88" s="26"/>
      <c r="E88" s="13"/>
      <c r="G88" s="42"/>
      <c r="H88" s="61"/>
      <c r="I88" s="61"/>
      <c r="J88" s="62"/>
      <c r="K88" s="62"/>
      <c r="L88" s="63"/>
      <c r="M88" s="90"/>
      <c r="N88" s="91"/>
      <c r="O88" s="82"/>
      <c r="P88" s="90"/>
      <c r="Q88" s="90"/>
      <c r="R88" s="94"/>
      <c r="S88" s="94"/>
      <c r="T88" s="93"/>
      <c r="U88" s="47"/>
      <c r="V88" s="47"/>
      <c r="X88" s="73"/>
      <c r="Z88" s="13"/>
    </row>
    <row r="89" spans="1:26" s="1" customFormat="1">
      <c r="A89" s="13"/>
      <c r="B89" s="26"/>
      <c r="C89" s="26"/>
      <c r="E89" s="13"/>
      <c r="G89" s="42"/>
      <c r="H89" s="61"/>
      <c r="I89" s="61"/>
      <c r="J89" s="62"/>
      <c r="K89" s="62"/>
      <c r="L89" s="63"/>
      <c r="N89" s="35"/>
      <c r="O89" s="42"/>
      <c r="R89" s="54"/>
      <c r="S89" s="54"/>
      <c r="T89" s="31"/>
      <c r="U89" s="2"/>
      <c r="V89" s="47"/>
      <c r="X89" s="73"/>
      <c r="Z89" s="13"/>
    </row>
    <row r="90" spans="1:26" s="1" customFormat="1">
      <c r="A90" s="13"/>
      <c r="B90" s="26"/>
      <c r="C90" s="26"/>
      <c r="E90" s="13"/>
      <c r="G90" s="42"/>
      <c r="H90" s="61"/>
      <c r="I90" s="61"/>
      <c r="J90" s="62"/>
      <c r="K90" s="62"/>
      <c r="L90" s="63"/>
      <c r="N90" s="35"/>
      <c r="O90" s="42"/>
      <c r="R90" s="54"/>
      <c r="S90" s="54"/>
      <c r="T90" s="31"/>
      <c r="U90" s="2"/>
      <c r="V90" s="47"/>
      <c r="X90" s="73"/>
      <c r="Z90" s="13"/>
    </row>
    <row r="91" spans="1:26" s="1" customFormat="1">
      <c r="A91" s="13"/>
      <c r="B91" s="26"/>
      <c r="C91" s="26"/>
      <c r="E91" s="13"/>
      <c r="G91" s="42"/>
      <c r="H91" s="61"/>
      <c r="I91" s="61"/>
      <c r="J91" s="62"/>
      <c r="K91" s="62"/>
      <c r="L91" s="63"/>
      <c r="N91" s="35"/>
      <c r="O91" s="42"/>
      <c r="R91" s="54"/>
      <c r="S91" s="54"/>
      <c r="T91" s="31"/>
      <c r="U91" s="2"/>
      <c r="V91" s="47"/>
      <c r="X91" s="73"/>
      <c r="Z91" s="13"/>
    </row>
    <row r="92" spans="1:26" s="1" customFormat="1">
      <c r="A92" s="13"/>
      <c r="B92" s="26"/>
      <c r="C92" s="26"/>
      <c r="E92" s="13"/>
      <c r="G92" s="42"/>
      <c r="H92" s="61"/>
      <c r="I92" s="61"/>
      <c r="J92" s="62"/>
      <c r="K92" s="62"/>
      <c r="L92" s="63"/>
      <c r="N92" s="35"/>
      <c r="O92" s="42"/>
      <c r="R92" s="54"/>
      <c r="S92" s="54"/>
      <c r="T92" s="31"/>
      <c r="U92" s="2"/>
      <c r="V92" s="47"/>
      <c r="X92" s="73"/>
      <c r="Z92" s="13"/>
    </row>
    <row r="93" spans="1:26" s="1" customFormat="1">
      <c r="A93" s="13"/>
      <c r="B93" s="26"/>
      <c r="C93" s="26"/>
      <c r="E93" s="13"/>
      <c r="G93" s="42"/>
      <c r="H93" s="61"/>
      <c r="I93" s="61"/>
      <c r="J93" s="62"/>
      <c r="K93" s="62"/>
      <c r="L93" s="63"/>
      <c r="N93" s="35"/>
      <c r="O93" s="42"/>
      <c r="R93" s="54"/>
      <c r="S93" s="54"/>
      <c r="T93" s="31"/>
      <c r="U93" s="2"/>
      <c r="V93" s="47"/>
      <c r="X93" s="73"/>
      <c r="Z93" s="13"/>
    </row>
    <row r="94" spans="1:26" s="1" customFormat="1">
      <c r="A94" s="13"/>
      <c r="B94" s="26"/>
      <c r="C94" s="26"/>
      <c r="E94" s="13"/>
      <c r="G94" s="42"/>
      <c r="H94" s="61"/>
      <c r="I94" s="61"/>
      <c r="J94" s="62"/>
      <c r="K94" s="62"/>
      <c r="L94" s="63"/>
      <c r="N94" s="35"/>
      <c r="O94" s="42"/>
      <c r="R94" s="54"/>
      <c r="S94" s="54"/>
      <c r="T94" s="31"/>
      <c r="U94" s="2"/>
      <c r="V94" s="47"/>
      <c r="X94" s="73"/>
      <c r="Z94" s="13"/>
    </row>
    <row r="95" spans="1:26" s="1" customFormat="1">
      <c r="A95" s="13"/>
      <c r="B95" s="26"/>
      <c r="C95" s="26"/>
      <c r="E95" s="13"/>
      <c r="G95" s="42"/>
      <c r="H95" s="61"/>
      <c r="I95" s="61"/>
      <c r="J95" s="62"/>
      <c r="K95" s="62"/>
      <c r="L95" s="63"/>
      <c r="N95" s="35"/>
      <c r="O95" s="42"/>
      <c r="R95" s="54"/>
      <c r="S95" s="54"/>
      <c r="T95" s="31"/>
      <c r="U95" s="2"/>
      <c r="V95" s="47"/>
      <c r="X95" s="73"/>
      <c r="Z95" s="13"/>
    </row>
    <row r="96" spans="1:26" s="1" customFormat="1">
      <c r="A96" s="13"/>
      <c r="B96" s="26"/>
      <c r="C96" s="26"/>
      <c r="E96" s="13"/>
      <c r="G96" s="42"/>
      <c r="H96" s="61"/>
      <c r="I96" s="61"/>
      <c r="J96" s="62"/>
      <c r="K96" s="62"/>
      <c r="L96" s="63"/>
      <c r="N96" s="35"/>
      <c r="O96" s="42"/>
      <c r="R96" s="54"/>
      <c r="S96" s="54"/>
      <c r="T96" s="31"/>
      <c r="U96" s="2"/>
      <c r="V96" s="47"/>
      <c r="X96" s="73"/>
      <c r="Z96" s="13"/>
    </row>
    <row r="97" spans="1:26" s="1" customFormat="1">
      <c r="A97" s="13"/>
      <c r="B97" s="26"/>
      <c r="C97" s="26"/>
      <c r="E97" s="13"/>
      <c r="G97" s="42"/>
      <c r="H97" s="61"/>
      <c r="I97" s="61"/>
      <c r="J97" s="62"/>
      <c r="K97" s="62"/>
      <c r="L97" s="63"/>
      <c r="N97" s="35"/>
      <c r="O97" s="42"/>
      <c r="R97" s="54"/>
      <c r="S97" s="54"/>
      <c r="T97" s="31"/>
      <c r="U97" s="2"/>
      <c r="V97" s="47"/>
      <c r="X97" s="73"/>
      <c r="Z97" s="13"/>
    </row>
    <row r="98" spans="1:26" s="1" customFormat="1">
      <c r="A98" s="13"/>
      <c r="B98" s="26"/>
      <c r="C98" s="26"/>
      <c r="E98" s="13"/>
      <c r="G98" s="42"/>
      <c r="H98" s="61"/>
      <c r="I98" s="61"/>
      <c r="J98" s="62"/>
      <c r="K98" s="62"/>
      <c r="L98" s="63"/>
      <c r="N98" s="35"/>
      <c r="O98" s="42"/>
      <c r="R98" s="54"/>
      <c r="S98" s="54"/>
      <c r="T98" s="31"/>
      <c r="U98" s="2"/>
      <c r="V98" s="47"/>
      <c r="X98" s="73"/>
      <c r="Z98" s="13"/>
    </row>
    <row r="99" spans="1:26" s="1" customFormat="1">
      <c r="A99" s="13"/>
      <c r="B99" s="26"/>
      <c r="C99" s="26"/>
      <c r="E99" s="13"/>
      <c r="G99" s="42"/>
      <c r="H99" s="61"/>
      <c r="I99" s="61"/>
      <c r="J99" s="62"/>
      <c r="K99" s="62"/>
      <c r="L99" s="63"/>
      <c r="N99" s="35"/>
      <c r="O99" s="42"/>
      <c r="R99" s="54"/>
      <c r="S99" s="54"/>
      <c r="T99" s="31"/>
      <c r="U99" s="2"/>
      <c r="V99" s="47"/>
      <c r="X99" s="73"/>
      <c r="Z99" s="13"/>
    </row>
    <row r="100" spans="1:26" s="1" customFormat="1">
      <c r="A100" s="13"/>
      <c r="B100" s="26"/>
      <c r="C100" s="26"/>
      <c r="E100" s="13"/>
      <c r="G100" s="42"/>
      <c r="H100" s="61"/>
      <c r="I100" s="61"/>
      <c r="J100" s="62"/>
      <c r="K100" s="62"/>
      <c r="L100" s="63"/>
      <c r="N100" s="35"/>
      <c r="O100" s="42"/>
      <c r="R100" s="54"/>
      <c r="S100" s="54"/>
      <c r="T100" s="31"/>
      <c r="U100" s="2"/>
      <c r="V100" s="47"/>
      <c r="X100" s="73"/>
      <c r="Z100" s="13"/>
    </row>
    <row r="101" spans="1:26" s="1" customFormat="1">
      <c r="A101" s="13"/>
      <c r="B101" s="26"/>
      <c r="C101" s="26"/>
      <c r="E101" s="13"/>
      <c r="G101" s="42"/>
      <c r="H101" s="61"/>
      <c r="I101" s="61"/>
      <c r="J101" s="62"/>
      <c r="K101" s="62"/>
      <c r="L101" s="63"/>
      <c r="N101" s="35"/>
      <c r="O101" s="42"/>
      <c r="R101" s="54"/>
      <c r="S101" s="54"/>
      <c r="T101" s="31"/>
      <c r="U101" s="2"/>
      <c r="V101" s="47"/>
      <c r="X101" s="73"/>
      <c r="Z101" s="13"/>
    </row>
    <row r="102" spans="1:26" s="1" customFormat="1">
      <c r="A102" s="13"/>
      <c r="B102" s="26"/>
      <c r="C102" s="26"/>
      <c r="E102" s="13"/>
      <c r="G102" s="42"/>
      <c r="H102" s="61"/>
      <c r="I102" s="61"/>
      <c r="J102" s="62"/>
      <c r="K102" s="62"/>
      <c r="L102" s="63"/>
      <c r="N102" s="35"/>
      <c r="O102" s="42"/>
      <c r="R102" s="54"/>
      <c r="S102" s="54"/>
      <c r="T102" s="31"/>
      <c r="U102" s="2"/>
      <c r="V102" s="47"/>
      <c r="X102" s="73"/>
      <c r="Z102" s="13"/>
    </row>
    <row r="103" spans="1:26" s="1" customFormat="1">
      <c r="A103" s="13"/>
      <c r="B103" s="26"/>
      <c r="C103" s="26"/>
      <c r="E103" s="13"/>
      <c r="G103" s="42"/>
      <c r="H103" s="61"/>
      <c r="I103" s="61"/>
      <c r="J103" s="62"/>
      <c r="K103" s="62"/>
      <c r="L103" s="63"/>
      <c r="N103" s="35"/>
      <c r="O103" s="42"/>
      <c r="R103" s="54"/>
      <c r="S103" s="54"/>
      <c r="T103" s="31"/>
      <c r="U103" s="2"/>
      <c r="V103" s="47"/>
      <c r="X103" s="73"/>
      <c r="Z103" s="13"/>
    </row>
    <row r="104" spans="1:26" s="1" customFormat="1">
      <c r="A104" s="13"/>
      <c r="B104" s="26"/>
      <c r="C104" s="26"/>
      <c r="E104" s="13"/>
      <c r="G104" s="42"/>
      <c r="H104" s="61"/>
      <c r="I104" s="61"/>
      <c r="J104" s="62"/>
      <c r="K104" s="62"/>
      <c r="L104" s="63"/>
      <c r="N104" s="35"/>
      <c r="O104" s="42"/>
      <c r="R104" s="54"/>
      <c r="S104" s="54"/>
      <c r="T104" s="31"/>
      <c r="U104" s="2"/>
      <c r="V104" s="47"/>
      <c r="X104" s="73"/>
      <c r="Z104" s="13"/>
    </row>
    <row r="105" spans="1:26" s="1" customFormat="1">
      <c r="A105" s="13"/>
      <c r="B105" s="26"/>
      <c r="C105" s="26"/>
      <c r="E105" s="13"/>
      <c r="G105" s="42"/>
      <c r="H105" s="61"/>
      <c r="I105" s="61"/>
      <c r="J105" s="62"/>
      <c r="K105" s="62"/>
      <c r="L105" s="63"/>
      <c r="N105" s="35"/>
      <c r="O105" s="42"/>
      <c r="R105" s="54"/>
      <c r="S105" s="54"/>
      <c r="T105" s="31"/>
      <c r="U105" s="2"/>
      <c r="V105" s="47"/>
      <c r="X105" s="73"/>
      <c r="Z105" s="13"/>
    </row>
    <row r="106" spans="1:26" s="1" customFormat="1">
      <c r="A106" s="13"/>
      <c r="B106" s="26"/>
      <c r="C106" s="26"/>
      <c r="E106" s="13"/>
      <c r="G106" s="42"/>
      <c r="H106" s="61"/>
      <c r="I106" s="61"/>
      <c r="J106" s="62"/>
      <c r="K106" s="62"/>
      <c r="L106" s="63"/>
      <c r="N106" s="35"/>
      <c r="O106" s="42"/>
      <c r="R106" s="54"/>
      <c r="S106" s="54"/>
      <c r="T106" s="31"/>
      <c r="U106" s="2"/>
      <c r="V106" s="47"/>
      <c r="X106" s="73"/>
      <c r="Z106" s="13"/>
    </row>
    <row r="107" spans="1:26" s="1" customFormat="1">
      <c r="A107" s="13"/>
      <c r="B107" s="26"/>
      <c r="C107" s="26"/>
      <c r="E107" s="13"/>
      <c r="G107" s="42"/>
      <c r="H107" s="61"/>
      <c r="I107" s="61"/>
      <c r="J107" s="62"/>
      <c r="K107" s="62"/>
      <c r="L107" s="63"/>
      <c r="N107" s="35"/>
      <c r="O107" s="42"/>
      <c r="R107" s="54"/>
      <c r="S107" s="54"/>
      <c r="T107" s="31"/>
      <c r="U107" s="2"/>
      <c r="V107" s="47"/>
      <c r="X107" s="73"/>
      <c r="Z107" s="13"/>
    </row>
    <row r="108" spans="1:26" s="1" customFormat="1">
      <c r="A108" s="13"/>
      <c r="B108" s="26"/>
      <c r="C108" s="26"/>
      <c r="E108" s="13"/>
      <c r="G108" s="42"/>
      <c r="H108" s="61"/>
      <c r="I108" s="61"/>
      <c r="J108" s="62"/>
      <c r="K108" s="62"/>
      <c r="L108" s="63"/>
      <c r="N108" s="35"/>
      <c r="O108" s="42"/>
      <c r="R108" s="54"/>
      <c r="S108" s="54"/>
      <c r="T108" s="31"/>
      <c r="U108" s="2"/>
      <c r="V108" s="47"/>
      <c r="X108" s="73"/>
      <c r="Z108" s="13"/>
    </row>
  </sheetData>
  <autoFilter ref="B1:B108"/>
  <customSheetViews>
    <customSheetView guid="{8A3BFD50-77C6-4F2D-9104-74B691721454}" showPageBreaks="1" showGridLines="0" fitToPage="1" printArea="1" showAutoFilter="1" showRuler="0">
      <pane xSplit="2" ySplit="1" topLeftCell="C2" activePane="bottomRight" state="frozen"/>
      <selection pane="bottomRight" activeCell="N47" sqref="B1:N47"/>
      <pageMargins left="0.2" right="0.36" top="0.44" bottom="0.48" header="0.24" footer="0.17"/>
      <pageSetup paperSize="9" scale="56" orientation="portrait" r:id="rId1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9CCD1B2F-0FD7-4414-B658-31637AB075AF}" showPageBreaks="1" showGridLines="0" printArea="1" showAutoFilter="1" hiddenColumns="1" showRuler="0">
      <pane xSplit="2" ySplit="1" topLeftCell="C2" activePane="bottomRight" state="frozen"/>
      <selection pane="bottomRight" activeCell="B1" sqref="B1"/>
      <pageMargins left="0.2" right="0.36" top="0.44" bottom="0.48" header="0.24" footer="0.17"/>
      <pageSetup paperSize="9" scale="60" fitToHeight="100" orientation="landscape" r:id="rId2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F7A41EEE-6E07-4B7B-81D6-F2F0CFBF10E6}" showPageBreaks="1" showGridLines="0" fitToPage="1" printArea="1" showAutoFilter="1" hiddenColumns="1" showRuler="0">
      <pane xSplit="2" ySplit="1" topLeftCell="C8" activePane="bottomRight" state="frozen"/>
      <selection pane="bottomRight" activeCell="B13" sqref="B13"/>
      <pageMargins left="0.2" right="0.36" top="0.44" bottom="0.48" header="0.24" footer="0.17"/>
      <pageSetup paperSize="9" scale="56" orientation="portrait" r:id="rId3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6FD87547-D1C6-417C-845C-B2D4ECDCC9D1}" showPageBreaks="1" showGridLines="0" printArea="1" showAutoFilter="1" hiddenColumns="1" showRuler="0">
      <pane xSplit="2" ySplit="1" topLeftCell="X2" activePane="bottomRight" state="frozen"/>
      <selection pane="bottomRight" sqref="A1:A65536"/>
      <pageMargins left="0.2" right="0.36" top="0.44" bottom="0.48" header="0.24" footer="0.17"/>
      <pageSetup paperSize="9" scale="60" fitToHeight="100" orientation="landscape" r:id="rId4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</customSheetViews>
  <phoneticPr fontId="0" type="noConversion"/>
  <conditionalFormatting sqref="P4:P47 H2:H47 P2">
    <cfRule type="cellIs" dxfId="12" priority="1" stopIfTrue="1" operator="equal">
      <formula>"C"</formula>
    </cfRule>
    <cfRule type="cellIs" dxfId="11" priority="2" stopIfTrue="1" operator="equal">
      <formula>"H"</formula>
    </cfRule>
    <cfRule type="cellIs" dxfId="10" priority="3" stopIfTrue="1" operator="equal">
      <formula>"I"</formula>
    </cfRule>
  </conditionalFormatting>
  <conditionalFormatting sqref="F1:F2 Q48:Q65536 Q1 AA1:AA2 F4:F65536 AA45:AA65536 AA4:AA43 U4:Y65536 D1 U1:Y2 D49:D65536">
    <cfRule type="cellIs" dxfId="9" priority="4" stopIfTrue="1" operator="equal">
      <formula>"Y"</formula>
    </cfRule>
    <cfRule type="cellIs" dxfId="8" priority="5" stopIfTrue="1" operator="equal">
      <formula>"N"</formula>
    </cfRule>
  </conditionalFormatting>
  <conditionalFormatting sqref="Q2:Q47 D2:D48">
    <cfRule type="cellIs" dxfId="7" priority="6" stopIfTrue="1" operator="equal">
      <formula>"Closed"</formula>
    </cfRule>
    <cfRule type="cellIs" dxfId="6" priority="7" stopIfTrue="1" operator="notEqual">
      <formula>"Open"</formula>
    </cfRule>
    <cfRule type="cellIs" dxfId="5" priority="8" stopIfTrue="1" operator="equal">
      <formula>"Open"</formula>
    </cfRule>
  </conditionalFormatting>
  <conditionalFormatting sqref="R1:T1048576">
    <cfRule type="cellIs" dxfId="4" priority="9" stopIfTrue="1" operator="equal">
      <formula>"Y"</formula>
    </cfRule>
    <cfRule type="cellIs" dxfId="3" priority="10" stopIfTrue="1" operator="equal">
      <formula>"N"</formula>
    </cfRule>
  </conditionalFormatting>
  <conditionalFormatting sqref="G1:G1048576">
    <cfRule type="cellIs" dxfId="2" priority="11" stopIfTrue="1" operator="equal">
      <formula>"C"</formula>
    </cfRule>
    <cfRule type="cellIs" dxfId="1" priority="12" stopIfTrue="1" operator="equal">
      <formula>"H"</formula>
    </cfRule>
    <cfRule type="cellIs" dxfId="0" priority="13" stopIfTrue="1" operator="equal">
      <formula>"I"</formula>
    </cfRule>
  </conditionalFormatting>
  <pageMargins left="0.2" right="0.36" top="0.44" bottom="0.48" header="0.24" footer="0.17"/>
  <pageSetup paperSize="9" scale="54" fitToHeight="2" orientation="landscape" r:id="rId5"/>
  <headerFooter alignWithMargins="0">
    <oddHeader>&amp;C&amp;A</oddHeader>
    <oddFooter>&amp;LS:\Contract Management\Credit Relationships\Reports\Counterparty Relationships\&amp;F&amp;RPage &amp;B &amp;P &amp;B of  &amp;N
&amp;D &amp;T</oddFooter>
  </headerFooter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"/>
  <sheetViews>
    <sheetView workbookViewId="0"/>
  </sheetViews>
  <sheetFormatPr defaultColWidth="8.83203125" defaultRowHeight="12.75"/>
  <cols>
    <col min="1" max="1" width="8.83203125" style="14" customWidth="1"/>
  </cols>
  <sheetData>
    <row r="1" spans="1:4" ht="18.75" thickBot="1">
      <c r="A1" s="18" t="s">
        <v>112</v>
      </c>
      <c r="B1" s="17" t="s">
        <v>113</v>
      </c>
      <c r="C1" s="16"/>
      <c r="D1" s="23" t="s">
        <v>140</v>
      </c>
    </row>
  </sheetData>
  <customSheetViews>
    <customSheetView guid="{8A3BFD50-77C6-4F2D-9104-74B691721454}" showRuler="0"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1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9CCD1B2F-0FD7-4414-B658-31637AB075AF}" showPageBreaks="1" showRuler="0">
      <selection activeCell="D1" sqref="D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2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F7A41EEE-6E07-4B7B-81D6-F2F0CFBF10E6}" showPageBreaks="1" showRuler="0">
      <selection activeCell="D1" sqref="D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3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6FD87547-D1C6-417C-845C-B2D4ECDCC9D1}" showPageBreaks="1" showRuler="0">
      <selection activeCell="B1" sqref="B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4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</customSheetViews>
  <phoneticPr fontId="0" type="noConversion"/>
  <printOptions gridLines="1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300" r:id="rId5"/>
  <headerFooter alignWithMargins="0">
    <oddHeader>&amp;C&amp;14 &amp;A</oddHeader>
    <oddFooter>&amp;L &amp;",Regular"C:\MSOFFICE\Excel\XLStart\&amp;F&amp;RPage &amp;"Times New Roman,Bold" &amp;P &amp;"Times New Roman,Regular" of  &amp;N 
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Counterparty Trading Statuses</vt:lpstr>
      <vt:lpstr>Store</vt:lpstr>
      <vt:lpstr>'Counterparty Trading Statuses'!Print_Area</vt:lpstr>
      <vt:lpstr>'Counterparty Trading Statuses'!Print_Titles</vt:lpstr>
      <vt:lpstr>Store!Print_Titles</vt:lpstr>
      <vt:lpstr>PrintAreaWide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rnelson</dc:creator>
  <cp:lastModifiedBy>Jan Havlíček</cp:lastModifiedBy>
  <cp:lastPrinted>2001-11-14T17:32:48Z</cp:lastPrinted>
  <dcterms:created xsi:type="dcterms:W3CDTF">2001-10-24T16:37:08Z</dcterms:created>
  <dcterms:modified xsi:type="dcterms:W3CDTF">2023-09-17T15:52:54Z</dcterms:modified>
</cp:coreProperties>
</file>