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371988-E7AC-44C4-9D04-1C35A87030C1}" xr6:coauthVersionLast="47" xr6:coauthVersionMax="47" xr10:uidLastSave="{00000000-0000-0000-0000-000000000000}"/>
  <bookViews>
    <workbookView xWindow="-120" yWindow="-120" windowWidth="38640" windowHeight="15720" activeTab="2"/>
  </bookViews>
  <sheets>
    <sheet name="Scenario 1" sheetId="1" r:id="rId1"/>
    <sheet name="Scenario 2" sheetId="4" r:id="rId2"/>
    <sheet name="Scenario 3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<sst xmlns="http://schemas.openxmlformats.org/spreadsheetml/2006/main" count="92" uniqueCount="31">
  <si>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</si>
  <si>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</si>
  <si>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</si>
  <si>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</si>
  <si>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</si>
  <si>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</si>
  <si>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</si>
  <si>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</si>
  <si>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</si>
  <si>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</si>
  <si>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</si>
  <si>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</si>
  <si>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</si>
  <si>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NY/MD EDI technical issues</t>
  </si>
  <si>
    <t>Williston Basin Storage Monetization</t>
  </si>
  <si>
    <t>(LL)</t>
  </si>
  <si>
    <t>(NH/VF)</t>
  </si>
  <si>
    <t>(RN)</t>
  </si>
  <si>
    <t xml:space="preserve">Possible </t>
  </si>
  <si>
    <t>Redundancy</t>
  </si>
  <si>
    <t>Paul</t>
  </si>
  <si>
    <t>Lisa</t>
  </si>
  <si>
    <t>Nevada Rate cases and implementation</t>
  </si>
  <si>
    <t>(PK)</t>
  </si>
  <si>
    <t>NY unbundling cases</t>
  </si>
  <si>
    <t>Steve</t>
  </si>
  <si>
    <t>(HK)</t>
  </si>
  <si>
    <t>Southeast rate cases (Georgia, Florida)</t>
  </si>
  <si>
    <t>Southwest Gas (AZ/NV) transportation cases</t>
  </si>
  <si>
    <t>Distributed Generation dockets (CA, elsewhere)</t>
  </si>
  <si>
    <t>(RF)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</si>
</sst>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1" workbookViewId="0">
      <selection activeCell="B30" sqref="B30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6" x14ac:dyDescent="0.2">
      <c r="B17" s="1"/>
      <c r="C17" s="6"/>
      <c r="D17" s="12"/>
    </row>
    <row r="18" spans="2:6" x14ac:dyDescent="0.2">
      <c r="B18" s="1"/>
      <c r="C18" s="6"/>
      <c r="D18" s="12"/>
    </row>
    <row r="19" spans="2:6" ht="13.5" thickBot="1" x14ac:dyDescent="0.25">
      <c r="B19" s="3"/>
      <c r="C19" s="7" t="s">
        <v>7</v>
      </c>
      <c r="D19" s="13">
        <f>SUM(D9:D18)</f>
        <v>0</v>
      </c>
    </row>
    <row r="20" spans="2:6" ht="18.75" thickTop="1" x14ac:dyDescent="0.25">
      <c r="B20" s="20" t="s">
        <v>6</v>
      </c>
      <c r="C20" s="21"/>
      <c r="D20" s="22"/>
      <c r="F20" t="s">
        <v>18</v>
      </c>
    </row>
    <row r="21" spans="2:6" x14ac:dyDescent="0.2">
      <c r="B21" s="1" t="s">
        <v>2</v>
      </c>
      <c r="C21" s="6" t="s">
        <v>3</v>
      </c>
      <c r="D21" s="12" t="s">
        <v>4</v>
      </c>
      <c r="F21" t="s">
        <v>19</v>
      </c>
    </row>
    <row r="22" spans="2:6" x14ac:dyDescent="0.2">
      <c r="B22" s="1"/>
      <c r="C22" s="6"/>
      <c r="D22" s="12"/>
    </row>
    <row r="23" spans="2:6" ht="38.25" x14ac:dyDescent="0.2">
      <c r="B23" s="1" t="s">
        <v>15</v>
      </c>
      <c r="C23" s="6" t="s">
        <v>28</v>
      </c>
      <c r="D23" s="12">
        <v>5000</v>
      </c>
      <c r="F23" t="s">
        <v>20</v>
      </c>
    </row>
    <row r="24" spans="2:6" ht="25.5" x14ac:dyDescent="0.2">
      <c r="B24" s="1" t="s">
        <v>16</v>
      </c>
      <c r="C24" s="6" t="s">
        <v>13</v>
      </c>
      <c r="D24" s="12">
        <v>50000</v>
      </c>
    </row>
    <row r="25" spans="2:6" ht="25.5" x14ac:dyDescent="0.2">
      <c r="B25" s="1" t="s">
        <v>17</v>
      </c>
      <c r="C25" s="6" t="s">
        <v>14</v>
      </c>
      <c r="D25" s="12">
        <v>10000</v>
      </c>
      <c r="F25" t="s">
        <v>21</v>
      </c>
    </row>
    <row r="26" spans="2:6" ht="25.5" x14ac:dyDescent="0.2">
      <c r="B26" s="1" t="s">
        <v>23</v>
      </c>
      <c r="C26" s="6" t="s">
        <v>22</v>
      </c>
      <c r="D26" s="12">
        <v>30000</v>
      </c>
      <c r="F26" t="s">
        <v>20</v>
      </c>
    </row>
    <row r="27" spans="2:6" x14ac:dyDescent="0.2">
      <c r="B27" s="1" t="s">
        <v>26</v>
      </c>
      <c r="C27" s="6" t="s">
        <v>24</v>
      </c>
      <c r="D27" s="12">
        <v>50000</v>
      </c>
      <c r="F27" t="s">
        <v>25</v>
      </c>
    </row>
    <row r="28" spans="2:6" ht="25.5" x14ac:dyDescent="0.2">
      <c r="B28" s="1" t="s">
        <v>26</v>
      </c>
      <c r="C28" s="6" t="s">
        <v>27</v>
      </c>
      <c r="D28" s="12">
        <v>20000</v>
      </c>
    </row>
    <row r="29" spans="2:6" ht="38.25" x14ac:dyDescent="0.2">
      <c r="B29" s="1" t="s">
        <v>30</v>
      </c>
      <c r="C29" s="6" t="s">
        <v>29</v>
      </c>
      <c r="D29" s="12">
        <v>25000</v>
      </c>
    </row>
    <row r="30" spans="2:6" x14ac:dyDescent="0.2">
      <c r="B30" s="1"/>
      <c r="C30" s="6"/>
      <c r="D30" s="12"/>
    </row>
    <row r="31" spans="2:6" x14ac:dyDescent="0.2">
      <c r="B31" s="1"/>
      <c r="C31" s="6"/>
      <c r="D31" s="12"/>
    </row>
    <row r="32" spans="2:6" ht="13.5" thickBot="1" x14ac:dyDescent="0.25">
      <c r="B32" s="2"/>
      <c r="C32" s="7" t="s">
        <v>7</v>
      </c>
      <c r="D32" s="13">
        <f>SUM(D22:D31)</f>
        <v>190000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3" workbookViewId="0">
      <selection activeCell="C28" sqref="C28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</cols>
  <sheetData>
    <row r="1" spans="1:4" x14ac:dyDescent="0.2">
      <c r="A1" s="8" t="s">
        <v>0</v>
      </c>
      <c r="B1" s="9">
        <f>'Scenario 1'!B1</f>
        <v>0</v>
      </c>
    </row>
    <row r="2" spans="1:4" x14ac:dyDescent="0.2">
      <c r="A2" s="8" t="s">
        <v>1</v>
      </c>
      <c r="B2" s="10">
        <f>'Scenario 1'!B2</f>
        <v>0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ht="38.25" x14ac:dyDescent="0.2">
      <c r="B23" s="1" t="s">
        <v>15</v>
      </c>
      <c r="C23" s="6" t="s">
        <v>28</v>
      </c>
      <c r="D23" s="12">
        <v>5000</v>
      </c>
    </row>
    <row r="24" spans="2:4" ht="25.5" x14ac:dyDescent="0.2">
      <c r="B24" s="1" t="s">
        <v>16</v>
      </c>
      <c r="C24" s="6" t="s">
        <v>13</v>
      </c>
      <c r="D24" s="12">
        <v>50000</v>
      </c>
    </row>
    <row r="25" spans="2:4" ht="25.5" x14ac:dyDescent="0.2">
      <c r="B25" s="1" t="s">
        <v>17</v>
      </c>
      <c r="C25" s="6" t="s">
        <v>14</v>
      </c>
      <c r="D25" s="12">
        <v>10000</v>
      </c>
    </row>
    <row r="26" spans="2:4" ht="25.5" x14ac:dyDescent="0.2">
      <c r="B26" s="1" t="s">
        <v>23</v>
      </c>
      <c r="C26" s="6" t="s">
        <v>22</v>
      </c>
      <c r="D26" s="12">
        <v>30000</v>
      </c>
    </row>
    <row r="27" spans="2:4" x14ac:dyDescent="0.2">
      <c r="B27" s="1" t="s">
        <v>26</v>
      </c>
      <c r="C27" s="6" t="s">
        <v>24</v>
      </c>
      <c r="D27" s="12">
        <v>50000</v>
      </c>
    </row>
    <row r="28" spans="2:4" ht="25.5" x14ac:dyDescent="0.2">
      <c r="B28" s="1" t="s">
        <v>26</v>
      </c>
      <c r="C28" s="6" t="s">
        <v>27</v>
      </c>
      <c r="D28" s="12">
        <v>20000</v>
      </c>
    </row>
    <row r="29" spans="2:4" ht="38.25" x14ac:dyDescent="0.2">
      <c r="B29" s="1" t="s">
        <v>30</v>
      </c>
      <c r="C29" s="6" t="s">
        <v>29</v>
      </c>
      <c r="D29" s="12">
        <v>25000</v>
      </c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190000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1" workbookViewId="0">
      <selection activeCell="D25" sqref="D25"/>
    </sheetView>
  </sheetViews>
  <sheetFormatPr defaultRowHeight="12.75" x14ac:dyDescent="0.2"/>
  <cols>
    <col min="1" max="1" width="20" customWidth="1"/>
    <col min="2" max="2" width="20.5703125" customWidth="1"/>
    <col min="3" max="3" width="20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>
        <f>'Scenario 1'!B1</f>
        <v>0</v>
      </c>
    </row>
    <row r="2" spans="1:4" x14ac:dyDescent="0.2">
      <c r="A2" s="8" t="s">
        <v>1</v>
      </c>
      <c r="B2" s="10">
        <f>'Scenario 1'!B2</f>
        <v>0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0</v>
      </c>
      <c r="E19" s="11">
        <f>'Scenario 1'!D19*0.4</f>
        <v>0</v>
      </c>
    </row>
    <row r="20" spans="2:5" ht="18.75" thickTop="1" x14ac:dyDescent="0.25">
      <c r="B20" s="20" t="s">
        <v>6</v>
      </c>
      <c r="C20" s="21"/>
      <c r="D20" s="22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ht="38.25" x14ac:dyDescent="0.2">
      <c r="B23" s="1" t="s">
        <v>15</v>
      </c>
      <c r="C23" s="6" t="s">
        <v>28</v>
      </c>
      <c r="D23" s="12">
        <v>5000</v>
      </c>
    </row>
    <row r="24" spans="2:5" ht="25.5" x14ac:dyDescent="0.2">
      <c r="B24" s="1" t="s">
        <v>16</v>
      </c>
      <c r="C24" s="6" t="s">
        <v>13</v>
      </c>
      <c r="D24" s="12">
        <v>40000</v>
      </c>
    </row>
    <row r="25" spans="2:5" ht="25.5" x14ac:dyDescent="0.2">
      <c r="B25" s="1" t="s">
        <v>17</v>
      </c>
      <c r="C25" s="6" t="s">
        <v>14</v>
      </c>
      <c r="D25" s="12">
        <v>0</v>
      </c>
    </row>
    <row r="26" spans="2:5" ht="25.5" x14ac:dyDescent="0.2">
      <c r="B26" s="1" t="s">
        <v>23</v>
      </c>
      <c r="C26" s="6" t="s">
        <v>22</v>
      </c>
      <c r="D26" s="12">
        <v>20000</v>
      </c>
    </row>
    <row r="27" spans="2:5" x14ac:dyDescent="0.2">
      <c r="B27" s="1" t="s">
        <v>26</v>
      </c>
      <c r="C27" s="6" t="s">
        <v>24</v>
      </c>
      <c r="D27" s="12">
        <v>20000</v>
      </c>
    </row>
    <row r="28" spans="2:5" ht="25.5" x14ac:dyDescent="0.2">
      <c r="B28" s="1" t="s">
        <v>26</v>
      </c>
      <c r="C28" s="6" t="s">
        <v>27</v>
      </c>
      <c r="D28" s="12">
        <v>20000</v>
      </c>
    </row>
    <row r="29" spans="2:5" ht="38.25" x14ac:dyDescent="0.2">
      <c r="B29" s="1" t="s">
        <v>30</v>
      </c>
      <c r="C29" s="6" t="s">
        <v>29</v>
      </c>
      <c r="D29" s="12">
        <v>10000</v>
      </c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115000</v>
      </c>
      <c r="E32" s="11">
        <f>'Scenario 1'!D32*0.6</f>
        <v>114000</v>
      </c>
    </row>
    <row r="33" ht="13.5" thickTop="1" x14ac:dyDescent="0.2"/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dcterms:created xsi:type="dcterms:W3CDTF">2001-09-25T15:33:54Z</dcterms:created>
  <dcterms:modified xsi:type="dcterms:W3CDTF">2023-09-17T15:57:44Z</dcterms:modified>
</cp:coreProperties>
</file>