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F0525A-56B2-4291-B9D4-01B05D16B5C4}" xr6:coauthVersionLast="47" xr6:coauthVersionMax="47" xr10:uidLastSave="{00000000-0000-0000-0000-000000000000}"/>
  <bookViews>
    <workbookView xWindow="-120" yWindow="-120" windowWidth="38640" windowHeight="15720"/>
  </bookViews>
  <sheets>
    <sheet name="Scenario 3" sheetId="7" r:id="rId1"/>
    <sheet name="Scenario 2" sheetId="6" r:id="rId2"/>
    <sheet name="Scenario 1" sheetId="1" r:id="rId3"/>
  </sheets>
  <definedNames>
    <definedName name="_xlnm.Print_Area" localSheetId="2">'Scenario 1'!$A$1:$D$40</definedName>
    <definedName name="_xlnm.Print_Area" localSheetId="1">'Scenario 2'!$A$1:$D$40</definedName>
    <definedName name="_xlnm.Print_Area" localSheetId="0">'Scenario 3'!$A$1:$D$39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7" i="1"/>
  <c r="D39" i="1"/>
  <c r="D19" i="6"/>
  <c r="D37" i="6"/>
  <c r="D39" i="6"/>
  <c r="D19" i="7"/>
  <c r="D37" i="7"/>
  <c r="D39" i="7"/>
</calcChain>
</file>

<file path=xl/sharedStrings.xml><?xml version="1.0" encoding="utf-8"?>
<sst xmlns="http://schemas.openxmlformats.org/spreadsheetml/2006/main" count="135" uniqueCount="39">
  <si>
    <t>Cost Center Owner</t>
  </si>
  <si>
    <t>Cost Center Number</t>
  </si>
  <si>
    <t>Vendor Name</t>
  </si>
  <si>
    <t>Activity/Region</t>
  </si>
  <si>
    <t>2002 Est. $</t>
  </si>
  <si>
    <t>Retainers and Identified Needs</t>
  </si>
  <si>
    <t>Anticipated Needs</t>
  </si>
  <si>
    <t>Total:</t>
  </si>
  <si>
    <t>Scenario 1:  The "ideal" world</t>
  </si>
  <si>
    <t>Please use this form only for Outside Services</t>
  </si>
  <si>
    <t>Scenario 2:  Basic needs that are essential/necessary</t>
  </si>
  <si>
    <t>Scenario 3:  How would you implement a 40% reduction from Scenario 1?</t>
  </si>
  <si>
    <t>GPC</t>
  </si>
  <si>
    <t>Frontier Economics</t>
  </si>
  <si>
    <t>Donahue &amp; Partners</t>
  </si>
  <si>
    <t>Introductions and Energy Restructuring Vision Presentations/BC</t>
  </si>
  <si>
    <t>Altitude Energy Mgt</t>
  </si>
  <si>
    <t>Legal support retail gas &amp; electric market tariffs/Alberta</t>
  </si>
  <si>
    <t>Consulting support retail gas &amp; electric market tariffs/Alberta</t>
  </si>
  <si>
    <t>Consulting support on technical design issue effecting electricity mkt opening/Ontario</t>
  </si>
  <si>
    <t>Consulting support on transmission congestion management design/Alberta</t>
  </si>
  <si>
    <t>Legal support to review draft amendments/consolidation of Electric Utilities Act/Alberta</t>
  </si>
  <si>
    <t>Consulting support on issues effecting value of PPA (e.g. disposition by Gov't of unsold PPAs)/Alberta</t>
  </si>
  <si>
    <t>Consultant to advise on Electricity Industry Structure Review/Alberta</t>
  </si>
  <si>
    <t>Lobbying support electricity market opening/Ontario</t>
  </si>
  <si>
    <t>Altitude Energy</t>
  </si>
  <si>
    <t>Monte Forster</t>
  </si>
  <si>
    <t>Lobbying support re electricity mkt opening/Ontario</t>
  </si>
  <si>
    <t>Equicom/Sasha Jacob</t>
  </si>
  <si>
    <t>Lawyer/Consultant</t>
  </si>
  <si>
    <t>Lawyer/consultant</t>
  </si>
  <si>
    <t>Consulting support Atco - Affiliate Code of Conduct Hearing - Alberta</t>
  </si>
  <si>
    <t>Legal support Atco - Affiliate Code of Conduct Hearing - Alberta</t>
  </si>
  <si>
    <t>Legal support ESBI 2001 GTA (PPA Module) - Alberta</t>
  </si>
  <si>
    <t>Tabors/Frontier Economics</t>
  </si>
  <si>
    <t>Consultant</t>
  </si>
  <si>
    <t>Legal and consulting support OEB proceedings re retail gas markets/Ontario</t>
  </si>
  <si>
    <t>Consulting advice on current rules status and retail gas market tariffs/Ontario</t>
  </si>
  <si>
    <t>Total Both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</si>
</sst>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sz val="14"/>
      <color indexed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3" fontId="0" fillId="0" borderId="0" xfId="0" applyNumberFormat="1"/>
    <xf numFmtId="3" fontId="2" fillId="0" borderId="7" xfId="0" applyNumberFormat="1" applyFont="1" applyBorder="1"/>
    <xf numFmtId="3" fontId="2" fillId="0" borderId="8" xfId="0" applyNumberFormat="1" applyFont="1" applyBorder="1"/>
    <xf numFmtId="0" fontId="6" fillId="0" borderId="0" xfId="0" applyFont="1"/>
    <xf numFmtId="0" fontId="7" fillId="0" borderId="0" xfId="0" applyFont="1"/>
    <xf numFmtId="44" fontId="2" fillId="0" borderId="7" xfId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topLeftCell="A16" workbookViewId="0">
      <selection activeCell="E32" sqref="E32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15" t="s">
        <v>11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125000</v>
      </c>
    </row>
    <row r="23" spans="2:4" ht="16.5" customHeight="1" x14ac:dyDescent="0.2">
      <c r="B23" s="1" t="s">
        <v>34</v>
      </c>
      <c r="C23" s="6" t="s">
        <v>19</v>
      </c>
      <c r="D23" s="16">
        <v>40000</v>
      </c>
    </row>
    <row r="24" spans="2:4" x14ac:dyDescent="0.2">
      <c r="B24" s="1" t="s">
        <v>30</v>
      </c>
      <c r="C24" s="6" t="s">
        <v>36</v>
      </c>
      <c r="D24" s="16">
        <v>15000</v>
      </c>
    </row>
    <row r="25" spans="2:4" x14ac:dyDescent="0.2">
      <c r="B25" s="1" t="s">
        <v>35</v>
      </c>
      <c r="C25" s="6" t="s">
        <v>37</v>
      </c>
      <c r="D25" s="16">
        <v>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20000</v>
      </c>
    </row>
    <row r="28" spans="2:4" x14ac:dyDescent="0.2">
      <c r="B28" s="1" t="s">
        <v>16</v>
      </c>
      <c r="C28" s="6" t="s">
        <v>18</v>
      </c>
      <c r="D28" s="16">
        <v>10000</v>
      </c>
    </row>
    <row r="29" spans="2:4" x14ac:dyDescent="0.2">
      <c r="B29" s="1" t="s">
        <v>13</v>
      </c>
      <c r="C29" s="6" t="s">
        <v>20</v>
      </c>
      <c r="D29" s="16">
        <v>30000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20000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310000</v>
      </c>
    </row>
    <row r="38" spans="2:4" ht="13.5" thickTop="1" x14ac:dyDescent="0.2"/>
    <row r="39" spans="2:4" x14ac:dyDescent="0.2">
      <c r="B39" t="s">
        <v>38</v>
      </c>
      <c r="D39" s="11">
        <f>D19+D37</f>
        <v>460000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D40" sqref="A1:D40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14" t="s">
        <v>10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200000</v>
      </c>
    </row>
    <row r="23" spans="2:4" ht="16.5" customHeight="1" x14ac:dyDescent="0.2">
      <c r="B23" s="1" t="s">
        <v>34</v>
      </c>
      <c r="C23" s="6" t="s">
        <v>19</v>
      </c>
      <c r="D23" s="16">
        <v>30000</v>
      </c>
    </row>
    <row r="24" spans="2:4" x14ac:dyDescent="0.2">
      <c r="B24" s="1" t="s">
        <v>30</v>
      </c>
      <c r="C24" s="6" t="s">
        <v>36</v>
      </c>
      <c r="D24" s="16">
        <v>30000</v>
      </c>
    </row>
    <row r="25" spans="2:4" x14ac:dyDescent="0.2">
      <c r="B25" s="1" t="s">
        <v>35</v>
      </c>
      <c r="C25" s="6" t="s">
        <v>37</v>
      </c>
      <c r="D25" s="16">
        <v>10000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35000</v>
      </c>
    </row>
    <row r="28" spans="2:4" x14ac:dyDescent="0.2">
      <c r="B28" s="1" t="s">
        <v>16</v>
      </c>
      <c r="C28" s="6" t="s">
        <v>18</v>
      </c>
      <c r="D28" s="16">
        <v>15000</v>
      </c>
    </row>
    <row r="29" spans="2:4" x14ac:dyDescent="0.2">
      <c r="B29" s="1" t="s">
        <v>13</v>
      </c>
      <c r="C29" s="6" t="s">
        <v>20</v>
      </c>
      <c r="D29" s="16">
        <v>50000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10000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430000</v>
      </c>
    </row>
    <row r="38" spans="2:4" ht="13.5" thickTop="1" x14ac:dyDescent="0.2"/>
    <row r="39" spans="2:4" x14ac:dyDescent="0.2">
      <c r="B39" t="s">
        <v>38</v>
      </c>
      <c r="D39" s="11">
        <f>D19+D37</f>
        <v>580000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opLeftCell="A24" workbookViewId="0">
      <selection activeCell="B42" sqref="B42"/>
    </sheetView>
  </sheetViews>
  <sheetFormatPr defaultRowHeight="12.75" x14ac:dyDescent="0.2"/>
  <cols>
    <col min="1" max="1" width="10.7109375" customWidth="1"/>
    <col min="2" max="2" width="20.5703125" customWidth="1"/>
    <col min="3" max="3" width="73.7109375" style="5" customWidth="1"/>
    <col min="4" max="4" width="15.140625" style="11" customWidth="1"/>
  </cols>
  <sheetData>
    <row r="1" spans="1:4" x14ac:dyDescent="0.2">
      <c r="A1" s="8" t="s">
        <v>0</v>
      </c>
      <c r="B1" s="9"/>
    </row>
    <row r="2" spans="1:4" x14ac:dyDescent="0.2">
      <c r="A2" s="8" t="s">
        <v>1</v>
      </c>
      <c r="B2" s="10"/>
    </row>
    <row r="4" spans="1:4" x14ac:dyDescent="0.2">
      <c r="B4" s="8" t="s">
        <v>9</v>
      </c>
    </row>
    <row r="6" spans="1:4" x14ac:dyDescent="0.2">
      <c r="B6" s="4" t="s">
        <v>8</v>
      </c>
    </row>
    <row r="7" spans="1:4" ht="18" x14ac:dyDescent="0.25">
      <c r="B7" s="17" t="s">
        <v>5</v>
      </c>
      <c r="C7" s="18"/>
      <c r="D7" s="19"/>
    </row>
    <row r="8" spans="1:4" x14ac:dyDescent="0.2">
      <c r="B8" s="1" t="s">
        <v>2</v>
      </c>
      <c r="C8" s="6" t="s">
        <v>3</v>
      </c>
      <c r="D8" s="12" t="s">
        <v>4</v>
      </c>
    </row>
    <row r="9" spans="1:4" ht="14.25" customHeight="1" x14ac:dyDescent="0.2">
      <c r="B9" s="1" t="s">
        <v>28</v>
      </c>
      <c r="C9" s="6" t="s">
        <v>24</v>
      </c>
      <c r="D9" s="16">
        <v>80000</v>
      </c>
    </row>
    <row r="10" spans="1:4" ht="16.5" customHeight="1" x14ac:dyDescent="0.2">
      <c r="B10" s="1" t="s">
        <v>13</v>
      </c>
      <c r="C10" s="6" t="s">
        <v>23</v>
      </c>
      <c r="D10" s="16">
        <v>30000</v>
      </c>
    </row>
    <row r="11" spans="1:4" x14ac:dyDescent="0.2">
      <c r="B11" s="1" t="s">
        <v>25</v>
      </c>
      <c r="C11" s="6" t="s">
        <v>31</v>
      </c>
      <c r="D11" s="16">
        <v>5000</v>
      </c>
    </row>
    <row r="12" spans="1:4" x14ac:dyDescent="0.2">
      <c r="B12" s="1" t="s">
        <v>14</v>
      </c>
      <c r="C12" s="6" t="s">
        <v>32</v>
      </c>
      <c r="D12" s="16">
        <v>20000</v>
      </c>
    </row>
    <row r="13" spans="1:4" x14ac:dyDescent="0.2">
      <c r="B13" s="1" t="s">
        <v>26</v>
      </c>
      <c r="C13" s="6" t="s">
        <v>33</v>
      </c>
      <c r="D13" s="16">
        <v>15000</v>
      </c>
    </row>
    <row r="14" spans="1:4" x14ac:dyDescent="0.2">
      <c r="B14" s="1"/>
      <c r="C14" s="6"/>
      <c r="D14" s="16"/>
    </row>
    <row r="15" spans="1:4" x14ac:dyDescent="0.2">
      <c r="B15" s="1"/>
      <c r="C15" s="6"/>
      <c r="D15" s="16"/>
    </row>
    <row r="16" spans="1:4" x14ac:dyDescent="0.2">
      <c r="B16" s="1"/>
      <c r="C16" s="6"/>
      <c r="D16" s="16"/>
    </row>
    <row r="17" spans="2:4" x14ac:dyDescent="0.2">
      <c r="B17" s="1"/>
      <c r="C17" s="6"/>
      <c r="D17" s="16"/>
    </row>
    <row r="18" spans="2:4" x14ac:dyDescent="0.2">
      <c r="B18" s="1"/>
      <c r="C18" s="6"/>
      <c r="D18" s="12"/>
    </row>
    <row r="19" spans="2:4" ht="13.5" thickBot="1" x14ac:dyDescent="0.25">
      <c r="B19" s="3"/>
      <c r="C19" s="7" t="s">
        <v>7</v>
      </c>
      <c r="D19" s="13">
        <f>SUM(D9:D18)</f>
        <v>150000</v>
      </c>
    </row>
    <row r="20" spans="2:4" ht="18.75" thickTop="1" x14ac:dyDescent="0.25">
      <c r="B20" s="20" t="s">
        <v>6</v>
      </c>
      <c r="C20" s="21"/>
      <c r="D20" s="22"/>
    </row>
    <row r="21" spans="2:4" x14ac:dyDescent="0.2">
      <c r="B21" s="1" t="s">
        <v>2</v>
      </c>
      <c r="C21" s="6" t="s">
        <v>3</v>
      </c>
      <c r="D21" s="12" t="s">
        <v>4</v>
      </c>
    </row>
    <row r="22" spans="2:4" x14ac:dyDescent="0.2">
      <c r="B22" s="1" t="s">
        <v>12</v>
      </c>
      <c r="C22" s="6" t="s">
        <v>27</v>
      </c>
      <c r="D22" s="16">
        <v>200000</v>
      </c>
    </row>
    <row r="23" spans="2:4" ht="16.5" customHeight="1" x14ac:dyDescent="0.2">
      <c r="B23" s="1" t="s">
        <v>34</v>
      </c>
      <c r="C23" s="6" t="s">
        <v>19</v>
      </c>
      <c r="D23" s="16">
        <v>60000</v>
      </c>
    </row>
    <row r="24" spans="2:4" x14ac:dyDescent="0.2">
      <c r="B24" s="1" t="s">
        <v>30</v>
      </c>
      <c r="C24" s="6" t="s">
        <v>36</v>
      </c>
      <c r="D24" s="16">
        <v>30000</v>
      </c>
    </row>
    <row r="25" spans="2:4" x14ac:dyDescent="0.2">
      <c r="B25" s="1" t="s">
        <v>35</v>
      </c>
      <c r="C25" s="6" t="s">
        <v>37</v>
      </c>
      <c r="D25" s="16">
        <v>40000</v>
      </c>
    </row>
    <row r="26" spans="2:4" x14ac:dyDescent="0.2">
      <c r="B26" s="1"/>
      <c r="C26" s="6"/>
      <c r="D26" s="16"/>
    </row>
    <row r="27" spans="2:4" x14ac:dyDescent="0.2">
      <c r="B27" s="1" t="s">
        <v>14</v>
      </c>
      <c r="C27" s="6" t="s">
        <v>17</v>
      </c>
      <c r="D27" s="16">
        <v>70000</v>
      </c>
    </row>
    <row r="28" spans="2:4" x14ac:dyDescent="0.2">
      <c r="B28" s="1" t="s">
        <v>16</v>
      </c>
      <c r="C28" s="6" t="s">
        <v>18</v>
      </c>
      <c r="D28" s="16">
        <v>30000</v>
      </c>
    </row>
    <row r="29" spans="2:4" x14ac:dyDescent="0.2">
      <c r="B29" s="1" t="s">
        <v>13</v>
      </c>
      <c r="C29" s="6" t="s">
        <v>20</v>
      </c>
      <c r="D29" s="16">
        <v>50000</v>
      </c>
    </row>
    <row r="30" spans="2:4" ht="25.5" x14ac:dyDescent="0.2">
      <c r="B30" s="1" t="s">
        <v>13</v>
      </c>
      <c r="C30" s="6" t="s">
        <v>22</v>
      </c>
      <c r="D30" s="16">
        <v>50000</v>
      </c>
    </row>
    <row r="31" spans="2:4" ht="15.75" customHeight="1" x14ac:dyDescent="0.2">
      <c r="B31" s="1" t="s">
        <v>29</v>
      </c>
      <c r="C31" s="6" t="s">
        <v>21</v>
      </c>
      <c r="D31" s="16">
        <v>40000</v>
      </c>
    </row>
    <row r="32" spans="2:4" x14ac:dyDescent="0.2">
      <c r="B32" s="1"/>
      <c r="C32" s="6"/>
      <c r="D32" s="16"/>
    </row>
    <row r="33" spans="2:4" x14ac:dyDescent="0.2">
      <c r="B33" s="1"/>
      <c r="C33" s="6"/>
      <c r="D33" s="16"/>
    </row>
    <row r="34" spans="2:4" x14ac:dyDescent="0.2">
      <c r="B34" s="1" t="s">
        <v>12</v>
      </c>
      <c r="C34" s="6" t="s">
        <v>15</v>
      </c>
      <c r="D34" s="16">
        <v>40000</v>
      </c>
    </row>
    <row r="35" spans="2:4" x14ac:dyDescent="0.2">
      <c r="B35" s="1"/>
      <c r="C35" s="6"/>
      <c r="D35" s="16"/>
    </row>
    <row r="36" spans="2:4" x14ac:dyDescent="0.2">
      <c r="B36" s="1"/>
      <c r="C36" s="6"/>
      <c r="D36" s="16"/>
    </row>
    <row r="37" spans="2:4" ht="13.5" thickBot="1" x14ac:dyDescent="0.25">
      <c r="B37" s="2"/>
      <c r="C37" s="7" t="s">
        <v>7</v>
      </c>
      <c r="D37" s="13">
        <f>SUM(D22:D36)</f>
        <v>610000</v>
      </c>
    </row>
    <row r="38" spans="2:4" ht="13.5" thickTop="1" x14ac:dyDescent="0.2"/>
    <row r="39" spans="2:4" x14ac:dyDescent="0.2">
      <c r="B39" t="s">
        <v>38</v>
      </c>
      <c r="D39" s="11">
        <f>D19+D37</f>
        <v>760000</v>
      </c>
    </row>
  </sheetData>
  <mergeCells count="2">
    <mergeCell ref="B7:D7"/>
    <mergeCell ref="B20:D20"/>
  </mergeCells>
  <phoneticPr fontId="0" type="noConversion"/>
  <pageMargins left="0.75" right="0.75" top="1" bottom="1" header="0.5" footer="0.5"/>
  <pageSetup scale="75" orientation="portrait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Scenario 3</vt:lpstr>
      <vt:lpstr>Scenario 2</vt:lpstr>
      <vt:lpstr>Scenario 1</vt:lpstr>
      <vt:lpstr>'Scenario 1'!Print_Area</vt:lpstr>
      <vt:lpstr>'Scenario 2'!Print_Area</vt:lpstr>
      <vt:lpstr>'Scenario 3'!Print_Area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Jan Havlíček</cp:lastModifiedBy>
  <cp:lastPrinted>2001-10-04T14:21:59Z</cp:lastPrinted>
  <dcterms:created xsi:type="dcterms:W3CDTF">2001-09-25T15:33:54Z</dcterms:created>
  <dcterms:modified xsi:type="dcterms:W3CDTF">2023-09-17T15:57:54Z</dcterms:modified>
</cp:coreProperties>
</file>