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1DD5349-7E87-4EE2-9B20-C1E08E3A812E}"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1" i="1" l="1"/>
  <c r="P46" i="1"/>
  <c r="P62" i="1"/>
  <c r="P70" i="1"/>
</calcChain>
</file>

<file path=xl/sharedStrings.xml><?xml version="1.0" encoding="utf-8"?>
<sst xmlns="http://schemas.openxmlformats.org/spreadsheetml/2006/main" count="98" uniqueCount="63">
  <si>
    <t xml:space="preserve">Counterparty Infrastructure Assessment </t>
  </si>
  <si>
    <t>Due Diligence Summary</t>
  </si>
  <si>
    <t xml:space="preserve">Recommendation:   </t>
  </si>
  <si>
    <t>Overall Composite Rating</t>
  </si>
  <si>
    <t xml:space="preserve">No improvements needed before proceeding </t>
  </si>
  <si>
    <t>Poor/Low</t>
  </si>
  <si>
    <t>Average</t>
  </si>
  <si>
    <t xml:space="preserve">Excellent/High           </t>
  </si>
  <si>
    <t xml:space="preserve">Minor improvements needed before proceeding </t>
  </si>
  <si>
    <t xml:space="preserve">Significant improvements needed before proceeding  </t>
  </si>
  <si>
    <t xml:space="preserve">DO NOT PROCEED until major issues are resolved </t>
  </si>
  <si>
    <t>Management and Staff</t>
  </si>
  <si>
    <t>N/A</t>
  </si>
  <si>
    <t xml:space="preserve">Integrity based on background investigation  </t>
  </si>
  <si>
    <t xml:space="preserve">Management competence and experience: </t>
  </si>
  <si>
    <t xml:space="preserve">CEO - Overall leadership and vision    </t>
  </si>
  <si>
    <t xml:space="preserve">Technical, engineering &amp; operating  </t>
  </si>
  <si>
    <t xml:space="preserve">Financial/Accounting </t>
  </si>
  <si>
    <t xml:space="preserve">Marketing </t>
  </si>
  <si>
    <t xml:space="preserve">New business start-up experience </t>
  </si>
  <si>
    <t xml:space="preserve">Management’s incentive to succeed </t>
  </si>
  <si>
    <t xml:space="preserve">Employee staffing level/competence </t>
  </si>
  <si>
    <t xml:space="preserve">Management/Staff composite rating </t>
  </si>
  <si>
    <t>Planning and Budgeting</t>
  </si>
  <si>
    <t xml:space="preserve">Business/strategic plan </t>
  </si>
  <si>
    <t xml:space="preserve">Capital expenditures/cash flow budget </t>
  </si>
  <si>
    <t xml:space="preserve">Technical – Engineering and operating plans (including start-up) </t>
  </si>
  <si>
    <t xml:space="preserve">Product marketing plan </t>
  </si>
  <si>
    <t xml:space="preserve">Planning/Budgeting composite rating </t>
  </si>
  <si>
    <t>Financial Reporting</t>
  </si>
  <si>
    <t xml:space="preserve">Accuracy of information </t>
  </si>
  <si>
    <t xml:space="preserve">Timeliness </t>
  </si>
  <si>
    <t xml:space="preserve">Level of automation </t>
  </si>
  <si>
    <t xml:space="preserve">External audit opinion </t>
  </si>
  <si>
    <t xml:space="preserve">Quality of external auditor </t>
  </si>
  <si>
    <t xml:space="preserve">Financial Reporting composite rating </t>
  </si>
  <si>
    <t>Systems and Procedures</t>
  </si>
  <si>
    <t xml:space="preserve">Quality and capacity of DP systems </t>
  </si>
  <si>
    <t xml:space="preserve">Separation of duties/internal controls </t>
  </si>
  <si>
    <t xml:space="preserve">Procedure documentation and records maintenance </t>
  </si>
  <si>
    <t xml:space="preserve">Back-up and disaster recovery </t>
  </si>
  <si>
    <t xml:space="preserve">Systems/Procedures Composite rating </t>
  </si>
  <si>
    <t>Working Capital and Liquidity</t>
  </si>
  <si>
    <t xml:space="preserve">Ability to secure additional “rainy day” liquidity </t>
  </si>
  <si>
    <t xml:space="preserve">Accounts receivable mgt  – credit review, collection procedures </t>
  </si>
  <si>
    <t xml:space="preserve">Accounts payable mgt. and controls </t>
  </si>
  <si>
    <t xml:space="preserve">Relationship with banks, vendors and customers </t>
  </si>
  <si>
    <t xml:space="preserve">Working Capital/Liquidity composite rating </t>
  </si>
  <si>
    <t>Risk Management and Contingent Liabilities</t>
  </si>
  <si>
    <t xml:space="preserve">Use of derivative instruments to hedge revenue, expenses, interest rates or FX  </t>
  </si>
  <si>
    <t xml:space="preserve">Environmental exposure </t>
  </si>
  <si>
    <t xml:space="preserve">Litigation/liability exposure </t>
  </si>
  <si>
    <t>Risk Management/Contingent Liabilities composite rating</t>
  </si>
  <si>
    <t xml:space="preserve">Adequacy of liability and property insurance coverage </t>
  </si>
  <si>
    <t>Adequacy of key man life insurance</t>
  </si>
  <si>
    <r>
      <t xml:space="preserve">Counterparty: </t>
    </r>
    <r>
      <rPr>
        <b/>
        <u/>
        <sz val="12"/>
        <rFont val="Times New Roman"/>
        <family val="1"/>
      </rPr>
      <t xml:space="preserve">GAF/Farmlands Industries </t>
    </r>
    <r>
      <rPr>
        <b/>
        <sz val="12"/>
        <rFont val="Times New Roman"/>
        <family val="1"/>
      </rPr>
      <t xml:space="preserve">    </t>
    </r>
  </si>
  <si>
    <r>
      <t xml:space="preserve">Review Performed By: </t>
    </r>
    <r>
      <rPr>
        <b/>
        <u/>
        <sz val="12"/>
        <rFont val="Times New Roman"/>
        <family val="1"/>
      </rPr>
      <t>Don Rollins, Sonya Gasdia</t>
    </r>
  </si>
  <si>
    <r>
      <t>Date of Site Visit:</t>
    </r>
    <r>
      <rPr>
        <b/>
        <u/>
        <sz val="12"/>
        <rFont val="Times New Roman"/>
        <family val="1"/>
      </rPr>
      <t xml:space="preserve"> 08/23/01</t>
    </r>
    <r>
      <rPr>
        <b/>
        <sz val="12"/>
        <rFont val="Times New Roman"/>
        <family val="1"/>
      </rPr>
      <t xml:space="preserve">   Current Date:  </t>
    </r>
    <r>
      <rPr>
        <b/>
        <u/>
        <sz val="12"/>
        <rFont val="Times New Roman"/>
        <family val="1"/>
      </rPr>
      <t>08/27/01</t>
    </r>
  </si>
  <si>
    <t>x</t>
  </si>
  <si>
    <t xml:space="preserve">Adequacy of working capital prior to Enron transaction </t>
  </si>
  <si>
    <t xml:space="preserve">Adequacy of working capital after Enron transaction </t>
  </si>
  <si>
    <t xml:space="preserve">Issues Noted 
1. Background investigation revealed adverse findings on 2 of the investors of GAF. Consequently, current organizational structure precludes them from management of the refinery.  Individuals repsonsible for management of refinery had no adverse information reported.
2. Historic GAAP financial statements not available as Farmland did not produce stand-alone financial information for the refinery.  Additionally, accounting methods were not consistently applied from year to year. 
3.  Accounting systems, controls and procedures are uncertain at GAF after the Farmland transition period.
4.  GAF ability to obtain "rainy day liquidity" is questionable.   
5.  The need for key man life insurance for executive management should be assessed.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</si>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</sst>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2"/>
      <name val="Times New Roman"/>
      <family val="1"/>
    </font>
    <font>
      <b/>
      <sz val="10"/>
      <name val="Times New Roman"/>
      <family val="1"/>
    </font>
    <font>
      <sz val="10"/>
      <name val="Times New Roman"/>
      <family val="1"/>
    </font>
    <font>
      <b/>
      <i/>
      <sz val="8"/>
      <name val="Times New Roman"/>
      <family val="1"/>
    </font>
    <font>
      <i/>
      <sz val="8"/>
      <name val="Times New Roman"/>
      <family val="1"/>
    </font>
    <font>
      <i/>
      <sz val="10"/>
      <name val="Times New Roman"/>
      <family val="1"/>
    </font>
    <font>
      <b/>
      <sz val="14"/>
      <name val="Times New Roman"/>
      <family val="1"/>
    </font>
    <font>
      <b/>
      <sz val="14"/>
      <color indexed="8"/>
      <name val="Times New Roman"/>
      <family val="1"/>
    </font>
    <font>
      <b/>
      <sz val="18"/>
      <name val="Georgia"/>
      <family val="1"/>
    </font>
    <font>
      <b/>
      <sz val="18"/>
      <color indexed="8"/>
      <name val="Georgia"/>
      <family val="1"/>
    </font>
    <font>
      <sz val="14"/>
      <name val="Arial"/>
    </font>
    <font>
      <b/>
      <i/>
      <sz val="10"/>
      <name val="Times New Roman"/>
      <family val="1"/>
    </font>
    <font>
      <b/>
      <u/>
      <sz val="12"/>
      <name val="Times New Roman"/>
      <family val="1"/>
    </font>
  </fonts>
  <fills count="7">
    <fill>
      <patternFill patternType="none"/>
    </fill>
    <fill>
      <patternFill patternType="gray125"/>
    </fill>
    <fill>
      <patternFill patternType="solid">
        <fgColor indexed="10"/>
        <bgColor indexed="64"/>
      </patternFill>
    </fill>
    <fill>
      <patternFill patternType="solid">
        <fgColor indexed="53"/>
        <bgColor indexed="64"/>
      </patternFill>
    </fill>
    <fill>
      <patternFill patternType="solid">
        <fgColor indexed="13"/>
        <bgColor indexed="64"/>
      </patternFill>
    </fill>
    <fill>
      <patternFill patternType="solid">
        <fgColor indexed="50"/>
        <bgColor indexed="64"/>
      </patternFill>
    </fill>
    <fill>
      <patternFill patternType="solid">
        <fgColor indexed="17"/>
        <bgColor indexed="64"/>
      </patternFill>
    </fill>
  </fills>
  <borders count="14">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3" fillId="0" borderId="0" xfId="0" applyFont="1" applyAlignment="1"/>
    <xf numFmtId="0" fontId="0" fillId="0" borderId="1" xfId="0" applyBorder="1"/>
    <xf numFmtId="0" fontId="0" fillId="0" borderId="0" xfId="0" applyBorder="1"/>
    <xf numFmtId="0" fontId="4" fillId="0" borderId="0" xfId="0" applyFont="1" applyAlignment="1">
      <alignment horizontal="right"/>
    </xf>
    <xf numFmtId="0" fontId="4" fillId="0" borderId="0" xfId="0" applyFont="1" applyAlignment="1">
      <alignment horizontal="center"/>
    </xf>
    <xf numFmtId="0" fontId="4" fillId="0" borderId="0" xfId="0" applyFont="1" applyAlignment="1"/>
    <xf numFmtId="0" fontId="0" fillId="0" borderId="0" xfId="0" applyFill="1" applyBorder="1"/>
    <xf numFmtId="0" fontId="5" fillId="0" borderId="0" xfId="0" applyFont="1"/>
    <xf numFmtId="0" fontId="6" fillId="0" borderId="0" xfId="0" applyFont="1" applyFill="1"/>
    <xf numFmtId="0" fontId="3" fillId="0" borderId="0" xfId="0" applyFont="1" applyAlignment="1">
      <alignment vertical="top"/>
    </xf>
    <xf numFmtId="0" fontId="7" fillId="2" borderId="2" xfId="0" applyFont="1" applyFill="1" applyBorder="1"/>
    <xf numFmtId="0" fontId="7" fillId="3" borderId="3" xfId="0" applyFont="1" applyFill="1" applyBorder="1"/>
    <xf numFmtId="0" fontId="7" fillId="4" borderId="3" xfId="0" applyFont="1" applyFill="1" applyBorder="1"/>
    <xf numFmtId="0" fontId="7" fillId="5" borderId="3" xfId="0" applyFont="1" applyFill="1" applyBorder="1"/>
    <xf numFmtId="0" fontId="8" fillId="6" borderId="4" xfId="0" applyFont="1" applyFill="1" applyBorder="1"/>
    <xf numFmtId="0" fontId="9" fillId="0" borderId="0" xfId="0" applyFont="1" applyFill="1" applyBorder="1"/>
    <xf numFmtId="0" fontId="10" fillId="0" borderId="0" xfId="0" applyFont="1" applyFill="1" applyBorder="1"/>
    <xf numFmtId="0" fontId="0" fillId="0" borderId="5" xfId="0" applyBorder="1"/>
    <xf numFmtId="0" fontId="2" fillId="0" borderId="0" xfId="0" applyFont="1" applyAlignment="1">
      <alignment horizontal="center"/>
    </xf>
    <xf numFmtId="0" fontId="5" fillId="0" borderId="0" xfId="0" applyFont="1" applyFill="1"/>
    <xf numFmtId="0" fontId="3" fillId="0" borderId="0" xfId="0" applyFont="1"/>
    <xf numFmtId="0" fontId="0" fillId="0" borderId="6" xfId="0" applyBorder="1"/>
    <xf numFmtId="0" fontId="8" fillId="0" borderId="0" xfId="0" applyFont="1" applyFill="1" applyBorder="1"/>
    <xf numFmtId="0" fontId="11" fillId="0" borderId="0" xfId="0" applyFont="1"/>
    <xf numFmtId="0" fontId="11" fillId="0" borderId="0" xfId="0" applyFont="1" applyFill="1"/>
    <xf numFmtId="0" fontId="12" fillId="0" borderId="0" xfId="0" applyFont="1"/>
    <xf numFmtId="0" fontId="7" fillId="0" borderId="0" xfId="0" applyFont="1" applyFill="1" applyBorder="1"/>
    <xf numFmtId="0" fontId="8" fillId="0" borderId="6" xfId="0" applyFont="1" applyFill="1" applyBorder="1"/>
    <xf numFmtId="0" fontId="0" fillId="0" borderId="0" xfId="0" applyFill="1"/>
    <xf numFmtId="0" fontId="4" fillId="0" borderId="0" xfId="0" applyFont="1"/>
    <xf numFmtId="0" fontId="7" fillId="0" borderId="1" xfId="0" applyFont="1" applyBorder="1" applyAlignment="1">
      <alignment horizontal="center"/>
    </xf>
    <xf numFmtId="0" fontId="7" fillId="0" borderId="6" xfId="0" applyFont="1" applyBorder="1"/>
    <xf numFmtId="0" fontId="2" fillId="0" borderId="7"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 xfId="0" applyBorder="1" applyAlignment="1">
      <alignment vertical="top" wrapText="1"/>
    </xf>
    <xf numFmtId="0" fontId="0" fillId="0" borderId="1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266700</xdr:colOff>
      <xdr:row>0</xdr:row>
      <xdr:rowOff>0</xdr:rowOff>
    </xdr:from>
    <xdr:to>
      <xdr:col>15</xdr:col>
      <xdr:colOff>171450</xdr:colOff>
      <xdr:row>2</xdr:row>
      <xdr:rowOff>152400</xdr:rowOff>
    </xdr:to>
    <xdr:pic>
      <xdr:nvPicPr>
        <xdr:cNvPr id="1025" name="Picture 1">
          <a:extLst>
            <a:ext uri="{FF2B5EF4-FFF2-40B4-BE49-F238E27FC236}">
              <a16:creationId xmlns:a16="http://schemas.microsoft.com/office/drawing/2014/main" id="{F63DDDB6-AB77-5BDC-2A8F-71DB18025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0"/>
          <a:ext cx="22098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U71"/>
  <sheetViews>
    <sheetView tabSelected="1" topLeftCell="A2" zoomScaleNormal="100" workbookViewId="0">
      <selection activeCell="H24" sqref="H24"/>
    </sheetView>
  </sheetViews>
  <sheetFormatPr defaultRowHeight="12.75" x14ac:dyDescent="0.2"/>
  <cols>
    <col min="1" max="1" width="5.7109375" customWidth="1"/>
    <col min="2" max="2" width="4.5703125" customWidth="1"/>
    <col min="3" max="3" width="12.42578125" customWidth="1"/>
    <col min="4" max="4" width="10" customWidth="1"/>
    <col min="5" max="5" width="13.85546875" customWidth="1"/>
    <col min="6" max="6" width="5.42578125" customWidth="1"/>
    <col min="7" max="7" width="2.5703125" customWidth="1"/>
    <col min="8" max="8" width="8.7109375" customWidth="1"/>
    <col min="9" max="9" width="14.28515625" customWidth="1"/>
    <col min="10" max="14" width="3.42578125" customWidth="1"/>
    <col min="15" max="16" width="3.140625" customWidth="1"/>
  </cols>
  <sheetData>
    <row r="3" spans="1:21" ht="15.75" x14ac:dyDescent="0.25">
      <c r="A3" s="1" t="s">
        <v>0</v>
      </c>
    </row>
    <row r="4" spans="1:21" ht="15.75" x14ac:dyDescent="0.25">
      <c r="A4" s="1" t="s">
        <v>1</v>
      </c>
      <c r="H4" s="1" t="s">
        <v>56</v>
      </c>
      <c r="I4" s="1"/>
    </row>
    <row r="5" spans="1:21" ht="15.75" x14ac:dyDescent="0.25">
      <c r="A5" s="1" t="s">
        <v>55</v>
      </c>
      <c r="H5" s="1" t="s">
        <v>57</v>
      </c>
      <c r="I5" s="1"/>
    </row>
    <row r="7" spans="1:21" ht="15.75" x14ac:dyDescent="0.25">
      <c r="A7" s="2" t="s">
        <v>2</v>
      </c>
      <c r="J7" s="1" t="s">
        <v>3</v>
      </c>
    </row>
    <row r="8" spans="1:21" ht="13.5" customHeight="1" x14ac:dyDescent="0.2">
      <c r="B8" s="3" t="s">
        <v>4</v>
      </c>
      <c r="F8" s="4"/>
      <c r="G8" s="5"/>
      <c r="K8" s="6" t="s">
        <v>5</v>
      </c>
      <c r="M8" s="7" t="s">
        <v>6</v>
      </c>
      <c r="O8" s="8" t="s">
        <v>7</v>
      </c>
      <c r="P8" s="8"/>
      <c r="R8" s="9"/>
      <c r="S8" s="9"/>
      <c r="T8" s="9"/>
      <c r="U8" s="9"/>
    </row>
    <row r="9" spans="1:21" ht="13.5" customHeight="1" thickBot="1" x14ac:dyDescent="0.35">
      <c r="B9" s="3" t="s">
        <v>8</v>
      </c>
      <c r="C9" s="3"/>
      <c r="D9" s="3"/>
      <c r="E9" s="3"/>
      <c r="F9" s="33"/>
      <c r="G9" s="3"/>
      <c r="H9" s="3"/>
      <c r="I9" s="3"/>
      <c r="J9" s="3"/>
      <c r="K9" s="10">
        <v>1</v>
      </c>
      <c r="L9" s="10">
        <v>2</v>
      </c>
      <c r="M9" s="10">
        <v>3</v>
      </c>
      <c r="N9" s="10">
        <v>4</v>
      </c>
      <c r="O9" s="10">
        <v>5</v>
      </c>
      <c r="P9" s="11"/>
      <c r="R9" s="9"/>
      <c r="S9" s="9"/>
      <c r="T9" s="9"/>
      <c r="U9" s="9"/>
    </row>
    <row r="10" spans="1:21" ht="13.5" customHeight="1" thickBot="1" x14ac:dyDescent="0.4">
      <c r="A10" s="3"/>
      <c r="B10" s="12" t="s">
        <v>9</v>
      </c>
      <c r="C10" s="3"/>
      <c r="D10" s="3"/>
      <c r="E10" s="3"/>
      <c r="F10" s="33" t="s">
        <v>58</v>
      </c>
      <c r="G10" s="3"/>
      <c r="H10" s="3"/>
      <c r="I10" s="3"/>
      <c r="J10" s="3"/>
      <c r="K10" s="13"/>
      <c r="L10" s="14"/>
      <c r="M10" s="15" t="s">
        <v>58</v>
      </c>
      <c r="N10" s="16"/>
      <c r="O10" s="17"/>
      <c r="P10" s="11"/>
      <c r="Q10" s="11"/>
      <c r="S10" s="18"/>
      <c r="T10" s="18"/>
      <c r="U10" s="19"/>
    </row>
    <row r="11" spans="1:21" ht="13.5" customHeight="1" x14ac:dyDescent="0.2">
      <c r="B11" s="3" t="s">
        <v>10</v>
      </c>
      <c r="F11" s="20"/>
      <c r="G11" s="5"/>
      <c r="I11" s="5"/>
      <c r="Q11" s="9"/>
      <c r="R11" s="9"/>
      <c r="S11" s="9"/>
      <c r="T11" s="9"/>
      <c r="U11" s="9"/>
    </row>
    <row r="12" spans="1:21" x14ac:dyDescent="0.2">
      <c r="R12" s="5"/>
    </row>
    <row r="13" spans="1:21" x14ac:dyDescent="0.2">
      <c r="A13" s="35" t="s">
        <v>61</v>
      </c>
      <c r="B13" s="36"/>
      <c r="C13" s="36"/>
      <c r="D13" s="36"/>
      <c r="E13" s="36"/>
      <c r="F13" s="36"/>
      <c r="G13" s="36"/>
      <c r="H13" s="36"/>
      <c r="I13" s="36"/>
      <c r="J13" s="36"/>
      <c r="K13" s="36"/>
      <c r="L13" s="36"/>
      <c r="M13" s="36"/>
      <c r="N13" s="36"/>
      <c r="O13" s="36"/>
      <c r="P13" s="36"/>
      <c r="Q13" s="36"/>
      <c r="R13" s="36"/>
      <c r="S13" s="36"/>
      <c r="T13" s="37"/>
    </row>
    <row r="14" spans="1:21" x14ac:dyDescent="0.2">
      <c r="A14" s="38"/>
      <c r="B14" s="39"/>
      <c r="C14" s="39"/>
      <c r="D14" s="39"/>
      <c r="E14" s="39"/>
      <c r="F14" s="39"/>
      <c r="G14" s="39"/>
      <c r="H14" s="39"/>
      <c r="I14" s="39"/>
      <c r="J14" s="39"/>
      <c r="K14" s="39"/>
      <c r="L14" s="39"/>
      <c r="M14" s="39"/>
      <c r="N14" s="39"/>
      <c r="O14" s="39"/>
      <c r="P14" s="39"/>
      <c r="Q14" s="39"/>
      <c r="R14" s="39"/>
      <c r="S14" s="39"/>
      <c r="T14" s="40"/>
    </row>
    <row r="15" spans="1:21" x14ac:dyDescent="0.2">
      <c r="A15" s="38"/>
      <c r="B15" s="39"/>
      <c r="C15" s="39"/>
      <c r="D15" s="39"/>
      <c r="E15" s="39"/>
      <c r="F15" s="39"/>
      <c r="G15" s="39"/>
      <c r="H15" s="39"/>
      <c r="I15" s="39"/>
      <c r="J15" s="39"/>
      <c r="K15" s="39"/>
      <c r="L15" s="39"/>
      <c r="M15" s="39"/>
      <c r="N15" s="39"/>
      <c r="O15" s="39"/>
      <c r="P15" s="39"/>
      <c r="Q15" s="39"/>
      <c r="R15" s="39"/>
      <c r="S15" s="39"/>
      <c r="T15" s="40"/>
    </row>
    <row r="16" spans="1:21" x14ac:dyDescent="0.2">
      <c r="A16" s="38"/>
      <c r="B16" s="39"/>
      <c r="C16" s="39"/>
      <c r="D16" s="39"/>
      <c r="E16" s="39"/>
      <c r="F16" s="39"/>
      <c r="G16" s="39"/>
      <c r="H16" s="39"/>
      <c r="I16" s="39"/>
      <c r="J16" s="39"/>
      <c r="K16" s="39"/>
      <c r="L16" s="39"/>
      <c r="M16" s="39"/>
      <c r="N16" s="39"/>
      <c r="O16" s="39"/>
      <c r="P16" s="39"/>
      <c r="Q16" s="39"/>
      <c r="R16" s="39"/>
      <c r="S16" s="39"/>
      <c r="T16" s="40"/>
    </row>
    <row r="17" spans="1:20" x14ac:dyDescent="0.2">
      <c r="A17" s="38"/>
      <c r="B17" s="39"/>
      <c r="C17" s="39"/>
      <c r="D17" s="39"/>
      <c r="E17" s="39"/>
      <c r="F17" s="39"/>
      <c r="G17" s="39"/>
      <c r="H17" s="39"/>
      <c r="I17" s="39"/>
      <c r="J17" s="39"/>
      <c r="K17" s="39"/>
      <c r="L17" s="39"/>
      <c r="M17" s="39"/>
      <c r="N17" s="39"/>
      <c r="O17" s="39"/>
      <c r="P17" s="39"/>
      <c r="Q17" s="39"/>
      <c r="R17" s="39"/>
      <c r="S17" s="39"/>
      <c r="T17" s="40"/>
    </row>
    <row r="18" spans="1:20" x14ac:dyDescent="0.2">
      <c r="A18" s="38"/>
      <c r="B18" s="39"/>
      <c r="C18" s="39"/>
      <c r="D18" s="39"/>
      <c r="E18" s="39"/>
      <c r="F18" s="39"/>
      <c r="G18" s="39"/>
      <c r="H18" s="39"/>
      <c r="I18" s="39"/>
      <c r="J18" s="39"/>
      <c r="K18" s="39"/>
      <c r="L18" s="39"/>
      <c r="M18" s="39"/>
      <c r="N18" s="39"/>
      <c r="O18" s="39"/>
      <c r="P18" s="39"/>
      <c r="Q18" s="39"/>
      <c r="R18" s="39"/>
      <c r="S18" s="39"/>
      <c r="T18" s="40"/>
    </row>
    <row r="19" spans="1:20" x14ac:dyDescent="0.2">
      <c r="A19" s="41"/>
      <c r="B19" s="42"/>
      <c r="C19" s="42"/>
      <c r="D19" s="42"/>
      <c r="E19" s="42"/>
      <c r="F19" s="42"/>
      <c r="G19" s="42"/>
      <c r="H19" s="42"/>
      <c r="I19" s="42"/>
      <c r="J19" s="42"/>
      <c r="K19" s="42"/>
      <c r="L19" s="42"/>
      <c r="M19" s="42"/>
      <c r="N19" s="42"/>
      <c r="O19" s="42"/>
      <c r="P19" s="42"/>
      <c r="Q19" s="42"/>
      <c r="R19" s="42"/>
      <c r="S19" s="42"/>
      <c r="T19" s="43"/>
    </row>
    <row r="20" spans="1:20" x14ac:dyDescent="0.2">
      <c r="K20" s="6" t="s">
        <v>5</v>
      </c>
      <c r="M20" s="7" t="s">
        <v>6</v>
      </c>
      <c r="O20" s="8" t="s">
        <v>7</v>
      </c>
      <c r="P20" s="8"/>
      <c r="R20" s="5"/>
    </row>
    <row r="21" spans="1:20" ht="13.5" thickBot="1" x14ac:dyDescent="0.25">
      <c r="A21" s="2" t="s">
        <v>11</v>
      </c>
      <c r="J21" s="21" t="s">
        <v>12</v>
      </c>
      <c r="K21" s="10">
        <v>1</v>
      </c>
      <c r="L21" s="10">
        <v>2</v>
      </c>
      <c r="M21" s="10">
        <v>3</v>
      </c>
      <c r="N21" s="10">
        <v>4</v>
      </c>
      <c r="O21" s="10">
        <v>5</v>
      </c>
      <c r="P21" s="22"/>
      <c r="R21" s="5"/>
    </row>
    <row r="22" spans="1:20" ht="12.75" customHeight="1" thickBot="1" x14ac:dyDescent="0.35">
      <c r="B22" s="23" t="s">
        <v>13</v>
      </c>
      <c r="J22" s="24"/>
      <c r="K22" s="13"/>
      <c r="L22" s="14"/>
      <c r="M22" s="15" t="s">
        <v>58</v>
      </c>
      <c r="N22" s="16"/>
      <c r="O22" s="17"/>
      <c r="P22" s="25"/>
    </row>
    <row r="23" spans="1:20" ht="12.75" customHeight="1" thickBot="1" x14ac:dyDescent="0.3">
      <c r="B23" s="23" t="s">
        <v>14</v>
      </c>
      <c r="K23" s="26"/>
      <c r="L23" s="26"/>
      <c r="M23" s="26"/>
      <c r="N23" s="26"/>
      <c r="O23" s="26"/>
      <c r="P23" s="27"/>
    </row>
    <row r="24" spans="1:20" ht="12.75" customHeight="1" thickBot="1" x14ac:dyDescent="0.35">
      <c r="C24" s="23" t="s">
        <v>15</v>
      </c>
      <c r="J24" s="24"/>
      <c r="K24" s="13" t="s">
        <v>58</v>
      </c>
      <c r="L24" s="14"/>
      <c r="M24" s="15"/>
      <c r="N24" s="16"/>
      <c r="O24" s="17"/>
      <c r="P24" s="25"/>
    </row>
    <row r="25" spans="1:20" ht="12.75" customHeight="1" thickBot="1" x14ac:dyDescent="0.35">
      <c r="C25" s="23" t="s">
        <v>16</v>
      </c>
      <c r="J25" s="24"/>
      <c r="K25" s="13"/>
      <c r="L25" s="14"/>
      <c r="M25" s="15" t="s">
        <v>58</v>
      </c>
      <c r="N25" s="16"/>
      <c r="O25" s="17"/>
      <c r="P25" s="25"/>
    </row>
    <row r="26" spans="1:20" ht="12.75" customHeight="1" thickBot="1" x14ac:dyDescent="0.35">
      <c r="C26" s="23" t="s">
        <v>17</v>
      </c>
      <c r="J26" s="24"/>
      <c r="K26" s="13"/>
      <c r="L26" s="14"/>
      <c r="M26" s="15" t="s">
        <v>58</v>
      </c>
      <c r="N26" s="16"/>
      <c r="O26" s="17"/>
      <c r="P26" s="25"/>
    </row>
    <row r="27" spans="1:20" ht="12.75" customHeight="1" thickBot="1" x14ac:dyDescent="0.35">
      <c r="C27" s="23" t="s">
        <v>18</v>
      </c>
      <c r="J27" s="34" t="s">
        <v>62</v>
      </c>
      <c r="K27" s="13"/>
      <c r="L27" s="14"/>
      <c r="M27" s="15"/>
      <c r="N27" s="16"/>
      <c r="O27" s="17"/>
      <c r="P27" s="25"/>
    </row>
    <row r="28" spans="1:20" ht="12.75" customHeight="1" thickBot="1" x14ac:dyDescent="0.35">
      <c r="C28" s="23" t="s">
        <v>19</v>
      </c>
      <c r="J28" s="34" t="s">
        <v>58</v>
      </c>
      <c r="K28" s="13"/>
      <c r="L28" s="14"/>
      <c r="M28" s="15"/>
      <c r="N28" s="16"/>
      <c r="O28" s="17"/>
      <c r="P28" s="25"/>
    </row>
    <row r="29" spans="1:20" ht="12.75" customHeight="1" thickBot="1" x14ac:dyDescent="0.35">
      <c r="B29" s="23" t="s">
        <v>20</v>
      </c>
      <c r="J29" s="24"/>
      <c r="K29" s="13"/>
      <c r="L29" s="14"/>
      <c r="M29" s="15" t="s">
        <v>62</v>
      </c>
      <c r="N29" s="16"/>
      <c r="O29" s="17"/>
      <c r="P29" s="25"/>
    </row>
    <row r="30" spans="1:20" ht="12.75" customHeight="1" thickBot="1" x14ac:dyDescent="0.35">
      <c r="B30" s="23" t="s">
        <v>21</v>
      </c>
      <c r="J30" s="24"/>
      <c r="K30" s="13"/>
      <c r="L30" s="14"/>
      <c r="M30" s="15" t="s">
        <v>58</v>
      </c>
      <c r="N30" s="16"/>
      <c r="O30" s="17"/>
      <c r="P30" s="25"/>
    </row>
    <row r="31" spans="1:20" ht="12.75" customHeight="1" thickBot="1" x14ac:dyDescent="0.35">
      <c r="C31" s="28" t="s">
        <v>22</v>
      </c>
      <c r="J31" s="9"/>
      <c r="K31" s="29"/>
      <c r="L31" s="29"/>
      <c r="M31" s="29"/>
      <c r="N31" s="29"/>
      <c r="O31" s="25"/>
      <c r="P31" s="30">
        <f>(3+1+3+3+3+3)/6</f>
        <v>2.6666666666666665</v>
      </c>
      <c r="Q31" s="9"/>
    </row>
    <row r="33" spans="1:16" ht="13.5" thickBot="1" x14ac:dyDescent="0.25">
      <c r="A33" s="2" t="s">
        <v>23</v>
      </c>
      <c r="P33" s="31"/>
    </row>
    <row r="34" spans="1:16" ht="12.75" customHeight="1" thickBot="1" x14ac:dyDescent="0.35">
      <c r="B34" s="23" t="s">
        <v>24</v>
      </c>
      <c r="J34" s="24"/>
      <c r="K34" s="13"/>
      <c r="L34" s="14"/>
      <c r="M34" s="15" t="s">
        <v>58</v>
      </c>
      <c r="N34" s="16"/>
      <c r="O34" s="17"/>
      <c r="P34" s="25"/>
    </row>
    <row r="35" spans="1:16" ht="12.75" customHeight="1" thickBot="1" x14ac:dyDescent="0.35">
      <c r="B35" s="23" t="s">
        <v>25</v>
      </c>
      <c r="J35" s="24"/>
      <c r="K35" s="13"/>
      <c r="L35" s="14"/>
      <c r="M35" s="15" t="s">
        <v>58</v>
      </c>
      <c r="N35" s="16"/>
      <c r="O35" s="17"/>
      <c r="P35" s="25"/>
    </row>
    <row r="36" spans="1:16" ht="12.75" customHeight="1" thickBot="1" x14ac:dyDescent="0.35">
      <c r="B36" s="23" t="s">
        <v>26</v>
      </c>
      <c r="J36" s="24"/>
      <c r="K36" s="13"/>
      <c r="L36" s="14"/>
      <c r="M36" s="15" t="s">
        <v>58</v>
      </c>
      <c r="N36" s="16"/>
      <c r="O36" s="17"/>
      <c r="P36" s="25"/>
    </row>
    <row r="37" spans="1:16" ht="12.75" customHeight="1" thickBot="1" x14ac:dyDescent="0.35">
      <c r="B37" s="23" t="s">
        <v>27</v>
      </c>
      <c r="J37" s="34" t="s">
        <v>58</v>
      </c>
      <c r="K37" s="13"/>
      <c r="L37" s="14"/>
      <c r="M37" s="15"/>
      <c r="N37" s="16"/>
      <c r="O37" s="17"/>
      <c r="P37" s="25"/>
    </row>
    <row r="38" spans="1:16" ht="12.75" customHeight="1" thickBot="1" x14ac:dyDescent="0.35">
      <c r="C38" s="28" t="s">
        <v>28</v>
      </c>
      <c r="I38" s="9"/>
      <c r="J38" s="9"/>
      <c r="K38" s="29"/>
      <c r="L38" s="29"/>
      <c r="M38" s="29"/>
      <c r="N38" s="29"/>
      <c r="O38" s="25"/>
      <c r="P38" s="30">
        <v>3</v>
      </c>
    </row>
    <row r="39" spans="1:16" x14ac:dyDescent="0.2">
      <c r="P39" s="31"/>
    </row>
    <row r="40" spans="1:16" ht="13.5" thickBot="1" x14ac:dyDescent="0.25">
      <c r="A40" s="2" t="s">
        <v>29</v>
      </c>
      <c r="P40" s="31"/>
    </row>
    <row r="41" spans="1:16" ht="12.75" customHeight="1" thickBot="1" x14ac:dyDescent="0.35">
      <c r="B41" s="23" t="s">
        <v>30</v>
      </c>
      <c r="J41" s="24"/>
      <c r="K41" s="13"/>
      <c r="L41" s="14" t="s">
        <v>58</v>
      </c>
      <c r="M41" s="15"/>
      <c r="N41" s="16"/>
      <c r="O41" s="17"/>
      <c r="P41" s="25"/>
    </row>
    <row r="42" spans="1:16" ht="12.75" customHeight="1" thickBot="1" x14ac:dyDescent="0.35">
      <c r="B42" s="23" t="s">
        <v>31</v>
      </c>
      <c r="J42" s="24"/>
      <c r="K42" s="13"/>
      <c r="L42" s="14" t="s">
        <v>58</v>
      </c>
      <c r="M42" s="15"/>
      <c r="N42" s="16"/>
      <c r="O42" s="17"/>
      <c r="P42" s="25"/>
    </row>
    <row r="43" spans="1:16" ht="12.75" customHeight="1" thickBot="1" x14ac:dyDescent="0.35">
      <c r="B43" s="23" t="s">
        <v>32</v>
      </c>
      <c r="J43" s="24"/>
      <c r="K43" s="13"/>
      <c r="L43" s="14"/>
      <c r="M43" s="15" t="s">
        <v>58</v>
      </c>
      <c r="N43" s="16"/>
      <c r="O43" s="17"/>
      <c r="P43" s="25"/>
    </row>
    <row r="44" spans="1:16" ht="12.75" customHeight="1" thickBot="1" x14ac:dyDescent="0.35">
      <c r="B44" s="23" t="s">
        <v>33</v>
      </c>
      <c r="J44" s="24"/>
      <c r="K44" s="13"/>
      <c r="L44" s="14"/>
      <c r="M44" s="15" t="s">
        <v>58</v>
      </c>
      <c r="N44" s="16"/>
      <c r="O44" s="17"/>
      <c r="P44" s="25"/>
    </row>
    <row r="45" spans="1:16" ht="12.75" customHeight="1" thickBot="1" x14ac:dyDescent="0.35">
      <c r="B45" s="23" t="s">
        <v>34</v>
      </c>
      <c r="J45" s="24"/>
      <c r="K45" s="13"/>
      <c r="L45" s="14"/>
      <c r="M45" s="15"/>
      <c r="N45" s="16" t="s">
        <v>58</v>
      </c>
      <c r="O45" s="17"/>
      <c r="P45" s="25"/>
    </row>
    <row r="46" spans="1:16" ht="12.75" customHeight="1" thickBot="1" x14ac:dyDescent="0.35">
      <c r="C46" s="28" t="s">
        <v>35</v>
      </c>
      <c r="P46" s="30">
        <f>(2+2+3+3+4)/5</f>
        <v>2.8</v>
      </c>
    </row>
    <row r="47" spans="1:16" x14ac:dyDescent="0.2">
      <c r="P47" s="31"/>
    </row>
    <row r="48" spans="1:16" ht="13.5" thickBot="1" x14ac:dyDescent="0.25">
      <c r="A48" s="2" t="s">
        <v>36</v>
      </c>
      <c r="P48" s="31"/>
    </row>
    <row r="49" spans="1:16" ht="12.75" customHeight="1" thickBot="1" x14ac:dyDescent="0.35">
      <c r="B49" s="23" t="s">
        <v>37</v>
      </c>
      <c r="J49" s="24"/>
      <c r="K49" s="13"/>
      <c r="L49" s="14"/>
      <c r="M49" s="15" t="s">
        <v>58</v>
      </c>
      <c r="N49" s="16"/>
      <c r="O49" s="17"/>
      <c r="P49" s="25"/>
    </row>
    <row r="50" spans="1:16" ht="12.75" customHeight="1" thickBot="1" x14ac:dyDescent="0.35">
      <c r="B50" s="23" t="s">
        <v>38</v>
      </c>
      <c r="J50" s="24"/>
      <c r="K50" s="13"/>
      <c r="L50" s="14"/>
      <c r="M50" s="15" t="s">
        <v>58</v>
      </c>
      <c r="N50" s="16"/>
      <c r="O50" s="17"/>
      <c r="P50" s="25"/>
    </row>
    <row r="51" spans="1:16" ht="12.75" customHeight="1" thickBot="1" x14ac:dyDescent="0.35">
      <c r="B51" s="23" t="s">
        <v>39</v>
      </c>
      <c r="J51" s="24"/>
      <c r="K51" s="13"/>
      <c r="L51" s="14"/>
      <c r="M51" s="15" t="s">
        <v>58</v>
      </c>
      <c r="N51" s="16"/>
      <c r="O51" s="17"/>
      <c r="P51" s="25"/>
    </row>
    <row r="52" spans="1:16" ht="12.75" customHeight="1" thickBot="1" x14ac:dyDescent="0.35">
      <c r="B52" s="23" t="s">
        <v>40</v>
      </c>
      <c r="J52" s="24"/>
      <c r="K52" s="13"/>
      <c r="L52" s="14"/>
      <c r="M52" s="15" t="s">
        <v>58</v>
      </c>
      <c r="N52" s="16"/>
      <c r="O52" s="17"/>
      <c r="P52" s="25"/>
    </row>
    <row r="53" spans="1:16" ht="12.75" customHeight="1" thickBot="1" x14ac:dyDescent="0.35">
      <c r="C53" s="28" t="s">
        <v>41</v>
      </c>
      <c r="P53" s="30">
        <v>3</v>
      </c>
    </row>
    <row r="54" spans="1:16" ht="12.75" customHeight="1" x14ac:dyDescent="0.2">
      <c r="A54" s="32"/>
      <c r="P54" s="31"/>
    </row>
    <row r="55" spans="1:16" ht="12.75" customHeight="1" thickBot="1" x14ac:dyDescent="0.25">
      <c r="A55" s="2" t="s">
        <v>42</v>
      </c>
      <c r="P55" s="31"/>
    </row>
    <row r="56" spans="1:16" ht="12.75" customHeight="1" thickBot="1" x14ac:dyDescent="0.35">
      <c r="B56" s="23" t="s">
        <v>59</v>
      </c>
      <c r="J56" s="24"/>
      <c r="K56" s="13" t="s">
        <v>58</v>
      </c>
      <c r="L56" s="14"/>
      <c r="M56" s="15"/>
      <c r="N56" s="16"/>
      <c r="O56" s="17"/>
      <c r="P56" s="25"/>
    </row>
    <row r="57" spans="1:16" ht="12.75" customHeight="1" thickBot="1" x14ac:dyDescent="0.35">
      <c r="B57" s="23" t="s">
        <v>60</v>
      </c>
      <c r="J57" s="24"/>
      <c r="K57" s="13" t="s">
        <v>58</v>
      </c>
      <c r="L57" s="14"/>
      <c r="M57" s="15"/>
      <c r="N57" s="16"/>
      <c r="O57" s="17"/>
      <c r="P57" s="25"/>
    </row>
    <row r="58" spans="1:16" ht="12.75" customHeight="1" thickBot="1" x14ac:dyDescent="0.35">
      <c r="B58" s="23" t="s">
        <v>43</v>
      </c>
      <c r="J58" s="24"/>
      <c r="K58" s="13" t="s">
        <v>58</v>
      </c>
      <c r="L58" s="14"/>
      <c r="M58" s="15"/>
      <c r="N58" s="16"/>
      <c r="O58" s="17"/>
      <c r="P58" s="25"/>
    </row>
    <row r="59" spans="1:16" ht="12.75" customHeight="1" thickBot="1" x14ac:dyDescent="0.35">
      <c r="B59" s="23" t="s">
        <v>44</v>
      </c>
      <c r="J59" s="34" t="s">
        <v>58</v>
      </c>
      <c r="K59" s="13"/>
      <c r="L59" s="14"/>
      <c r="M59" s="15"/>
      <c r="N59" s="16"/>
      <c r="O59" s="17"/>
      <c r="P59" s="25"/>
    </row>
    <row r="60" spans="1:16" ht="12.75" customHeight="1" thickBot="1" x14ac:dyDescent="0.35">
      <c r="B60" s="23" t="s">
        <v>45</v>
      </c>
      <c r="J60" s="24"/>
      <c r="K60" s="13"/>
      <c r="L60" s="14"/>
      <c r="M60" s="15" t="s">
        <v>58</v>
      </c>
      <c r="N60" s="16"/>
      <c r="O60" s="17"/>
      <c r="P60" s="25"/>
    </row>
    <row r="61" spans="1:16" ht="12.75" customHeight="1" thickBot="1" x14ac:dyDescent="0.35">
      <c r="B61" s="23" t="s">
        <v>46</v>
      </c>
      <c r="J61" s="34" t="s">
        <v>58</v>
      </c>
      <c r="K61" s="13"/>
      <c r="L61" s="14"/>
      <c r="M61" s="15"/>
      <c r="N61" s="16"/>
      <c r="O61" s="17"/>
      <c r="P61" s="25"/>
    </row>
    <row r="62" spans="1:16" ht="12.75" customHeight="1" thickBot="1" x14ac:dyDescent="0.35">
      <c r="C62" s="28" t="s">
        <v>47</v>
      </c>
      <c r="P62" s="30">
        <f>(1+1+1+3)/4</f>
        <v>1.5</v>
      </c>
    </row>
    <row r="63" spans="1:16" ht="12.75" customHeight="1" x14ac:dyDescent="0.2">
      <c r="A63" s="32"/>
      <c r="P63" s="31"/>
    </row>
    <row r="64" spans="1:16" ht="12.75" customHeight="1" thickBot="1" x14ac:dyDescent="0.25">
      <c r="A64" s="2" t="s">
        <v>48</v>
      </c>
      <c r="P64" s="31"/>
    </row>
    <row r="65" spans="2:16" ht="12.75" customHeight="1" thickBot="1" x14ac:dyDescent="0.35">
      <c r="B65" s="23" t="s">
        <v>49</v>
      </c>
      <c r="J65" s="34" t="s">
        <v>58</v>
      </c>
      <c r="K65" s="13"/>
      <c r="L65" s="14"/>
      <c r="M65" s="15"/>
      <c r="N65" s="16"/>
      <c r="O65" s="17"/>
      <c r="P65" s="25"/>
    </row>
    <row r="66" spans="2:16" ht="12.75" customHeight="1" thickBot="1" x14ac:dyDescent="0.35">
      <c r="B66" s="23" t="s">
        <v>53</v>
      </c>
      <c r="J66" s="24"/>
      <c r="K66" s="13"/>
      <c r="L66" s="14"/>
      <c r="M66" s="15" t="s">
        <v>58</v>
      </c>
      <c r="N66" s="16"/>
      <c r="O66" s="17"/>
      <c r="P66" s="25"/>
    </row>
    <row r="67" spans="2:16" ht="12.75" customHeight="1" thickBot="1" x14ac:dyDescent="0.35">
      <c r="B67" s="23" t="s">
        <v>54</v>
      </c>
      <c r="J67" s="24"/>
      <c r="K67" s="13" t="s">
        <v>62</v>
      </c>
      <c r="L67" s="14"/>
      <c r="M67" s="15"/>
      <c r="N67" s="16"/>
      <c r="O67" s="17"/>
      <c r="P67" s="25"/>
    </row>
    <row r="68" spans="2:16" ht="12.75" customHeight="1" thickBot="1" x14ac:dyDescent="0.35">
      <c r="B68" s="23" t="s">
        <v>50</v>
      </c>
      <c r="J68" s="24"/>
      <c r="K68" s="13"/>
      <c r="L68" s="14" t="s">
        <v>58</v>
      </c>
      <c r="M68" s="15"/>
      <c r="N68" s="16"/>
      <c r="O68" s="17"/>
      <c r="P68" s="25"/>
    </row>
    <row r="69" spans="2:16" ht="12.75" customHeight="1" thickBot="1" x14ac:dyDescent="0.35">
      <c r="B69" s="23" t="s">
        <v>51</v>
      </c>
      <c r="J69" s="24"/>
      <c r="K69" s="13"/>
      <c r="L69" s="14" t="s">
        <v>58</v>
      </c>
      <c r="M69" s="15"/>
      <c r="N69" s="16"/>
      <c r="O69" s="17"/>
      <c r="P69" s="25"/>
    </row>
    <row r="70" spans="2:16" ht="12.75" customHeight="1" thickBot="1" x14ac:dyDescent="0.35">
      <c r="C70" s="28" t="s">
        <v>52</v>
      </c>
      <c r="P70" s="30">
        <f>+(3+1+2+2)/4</f>
        <v>2</v>
      </c>
    </row>
    <row r="71" spans="2:16" x14ac:dyDescent="0.2">
      <c r="P71" s="31"/>
    </row>
  </sheetData>
  <mergeCells count="1">
    <mergeCell ref="A13:T19"/>
  </mergeCells>
  <phoneticPr fontId="0" type="noConversion"/>
  <pageMargins left="0.25" right="0.25" top="0.25" bottom="0.25" header="0.25" footer="0.25"/>
  <pageSetup scale="7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Jan Havlíček</cp:lastModifiedBy>
  <cp:lastPrinted>2001-09-05T20:55:15Z</cp:lastPrinted>
  <dcterms:created xsi:type="dcterms:W3CDTF">2000-12-08T20:31:55Z</dcterms:created>
  <dcterms:modified xsi:type="dcterms:W3CDTF">2023-09-17T16:08:14Z</dcterms:modified>
</cp:coreProperties>
</file>