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8DF12D-985B-43D2-BC86-2301C32262D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percent">Sheet1!$E$16</definedName>
  </definedNames>
  <calcPr calcId="0"/>
</workbook>
</file>

<file path=xl/calcChain.xml><?xml version="1.0" encoding="utf-8"?>
<calcChain xmlns="http://schemas.openxmlformats.org/spreadsheetml/2006/main">
  <c r="C8" i="1" l="1"/>
  <c r="D8" i="1"/>
  <c r="B10" i="1"/>
  <c r="C12" i="1"/>
  <c r="D12" i="1"/>
  <c r="C14" i="1"/>
  <c r="D14" i="1"/>
  <c r="C16" i="1"/>
  <c r="D16" i="1"/>
</calcChain>
</file>

<file path=xl/sharedStrings.xml><?xml version="1.0" encoding="utf-8"?>
<sst xmlns="http://schemas.openxmlformats.org/spreadsheetml/2006/main" count="14" uniqueCount="14">
  <si>
    <t>Exhibit 2</t>
  </si>
  <si>
    <t>Backbone/Local Split</t>
  </si>
  <si>
    <t>$,000s</t>
  </si>
  <si>
    <t>Total</t>
  </si>
  <si>
    <t>Backbone</t>
  </si>
  <si>
    <t>Local</t>
  </si>
  <si>
    <t xml:space="preserve">a) Capital Component of Transmission </t>
  </si>
  <si>
    <t>b) Allocated per NBV  63/37</t>
  </si>
  <si>
    <t>c) O&amp;M/A&amp;G Component of Transmission</t>
  </si>
  <si>
    <t>d) Allocated 50/50</t>
  </si>
  <si>
    <t>per 1997 Study of O&amp;M Costs</t>
  </si>
  <si>
    <t>which are higher in populated Basin area</t>
  </si>
  <si>
    <t>Subtotal</t>
  </si>
  <si>
    <t>Negotiated Reallocation of  $4,075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</si>
</sst>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7" formatCode=";;;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Continuous"/>
    </xf>
    <xf numFmtId="0" fontId="2" fillId="0" borderId="0" xfId="0" applyFont="1"/>
    <xf numFmtId="0" fontId="0" fillId="0" borderId="0" xfId="0" applyAlignment="1">
      <alignment horizontal="left"/>
    </xf>
    <xf numFmtId="167" fontId="0" fillId="0" borderId="0" xfId="0" applyNumberFormat="1" applyProtection="1">
      <protection hidden="1"/>
    </xf>
    <xf numFmtId="0" fontId="3" fillId="0" borderId="0" xfId="0" applyFont="1"/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A12" sqref="A12"/>
    </sheetView>
  </sheetViews>
  <sheetFormatPr defaultRowHeight="12.75" x14ac:dyDescent="0.2"/>
  <cols>
    <col min="1" max="1" width="37.85546875" customWidth="1"/>
    <col min="2" max="2" width="10.7109375" style="1" customWidth="1"/>
    <col min="3" max="3" width="11.42578125" style="1" customWidth="1"/>
    <col min="4" max="4" width="12.5703125" style="1" customWidth="1"/>
  </cols>
  <sheetData>
    <row r="1" spans="1:6" ht="15.75" x14ac:dyDescent="0.25">
      <c r="A1" s="12" t="s">
        <v>0</v>
      </c>
      <c r="B1" s="12"/>
      <c r="C1" s="12"/>
      <c r="D1" s="12"/>
      <c r="E1" s="12"/>
      <c r="F1" s="12"/>
    </row>
    <row r="2" spans="1:6" x14ac:dyDescent="0.2">
      <c r="A2" s="11"/>
      <c r="B2" s="11"/>
      <c r="C2" s="11"/>
      <c r="D2" s="11"/>
      <c r="E2" s="11"/>
      <c r="F2" s="11"/>
    </row>
    <row r="3" spans="1:6" x14ac:dyDescent="0.2">
      <c r="A3" s="6"/>
      <c r="B3" s="7" t="s">
        <v>1</v>
      </c>
    </row>
    <row r="4" spans="1:6" x14ac:dyDescent="0.2">
      <c r="B4" s="5" t="s">
        <v>2</v>
      </c>
      <c r="C4" s="5"/>
      <c r="D4" s="5"/>
    </row>
    <row r="5" spans="1:6" x14ac:dyDescent="0.2">
      <c r="B5" s="1" t="s">
        <v>3</v>
      </c>
      <c r="C5" s="1" t="s">
        <v>4</v>
      </c>
      <c r="D5" s="1" t="s">
        <v>5</v>
      </c>
    </row>
    <row r="6" spans="1:6" x14ac:dyDescent="0.2">
      <c r="A6" t="s">
        <v>6</v>
      </c>
      <c r="B6" s="2">
        <v>67795</v>
      </c>
    </row>
    <row r="8" spans="1:6" x14ac:dyDescent="0.2">
      <c r="A8" t="s">
        <v>7</v>
      </c>
      <c r="C8" s="3">
        <f>0.63*B6</f>
        <v>42710.85</v>
      </c>
      <c r="D8" s="3">
        <f>0.37*B6</f>
        <v>25084.15</v>
      </c>
    </row>
    <row r="10" spans="1:6" x14ac:dyDescent="0.2">
      <c r="A10" t="s">
        <v>8</v>
      </c>
      <c r="B10" s="2">
        <f>138000-B6</f>
        <v>70205</v>
      </c>
    </row>
    <row r="12" spans="1:6" x14ac:dyDescent="0.2">
      <c r="A12" t="s">
        <v>9</v>
      </c>
      <c r="C12" s="3">
        <f>B10*percent</f>
        <v>35102.5</v>
      </c>
      <c r="D12" s="3">
        <f>B10-C12</f>
        <v>35102.5</v>
      </c>
      <c r="E12" s="9" t="s">
        <v>10</v>
      </c>
    </row>
    <row r="13" spans="1:6" x14ac:dyDescent="0.2">
      <c r="E13" s="9" t="s">
        <v>11</v>
      </c>
    </row>
    <row r="14" spans="1:6" x14ac:dyDescent="0.2">
      <c r="A14" t="s">
        <v>12</v>
      </c>
      <c r="C14" s="4">
        <f>C8+C12</f>
        <v>77813.350000000006</v>
      </c>
      <c r="D14" s="4">
        <f>D8+D12</f>
        <v>60186.65</v>
      </c>
    </row>
    <row r="16" spans="1:6" x14ac:dyDescent="0.2">
      <c r="A16" t="s">
        <v>13</v>
      </c>
      <c r="C16" s="10">
        <f>C14-4075</f>
        <v>73738.350000000006</v>
      </c>
      <c r="D16" s="10">
        <f>D14+4075</f>
        <v>64261.65</v>
      </c>
      <c r="E16" s="8">
        <v>0.5</v>
      </c>
    </row>
    <row r="18" spans="2:2" x14ac:dyDescent="0.2">
      <c r="B18" s="2"/>
    </row>
  </sheetData>
  <mergeCells count="1">
    <mergeCell ref="A1:F1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percent</vt:lpstr>
    </vt:vector>
  </TitlesOfParts>
  <Company>Southern California Gas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 Customer Services</dc:creator>
  <cp:lastModifiedBy>Jan Havlíček</cp:lastModifiedBy>
  <cp:lastPrinted>2000-04-26T23:43:02Z</cp:lastPrinted>
  <dcterms:created xsi:type="dcterms:W3CDTF">2000-04-26T22:17:09Z</dcterms:created>
  <dcterms:modified xsi:type="dcterms:W3CDTF">2023-09-17T16:09:37Z</dcterms:modified>
</cp:coreProperties>
</file>