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66026EB-FC4C-4E83-9418-2635614336B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 calcMode="manual" calcOnSave="0"/>
</workbook>
</file>

<file path=xl/calcChain.xml><?xml version="1.0" encoding="utf-8"?>
<calcChain xmlns="http://schemas.openxmlformats.org/spreadsheetml/2006/main">
  <c r="C30" i="1" l="1"/>
  <c r="C34" i="1"/>
  <c r="C46" i="1"/>
  <c r="C50" i="1"/>
  <c r="E50" i="1"/>
  <c r="F50" i="1"/>
</calcChain>
</file>

<file path=xl/sharedStrings.xml><?xml version="1.0" encoding="utf-8"?>
<sst xmlns="http://schemas.openxmlformats.org/spreadsheetml/2006/main" count="31" uniqueCount="28">
  <si>
    <t>Summary</t>
  </si>
  <si>
    <t>PROFIT AND LOSS (£MM)</t>
  </si>
  <si>
    <t>GAS REHEDGES (BCF)</t>
  </si>
  <si>
    <t>POWER REHEDGES (tWH)</t>
  </si>
  <si>
    <t>Eastern</t>
  </si>
  <si>
    <t>Gas Vol and Power Price Changes</t>
  </si>
  <si>
    <t xml:space="preserve">SUBTOTAL </t>
  </si>
  <si>
    <t>SUBTOTAL</t>
  </si>
  <si>
    <t>Other P&amp;L</t>
  </si>
  <si>
    <t>Thermbank</t>
  </si>
  <si>
    <t>Omicron</t>
  </si>
  <si>
    <t>J Block (running LE swing model on wet gas volumes)</t>
  </si>
  <si>
    <t>TOTAL</t>
  </si>
  <si>
    <t>VaR Impact</t>
  </si>
  <si>
    <t>Power Book</t>
  </si>
  <si>
    <t>Gas Book</t>
  </si>
  <si>
    <t>Actual Results (5 Dec 2000)</t>
  </si>
  <si>
    <t>London Elec</t>
  </si>
  <si>
    <t>Enbank (estimate)</t>
  </si>
  <si>
    <t>£(923)K</t>
  </si>
  <si>
    <t>Power Book (estimate)</t>
  </si>
  <si>
    <t>£439K</t>
  </si>
  <si>
    <t>Oct 3rd Power Price Change (posted Nov month end)</t>
  </si>
  <si>
    <t xml:space="preserve">actual </t>
  </si>
  <si>
    <t>forecast</t>
  </si>
  <si>
    <t>Date put through (or expected) DPR</t>
  </si>
  <si>
    <t>Gas delta P&amp;L</t>
  </si>
  <si>
    <t>(includes Enbank estimate)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</si>
</sst>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#,##0.00_ ;[Red]\-#,##0.00\ "/>
  </numFmts>
  <fonts count="7" x14ac:knownFonts="1">
    <font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5" fillId="0" borderId="3" xfId="0" applyFont="1" applyBorder="1"/>
    <xf numFmtId="172" fontId="4" fillId="0" borderId="2" xfId="0" applyNumberFormat="1" applyFont="1" applyBorder="1"/>
    <xf numFmtId="38" fontId="5" fillId="0" borderId="0" xfId="0" applyNumberFormat="1" applyFont="1"/>
    <xf numFmtId="0" fontId="5" fillId="0" borderId="0" xfId="0" applyFont="1"/>
    <xf numFmtId="172" fontId="4" fillId="0" borderId="3" xfId="0" applyNumberFormat="1" applyFont="1" applyBorder="1"/>
    <xf numFmtId="0" fontId="4" fillId="0" borderId="4" xfId="0" applyFont="1" applyBorder="1"/>
    <xf numFmtId="0" fontId="4" fillId="0" borderId="1" xfId="0" applyFont="1" applyBorder="1"/>
    <xf numFmtId="0" fontId="4" fillId="0" borderId="5" xfId="0" applyFont="1" applyBorder="1"/>
    <xf numFmtId="0" fontId="4" fillId="0" borderId="6" xfId="0" applyFont="1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5" fillId="0" borderId="5" xfId="0" applyFont="1" applyBorder="1"/>
    <xf numFmtId="172" fontId="5" fillId="0" borderId="0" xfId="0" applyNumberFormat="1" applyFont="1" applyBorder="1"/>
    <xf numFmtId="172" fontId="5" fillId="0" borderId="9" xfId="0" applyNumberFormat="1" applyFont="1" applyBorder="1"/>
    <xf numFmtId="172" fontId="4" fillId="0" borderId="0" xfId="0" applyNumberFormat="1" applyFont="1" applyBorder="1"/>
    <xf numFmtId="0" fontId="0" fillId="0" borderId="10" xfId="0" applyBorder="1"/>
    <xf numFmtId="0" fontId="0" fillId="0" borderId="11" xfId="0" applyBorder="1"/>
    <xf numFmtId="0" fontId="5" fillId="0" borderId="1" xfId="0" applyFont="1" applyBorder="1"/>
    <xf numFmtId="0" fontId="0" fillId="0" borderId="2" xfId="0" applyBorder="1"/>
    <xf numFmtId="0" fontId="5" fillId="0" borderId="2" xfId="0" applyFont="1" applyBorder="1"/>
    <xf numFmtId="172" fontId="5" fillId="0" borderId="2" xfId="0" applyNumberFormat="1" applyFont="1" applyBorder="1"/>
    <xf numFmtId="0" fontId="0" fillId="0" borderId="0" xfId="0" applyBorder="1"/>
    <xf numFmtId="0" fontId="1" fillId="0" borderId="5" xfId="0" applyFont="1" applyBorder="1"/>
    <xf numFmtId="0" fontId="6" fillId="0" borderId="0" xfId="0" applyFont="1"/>
    <xf numFmtId="172" fontId="4" fillId="2" borderId="2" xfId="0" applyNumberFormat="1" applyFont="1" applyFill="1" applyBorder="1"/>
    <xf numFmtId="172" fontId="4" fillId="3" borderId="2" xfId="0" applyNumberFormat="1" applyFont="1" applyFill="1" applyBorder="1"/>
    <xf numFmtId="0" fontId="0" fillId="3" borderId="0" xfId="0" applyFill="1"/>
    <xf numFmtId="0" fontId="0" fillId="2" borderId="0" xfId="0" applyFill="1"/>
    <xf numFmtId="0" fontId="0" fillId="0" borderId="0" xfId="0" applyFill="1"/>
    <xf numFmtId="172" fontId="4" fillId="0" borderId="2" xfId="0" applyNumberFormat="1" applyFont="1" applyFill="1" applyBorder="1"/>
    <xf numFmtId="172" fontId="4" fillId="2" borderId="0" xfId="0" applyNumberFormat="1" applyFont="1" applyFill="1" applyBorder="1"/>
    <xf numFmtId="15" fontId="4" fillId="0" borderId="2" xfId="0" applyNumberFormat="1" applyFont="1" applyFill="1" applyBorder="1"/>
    <xf numFmtId="15" fontId="4" fillId="0" borderId="3" xfId="0" applyNumberFormat="1" applyFont="1" applyBorder="1"/>
    <xf numFmtId="15" fontId="4" fillId="0" borderId="1" xfId="0" applyNumberFormat="1" applyFont="1" applyBorder="1"/>
    <xf numFmtId="15" fontId="4" fillId="0" borderId="2" xfId="0" applyNumberFormat="1" applyFont="1" applyBorder="1"/>
    <xf numFmtId="15" fontId="0" fillId="0" borderId="1" xfId="0" applyNumberFormat="1" applyBorder="1"/>
    <xf numFmtId="15" fontId="0" fillId="0" borderId="3" xfId="0" applyNumberFormat="1" applyBorder="1"/>
    <xf numFmtId="15" fontId="0" fillId="0" borderId="7" xfId="0" applyNumberFormat="1" applyBorder="1"/>
    <xf numFmtId="15" fontId="5" fillId="0" borderId="0" xfId="0" applyNumberFormat="1" applyFont="1" applyBorder="1"/>
    <xf numFmtId="15" fontId="4" fillId="0" borderId="0" xfId="0" applyNumberFormat="1" applyFont="1" applyBorder="1"/>
    <xf numFmtId="15" fontId="0" fillId="0" borderId="10" xfId="0" applyNumberFormat="1" applyBorder="1"/>
    <xf numFmtId="15" fontId="0" fillId="0" borderId="0" xfId="0" applyNumberFormat="1"/>
    <xf numFmtId="15" fontId="0" fillId="0" borderId="2" xfId="0" applyNumberFormat="1" applyBorder="1"/>
    <xf numFmtId="15" fontId="5" fillId="0" borderId="2" xfId="0" applyNumberFormat="1" applyFont="1" applyBorder="1"/>
    <xf numFmtId="15" fontId="1" fillId="0" borderId="10" xfId="0" applyNumberFormat="1" applyFont="1" applyBorder="1"/>
    <xf numFmtId="172" fontId="1" fillId="3" borderId="3" xfId="0" applyNumberFormat="1" applyFont="1" applyFill="1" applyBorder="1"/>
    <xf numFmtId="172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tabSelected="1" workbookViewId="0">
      <selection activeCell="C37" sqref="C37"/>
    </sheetView>
  </sheetViews>
  <sheetFormatPr defaultRowHeight="12.75" x14ac:dyDescent="0.2"/>
  <cols>
    <col min="1" max="1" width="9.7109375" customWidth="1"/>
    <col min="2" max="2" width="48.28515625" customWidth="1"/>
    <col min="3" max="3" width="23.85546875" customWidth="1"/>
    <col min="4" max="4" width="33.140625" bestFit="1" customWidth="1"/>
    <col min="5" max="5" width="21" customWidth="1"/>
    <col min="6" max="6" width="24" customWidth="1"/>
    <col min="8" max="8" width="10.7109375" customWidth="1"/>
  </cols>
  <sheetData>
    <row r="1" spans="1:9" ht="18" x14ac:dyDescent="0.25">
      <c r="A1" s="1" t="s">
        <v>0</v>
      </c>
    </row>
    <row r="3" spans="1:9" x14ac:dyDescent="0.2">
      <c r="C3" s="38"/>
      <c r="D3" t="s">
        <v>23</v>
      </c>
    </row>
    <row r="4" spans="1:9" x14ac:dyDescent="0.2">
      <c r="C4" s="37"/>
      <c r="D4" t="s">
        <v>24</v>
      </c>
    </row>
    <row r="5" spans="1:9" x14ac:dyDescent="0.2">
      <c r="D5" s="39"/>
    </row>
    <row r="8" spans="1:9" ht="15.75" x14ac:dyDescent="0.25">
      <c r="B8" s="2" t="s">
        <v>16</v>
      </c>
      <c r="C8" s="3"/>
      <c r="D8" s="3"/>
      <c r="E8" s="3"/>
      <c r="F8" s="3"/>
    </row>
    <row r="9" spans="1:9" x14ac:dyDescent="0.2">
      <c r="B9" s="4"/>
      <c r="C9" s="4"/>
      <c r="E9" s="4"/>
      <c r="F9" s="4"/>
    </row>
    <row r="10" spans="1:9" x14ac:dyDescent="0.2">
      <c r="B10" s="5"/>
      <c r="C10" s="6" t="s">
        <v>1</v>
      </c>
      <c r="D10" s="30" t="s">
        <v>25</v>
      </c>
      <c r="E10" s="6" t="s">
        <v>2</v>
      </c>
      <c r="F10" s="6" t="s">
        <v>3</v>
      </c>
    </row>
    <row r="11" spans="1:9" x14ac:dyDescent="0.2">
      <c r="B11" s="4" t="s">
        <v>4</v>
      </c>
      <c r="C11" s="4"/>
      <c r="D11" s="4"/>
      <c r="E11" s="4"/>
      <c r="F11" s="4"/>
    </row>
    <row r="12" spans="1:9" x14ac:dyDescent="0.2">
      <c r="B12" s="4"/>
      <c r="C12" s="4"/>
      <c r="D12" s="4"/>
      <c r="E12" s="4"/>
      <c r="F12" s="4"/>
    </row>
    <row r="13" spans="1:9" x14ac:dyDescent="0.2">
      <c r="B13" s="4" t="s">
        <v>5</v>
      </c>
      <c r="C13" s="35">
        <v>-30.8</v>
      </c>
      <c r="D13" s="42">
        <v>36865</v>
      </c>
      <c r="E13" s="35">
        <v>34.200000000000003</v>
      </c>
      <c r="F13" s="35">
        <v>-6.8</v>
      </c>
      <c r="H13" s="8"/>
      <c r="I13" s="9"/>
    </row>
    <row r="14" spans="1:9" x14ac:dyDescent="0.2">
      <c r="B14" s="4"/>
      <c r="C14" s="36">
        <v>-29</v>
      </c>
      <c r="D14" s="42"/>
      <c r="E14" s="36">
        <v>29</v>
      </c>
      <c r="F14" s="36">
        <v>-6.25</v>
      </c>
    </row>
    <row r="15" spans="1:9" x14ac:dyDescent="0.2">
      <c r="B15" s="5"/>
      <c r="C15" s="10"/>
      <c r="D15" s="43"/>
      <c r="E15" s="10"/>
      <c r="F15" s="10"/>
    </row>
    <row r="16" spans="1:9" x14ac:dyDescent="0.2">
      <c r="B16" s="11"/>
      <c r="C16" s="12"/>
      <c r="D16" s="44"/>
      <c r="E16" s="12"/>
      <c r="F16" s="12"/>
    </row>
    <row r="17" spans="2:9" x14ac:dyDescent="0.2">
      <c r="B17" s="13" t="s">
        <v>15</v>
      </c>
      <c r="C17" s="35">
        <v>2.2599999999999998</v>
      </c>
      <c r="D17" s="42">
        <v>36865</v>
      </c>
      <c r="E17" s="7"/>
      <c r="F17" s="7"/>
    </row>
    <row r="18" spans="2:9" x14ac:dyDescent="0.2">
      <c r="B18" s="13"/>
      <c r="C18" s="36">
        <v>2.1</v>
      </c>
      <c r="D18" s="45"/>
      <c r="E18" s="7"/>
      <c r="F18" s="7"/>
    </row>
    <row r="19" spans="2:9" x14ac:dyDescent="0.2">
      <c r="B19" s="13" t="s">
        <v>17</v>
      </c>
      <c r="C19" s="35">
        <v>-2.5</v>
      </c>
      <c r="D19" s="42">
        <v>36865</v>
      </c>
      <c r="E19" s="7"/>
      <c r="F19" s="7"/>
    </row>
    <row r="20" spans="2:9" x14ac:dyDescent="0.2">
      <c r="B20" s="13"/>
      <c r="C20" s="36">
        <v>-4</v>
      </c>
      <c r="D20" s="45"/>
      <c r="E20" s="7"/>
      <c r="F20" s="7"/>
    </row>
    <row r="21" spans="2:9" x14ac:dyDescent="0.2">
      <c r="B21" s="13" t="s">
        <v>18</v>
      </c>
      <c r="C21" s="36">
        <v>-4</v>
      </c>
      <c r="D21" s="45">
        <v>36868</v>
      </c>
      <c r="E21" s="7"/>
      <c r="F21" s="7"/>
    </row>
    <row r="22" spans="2:9" x14ac:dyDescent="0.2">
      <c r="B22" s="13"/>
      <c r="C22" s="40"/>
      <c r="D22" s="45"/>
      <c r="E22" s="7"/>
      <c r="F22" s="7"/>
    </row>
    <row r="23" spans="2:9" x14ac:dyDescent="0.2">
      <c r="B23" s="13" t="s">
        <v>10</v>
      </c>
      <c r="C23" s="35">
        <v>-0.35</v>
      </c>
      <c r="D23" s="42">
        <v>36865</v>
      </c>
      <c r="E23" s="7"/>
      <c r="F23" s="7"/>
    </row>
    <row r="24" spans="2:9" x14ac:dyDescent="0.2">
      <c r="B24" s="13"/>
      <c r="C24" s="36">
        <v>-1</v>
      </c>
      <c r="D24" s="45"/>
      <c r="E24" s="4"/>
      <c r="F24" s="7"/>
    </row>
    <row r="25" spans="2:9" x14ac:dyDescent="0.2">
      <c r="B25" s="14" t="s">
        <v>26</v>
      </c>
      <c r="C25" s="35">
        <v>1.3</v>
      </c>
      <c r="D25" s="43">
        <v>36865</v>
      </c>
      <c r="E25" s="5"/>
      <c r="F25" s="5"/>
    </row>
    <row r="26" spans="2:9" x14ac:dyDescent="0.2">
      <c r="B26" s="15"/>
      <c r="C26" s="16"/>
      <c r="D26" s="46"/>
      <c r="E26" s="16"/>
      <c r="F26" s="16"/>
    </row>
    <row r="27" spans="2:9" x14ac:dyDescent="0.2">
      <c r="B27" s="17" t="s">
        <v>14</v>
      </c>
      <c r="C27" s="35">
        <v>27.1</v>
      </c>
      <c r="D27" s="42">
        <v>36865</v>
      </c>
      <c r="E27" s="7"/>
      <c r="F27" s="7"/>
      <c r="H27" s="8"/>
      <c r="I27" s="9"/>
    </row>
    <row r="28" spans="2:9" x14ac:dyDescent="0.2">
      <c r="B28" s="18"/>
      <c r="C28" s="36">
        <v>26.35</v>
      </c>
      <c r="D28" s="47"/>
      <c r="E28" s="19"/>
      <c r="F28" s="19"/>
    </row>
    <row r="29" spans="2:9" x14ac:dyDescent="0.2">
      <c r="B29" s="15"/>
      <c r="C29" s="20"/>
      <c r="D29" s="48"/>
      <c r="E29" s="20"/>
      <c r="F29" s="21"/>
    </row>
    <row r="30" spans="2:9" x14ac:dyDescent="0.2">
      <c r="B30" s="22" t="s">
        <v>6</v>
      </c>
      <c r="C30" s="23">
        <f>C13+C17+C19+C21+C23+C27+C25</f>
        <v>-6.9899999999999993</v>
      </c>
      <c r="D30" s="49"/>
      <c r="E30" s="23"/>
      <c r="F30" s="24"/>
    </row>
    <row r="31" spans="2:9" x14ac:dyDescent="0.2">
      <c r="B31" s="22"/>
      <c r="C31" s="23"/>
      <c r="D31" s="49"/>
      <c r="E31" s="23"/>
      <c r="F31" s="24"/>
    </row>
    <row r="32" spans="2:9" x14ac:dyDescent="0.2">
      <c r="B32" s="13" t="s">
        <v>22</v>
      </c>
      <c r="C32" s="41">
        <v>-9.6</v>
      </c>
      <c r="D32" s="50">
        <v>36860</v>
      </c>
      <c r="E32" s="23"/>
      <c r="F32" s="24"/>
    </row>
    <row r="33" spans="2:6" x14ac:dyDescent="0.2">
      <c r="B33" s="22"/>
      <c r="C33" s="23"/>
      <c r="D33" s="49"/>
      <c r="E33" s="23"/>
      <c r="F33" s="24"/>
    </row>
    <row r="34" spans="2:6" x14ac:dyDescent="0.2">
      <c r="B34" s="22" t="s">
        <v>7</v>
      </c>
      <c r="C34" s="23">
        <f>+C32+C30</f>
        <v>-16.59</v>
      </c>
      <c r="D34" s="49"/>
      <c r="E34" s="23"/>
      <c r="F34" s="24"/>
    </row>
    <row r="35" spans="2:6" x14ac:dyDescent="0.2">
      <c r="B35" s="18"/>
      <c r="C35" s="26"/>
      <c r="D35" s="51"/>
      <c r="E35" s="26"/>
      <c r="F35" s="27"/>
    </row>
    <row r="36" spans="2:6" x14ac:dyDescent="0.2">
      <c r="D36" s="52"/>
    </row>
    <row r="37" spans="2:6" x14ac:dyDescent="0.2">
      <c r="D37" s="52"/>
    </row>
    <row r="38" spans="2:6" x14ac:dyDescent="0.2">
      <c r="B38" s="28" t="s">
        <v>8</v>
      </c>
      <c r="C38" s="16"/>
      <c r="D38" s="46"/>
      <c r="E38" s="16"/>
      <c r="F38" s="16"/>
    </row>
    <row r="39" spans="2:6" x14ac:dyDescent="0.2">
      <c r="B39" s="29"/>
      <c r="C39" s="29"/>
      <c r="D39" s="53"/>
      <c r="E39" s="29"/>
      <c r="F39" s="29"/>
    </row>
    <row r="40" spans="2:6" x14ac:dyDescent="0.2">
      <c r="B40" s="29" t="s">
        <v>9</v>
      </c>
      <c r="C40" s="35">
        <v>2.8</v>
      </c>
      <c r="D40" s="42">
        <v>36865</v>
      </c>
      <c r="E40" s="29"/>
      <c r="F40" s="29"/>
    </row>
    <row r="41" spans="2:6" x14ac:dyDescent="0.2">
      <c r="B41" s="29"/>
      <c r="C41" s="36">
        <v>2.8</v>
      </c>
      <c r="D41" s="45"/>
      <c r="E41" s="29"/>
      <c r="F41" s="29"/>
    </row>
    <row r="42" spans="2:6" x14ac:dyDescent="0.2">
      <c r="B42" s="29" t="s">
        <v>10</v>
      </c>
      <c r="C42" s="35">
        <v>9.4</v>
      </c>
      <c r="D42" s="42">
        <v>36865</v>
      </c>
      <c r="E42" s="29"/>
      <c r="F42" s="29"/>
    </row>
    <row r="43" spans="2:6" x14ac:dyDescent="0.2">
      <c r="B43" s="29"/>
      <c r="C43" s="36">
        <v>9.4</v>
      </c>
      <c r="D43" s="45"/>
      <c r="E43" s="29"/>
      <c r="F43" s="29"/>
    </row>
    <row r="44" spans="2:6" x14ac:dyDescent="0.2">
      <c r="B44" s="29" t="s">
        <v>11</v>
      </c>
      <c r="C44" s="35">
        <v>2</v>
      </c>
      <c r="D44" s="45">
        <v>36868</v>
      </c>
      <c r="E44" s="29"/>
      <c r="F44" s="29"/>
    </row>
    <row r="45" spans="2:6" x14ac:dyDescent="0.2">
      <c r="B45" s="29"/>
      <c r="C45" s="36">
        <v>2</v>
      </c>
      <c r="D45" s="45"/>
      <c r="E45" s="29"/>
      <c r="F45" s="29"/>
    </row>
    <row r="46" spans="2:6" x14ac:dyDescent="0.2">
      <c r="B46" s="30" t="s">
        <v>7</v>
      </c>
      <c r="C46" s="31">
        <f>+C40+C42+C44</f>
        <v>14.2</v>
      </c>
      <c r="D46" s="54"/>
      <c r="E46" s="30"/>
      <c r="F46" s="30"/>
    </row>
    <row r="47" spans="2:6" x14ac:dyDescent="0.2">
      <c r="B47" s="19"/>
      <c r="C47" s="10"/>
      <c r="D47" s="43"/>
      <c r="E47" s="19"/>
      <c r="F47" s="19"/>
    </row>
    <row r="48" spans="2:6" x14ac:dyDescent="0.2">
      <c r="B48" s="32"/>
      <c r="C48" s="25"/>
      <c r="D48" s="50"/>
      <c r="E48" s="32"/>
      <c r="F48" s="32"/>
    </row>
    <row r="49" spans="2:6" x14ac:dyDescent="0.2">
      <c r="B49" s="15"/>
      <c r="C49" s="16"/>
      <c r="D49" s="48"/>
      <c r="E49" s="16"/>
      <c r="F49" s="16"/>
    </row>
    <row r="50" spans="2:6" s="1" customFormat="1" ht="18" x14ac:dyDescent="0.25">
      <c r="B50" s="33" t="s">
        <v>12</v>
      </c>
      <c r="C50" s="57">
        <f>+C34+C46</f>
        <v>-2.3900000000000006</v>
      </c>
      <c r="D50" s="50" t="s">
        <v>27</v>
      </c>
      <c r="E50" s="57">
        <f>E13</f>
        <v>34.200000000000003</v>
      </c>
      <c r="F50" s="57">
        <f>F13</f>
        <v>-6.8</v>
      </c>
    </row>
    <row r="51" spans="2:6" ht="18" x14ac:dyDescent="0.25">
      <c r="B51" s="18"/>
      <c r="C51" s="56">
        <v>-4.95</v>
      </c>
      <c r="D51" s="55"/>
      <c r="E51" s="56">
        <v>29</v>
      </c>
      <c r="F51" s="56">
        <v>-6.25</v>
      </c>
    </row>
    <row r="56" spans="2:6" x14ac:dyDescent="0.2">
      <c r="B56" s="9" t="s">
        <v>13</v>
      </c>
    </row>
    <row r="58" spans="2:6" x14ac:dyDescent="0.2">
      <c r="B58" t="s">
        <v>20</v>
      </c>
      <c r="C58" s="37" t="s">
        <v>21</v>
      </c>
    </row>
    <row r="60" spans="2:6" x14ac:dyDescent="0.2">
      <c r="B60" t="s">
        <v>15</v>
      </c>
      <c r="C60" s="38" t="s">
        <v>19</v>
      </c>
    </row>
    <row r="61" spans="2:6" x14ac:dyDescent="0.2">
      <c r="B61" s="34"/>
      <c r="C61" s="34"/>
      <c r="D61" s="34"/>
      <c r="E61" s="34"/>
      <c r="F61" s="34"/>
    </row>
    <row r="62" spans="2:6" x14ac:dyDescent="0.2">
      <c r="B62" s="34"/>
      <c r="C62" s="34"/>
      <c r="D62" s="34"/>
      <c r="E62" s="34"/>
      <c r="F62" s="34"/>
    </row>
    <row r="63" spans="2:6" x14ac:dyDescent="0.2">
      <c r="B63" s="34"/>
      <c r="C63" s="34"/>
      <c r="D63" s="34"/>
      <c r="E63" s="34"/>
      <c r="F63" s="34"/>
    </row>
    <row r="64" spans="2:6" x14ac:dyDescent="0.2">
      <c r="B64" s="34"/>
      <c r="C64" s="34"/>
      <c r="D64" s="34"/>
      <c r="E64" s="34"/>
      <c r="F64" s="34"/>
    </row>
  </sheetData>
  <pageMargins left="0.75" right="0.75" top="1" bottom="1" header="0.5" footer="0.5"/>
  <pageSetup paperSize="9" scale="5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CTham</dc:creator>
  <cp:lastModifiedBy>Jan Havlíček</cp:lastModifiedBy>
  <cp:lastPrinted>2000-12-06T18:00:34Z</cp:lastPrinted>
  <dcterms:created xsi:type="dcterms:W3CDTF">2000-12-06T15:57:12Z</dcterms:created>
  <dcterms:modified xsi:type="dcterms:W3CDTF">2023-09-17T16:11:30Z</dcterms:modified>
</cp:coreProperties>
</file>