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F3BCED-103F-4B69-A1AA-8683B49B4EF8}" xr6:coauthVersionLast="47" xr6:coauthVersionMax="47" xr10:uidLastSave="{00000000-0000-0000-0000-000000000000}"/>
  <bookViews>
    <workbookView xWindow="-120" yWindow="-120" windowWidth="38640" windowHeight="15720"/>
  </bookViews>
  <sheets>
    <sheet name="Power Summary by Day" sheetId="1" r:id="rId1"/>
  </sheets>
  <externalReferences>
    <externalReference r:id="rId2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</calcChain>
</file>

<file path=xl/sharedStrings.xml><?xml version="1.0" encoding="utf-8"?>
<sst xmlns="http://schemas.openxmlformats.org/spreadsheetml/2006/main" count="7" uniqueCount="7">
  <si>
    <t xml:space="preserve">                        East, West &amp; Alberta Power P&amp;L By Day</t>
  </si>
  <si>
    <t>Date</t>
  </si>
  <si>
    <t>New Deals</t>
  </si>
  <si>
    <t>Curve Shift</t>
  </si>
  <si>
    <t>Reserves</t>
  </si>
  <si>
    <t>Prior Month Adjustments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</si>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</sst>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dd\-mmm\-yy"/>
    <numFmt numFmtId="171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171" fontId="3" fillId="0" borderId="0" xfId="1" applyNumberFormat="1" applyFont="1"/>
    <xf numFmtId="171" fontId="4" fillId="0" borderId="0" xfId="1" applyNumberFormat="1" applyFont="1"/>
    <xf numFmtId="171" fontId="1" fillId="0" borderId="0" xfId="1" applyNumberFormat="1"/>
    <xf numFmtId="14" fontId="4" fillId="2" borderId="1" xfId="0" applyNumberFormat="1" applyFont="1" applyFill="1" applyBorder="1"/>
    <xf numFmtId="171" fontId="4" fillId="2" borderId="1" xfId="1" applyNumberFormat="1" applyFont="1" applyFill="1" applyBorder="1"/>
    <xf numFmtId="168" fontId="5" fillId="0" borderId="2" xfId="2" applyNumberFormat="1" applyFont="1" applyFill="1" applyBorder="1" applyAlignment="1">
      <alignment horizontal="right" wrapText="1"/>
    </xf>
    <xf numFmtId="171" fontId="0" fillId="0" borderId="0" xfId="0" applyNumberFormat="1"/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ronVaRCurveShift%20III%20Reconcili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Rec with All Reserves"/>
      <sheetName val="Stacey's Reconciliation"/>
      <sheetName val="Power Summary by Day"/>
    </sheetNames>
    <sheetDataSet>
      <sheetData sheetId="0"/>
      <sheetData sheetId="1"/>
      <sheetData sheetId="2">
        <row r="3">
          <cell r="C3">
            <v>1913152.9521240003</v>
          </cell>
          <cell r="D3">
            <v>0</v>
          </cell>
          <cell r="E3">
            <v>785455.65320600627</v>
          </cell>
          <cell r="F3">
            <v>-32554807.60467878</v>
          </cell>
          <cell r="G3">
            <v>2128365.158096537</v>
          </cell>
          <cell r="I3">
            <v>0</v>
          </cell>
          <cell r="J3">
            <v>7930643.6152067352</v>
          </cell>
          <cell r="K3">
            <v>0</v>
          </cell>
          <cell r="L3">
            <v>-28327402.678700276</v>
          </cell>
          <cell r="N3">
            <v>0</v>
          </cell>
          <cell r="O3">
            <v>0</v>
          </cell>
          <cell r="P3">
            <v>0</v>
          </cell>
          <cell r="Q3">
            <v>115531.43887534644</v>
          </cell>
          <cell r="S3">
            <v>0</v>
          </cell>
        </row>
        <row r="4">
          <cell r="C4">
            <v>72974.958079206641</v>
          </cell>
          <cell r="D4">
            <v>0</v>
          </cell>
          <cell r="E4">
            <v>121437.07910602051</v>
          </cell>
          <cell r="F4">
            <v>-3515603.772119862</v>
          </cell>
          <cell r="G4">
            <v>-119430.86556260352</v>
          </cell>
          <cell r="I4">
            <v>0</v>
          </cell>
          <cell r="J4">
            <v>3622278.505907869</v>
          </cell>
          <cell r="K4">
            <v>0</v>
          </cell>
          <cell r="L4">
            <v>-9280449.3618918303</v>
          </cell>
          <cell r="N4">
            <v>0</v>
          </cell>
          <cell r="O4">
            <v>0</v>
          </cell>
          <cell r="P4">
            <v>0</v>
          </cell>
          <cell r="Q4">
            <v>-674907.43009914237</v>
          </cell>
          <cell r="S4">
            <v>0</v>
          </cell>
        </row>
        <row r="5">
          <cell r="C5">
            <v>1747787.9539196133</v>
          </cell>
          <cell r="D5">
            <v>0</v>
          </cell>
          <cell r="E5">
            <v>-939291.81698807911</v>
          </cell>
          <cell r="F5">
            <v>33660907.205738626</v>
          </cell>
          <cell r="G5">
            <v>-570046.64827010408</v>
          </cell>
          <cell r="I5">
            <v>0</v>
          </cell>
          <cell r="J5">
            <v>3361385.2369516166</v>
          </cell>
          <cell r="K5">
            <v>0</v>
          </cell>
          <cell r="L5">
            <v>7818641.3925143788</v>
          </cell>
          <cell r="N5">
            <v>0</v>
          </cell>
          <cell r="O5">
            <v>0</v>
          </cell>
          <cell r="P5">
            <v>0</v>
          </cell>
          <cell r="Q5">
            <v>495820.52592263068</v>
          </cell>
          <cell r="S5">
            <v>0</v>
          </cell>
        </row>
        <row r="6">
          <cell r="C6">
            <v>456629.17787891778</v>
          </cell>
          <cell r="D6">
            <v>135000</v>
          </cell>
          <cell r="E6">
            <v>-595583.3553690901</v>
          </cell>
          <cell r="F6">
            <v>14074887.645691786</v>
          </cell>
          <cell r="G6">
            <v>-939628.30760463187</v>
          </cell>
          <cell r="I6">
            <v>0</v>
          </cell>
          <cell r="J6">
            <v>258086.88584298614</v>
          </cell>
          <cell r="K6">
            <v>0</v>
          </cell>
          <cell r="L6">
            <v>11135387.36319332</v>
          </cell>
          <cell r="N6">
            <v>0</v>
          </cell>
          <cell r="O6">
            <v>-161052.51147422474</v>
          </cell>
          <cell r="P6">
            <v>0</v>
          </cell>
          <cell r="Q6">
            <v>101657.71032077807</v>
          </cell>
          <cell r="S6">
            <v>0</v>
          </cell>
        </row>
        <row r="7">
          <cell r="C7">
            <v>3752900.9764183257</v>
          </cell>
          <cell r="D7">
            <v>30240</v>
          </cell>
          <cell r="E7">
            <v>-533345.88479980605</v>
          </cell>
          <cell r="F7">
            <v>16261850.956806825</v>
          </cell>
          <cell r="G7">
            <v>-1207735.0806691754</v>
          </cell>
          <cell r="I7">
            <v>0</v>
          </cell>
          <cell r="J7">
            <v>9318837.652209986</v>
          </cell>
          <cell r="K7">
            <v>0</v>
          </cell>
          <cell r="L7">
            <v>5622056.1447194926</v>
          </cell>
          <cell r="N7">
            <v>0</v>
          </cell>
          <cell r="O7">
            <v>0</v>
          </cell>
          <cell r="P7">
            <v>0</v>
          </cell>
          <cell r="Q7">
            <v>37817.777499358373</v>
          </cell>
          <cell r="S7">
            <v>0</v>
          </cell>
        </row>
        <row r="8">
          <cell r="C8">
            <v>1199240.2068261413</v>
          </cell>
          <cell r="D8">
            <v>0</v>
          </cell>
          <cell r="E8">
            <v>-386797.62631719583</v>
          </cell>
          <cell r="F8">
            <v>8540115.3479406945</v>
          </cell>
          <cell r="G8">
            <v>-1624765.0365754603</v>
          </cell>
          <cell r="I8">
            <v>0</v>
          </cell>
          <cell r="J8">
            <v>689649.35857531615</v>
          </cell>
          <cell r="K8">
            <v>0</v>
          </cell>
          <cell r="L8">
            <v>2456360.1783016245</v>
          </cell>
          <cell r="N8">
            <v>0</v>
          </cell>
          <cell r="O8">
            <v>1792189.1466851351</v>
          </cell>
          <cell r="P8">
            <v>0</v>
          </cell>
          <cell r="Q8">
            <v>12695393.192024421</v>
          </cell>
          <cell r="S8">
            <v>0</v>
          </cell>
        </row>
        <row r="9">
          <cell r="C9">
            <v>454441.29011018859</v>
          </cell>
          <cell r="D9">
            <v>0</v>
          </cell>
          <cell r="E9">
            <v>203296.15283300306</v>
          </cell>
          <cell r="F9">
            <v>8784540.6813838966</v>
          </cell>
          <cell r="G9">
            <v>-1458864.5095288572</v>
          </cell>
          <cell r="I9">
            <v>0</v>
          </cell>
          <cell r="J9">
            <v>3232900.241630387</v>
          </cell>
          <cell r="K9">
            <v>0</v>
          </cell>
          <cell r="L9">
            <v>699026.43226531451</v>
          </cell>
          <cell r="N9">
            <v>0</v>
          </cell>
          <cell r="O9">
            <v>150097887.80363709</v>
          </cell>
          <cell r="P9">
            <v>0</v>
          </cell>
          <cell r="Q9">
            <v>59719455.748511314</v>
          </cell>
          <cell r="R9">
            <v>-150158166.60215425</v>
          </cell>
          <cell r="S9">
            <v>0</v>
          </cell>
        </row>
        <row r="10">
          <cell r="C10">
            <v>4074932.8379244553</v>
          </cell>
          <cell r="D10">
            <v>392500</v>
          </cell>
          <cell r="E10">
            <v>234824.16577271229</v>
          </cell>
          <cell r="F10">
            <v>-10803114.715803904</v>
          </cell>
          <cell r="G10">
            <v>-816878.64865413238</v>
          </cell>
          <cell r="I10">
            <v>0</v>
          </cell>
          <cell r="J10">
            <v>6015087.534294839</v>
          </cell>
          <cell r="K10">
            <v>0</v>
          </cell>
          <cell r="L10">
            <v>-4982740.4133413602</v>
          </cell>
          <cell r="N10">
            <v>0</v>
          </cell>
          <cell r="O10">
            <v>148482252.08955061</v>
          </cell>
          <cell r="P10">
            <v>0</v>
          </cell>
          <cell r="Q10">
            <v>40617181.49298209</v>
          </cell>
          <cell r="R10">
            <v>-148867863.84022039</v>
          </cell>
          <cell r="S10">
            <v>0</v>
          </cell>
        </row>
        <row r="11">
          <cell r="C11">
            <v>-2642262.4655957222</v>
          </cell>
          <cell r="D11">
            <v>0</v>
          </cell>
          <cell r="E11">
            <v>-197782.87440940409</v>
          </cell>
          <cell r="F11">
            <v>4568380.6165366061</v>
          </cell>
          <cell r="G11">
            <v>-2420590.999125381</v>
          </cell>
          <cell r="I11">
            <v>0</v>
          </cell>
          <cell r="J11">
            <v>4591001.874219087</v>
          </cell>
          <cell r="K11">
            <v>0</v>
          </cell>
          <cell r="L11">
            <v>-8999520.1969623379</v>
          </cell>
          <cell r="N11">
            <v>0</v>
          </cell>
          <cell r="O11">
            <v>5081.6129123944165</v>
          </cell>
          <cell r="P11">
            <v>-479999.99999999994</v>
          </cell>
          <cell r="Q11">
            <v>-1916101.5269448771</v>
          </cell>
          <cell r="S11">
            <v>0</v>
          </cell>
        </row>
        <row r="12">
          <cell r="C12">
            <v>-598917.14672738034</v>
          </cell>
          <cell r="D12">
            <v>0</v>
          </cell>
          <cell r="E12">
            <v>349544.24930290319</v>
          </cell>
          <cell r="F12">
            <v>-5382342.806902105</v>
          </cell>
          <cell r="G12">
            <v>559387.10362464655</v>
          </cell>
          <cell r="I12">
            <v>0</v>
          </cell>
          <cell r="J12">
            <v>3485012.9505997491</v>
          </cell>
          <cell r="K12">
            <v>0</v>
          </cell>
          <cell r="L12">
            <v>1151162.012896125</v>
          </cell>
          <cell r="N12">
            <v>0</v>
          </cell>
          <cell r="O12">
            <v>367535.47252199776</v>
          </cell>
          <cell r="P12">
            <v>0</v>
          </cell>
          <cell r="Q12">
            <v>-460476.08981579542</v>
          </cell>
          <cell r="S12">
            <v>0</v>
          </cell>
        </row>
        <row r="13">
          <cell r="C13">
            <v>-3339994.8103119023</v>
          </cell>
          <cell r="D13">
            <v>0</v>
          </cell>
          <cell r="E13">
            <v>1405658.1949990089</v>
          </cell>
          <cell r="F13">
            <v>-30066498.612787396</v>
          </cell>
          <cell r="G13">
            <v>3851603.8308757395</v>
          </cell>
          <cell r="I13">
            <v>0</v>
          </cell>
          <cell r="J13">
            <v>-706007.54217195581</v>
          </cell>
          <cell r="K13">
            <v>0</v>
          </cell>
          <cell r="L13">
            <v>12037842.248555614</v>
          </cell>
          <cell r="N13">
            <v>0</v>
          </cell>
          <cell r="O13">
            <v>100370.78723093329</v>
          </cell>
          <cell r="P13">
            <v>0</v>
          </cell>
          <cell r="Q13">
            <v>-1300502.5364514031</v>
          </cell>
          <cell r="S13">
            <v>0</v>
          </cell>
        </row>
        <row r="14">
          <cell r="C14">
            <v>1327587.4941726571</v>
          </cell>
          <cell r="D14">
            <v>0</v>
          </cell>
          <cell r="E14">
            <v>-410597.64501486183</v>
          </cell>
          <cell r="F14">
            <v>7989845.1523456052</v>
          </cell>
          <cell r="G14">
            <v>-853945.46059381543</v>
          </cell>
          <cell r="I14">
            <v>0</v>
          </cell>
          <cell r="J14">
            <v>12704480.062412249</v>
          </cell>
          <cell r="K14">
            <v>0</v>
          </cell>
          <cell r="L14">
            <v>21728871.3129232</v>
          </cell>
          <cell r="N14">
            <v>0</v>
          </cell>
          <cell r="O14">
            <v>-67000.5353002216</v>
          </cell>
          <cell r="P14">
            <v>0</v>
          </cell>
          <cell r="Q14">
            <v>-272465.98043722706</v>
          </cell>
          <cell r="S14">
            <v>0</v>
          </cell>
        </row>
        <row r="15">
          <cell r="C15">
            <v>504424.5683664126</v>
          </cell>
          <cell r="D15">
            <v>0</v>
          </cell>
          <cell r="E15">
            <v>-115048.63602827444</v>
          </cell>
          <cell r="F15">
            <v>-784375.71902340371</v>
          </cell>
          <cell r="G15">
            <v>158339.97534107091</v>
          </cell>
          <cell r="I15">
            <v>0</v>
          </cell>
          <cell r="J15">
            <v>-2824326.4001976056</v>
          </cell>
          <cell r="K15">
            <v>0</v>
          </cell>
          <cell r="L15">
            <v>3591970.871971094</v>
          </cell>
          <cell r="N15">
            <v>0</v>
          </cell>
          <cell r="O15">
            <v>43391.911012395169</v>
          </cell>
          <cell r="P15">
            <v>0</v>
          </cell>
          <cell r="Q15">
            <v>126475.90539451176</v>
          </cell>
          <cell r="S15">
            <v>0</v>
          </cell>
        </row>
        <row r="16">
          <cell r="C16">
            <v>486082.8743252916</v>
          </cell>
          <cell r="D16">
            <v>0</v>
          </cell>
          <cell r="E16">
            <v>-69132.382666100792</v>
          </cell>
          <cell r="F16">
            <v>-6296903.3813520176</v>
          </cell>
          <cell r="G16">
            <v>-355461.56790749938</v>
          </cell>
          <cell r="I16">
            <v>0</v>
          </cell>
          <cell r="J16">
            <v>2167141.2406610544</v>
          </cell>
          <cell r="K16">
            <v>0</v>
          </cell>
          <cell r="L16">
            <v>34555803.666624539</v>
          </cell>
          <cell r="N16">
            <v>0</v>
          </cell>
          <cell r="O16">
            <v>38298.620057120941</v>
          </cell>
          <cell r="P16">
            <v>0</v>
          </cell>
          <cell r="Q16">
            <v>414402.49927613063</v>
          </cell>
          <cell r="S16">
            <v>0</v>
          </cell>
        </row>
        <row r="17">
          <cell r="C17">
            <v>362053.75290174794</v>
          </cell>
          <cell r="D17">
            <v>0</v>
          </cell>
          <cell r="E17">
            <v>562331.01903542189</v>
          </cell>
          <cell r="F17">
            <v>-23597170.595071465</v>
          </cell>
          <cell r="G17">
            <v>1454759.9089732827</v>
          </cell>
          <cell r="I17">
            <v>0</v>
          </cell>
          <cell r="J17">
            <v>16322518.933683041</v>
          </cell>
          <cell r="K17">
            <v>0</v>
          </cell>
          <cell r="L17">
            <v>23312420.300188087</v>
          </cell>
          <cell r="N17">
            <v>0</v>
          </cell>
          <cell r="O17">
            <v>683171.46438917413</v>
          </cell>
          <cell r="P17">
            <v>0</v>
          </cell>
          <cell r="Q17">
            <v>598606.0974708189</v>
          </cell>
          <cell r="S17">
            <v>0</v>
          </cell>
        </row>
        <row r="18">
          <cell r="C18">
            <v>1141366.4672353561</v>
          </cell>
          <cell r="D18">
            <v>12000</v>
          </cell>
          <cell r="E18">
            <v>-215836.83482182468</v>
          </cell>
          <cell r="F18">
            <v>-264090.3689450369</v>
          </cell>
          <cell r="G18">
            <v>-1079236.8870804689</v>
          </cell>
          <cell r="I18">
            <v>0</v>
          </cell>
          <cell r="J18">
            <v>2394825.0907009947</v>
          </cell>
          <cell r="K18">
            <v>0</v>
          </cell>
          <cell r="L18">
            <v>5838073.7502905848</v>
          </cell>
          <cell r="N18">
            <v>0</v>
          </cell>
          <cell r="O18">
            <v>208238.13013706161</v>
          </cell>
          <cell r="P18">
            <v>0</v>
          </cell>
          <cell r="Q18">
            <v>3248084.1724010343</v>
          </cell>
          <cell r="S18">
            <v>0</v>
          </cell>
        </row>
        <row r="19">
          <cell r="C19">
            <v>616608.34806876583</v>
          </cell>
          <cell r="D19">
            <v>0</v>
          </cell>
          <cell r="E19">
            <v>-393467.92674051115</v>
          </cell>
          <cell r="F19">
            <v>9946604.9925877526</v>
          </cell>
          <cell r="G19">
            <v>-1808678.8034057943</v>
          </cell>
          <cell r="I19">
            <v>0</v>
          </cell>
          <cell r="J19">
            <v>4021056.8331134897</v>
          </cell>
          <cell r="K19">
            <v>0</v>
          </cell>
          <cell r="L19">
            <v>-6839118.1458896296</v>
          </cell>
          <cell r="N19">
            <v>0</v>
          </cell>
          <cell r="O19">
            <v>21020.549018988688</v>
          </cell>
          <cell r="P19">
            <v>0</v>
          </cell>
          <cell r="Q19">
            <v>-43805.118316671505</v>
          </cell>
          <cell r="S19">
            <v>-276160.74019063741</v>
          </cell>
        </row>
        <row r="20">
          <cell r="C20">
            <v>-160004.99877843034</v>
          </cell>
          <cell r="D20">
            <v>0</v>
          </cell>
          <cell r="E20">
            <v>-68001.350663476391</v>
          </cell>
          <cell r="F20">
            <v>2463070.771739671</v>
          </cell>
          <cell r="G20">
            <v>-654891.41233536392</v>
          </cell>
          <cell r="I20">
            <v>0</v>
          </cell>
          <cell r="J20">
            <v>1601623.1627888782</v>
          </cell>
          <cell r="K20">
            <v>0</v>
          </cell>
          <cell r="L20">
            <v>8234457.6652391916</v>
          </cell>
          <cell r="N20">
            <v>0</v>
          </cell>
          <cell r="O20">
            <v>7521.3171841301373</v>
          </cell>
          <cell r="P20">
            <v>0</v>
          </cell>
          <cell r="Q20">
            <v>-152384.00663060998</v>
          </cell>
          <cell r="S20">
            <v>0</v>
          </cell>
        </row>
        <row r="21">
          <cell r="C21">
            <v>4669936.4326407081</v>
          </cell>
          <cell r="D21">
            <v>40000</v>
          </cell>
          <cell r="E21">
            <v>796606.41650902282</v>
          </cell>
          <cell r="F21">
            <v>-18127180.442157093</v>
          </cell>
          <cell r="G21">
            <v>1686158.143844502</v>
          </cell>
          <cell r="I21">
            <v>0</v>
          </cell>
          <cell r="J21">
            <v>12426908.937783252</v>
          </cell>
          <cell r="K21">
            <v>0</v>
          </cell>
          <cell r="L21">
            <v>17069862.724666368</v>
          </cell>
          <cell r="N21">
            <v>0</v>
          </cell>
          <cell r="O21">
            <v>5212625.3324937541</v>
          </cell>
          <cell r="P21">
            <v>0.25489457696676254</v>
          </cell>
          <cell r="Q21">
            <v>-1723094.8426167048</v>
          </cell>
          <cell r="S21">
            <v>0</v>
          </cell>
        </row>
        <row r="22">
          <cell r="C22">
            <v>1504602.0080849656</v>
          </cell>
          <cell r="D22">
            <v>0</v>
          </cell>
          <cell r="E22">
            <v>-76761.692418612132</v>
          </cell>
          <cell r="F22">
            <v>-2179124.1672601532</v>
          </cell>
          <cell r="G22">
            <v>-1009034.5257933086</v>
          </cell>
          <cell r="I22">
            <v>0</v>
          </cell>
          <cell r="J22">
            <v>11783535.364623651</v>
          </cell>
          <cell r="K22">
            <v>270000</v>
          </cell>
          <cell r="L22">
            <v>-310442.02774591651</v>
          </cell>
          <cell r="N22">
            <v>0</v>
          </cell>
          <cell r="O22">
            <v>3305.9402618134682</v>
          </cell>
          <cell r="P22">
            <v>0</v>
          </cell>
          <cell r="Q22">
            <v>-600091.2348548075</v>
          </cell>
          <cell r="S22">
            <v>0</v>
          </cell>
        </row>
        <row r="23">
          <cell r="C23">
            <v>703526.83042754349</v>
          </cell>
          <cell r="D23">
            <v>0</v>
          </cell>
          <cell r="E23">
            <v>667472.60613751784</v>
          </cell>
          <cell r="F23">
            <v>3423431.9299576422</v>
          </cell>
          <cell r="G23">
            <v>937536.48964905832</v>
          </cell>
          <cell r="I23">
            <v>-152399.85</v>
          </cell>
          <cell r="J23">
            <v>1909344.4671879869</v>
          </cell>
          <cell r="K23">
            <v>750000</v>
          </cell>
          <cell r="L23">
            <v>30324752.735630736</v>
          </cell>
          <cell r="N23">
            <v>251424.18999999997</v>
          </cell>
          <cell r="O23">
            <v>8108.1241468837952</v>
          </cell>
          <cell r="P23">
            <v>0</v>
          </cell>
          <cell r="Q23">
            <v>-3215578.1197920507</v>
          </cell>
          <cell r="S23">
            <v>0</v>
          </cell>
        </row>
        <row r="24">
          <cell r="C24">
            <v>4484671.3210795987</v>
          </cell>
          <cell r="D24">
            <v>0</v>
          </cell>
          <cell r="E24">
            <v>-699963.40411683288</v>
          </cell>
          <cell r="F24">
            <v>8090148.3548406996</v>
          </cell>
          <cell r="G24">
            <v>-1673463.0594817125</v>
          </cell>
          <cell r="I24">
            <v>0</v>
          </cell>
          <cell r="J24">
            <v>2158110.6041435115</v>
          </cell>
          <cell r="K24">
            <v>0</v>
          </cell>
          <cell r="L24">
            <v>-8803730.1694517191</v>
          </cell>
          <cell r="M24">
            <v>11432070</v>
          </cell>
          <cell r="N24">
            <v>0</v>
          </cell>
          <cell r="O24">
            <v>2013.6589260337048</v>
          </cell>
          <cell r="P24">
            <v>0</v>
          </cell>
          <cell r="Q24">
            <v>68000.060092656349</v>
          </cell>
          <cell r="S24">
            <v>0</v>
          </cell>
        </row>
        <row r="25">
          <cell r="C25">
            <v>1875055.4309132174</v>
          </cell>
          <cell r="D25">
            <v>86390</v>
          </cell>
          <cell r="E25">
            <v>-289273.11057288432</v>
          </cell>
          <cell r="F25">
            <v>16102413.13205005</v>
          </cell>
          <cell r="G25">
            <v>-753713.88611250254</v>
          </cell>
          <cell r="I25">
            <v>0</v>
          </cell>
          <cell r="J25">
            <v>43764.469036376657</v>
          </cell>
          <cell r="K25">
            <v>0</v>
          </cell>
          <cell r="L25">
            <v>-5968166.790731349</v>
          </cell>
          <cell r="N25">
            <v>0</v>
          </cell>
          <cell r="O25">
            <v>32052.815157513876</v>
          </cell>
          <cell r="P25">
            <v>0</v>
          </cell>
          <cell r="Q25">
            <v>42511.819761262683</v>
          </cell>
          <cell r="S25">
            <v>0</v>
          </cell>
        </row>
        <row r="26">
          <cell r="C26">
            <v>563664.2690656546</v>
          </cell>
          <cell r="D26">
            <v>0</v>
          </cell>
          <cell r="E26">
            <v>766416.6618102981</v>
          </cell>
          <cell r="F26">
            <v>-19306369.327191789</v>
          </cell>
          <cell r="G26">
            <v>2094349.1235005104</v>
          </cell>
          <cell r="I26">
            <v>0</v>
          </cell>
          <cell r="J26">
            <v>5690231.6155616445</v>
          </cell>
          <cell r="K26">
            <v>0</v>
          </cell>
          <cell r="L26">
            <v>-20572508.270605322</v>
          </cell>
          <cell r="N26">
            <v>0</v>
          </cell>
          <cell r="O26">
            <v>-2.7367060315490425E-6</v>
          </cell>
          <cell r="P26">
            <v>0</v>
          </cell>
          <cell r="Q26">
            <v>-266017.51180289313</v>
          </cell>
          <cell r="S26">
            <v>0</v>
          </cell>
        </row>
        <row r="27">
          <cell r="C27">
            <v>-428995.82668362407</v>
          </cell>
          <cell r="D27">
            <v>211000</v>
          </cell>
          <cell r="E27">
            <v>-249061.81663559098</v>
          </cell>
          <cell r="F27">
            <v>602512.74304080592</v>
          </cell>
          <cell r="G27">
            <v>-1009511.085375598</v>
          </cell>
          <cell r="I27">
            <v>0</v>
          </cell>
          <cell r="J27">
            <v>2937063.745420502</v>
          </cell>
          <cell r="K27">
            <v>0</v>
          </cell>
          <cell r="L27">
            <v>7077736.2589338077</v>
          </cell>
          <cell r="N27">
            <v>0</v>
          </cell>
          <cell r="O27">
            <v>41836.491519727868</v>
          </cell>
          <cell r="P27">
            <v>0</v>
          </cell>
          <cell r="Q27">
            <v>-2531146.2130278721</v>
          </cell>
          <cell r="S27">
            <v>0</v>
          </cell>
        </row>
        <row r="28">
          <cell r="C28">
            <v>1660638.6336511942</v>
          </cell>
          <cell r="D28">
            <v>16800</v>
          </cell>
          <cell r="E28">
            <v>-895585.39109338657</v>
          </cell>
          <cell r="F28">
            <v>13258850.506189395</v>
          </cell>
          <cell r="G28">
            <v>-2843948.6803950872</v>
          </cell>
          <cell r="I28">
            <v>0</v>
          </cell>
          <cell r="J28">
            <v>-1144821.7702069054</v>
          </cell>
          <cell r="K28">
            <v>0</v>
          </cell>
          <cell r="L28">
            <v>-51492253.375142746</v>
          </cell>
          <cell r="N28">
            <v>0</v>
          </cell>
          <cell r="O28">
            <v>2382.2917134381833</v>
          </cell>
          <cell r="P28">
            <v>0</v>
          </cell>
          <cell r="Q28">
            <v>-769679.84181515407</v>
          </cell>
          <cell r="S28">
            <v>0</v>
          </cell>
        </row>
        <row r="29">
          <cell r="C29">
            <v>1696275.1543982981</v>
          </cell>
          <cell r="D29">
            <v>5000000</v>
          </cell>
          <cell r="E29">
            <v>235999.92079783103</v>
          </cell>
          <cell r="F29">
            <v>108408.72118768236</v>
          </cell>
          <cell r="G29">
            <v>964979.25499212532</v>
          </cell>
          <cell r="I29">
            <v>0</v>
          </cell>
          <cell r="J29">
            <v>14873442.862991352</v>
          </cell>
          <cell r="K29">
            <v>0</v>
          </cell>
          <cell r="L29">
            <v>7849879.6797812488</v>
          </cell>
          <cell r="N29">
            <v>0</v>
          </cell>
          <cell r="O29">
            <v>31962.151845925804</v>
          </cell>
          <cell r="P29">
            <v>479414.4556267155</v>
          </cell>
          <cell r="Q29">
            <v>196502.00918432837</v>
          </cell>
          <cell r="S29">
            <v>0</v>
          </cell>
        </row>
        <row r="30">
          <cell r="C30">
            <v>235465.37229482364</v>
          </cell>
          <cell r="D30">
            <v>0</v>
          </cell>
          <cell r="E30">
            <v>-63278.838236651412</v>
          </cell>
          <cell r="F30">
            <v>7477285.4009338059</v>
          </cell>
          <cell r="G30">
            <v>173783.49009805705</v>
          </cell>
          <cell r="I30">
            <v>0</v>
          </cell>
          <cell r="J30">
            <v>860091.76556145353</v>
          </cell>
          <cell r="K30">
            <v>-37230</v>
          </cell>
          <cell r="L30">
            <v>-2636711.7195318597</v>
          </cell>
          <cell r="N30">
            <v>0</v>
          </cell>
          <cell r="O30">
            <v>237778.1031172736</v>
          </cell>
          <cell r="P30">
            <v>0</v>
          </cell>
          <cell r="Q30">
            <v>262999.2096775223</v>
          </cell>
          <cell r="S30">
            <v>0</v>
          </cell>
        </row>
        <row r="31">
          <cell r="C31">
            <v>1204296.5940388441</v>
          </cell>
          <cell r="D31">
            <v>0</v>
          </cell>
          <cell r="E31">
            <v>175664.46499489128</v>
          </cell>
          <cell r="F31">
            <v>-10606565.706611002</v>
          </cell>
          <cell r="G31">
            <v>107719.09583193477</v>
          </cell>
          <cell r="I31">
            <v>0</v>
          </cell>
          <cell r="J31">
            <v>-11596809.822349174</v>
          </cell>
          <cell r="K31">
            <v>0</v>
          </cell>
          <cell r="L31">
            <v>39859022.43160221</v>
          </cell>
          <cell r="N31">
            <v>0</v>
          </cell>
          <cell r="O31">
            <v>-3658.9043813021694</v>
          </cell>
          <cell r="P31">
            <v>0</v>
          </cell>
          <cell r="Q31">
            <v>-205541.54891380126</v>
          </cell>
          <cell r="S31">
            <v>0</v>
          </cell>
        </row>
        <row r="32">
          <cell r="C32">
            <v>-2419856.0868646353</v>
          </cell>
          <cell r="D32">
            <v>0</v>
          </cell>
          <cell r="E32">
            <v>-277468.95720015676</v>
          </cell>
          <cell r="F32">
            <v>2777798.8473022711</v>
          </cell>
          <cell r="G32">
            <v>-592285.5579470261</v>
          </cell>
          <cell r="I32">
            <v>0</v>
          </cell>
          <cell r="J32">
            <v>6839174.9663441833</v>
          </cell>
          <cell r="K32">
            <v>0</v>
          </cell>
          <cell r="L32">
            <v>11899248.287855141</v>
          </cell>
          <cell r="N32">
            <v>0</v>
          </cell>
          <cell r="O32">
            <v>-14863.146665793049</v>
          </cell>
          <cell r="P32">
            <v>0</v>
          </cell>
          <cell r="Q32">
            <v>-278792.11651945818</v>
          </cell>
          <cell r="S32">
            <v>0</v>
          </cell>
        </row>
        <row r="33">
          <cell r="C33">
            <v>-3693740.554290392</v>
          </cell>
          <cell r="D33">
            <v>0</v>
          </cell>
          <cell r="E33">
            <v>699525.53048483096</v>
          </cell>
          <cell r="F33">
            <v>3875100.8449185994</v>
          </cell>
          <cell r="G33">
            <v>1861202.1082848969</v>
          </cell>
          <cell r="I33">
            <v>87539</v>
          </cell>
          <cell r="J33">
            <v>-3814920.3233883344</v>
          </cell>
          <cell r="K33">
            <v>0</v>
          </cell>
          <cell r="L33">
            <v>4777013.3505205708</v>
          </cell>
          <cell r="N33">
            <v>0</v>
          </cell>
          <cell r="O33">
            <v>11979.473326034709</v>
          </cell>
          <cell r="P33">
            <v>0</v>
          </cell>
          <cell r="Q33">
            <v>2624.5487941254855</v>
          </cell>
          <cell r="S33">
            <v>0</v>
          </cell>
        </row>
        <row r="34">
          <cell r="C34">
            <v>-286876.29419893294</v>
          </cell>
          <cell r="D34">
            <v>0</v>
          </cell>
          <cell r="E34">
            <v>-206344.42285829197</v>
          </cell>
          <cell r="F34">
            <v>-2759980.7560111526</v>
          </cell>
          <cell r="G34">
            <v>-784375.56502731016</v>
          </cell>
          <cell r="I34">
            <v>0</v>
          </cell>
          <cell r="J34">
            <v>-1371182.539888599</v>
          </cell>
          <cell r="K34">
            <v>0</v>
          </cell>
          <cell r="L34">
            <v>-6546189.0192185584</v>
          </cell>
          <cell r="N34">
            <v>0</v>
          </cell>
          <cell r="O34">
            <v>79508.601605177115</v>
          </cell>
          <cell r="P34">
            <v>0</v>
          </cell>
          <cell r="Q34">
            <v>923882.40924710094</v>
          </cell>
          <cell r="S34">
            <v>0</v>
          </cell>
        </row>
        <row r="35">
          <cell r="C35">
            <v>-1583019.0082611195</v>
          </cell>
          <cell r="D35">
            <v>0</v>
          </cell>
          <cell r="E35">
            <v>2874.3660897919399</v>
          </cell>
          <cell r="F35">
            <v>216627.09637393337</v>
          </cell>
          <cell r="G35">
            <v>-315354.16396511404</v>
          </cell>
          <cell r="I35">
            <v>0</v>
          </cell>
          <cell r="J35">
            <v>1629575.7265110968</v>
          </cell>
          <cell r="K35">
            <v>0</v>
          </cell>
          <cell r="L35">
            <v>3478942.6348897563</v>
          </cell>
          <cell r="N35">
            <v>0</v>
          </cell>
          <cell r="O35">
            <v>-5970.0373740556897</v>
          </cell>
          <cell r="P35">
            <v>0</v>
          </cell>
          <cell r="Q35">
            <v>-9653.2156686184298</v>
          </cell>
          <cell r="S35">
            <v>0</v>
          </cell>
        </row>
        <row r="36">
          <cell r="C36">
            <v>-97453.573701542482</v>
          </cell>
          <cell r="D36">
            <v>0</v>
          </cell>
          <cell r="E36">
            <v>543820.49085382256</v>
          </cell>
          <cell r="F36">
            <v>-3586009.0217173095</v>
          </cell>
          <cell r="G36">
            <v>1401480.3156453441</v>
          </cell>
          <cell r="I36">
            <v>0</v>
          </cell>
          <cell r="J36">
            <v>2532518.3614368783</v>
          </cell>
          <cell r="K36">
            <v>0</v>
          </cell>
          <cell r="L36">
            <v>-22956748.165583078</v>
          </cell>
          <cell r="N36">
            <v>0</v>
          </cell>
          <cell r="O36">
            <v>-2738.0294011277415</v>
          </cell>
          <cell r="P36">
            <v>0</v>
          </cell>
          <cell r="Q36">
            <v>-4663.8493913878156</v>
          </cell>
          <cell r="S36">
            <v>0</v>
          </cell>
        </row>
        <row r="37">
          <cell r="C37">
            <v>1543705.2537278126</v>
          </cell>
          <cell r="D37">
            <v>0</v>
          </cell>
          <cell r="E37">
            <v>254046.44484933221</v>
          </cell>
          <cell r="F37">
            <v>-10144749.682654886</v>
          </cell>
          <cell r="G37">
            <v>683247.32308839296</v>
          </cell>
          <cell r="I37">
            <v>0</v>
          </cell>
          <cell r="J37">
            <v>-765767.7134328722</v>
          </cell>
          <cell r="K37">
            <v>0</v>
          </cell>
          <cell r="L37">
            <v>3102980.2430980382</v>
          </cell>
          <cell r="N37">
            <v>0</v>
          </cell>
          <cell r="O37">
            <v>97929.257491627068</v>
          </cell>
          <cell r="P37">
            <v>0</v>
          </cell>
          <cell r="Q37">
            <v>-42873.299476348497</v>
          </cell>
          <cell r="S37">
            <v>0</v>
          </cell>
        </row>
        <row r="38">
          <cell r="C38">
            <v>1357914.457430603</v>
          </cell>
          <cell r="D38">
            <v>0</v>
          </cell>
          <cell r="E38">
            <v>-43423.95349911759</v>
          </cell>
          <cell r="F38">
            <v>-3342475.2091070274</v>
          </cell>
          <cell r="G38">
            <v>-214413.50387376893</v>
          </cell>
          <cell r="I38">
            <v>0</v>
          </cell>
          <cell r="J38">
            <v>-2808410.3764459533</v>
          </cell>
          <cell r="K38">
            <v>0</v>
          </cell>
          <cell r="L38">
            <v>-8591350.4540012442</v>
          </cell>
          <cell r="N38">
            <v>-1.5292432998943338E-8</v>
          </cell>
          <cell r="O38">
            <v>-197.17797174620065</v>
          </cell>
          <cell r="P38">
            <v>0</v>
          </cell>
          <cell r="Q38">
            <v>-156893.27534531834</v>
          </cell>
          <cell r="S38">
            <v>0</v>
          </cell>
        </row>
        <row r="39">
          <cell r="C39">
            <v>5284641.371718118</v>
          </cell>
          <cell r="D39">
            <v>0</v>
          </cell>
          <cell r="E39">
            <v>-64967.568538063118</v>
          </cell>
          <cell r="F39">
            <v>5426182.1530749816</v>
          </cell>
          <cell r="G39">
            <v>-278422.17346440838</v>
          </cell>
          <cell r="I39">
            <v>0</v>
          </cell>
          <cell r="J39">
            <v>3504923.1132855904</v>
          </cell>
          <cell r="K39">
            <v>0</v>
          </cell>
          <cell r="L39">
            <v>-524600.05700101994</v>
          </cell>
          <cell r="N39">
            <v>0</v>
          </cell>
          <cell r="O39">
            <v>-197.17797174620065</v>
          </cell>
          <cell r="P39">
            <v>0</v>
          </cell>
          <cell r="Q39">
            <v>-156893.27534531834</v>
          </cell>
          <cell r="S39">
            <v>0</v>
          </cell>
        </row>
        <row r="40">
          <cell r="C40">
            <v>38011.094718380831</v>
          </cell>
          <cell r="D40">
            <v>0</v>
          </cell>
          <cell r="E40">
            <v>128582.0315025</v>
          </cell>
          <cell r="F40">
            <v>3607468.2193405703</v>
          </cell>
          <cell r="G40">
            <v>-81645.875571213663</v>
          </cell>
          <cell r="I40">
            <v>0</v>
          </cell>
          <cell r="J40">
            <v>-72669512.547203749</v>
          </cell>
          <cell r="K40">
            <v>72165893.069999993</v>
          </cell>
          <cell r="L40">
            <v>-7923081.5121558923</v>
          </cell>
          <cell r="N40">
            <v>0</v>
          </cell>
          <cell r="O40">
            <v>78846.356107228436</v>
          </cell>
          <cell r="P40">
            <v>0</v>
          </cell>
          <cell r="Q40">
            <v>-2370743.7626196095</v>
          </cell>
          <cell r="S40">
            <v>0</v>
          </cell>
        </row>
        <row r="41">
          <cell r="C41">
            <v>-171305.27675378596</v>
          </cell>
          <cell r="D41">
            <v>0</v>
          </cell>
          <cell r="E41">
            <v>-458179.28737094102</v>
          </cell>
          <cell r="F41">
            <v>7099245.9980944963</v>
          </cell>
          <cell r="G41">
            <v>-1403591.429053749</v>
          </cell>
          <cell r="I41">
            <v>0</v>
          </cell>
          <cell r="J41">
            <v>4440640.3553742319</v>
          </cell>
          <cell r="K41">
            <v>0</v>
          </cell>
          <cell r="L41">
            <v>-7483570.3998048343</v>
          </cell>
          <cell r="N41">
            <v>0</v>
          </cell>
          <cell r="O41">
            <v>-50223.377433876587</v>
          </cell>
          <cell r="P41">
            <v>0</v>
          </cell>
          <cell r="Q41">
            <v>-3995412.8759113122</v>
          </cell>
          <cell r="S41">
            <v>0</v>
          </cell>
        </row>
        <row r="42">
          <cell r="C42">
            <v>-1686551.6055179143</v>
          </cell>
          <cell r="D42">
            <v>265045</v>
          </cell>
          <cell r="E42">
            <v>-75857.996665958141</v>
          </cell>
          <cell r="F42">
            <v>-5216448.6387951253</v>
          </cell>
          <cell r="G42">
            <v>-733934.27432879363</v>
          </cell>
          <cell r="I42">
            <v>-272773.65000000002</v>
          </cell>
          <cell r="J42">
            <v>591356.96944012796</v>
          </cell>
          <cell r="K42">
            <v>5350215</v>
          </cell>
          <cell r="L42">
            <v>-2556312.1896880846</v>
          </cell>
          <cell r="N42">
            <v>-5017325.91</v>
          </cell>
          <cell r="O42">
            <v>123541.02477469677</v>
          </cell>
          <cell r="P42">
            <v>0</v>
          </cell>
          <cell r="Q42">
            <v>142767.90859697812</v>
          </cell>
          <cell r="S42">
            <v>-20522.624200711722</v>
          </cell>
        </row>
        <row r="43">
          <cell r="C43">
            <v>395955.02652837452</v>
          </cell>
          <cell r="D43">
            <v>0</v>
          </cell>
          <cell r="E43">
            <v>87384.767141565128</v>
          </cell>
          <cell r="F43">
            <v>-8096906.1297411295</v>
          </cell>
          <cell r="G43">
            <v>-7531.6785959912013</v>
          </cell>
          <cell r="I43">
            <v>252762.39999999991</v>
          </cell>
          <cell r="J43">
            <v>46263499.222355582</v>
          </cell>
          <cell r="K43">
            <v>0</v>
          </cell>
          <cell r="L43">
            <v>-11601094.103703028</v>
          </cell>
          <cell r="N43">
            <v>0</v>
          </cell>
          <cell r="O43">
            <v>127302.00605083213</v>
          </cell>
          <cell r="P43">
            <v>0</v>
          </cell>
          <cell r="Q43">
            <v>-39802.012415515826</v>
          </cell>
          <cell r="S43">
            <v>0</v>
          </cell>
        </row>
        <row r="44">
          <cell r="C44">
            <v>-307286.71193845547</v>
          </cell>
          <cell r="D44">
            <v>0</v>
          </cell>
          <cell r="E44">
            <v>-1329156.0914646722</v>
          </cell>
          <cell r="F44">
            <v>2298481.34494159</v>
          </cell>
          <cell r="G44">
            <v>-719432.64344318223</v>
          </cell>
          <cell r="I44">
            <v>-23982.989999999998</v>
          </cell>
          <cell r="J44">
            <v>-188555.02494669906</v>
          </cell>
          <cell r="K44">
            <v>0</v>
          </cell>
          <cell r="L44">
            <v>3890692.4888898171</v>
          </cell>
          <cell r="N44">
            <v>0</v>
          </cell>
          <cell r="O44">
            <v>-26375.065636593412</v>
          </cell>
          <cell r="P44">
            <v>0</v>
          </cell>
          <cell r="Q44">
            <v>901402.58677398937</v>
          </cell>
          <cell r="S44">
            <v>0</v>
          </cell>
        </row>
        <row r="45">
          <cell r="C45">
            <v>1358342.4223133312</v>
          </cell>
          <cell r="D45">
            <v>0</v>
          </cell>
          <cell r="E45">
            <v>-1181115.8744526634</v>
          </cell>
          <cell r="F45">
            <v>11225022.589916946</v>
          </cell>
          <cell r="G45">
            <v>-615840.89987508964</v>
          </cell>
          <cell r="I45">
            <v>0</v>
          </cell>
          <cell r="J45">
            <v>2843711.6355415625</v>
          </cell>
          <cell r="K45">
            <v>0</v>
          </cell>
          <cell r="L45">
            <v>27679000.711897343</v>
          </cell>
          <cell r="N45">
            <v>0</v>
          </cell>
          <cell r="O45">
            <v>-33846.976668751093</v>
          </cell>
          <cell r="P45">
            <v>0</v>
          </cell>
          <cell r="Q45">
            <v>1088702.5153708518</v>
          </cell>
          <cell r="S45">
            <v>0</v>
          </cell>
        </row>
        <row r="46">
          <cell r="C46">
            <v>-290288.53108262562</v>
          </cell>
          <cell r="D46">
            <v>0</v>
          </cell>
          <cell r="E46">
            <v>-299065.94853459037</v>
          </cell>
          <cell r="F46">
            <v>8369940.5528979916</v>
          </cell>
          <cell r="G46">
            <v>-81332.897050116269</v>
          </cell>
          <cell r="I46">
            <v>0</v>
          </cell>
          <cell r="J46">
            <v>2935021.2968411953</v>
          </cell>
          <cell r="K46">
            <v>0</v>
          </cell>
          <cell r="L46">
            <v>-87833.796879828355</v>
          </cell>
          <cell r="N46">
            <v>0</v>
          </cell>
          <cell r="O46">
            <v>98921.333183270224</v>
          </cell>
          <cell r="P46">
            <v>0</v>
          </cell>
          <cell r="Q46">
            <v>367942.25807854929</v>
          </cell>
          <cell r="S46">
            <v>0</v>
          </cell>
        </row>
        <row r="47">
          <cell r="C47">
            <v>475325.95495341584</v>
          </cell>
          <cell r="D47">
            <v>179200</v>
          </cell>
          <cell r="E47">
            <v>-1335976.6968565837</v>
          </cell>
          <cell r="F47">
            <v>-3103684.1283865594</v>
          </cell>
          <cell r="G47">
            <v>-516056.04588628479</v>
          </cell>
          <cell r="I47">
            <v>0</v>
          </cell>
          <cell r="J47">
            <v>-1800605.2066804813</v>
          </cell>
          <cell r="K47">
            <v>0</v>
          </cell>
          <cell r="L47">
            <v>-599310.55574691133</v>
          </cell>
          <cell r="N47">
            <v>0</v>
          </cell>
          <cell r="O47">
            <v>113745.56320292658</v>
          </cell>
          <cell r="P47">
            <v>0</v>
          </cell>
          <cell r="Q47">
            <v>-404169.77154874452</v>
          </cell>
          <cell r="S47">
            <v>0</v>
          </cell>
        </row>
        <row r="48">
          <cell r="C48">
            <v>869436.39834284259</v>
          </cell>
          <cell r="D48">
            <v>284224.2</v>
          </cell>
          <cell r="E48">
            <v>1225109.7065926315</v>
          </cell>
          <cell r="F48">
            <v>2472722.8068946563</v>
          </cell>
          <cell r="G48">
            <v>496636.16242345085</v>
          </cell>
          <cell r="I48">
            <v>0</v>
          </cell>
          <cell r="J48">
            <v>8585674.242713673</v>
          </cell>
          <cell r="K48">
            <v>0</v>
          </cell>
          <cell r="L48">
            <v>-5437414.2325353781</v>
          </cell>
          <cell r="N48">
            <v>0</v>
          </cell>
          <cell r="O48">
            <v>-2.0744659236276228E-5</v>
          </cell>
          <cell r="P48">
            <v>0</v>
          </cell>
          <cell r="Q48">
            <v>443717.83305248898</v>
          </cell>
          <cell r="S48">
            <v>0</v>
          </cell>
        </row>
        <row r="49">
          <cell r="C49">
            <v>1654902.2919621011</v>
          </cell>
          <cell r="D49">
            <v>38200</v>
          </cell>
          <cell r="E49">
            <v>3777061.8520103376</v>
          </cell>
          <cell r="F49">
            <v>-3410403.7704146104</v>
          </cell>
          <cell r="G49">
            <v>1614605.7953584397</v>
          </cell>
          <cell r="I49">
            <v>0</v>
          </cell>
          <cell r="J49">
            <v>1009479.2814239991</v>
          </cell>
          <cell r="K49">
            <v>0</v>
          </cell>
          <cell r="L49">
            <v>1691738.3792958234</v>
          </cell>
          <cell r="N49">
            <v>0</v>
          </cell>
          <cell r="O49">
            <v>-1040238.420293446</v>
          </cell>
          <cell r="P49">
            <v>0</v>
          </cell>
          <cell r="Q49">
            <v>-936608.84274840425</v>
          </cell>
          <cell r="S49">
            <v>0</v>
          </cell>
        </row>
        <row r="50">
          <cell r="C50">
            <v>642544.44391827832</v>
          </cell>
          <cell r="D50">
            <v>0</v>
          </cell>
          <cell r="E50">
            <v>-599356.654877653</v>
          </cell>
          <cell r="F50">
            <v>-5267237.1502091419</v>
          </cell>
          <cell r="G50">
            <v>-309418.85153269942</v>
          </cell>
          <cell r="I50">
            <v>0</v>
          </cell>
          <cell r="J50">
            <v>1242412.5630054711</v>
          </cell>
          <cell r="K50">
            <v>0</v>
          </cell>
          <cell r="L50">
            <v>-16659121.595789671</v>
          </cell>
          <cell r="N50">
            <v>0</v>
          </cell>
          <cell r="O50">
            <v>-466.62024750359859</v>
          </cell>
          <cell r="P50">
            <v>0</v>
          </cell>
          <cell r="Q50">
            <v>-145144.84702428247</v>
          </cell>
          <cell r="S50">
            <v>0</v>
          </cell>
        </row>
        <row r="51">
          <cell r="C51">
            <v>525774.21054248873</v>
          </cell>
          <cell r="D51">
            <v>0</v>
          </cell>
          <cell r="E51">
            <v>226442.34764028536</v>
          </cell>
          <cell r="F51">
            <v>-9280178.4487872794</v>
          </cell>
          <cell r="G51">
            <v>256644.28065221984</v>
          </cell>
          <cell r="I51">
            <v>0</v>
          </cell>
          <cell r="J51">
            <v>1133660.9072050573</v>
          </cell>
          <cell r="K51">
            <v>0</v>
          </cell>
          <cell r="L51">
            <v>-11858440.861110812</v>
          </cell>
          <cell r="N51">
            <v>0</v>
          </cell>
          <cell r="O51">
            <v>70269.684868982018</v>
          </cell>
          <cell r="P51">
            <v>0</v>
          </cell>
          <cell r="Q51">
            <v>-34926.274800920561</v>
          </cell>
          <cell r="S51">
            <v>0</v>
          </cell>
        </row>
        <row r="52">
          <cell r="C52">
            <v>2358701.2235826999</v>
          </cell>
          <cell r="D52">
            <v>0</v>
          </cell>
          <cell r="E52">
            <v>2377021.0960732726</v>
          </cell>
          <cell r="F52">
            <v>-495314.23673128628</v>
          </cell>
          <cell r="G52">
            <v>970441.20390454179</v>
          </cell>
          <cell r="I52">
            <v>0</v>
          </cell>
          <cell r="J52">
            <v>3203480.8102353765</v>
          </cell>
          <cell r="K52">
            <v>0</v>
          </cell>
          <cell r="L52">
            <v>-9711607.7658740226</v>
          </cell>
          <cell r="N52">
            <v>0</v>
          </cell>
          <cell r="O52">
            <v>443635.10840534343</v>
          </cell>
          <cell r="P52">
            <v>0</v>
          </cell>
          <cell r="Q52">
            <v>-16954.065510478191</v>
          </cell>
          <cell r="S52">
            <v>0</v>
          </cell>
        </row>
        <row r="53">
          <cell r="C53">
            <v>-851195.56611404172</v>
          </cell>
          <cell r="D53">
            <v>420</v>
          </cell>
          <cell r="E53">
            <v>240957.22221944926</v>
          </cell>
          <cell r="F53">
            <v>2546178.5703080376</v>
          </cell>
          <cell r="G53">
            <v>115507.05608903276</v>
          </cell>
          <cell r="I53">
            <v>0</v>
          </cell>
          <cell r="J53">
            <v>1951365.6639214903</v>
          </cell>
          <cell r="K53">
            <v>0</v>
          </cell>
          <cell r="L53">
            <v>12319902.482274599</v>
          </cell>
          <cell r="N53">
            <v>0</v>
          </cell>
          <cell r="O53">
            <v>-187709.47650106187</v>
          </cell>
          <cell r="P53">
            <v>0</v>
          </cell>
          <cell r="Q53">
            <v>255425.00759418902</v>
          </cell>
          <cell r="S53">
            <v>0</v>
          </cell>
        </row>
        <row r="54">
          <cell r="C54">
            <v>-59014.121923558007</v>
          </cell>
          <cell r="D54">
            <v>0</v>
          </cell>
          <cell r="E54">
            <v>-565519.18660148873</v>
          </cell>
          <cell r="F54">
            <v>3392207.6774720191</v>
          </cell>
          <cell r="G54">
            <v>-364281.99486119347</v>
          </cell>
          <cell r="I54">
            <v>0</v>
          </cell>
          <cell r="J54">
            <v>18823870.256522421</v>
          </cell>
          <cell r="K54">
            <v>0</v>
          </cell>
          <cell r="L54">
            <v>4780502.670359822</v>
          </cell>
          <cell r="N54">
            <v>0</v>
          </cell>
          <cell r="O54">
            <v>5470.322540133131</v>
          </cell>
          <cell r="P54">
            <v>0</v>
          </cell>
          <cell r="Q54">
            <v>1221057.7739545337</v>
          </cell>
          <cell r="S54">
            <v>0</v>
          </cell>
        </row>
        <row r="55">
          <cell r="C55">
            <v>-1636809.4024508153</v>
          </cell>
          <cell r="D55">
            <v>16800</v>
          </cell>
          <cell r="E55">
            <v>454459.67043948831</v>
          </cell>
          <cell r="F55">
            <v>5820885.23189581</v>
          </cell>
          <cell r="G55">
            <v>54470.274760159082</v>
          </cell>
          <cell r="I55">
            <v>0</v>
          </cell>
          <cell r="J55">
            <v>184806.5625839553</v>
          </cell>
          <cell r="K55">
            <v>0</v>
          </cell>
          <cell r="L55">
            <v>19125304.519496236</v>
          </cell>
          <cell r="N55">
            <v>0</v>
          </cell>
          <cell r="O55">
            <v>1261.7580340008953</v>
          </cell>
          <cell r="P55">
            <v>0</v>
          </cell>
          <cell r="Q55">
            <v>470545.38850927493</v>
          </cell>
          <cell r="S55">
            <v>0</v>
          </cell>
        </row>
        <row r="56">
          <cell r="C56">
            <v>-1300435.7490274904</v>
          </cell>
          <cell r="D56">
            <v>32702</v>
          </cell>
          <cell r="E56">
            <v>-1813208.4420841958</v>
          </cell>
          <cell r="F56">
            <v>8443991.2593043502</v>
          </cell>
          <cell r="G56">
            <v>-1043398.4913599611</v>
          </cell>
          <cell r="I56">
            <v>0</v>
          </cell>
          <cell r="J56">
            <v>9525979.4908367358</v>
          </cell>
          <cell r="K56">
            <v>0</v>
          </cell>
          <cell r="L56">
            <v>-13056694.507290831</v>
          </cell>
          <cell r="N56">
            <v>0</v>
          </cell>
          <cell r="O56">
            <v>-251892.79192023125</v>
          </cell>
          <cell r="P56">
            <v>0</v>
          </cell>
          <cell r="Q56">
            <v>29140.98856967641</v>
          </cell>
          <cell r="S56">
            <v>0</v>
          </cell>
        </row>
        <row r="57">
          <cell r="C57">
            <v>627934.17361678928</v>
          </cell>
          <cell r="D57">
            <v>0</v>
          </cell>
          <cell r="E57">
            <v>3562313.3885056553</v>
          </cell>
          <cell r="F57">
            <v>353280.29129719548</v>
          </cell>
          <cell r="G57">
            <v>1588232.976649292</v>
          </cell>
          <cell r="I57">
            <v>0</v>
          </cell>
          <cell r="J57">
            <v>4204646.823731319</v>
          </cell>
          <cell r="K57">
            <v>0</v>
          </cell>
          <cell r="L57">
            <v>556717.19852432027</v>
          </cell>
          <cell r="N57">
            <v>0</v>
          </cell>
          <cell r="O57">
            <v>-650723.96866966109</v>
          </cell>
          <cell r="P57">
            <v>0</v>
          </cell>
          <cell r="Q57">
            <v>1954742.1798368432</v>
          </cell>
          <cell r="S57">
            <v>0</v>
          </cell>
        </row>
        <row r="58">
          <cell r="C58">
            <v>1503014.3562500961</v>
          </cell>
          <cell r="D58">
            <v>8000</v>
          </cell>
          <cell r="E58">
            <v>718165.06390828267</v>
          </cell>
          <cell r="F58">
            <v>-866173.84360668343</v>
          </cell>
          <cell r="G58">
            <v>-41242.429420325279</v>
          </cell>
          <cell r="I58">
            <v>-865320</v>
          </cell>
          <cell r="J58">
            <v>532723.84708232083</v>
          </cell>
          <cell r="K58">
            <v>0</v>
          </cell>
          <cell r="L58">
            <v>3999206.5456948709</v>
          </cell>
          <cell r="N58">
            <v>0</v>
          </cell>
          <cell r="O58">
            <v>258930.71157596243</v>
          </cell>
          <cell r="P58">
            <v>0</v>
          </cell>
          <cell r="Q58">
            <v>-1408703.065216237</v>
          </cell>
          <cell r="S58">
            <v>0</v>
          </cell>
        </row>
        <row r="59">
          <cell r="C59">
            <v>-217227.45808362518</v>
          </cell>
          <cell r="D59">
            <v>0</v>
          </cell>
          <cell r="E59">
            <v>503733.77127876203</v>
          </cell>
          <cell r="F59">
            <v>-4265835.6261342503</v>
          </cell>
          <cell r="G59">
            <v>55074.066491916325</v>
          </cell>
          <cell r="I59">
            <v>0</v>
          </cell>
          <cell r="J59">
            <v>2232540.6178413653</v>
          </cell>
          <cell r="K59">
            <v>0</v>
          </cell>
          <cell r="L59">
            <v>2642873.4601403112</v>
          </cell>
          <cell r="N59">
            <v>0</v>
          </cell>
          <cell r="O59">
            <v>220376.88240519946</v>
          </cell>
          <cell r="P59">
            <v>0</v>
          </cell>
          <cell r="Q59">
            <v>2747300.200986289</v>
          </cell>
          <cell r="S59">
            <v>0</v>
          </cell>
        </row>
        <row r="60">
          <cell r="C60">
            <v>-176389.23887325017</v>
          </cell>
          <cell r="D60">
            <v>800</v>
          </cell>
          <cell r="E60">
            <v>-1148743.6903502049</v>
          </cell>
          <cell r="F60">
            <v>4740635.7511869781</v>
          </cell>
          <cell r="G60">
            <v>-464469.7676231002</v>
          </cell>
          <cell r="I60">
            <v>0</v>
          </cell>
          <cell r="J60">
            <v>8622971.6592446044</v>
          </cell>
          <cell r="K60">
            <v>0</v>
          </cell>
          <cell r="L60">
            <v>-7827786.9645285774</v>
          </cell>
          <cell r="N60">
            <v>0</v>
          </cell>
          <cell r="O60">
            <v>-276307.45857765217</v>
          </cell>
          <cell r="P60">
            <v>0</v>
          </cell>
          <cell r="Q60">
            <v>-1282923.3818472801</v>
          </cell>
          <cell r="S60">
            <v>0</v>
          </cell>
        </row>
        <row r="61">
          <cell r="C61">
            <v>4569018.9692322491</v>
          </cell>
          <cell r="D61">
            <v>0</v>
          </cell>
          <cell r="E61">
            <v>-2041887.8212115583</v>
          </cell>
          <cell r="F61">
            <v>-5960947.4893898033</v>
          </cell>
          <cell r="G61">
            <v>-1111559.1506809529</v>
          </cell>
          <cell r="I61">
            <v>0</v>
          </cell>
          <cell r="J61">
            <v>3006486.7792576309</v>
          </cell>
          <cell r="K61">
            <v>0</v>
          </cell>
          <cell r="L61">
            <v>14719984.497282581</v>
          </cell>
          <cell r="N61">
            <v>0</v>
          </cell>
          <cell r="O61">
            <v>-408082.94869675924</v>
          </cell>
          <cell r="P61">
            <v>0</v>
          </cell>
          <cell r="Q61">
            <v>1672686.6078863456</v>
          </cell>
          <cell r="S61">
            <v>0</v>
          </cell>
        </row>
        <row r="62">
          <cell r="C62">
            <v>353050.36392884387</v>
          </cell>
          <cell r="D62">
            <v>130000</v>
          </cell>
          <cell r="E62">
            <v>769511.50158590544</v>
          </cell>
          <cell r="F62">
            <v>4053851.3446105905</v>
          </cell>
          <cell r="G62">
            <v>494609.53788598621</v>
          </cell>
          <cell r="I62">
            <v>0</v>
          </cell>
          <cell r="J62">
            <v>8237740.1710978411</v>
          </cell>
          <cell r="K62">
            <v>0</v>
          </cell>
          <cell r="L62">
            <v>-9222125.4491201267</v>
          </cell>
          <cell r="N62">
            <v>0</v>
          </cell>
          <cell r="O62">
            <v>107312.29824446474</v>
          </cell>
          <cell r="P62">
            <v>0</v>
          </cell>
          <cell r="Q62">
            <v>2010668.2585359472</v>
          </cell>
          <cell r="S62">
            <v>-303711.9400625187</v>
          </cell>
        </row>
        <row r="63">
          <cell r="C63">
            <v>3852738.3663370893</v>
          </cell>
          <cell r="D63">
            <v>3114073</v>
          </cell>
          <cell r="E63">
            <v>1859901.7543859303</v>
          </cell>
          <cell r="F63">
            <v>-7809127.3275018223</v>
          </cell>
          <cell r="G63">
            <v>880965.79014589218</v>
          </cell>
          <cell r="I63">
            <v>0</v>
          </cell>
          <cell r="J63">
            <v>-135784.28918492654</v>
          </cell>
          <cell r="K63">
            <v>0</v>
          </cell>
          <cell r="L63">
            <v>-2121616.2481877017</v>
          </cell>
          <cell r="N63">
            <v>0</v>
          </cell>
          <cell r="O63">
            <v>24027.794265815675</v>
          </cell>
          <cell r="P63">
            <v>0</v>
          </cell>
          <cell r="Q63">
            <v>3129575.457496095</v>
          </cell>
          <cell r="S63">
            <v>32400.869648339278</v>
          </cell>
        </row>
        <row r="64">
          <cell r="C64">
            <v>-20087945.52855381</v>
          </cell>
          <cell r="D64">
            <v>19791096</v>
          </cell>
          <cell r="E64">
            <v>3219105.8672273355</v>
          </cell>
          <cell r="F64">
            <v>8506770.3424495794</v>
          </cell>
          <cell r="G64">
            <v>1522337.11688486</v>
          </cell>
          <cell r="I64">
            <v>-331126.3900000006</v>
          </cell>
          <cell r="J64">
            <v>-14540369.210463747</v>
          </cell>
          <cell r="K64">
            <v>5297425</v>
          </cell>
          <cell r="L64">
            <v>11201063.067671122</v>
          </cell>
          <cell r="N64">
            <v>2576658.7000000002</v>
          </cell>
          <cell r="O64">
            <v>-105925.51011029867</v>
          </cell>
          <cell r="P64">
            <v>0</v>
          </cell>
          <cell r="Q64">
            <v>6520929.9362060949</v>
          </cell>
          <cell r="S64">
            <v>0</v>
          </cell>
        </row>
        <row r="65">
          <cell r="C65">
            <v>262698.3903474129</v>
          </cell>
          <cell r="D65">
            <v>0</v>
          </cell>
          <cell r="E65">
            <v>1234688.8880689966</v>
          </cell>
          <cell r="F65">
            <v>-452113.27364860335</v>
          </cell>
          <cell r="G65">
            <v>323702.41212988348</v>
          </cell>
          <cell r="I65">
            <v>0</v>
          </cell>
          <cell r="J65">
            <v>2351637.2158298627</v>
          </cell>
          <cell r="K65">
            <v>0</v>
          </cell>
          <cell r="L65">
            <v>3151123.5071687791</v>
          </cell>
          <cell r="N65">
            <v>0</v>
          </cell>
          <cell r="O65">
            <v>2190311.9723925148</v>
          </cell>
          <cell r="P65">
            <v>0</v>
          </cell>
          <cell r="Q65">
            <v>2937741.7205710267</v>
          </cell>
          <cell r="S65">
            <v>0</v>
          </cell>
        </row>
        <row r="66">
          <cell r="C66">
            <v>-627299.09767382173</v>
          </cell>
          <cell r="D66">
            <v>0</v>
          </cell>
          <cell r="E66">
            <v>-376910.34603085887</v>
          </cell>
          <cell r="F66">
            <v>-3506090.6858290397</v>
          </cell>
          <cell r="G66">
            <v>-169137.87050359801</v>
          </cell>
          <cell r="I66">
            <v>0</v>
          </cell>
          <cell r="J66">
            <v>3395193.4538943144</v>
          </cell>
          <cell r="K66">
            <v>0</v>
          </cell>
          <cell r="L66">
            <v>12510251.795408985</v>
          </cell>
          <cell r="N66">
            <v>0</v>
          </cell>
          <cell r="O66">
            <v>175378.24532557372</v>
          </cell>
          <cell r="P66">
            <v>0</v>
          </cell>
          <cell r="Q66">
            <v>-584256.81333115569</v>
          </cell>
          <cell r="S66">
            <v>0</v>
          </cell>
        </row>
        <row r="67">
          <cell r="C67">
            <v>305585.83804935717</v>
          </cell>
          <cell r="D67">
            <v>403365.01</v>
          </cell>
          <cell r="E67">
            <v>-1610955.9995191232</v>
          </cell>
          <cell r="F67">
            <v>585609.73213687679</v>
          </cell>
          <cell r="G67">
            <v>-687772.08919450967</v>
          </cell>
          <cell r="I67">
            <v>0</v>
          </cell>
          <cell r="J67">
            <v>2005524.2454432345</v>
          </cell>
          <cell r="K67">
            <v>0</v>
          </cell>
          <cell r="L67">
            <v>-116361.81698373455</v>
          </cell>
          <cell r="N67">
            <v>0</v>
          </cell>
          <cell r="O67">
            <v>-1818799.0706627297</v>
          </cell>
          <cell r="P67">
            <v>0</v>
          </cell>
          <cell r="Q67">
            <v>-3039605.5987596572</v>
          </cell>
          <cell r="S67">
            <v>0</v>
          </cell>
        </row>
        <row r="68">
          <cell r="C68">
            <v>5425681.5705080563</v>
          </cell>
          <cell r="D68">
            <v>49500</v>
          </cell>
          <cell r="E68">
            <v>-3437546.0822468833</v>
          </cell>
          <cell r="F68">
            <v>3576844.6228121566</v>
          </cell>
          <cell r="G68">
            <v>-1637216.1183535722</v>
          </cell>
          <cell r="I68">
            <v>0</v>
          </cell>
          <cell r="J68">
            <v>1308618.3292376806</v>
          </cell>
          <cell r="K68">
            <v>0</v>
          </cell>
          <cell r="L68">
            <v>400493.07055841736</v>
          </cell>
          <cell r="N68">
            <v>0</v>
          </cell>
          <cell r="O68">
            <v>-483371.09813920222</v>
          </cell>
          <cell r="P68">
            <v>0</v>
          </cell>
          <cell r="Q68">
            <v>-7552569.5233083358</v>
          </cell>
          <cell r="S68">
            <v>0</v>
          </cell>
        </row>
        <row r="69">
          <cell r="C69">
            <v>-625857.17281014286</v>
          </cell>
          <cell r="D69">
            <v>0</v>
          </cell>
          <cell r="E69">
            <v>-53645.941607121924</v>
          </cell>
          <cell r="F69">
            <v>-2136770.3689517174</v>
          </cell>
          <cell r="G69">
            <v>33479.092459335399</v>
          </cell>
          <cell r="I69">
            <v>0</v>
          </cell>
          <cell r="J69">
            <v>-65.84925352933351</v>
          </cell>
          <cell r="K69">
            <v>0</v>
          </cell>
          <cell r="L69">
            <v>-1581059.4188293321</v>
          </cell>
          <cell r="N69">
            <v>0</v>
          </cell>
          <cell r="O69">
            <v>-88765.257016112853</v>
          </cell>
          <cell r="P69">
            <v>0</v>
          </cell>
          <cell r="Q69">
            <v>-1443072.0718931947</v>
          </cell>
          <cell r="S69">
            <v>0</v>
          </cell>
        </row>
        <row r="70">
          <cell r="C70">
            <v>970344.3555096148</v>
          </cell>
          <cell r="D70">
            <v>18400</v>
          </cell>
          <cell r="E70">
            <v>-2030806.8999674295</v>
          </cell>
          <cell r="F70">
            <v>13717975.538056267</v>
          </cell>
          <cell r="G70">
            <v>-912057.57819746481</v>
          </cell>
          <cell r="I70">
            <v>0</v>
          </cell>
          <cell r="J70">
            <v>2603099.2507963949</v>
          </cell>
          <cell r="K70">
            <v>0</v>
          </cell>
          <cell r="L70">
            <v>-6826458.2904805234</v>
          </cell>
          <cell r="N70">
            <v>0</v>
          </cell>
          <cell r="O70">
            <v>-610675.94051691936</v>
          </cell>
          <cell r="P70">
            <v>0</v>
          </cell>
          <cell r="Q70">
            <v>1187738.8488133736</v>
          </cell>
          <cell r="S70">
            <v>0</v>
          </cell>
        </row>
        <row r="71">
          <cell r="C71">
            <v>-384865.92311917548</v>
          </cell>
          <cell r="D71">
            <v>0</v>
          </cell>
          <cell r="E71">
            <v>-464337.20522953774</v>
          </cell>
          <cell r="F71">
            <v>15569130.454978218</v>
          </cell>
          <cell r="G71">
            <v>-302819.47632405267</v>
          </cell>
          <cell r="I71">
            <v>0</v>
          </cell>
          <cell r="J71">
            <v>1747306.0999097181</v>
          </cell>
          <cell r="K71">
            <v>0</v>
          </cell>
          <cell r="L71">
            <v>-12032162.171276757</v>
          </cell>
          <cell r="N71">
            <v>0</v>
          </cell>
          <cell r="O71">
            <v>-14988.542088226528</v>
          </cell>
          <cell r="P71">
            <v>0</v>
          </cell>
          <cell r="Q71">
            <v>-433283.87465970882</v>
          </cell>
          <cell r="S71">
            <v>0</v>
          </cell>
        </row>
        <row r="72">
          <cell r="C72">
            <v>988406.04288421362</v>
          </cell>
          <cell r="D72">
            <v>11424</v>
          </cell>
          <cell r="E72">
            <v>2349475.4519949821</v>
          </cell>
          <cell r="F72">
            <v>-2759261.91709626</v>
          </cell>
          <cell r="G72">
            <v>1127056.2312015323</v>
          </cell>
          <cell r="I72">
            <v>0</v>
          </cell>
          <cell r="J72">
            <v>2995660.5797017682</v>
          </cell>
          <cell r="K72">
            <v>0</v>
          </cell>
          <cell r="L72">
            <v>1798237.7996072986</v>
          </cell>
          <cell r="N72">
            <v>0</v>
          </cell>
          <cell r="O72">
            <v>-18757.900765482049</v>
          </cell>
          <cell r="P72">
            <v>0</v>
          </cell>
          <cell r="Q72">
            <v>5350604.9789633239</v>
          </cell>
          <cell r="S72">
            <v>0</v>
          </cell>
        </row>
        <row r="73">
          <cell r="C73">
            <v>-423720.36665129673</v>
          </cell>
          <cell r="D73">
            <v>43556.12</v>
          </cell>
          <cell r="E73">
            <v>-331174.75342056662</v>
          </cell>
          <cell r="F73">
            <v>5545274.4766231757</v>
          </cell>
          <cell r="G73">
            <v>-132898.68737978194</v>
          </cell>
          <cell r="I73">
            <v>-207277.36</v>
          </cell>
          <cell r="J73">
            <v>770887.07121140568</v>
          </cell>
          <cell r="K73">
            <v>0</v>
          </cell>
          <cell r="L73">
            <v>2036011.029286324</v>
          </cell>
          <cell r="N73">
            <v>0</v>
          </cell>
          <cell r="O73">
            <v>-32749.622394540536</v>
          </cell>
          <cell r="P73">
            <v>0</v>
          </cell>
          <cell r="Q73">
            <v>-1399568.1819566798</v>
          </cell>
          <cell r="S73">
            <v>0</v>
          </cell>
        </row>
        <row r="74">
          <cell r="C74">
            <v>-3672.7277143505344</v>
          </cell>
          <cell r="D74">
            <v>15461</v>
          </cell>
          <cell r="E74">
            <v>-2067112.7988674624</v>
          </cell>
          <cell r="F74">
            <v>-13987096.285987299</v>
          </cell>
          <cell r="G74">
            <v>-983703.7568157682</v>
          </cell>
          <cell r="I74">
            <v>0</v>
          </cell>
          <cell r="J74">
            <v>8009322.2611535732</v>
          </cell>
          <cell r="K74">
            <v>0</v>
          </cell>
          <cell r="L74">
            <v>-5900716.71995766</v>
          </cell>
          <cell r="N74">
            <v>0</v>
          </cell>
          <cell r="O74">
            <v>814761.64563888567</v>
          </cell>
          <cell r="P74">
            <v>320890.7928409265</v>
          </cell>
          <cell r="Q74">
            <v>-1198327.8131704982</v>
          </cell>
          <cell r="S74">
            <v>0</v>
          </cell>
        </row>
        <row r="75">
          <cell r="C75">
            <v>5803921.3610793594</v>
          </cell>
          <cell r="D75">
            <v>13248</v>
          </cell>
          <cell r="E75">
            <v>2596460.1754156775</v>
          </cell>
          <cell r="F75">
            <v>-11827384.163027495</v>
          </cell>
          <cell r="G75">
            <v>1395017.5131288739</v>
          </cell>
          <cell r="I75">
            <v>184064.15999999997</v>
          </cell>
          <cell r="J75">
            <v>633965.8431971597</v>
          </cell>
          <cell r="K75">
            <v>0</v>
          </cell>
          <cell r="L75">
            <v>1064456.5193756095</v>
          </cell>
          <cell r="N75">
            <v>0</v>
          </cell>
          <cell r="O75">
            <v>631919.8932027471</v>
          </cell>
          <cell r="P75">
            <v>0</v>
          </cell>
          <cell r="Q75">
            <v>858262.47332957759</v>
          </cell>
          <cell r="S75">
            <v>0</v>
          </cell>
        </row>
        <row r="76">
          <cell r="C76">
            <v>-1319350.0874402176</v>
          </cell>
          <cell r="D76">
            <v>0</v>
          </cell>
          <cell r="E76">
            <v>-223346.13702329231</v>
          </cell>
          <cell r="F76">
            <v>4117497.535375135</v>
          </cell>
          <cell r="G76">
            <v>108866.18415269686</v>
          </cell>
          <cell r="I76">
            <v>0</v>
          </cell>
          <cell r="J76">
            <v>3491870.065067024</v>
          </cell>
          <cell r="K76">
            <v>0</v>
          </cell>
          <cell r="L76">
            <v>10199172.486817097</v>
          </cell>
          <cell r="N76">
            <v>0</v>
          </cell>
          <cell r="O76">
            <v>7451.966930626857</v>
          </cell>
          <cell r="P76">
            <v>0</v>
          </cell>
          <cell r="Q76">
            <v>-323103.83700877335</v>
          </cell>
          <cell r="S76">
            <v>0</v>
          </cell>
        </row>
        <row r="77">
          <cell r="C77">
            <v>-510450.7297768594</v>
          </cell>
          <cell r="D77">
            <v>52000</v>
          </cell>
          <cell r="E77">
            <v>-48817.473190218334</v>
          </cell>
          <cell r="F77">
            <v>-3273348.0297963945</v>
          </cell>
          <cell r="G77">
            <v>48994.751590073181</v>
          </cell>
          <cell r="I77">
            <v>-260</v>
          </cell>
          <cell r="J77">
            <v>222603.2492216113</v>
          </cell>
          <cell r="K77">
            <v>0</v>
          </cell>
          <cell r="L77">
            <v>-2975007.6840955364</v>
          </cell>
          <cell r="N77">
            <v>0</v>
          </cell>
          <cell r="O77">
            <v>20708.924730512408</v>
          </cell>
          <cell r="P77">
            <v>0</v>
          </cell>
          <cell r="Q77">
            <v>-864328.93100720108</v>
          </cell>
          <cell r="S77">
            <v>0</v>
          </cell>
        </row>
        <row r="78">
          <cell r="C78">
            <v>162055.66165405069</v>
          </cell>
          <cell r="D78">
            <v>0</v>
          </cell>
          <cell r="E78">
            <v>-1209789.5023683524</v>
          </cell>
          <cell r="F78">
            <v>-6161753.1138154296</v>
          </cell>
          <cell r="G78">
            <v>-506932.14876954781</v>
          </cell>
          <cell r="I78">
            <v>0</v>
          </cell>
          <cell r="J78">
            <v>508129.28714246303</v>
          </cell>
          <cell r="K78">
            <v>0</v>
          </cell>
          <cell r="L78">
            <v>-4791876.6547141382</v>
          </cell>
          <cell r="N78">
            <v>0</v>
          </cell>
          <cell r="O78">
            <v>1740205.3609657197</v>
          </cell>
          <cell r="P78">
            <v>-1981476.179165035</v>
          </cell>
          <cell r="Q78">
            <v>-2229979.0814551334</v>
          </cell>
          <cell r="S78">
            <v>0</v>
          </cell>
        </row>
        <row r="79">
          <cell r="C79">
            <v>-1136571.9148619194</v>
          </cell>
          <cell r="D79">
            <v>300</v>
          </cell>
          <cell r="E79">
            <v>-906657.06900346745</v>
          </cell>
          <cell r="F79">
            <v>91531.552822025958</v>
          </cell>
          <cell r="G79">
            <v>-328547.62260853266</v>
          </cell>
          <cell r="I79">
            <v>2</v>
          </cell>
          <cell r="J79">
            <v>-1173756.7582658054</v>
          </cell>
          <cell r="K79">
            <v>100000</v>
          </cell>
          <cell r="L79">
            <v>18613708.319662973</v>
          </cell>
          <cell r="N79">
            <v>0</v>
          </cell>
          <cell r="O79">
            <v>629.49356555460668</v>
          </cell>
          <cell r="P79">
            <v>0</v>
          </cell>
          <cell r="Q79">
            <v>8665063.1520296037</v>
          </cell>
          <cell r="S79">
            <v>0</v>
          </cell>
        </row>
        <row r="80">
          <cell r="C80">
            <v>-938614.06134721707</v>
          </cell>
          <cell r="D80">
            <v>3499.9999999999927</v>
          </cell>
          <cell r="E80">
            <v>786618.28830519551</v>
          </cell>
          <cell r="F80">
            <v>5364390.8650672361</v>
          </cell>
          <cell r="G80">
            <v>407283.220845979</v>
          </cell>
          <cell r="I80">
            <v>0</v>
          </cell>
          <cell r="J80">
            <v>5213225.1562494375</v>
          </cell>
          <cell r="K80">
            <v>0</v>
          </cell>
          <cell r="L80">
            <v>22759698.964411043</v>
          </cell>
          <cell r="N80">
            <v>0</v>
          </cell>
          <cell r="O80">
            <v>-228738.57021842513</v>
          </cell>
          <cell r="P80">
            <v>0</v>
          </cell>
          <cell r="Q80">
            <v>-263060.59350174293</v>
          </cell>
          <cell r="S80">
            <v>0</v>
          </cell>
        </row>
        <row r="81">
          <cell r="C81">
            <v>658132.9944161342</v>
          </cell>
          <cell r="D81">
            <v>0</v>
          </cell>
          <cell r="E81">
            <v>1570207.065746665</v>
          </cell>
          <cell r="F81">
            <v>3569160.9173431918</v>
          </cell>
          <cell r="G81">
            <v>814421.70711135748</v>
          </cell>
          <cell r="I81">
            <v>0</v>
          </cell>
          <cell r="J81">
            <v>-3158317.2939572828</v>
          </cell>
          <cell r="K81">
            <v>0</v>
          </cell>
          <cell r="L81">
            <v>1648453.519201919</v>
          </cell>
          <cell r="N81">
            <v>0</v>
          </cell>
          <cell r="O81">
            <v>48561.256068849791</v>
          </cell>
          <cell r="P81">
            <v>0</v>
          </cell>
          <cell r="Q81">
            <v>-1769566.8148070322</v>
          </cell>
          <cell r="S81">
            <v>0</v>
          </cell>
        </row>
        <row r="82">
          <cell r="C82">
            <v>-1700692.5495417004</v>
          </cell>
          <cell r="D82">
            <v>0</v>
          </cell>
          <cell r="E82">
            <v>42267.159637867553</v>
          </cell>
          <cell r="F82">
            <v>-8977221.2047066782</v>
          </cell>
          <cell r="G82">
            <v>15035.808744533118</v>
          </cell>
          <cell r="I82">
            <v>0</v>
          </cell>
          <cell r="J82">
            <v>2373315.2646057219</v>
          </cell>
          <cell r="K82">
            <v>0</v>
          </cell>
          <cell r="L82">
            <v>7115786.2053858042</v>
          </cell>
          <cell r="N82">
            <v>0</v>
          </cell>
          <cell r="O82">
            <v>96510.99142958576</v>
          </cell>
          <cell r="P82">
            <v>0</v>
          </cell>
          <cell r="Q82">
            <v>923575.49853125028</v>
          </cell>
          <cell r="S82">
            <v>0</v>
          </cell>
        </row>
        <row r="83">
          <cell r="C83">
            <v>-1798616.4497315781</v>
          </cell>
          <cell r="D83">
            <v>3700</v>
          </cell>
          <cell r="E83">
            <v>81530.188943122048</v>
          </cell>
          <cell r="F83">
            <v>1396193.5878459807</v>
          </cell>
          <cell r="G83">
            <v>150711.38776432344</v>
          </cell>
          <cell r="I83">
            <v>0</v>
          </cell>
          <cell r="J83">
            <v>3238968.662771563</v>
          </cell>
          <cell r="K83">
            <v>0</v>
          </cell>
          <cell r="L83">
            <v>7668096.1870646598</v>
          </cell>
          <cell r="N83">
            <v>0</v>
          </cell>
          <cell r="O83">
            <v>80099.786809877376</v>
          </cell>
          <cell r="P83">
            <v>0</v>
          </cell>
          <cell r="Q83">
            <v>-758423.46888233407</v>
          </cell>
          <cell r="S83">
            <v>0</v>
          </cell>
        </row>
        <row r="84">
          <cell r="C84">
            <v>1453283.9371789638</v>
          </cell>
          <cell r="D84">
            <v>0</v>
          </cell>
          <cell r="E84">
            <v>1105086.654938478</v>
          </cell>
          <cell r="F84">
            <v>18776800.287822243</v>
          </cell>
          <cell r="G84">
            <v>785126.53584499587</v>
          </cell>
          <cell r="I84">
            <v>387857.85</v>
          </cell>
          <cell r="J84">
            <v>1141572.2334322156</v>
          </cell>
          <cell r="K84">
            <v>16400211</v>
          </cell>
          <cell r="L84">
            <v>-11425547.674592704</v>
          </cell>
          <cell r="N84">
            <v>-1699750.5599999875</v>
          </cell>
          <cell r="O84">
            <v>43894.007914623828</v>
          </cell>
          <cell r="P84">
            <v>0</v>
          </cell>
          <cell r="Q84">
            <v>-3847068.8958896818</v>
          </cell>
          <cell r="S84">
            <v>-225371.0074448291</v>
          </cell>
        </row>
        <row r="85">
          <cell r="C85">
            <v>1134046.2202164971</v>
          </cell>
          <cell r="D85">
            <v>0</v>
          </cell>
          <cell r="E85">
            <v>7009.6566794769169</v>
          </cell>
          <cell r="F85">
            <v>17006296.752148591</v>
          </cell>
          <cell r="G85">
            <v>151396.39344126789</v>
          </cell>
          <cell r="I85">
            <v>0</v>
          </cell>
          <cell r="J85">
            <v>-56591.053396720847</v>
          </cell>
          <cell r="K85">
            <v>0</v>
          </cell>
          <cell r="L85">
            <v>-11894764.859115483</v>
          </cell>
          <cell r="N85">
            <v>0</v>
          </cell>
          <cell r="O85">
            <v>34852.442105968694</v>
          </cell>
          <cell r="P85">
            <v>0</v>
          </cell>
          <cell r="Q85">
            <v>-996317.44277995988</v>
          </cell>
          <cell r="S85">
            <v>0</v>
          </cell>
        </row>
        <row r="86">
          <cell r="C86">
            <v>-739719.23937330313</v>
          </cell>
          <cell r="D86">
            <v>531800</v>
          </cell>
          <cell r="E86">
            <v>1208207.6572421656</v>
          </cell>
          <cell r="F86">
            <v>24556013.168330878</v>
          </cell>
          <cell r="G86">
            <v>729932.7554774012</v>
          </cell>
          <cell r="I86">
            <v>0</v>
          </cell>
          <cell r="J86">
            <v>2968504.0537898717</v>
          </cell>
          <cell r="K86">
            <v>7000000</v>
          </cell>
          <cell r="L86">
            <v>1212761.7274014323</v>
          </cell>
          <cell r="N86">
            <v>0</v>
          </cell>
          <cell r="O86">
            <v>828233.21031211573</v>
          </cell>
          <cell r="P86">
            <v>0</v>
          </cell>
          <cell r="Q86">
            <v>-557817.52559660887</v>
          </cell>
          <cell r="S86">
            <v>0</v>
          </cell>
        </row>
        <row r="87">
          <cell r="C87">
            <v>3156612.0088345571</v>
          </cell>
          <cell r="D87">
            <v>0</v>
          </cell>
          <cell r="E87">
            <v>-807216.46625414107</v>
          </cell>
          <cell r="F87">
            <v>8023410.2609754987</v>
          </cell>
          <cell r="G87">
            <v>-370029.12963475933</v>
          </cell>
          <cell r="I87">
            <v>0</v>
          </cell>
          <cell r="J87">
            <v>3441343.4742572317</v>
          </cell>
          <cell r="K87">
            <v>0</v>
          </cell>
          <cell r="L87">
            <v>-12978829.645892568</v>
          </cell>
          <cell r="N87">
            <v>0</v>
          </cell>
          <cell r="O87">
            <v>-243192.49298274665</v>
          </cell>
          <cell r="P87">
            <v>0</v>
          </cell>
          <cell r="Q87">
            <v>2262620.0323310448</v>
          </cell>
          <cell r="S87">
            <v>0</v>
          </cell>
        </row>
        <row r="88">
          <cell r="C88">
            <v>500334.76657261729</v>
          </cell>
          <cell r="D88">
            <v>4200</v>
          </cell>
          <cell r="E88">
            <v>-61416.035311386469</v>
          </cell>
          <cell r="F88">
            <v>-4240086.7061461667</v>
          </cell>
          <cell r="G88">
            <v>132954.0042592799</v>
          </cell>
          <cell r="I88">
            <v>0</v>
          </cell>
          <cell r="J88">
            <v>-31817.400892020145</v>
          </cell>
          <cell r="K88">
            <v>0</v>
          </cell>
          <cell r="L88">
            <v>-4834194.8159650639</v>
          </cell>
          <cell r="N88">
            <v>0</v>
          </cell>
          <cell r="O88">
            <v>-51154.100679009098</v>
          </cell>
          <cell r="P88">
            <v>0</v>
          </cell>
          <cell r="Q88">
            <v>239956.04370216816</v>
          </cell>
          <cell r="S88">
            <v>0</v>
          </cell>
        </row>
        <row r="89">
          <cell r="C89">
            <v>-2828124.9922167133</v>
          </cell>
          <cell r="D89">
            <v>0</v>
          </cell>
          <cell r="E89">
            <v>3338123.4613697976</v>
          </cell>
          <cell r="F89">
            <v>38861651.794433475</v>
          </cell>
          <cell r="G89">
            <v>1652857.4137024051</v>
          </cell>
          <cell r="I89">
            <v>0</v>
          </cell>
          <cell r="J89">
            <v>2381613.0573456376</v>
          </cell>
          <cell r="K89">
            <v>0</v>
          </cell>
          <cell r="L89">
            <v>-1366403.253995806</v>
          </cell>
          <cell r="N89">
            <v>0</v>
          </cell>
          <cell r="O89">
            <v>-1222207.7500796798</v>
          </cell>
          <cell r="P89">
            <v>0</v>
          </cell>
          <cell r="Q89">
            <v>-484364.78872355074</v>
          </cell>
          <cell r="S89">
            <v>0</v>
          </cell>
        </row>
        <row r="90">
          <cell r="C90">
            <v>1302578.8959741197</v>
          </cell>
          <cell r="D90">
            <v>0</v>
          </cell>
          <cell r="E90">
            <v>-117021.76319151219</v>
          </cell>
          <cell r="F90">
            <v>-14866185.684355203</v>
          </cell>
          <cell r="G90">
            <v>-119051.55190598679</v>
          </cell>
          <cell r="I90">
            <v>0</v>
          </cell>
          <cell r="J90">
            <v>1658933.1846362676</v>
          </cell>
          <cell r="K90">
            <v>100000</v>
          </cell>
          <cell r="L90">
            <v>-4673235.8154922118</v>
          </cell>
          <cell r="N90">
            <v>0</v>
          </cell>
          <cell r="O90">
            <v>-675.46082419135985</v>
          </cell>
          <cell r="P90">
            <v>0</v>
          </cell>
          <cell r="Q90">
            <v>1763766.3229217604</v>
          </cell>
          <cell r="S90">
            <v>0</v>
          </cell>
        </row>
        <row r="91">
          <cell r="C91">
            <v>488873.41192183876</v>
          </cell>
          <cell r="D91">
            <v>286597</v>
          </cell>
          <cell r="E91">
            <v>1766851.5963213753</v>
          </cell>
          <cell r="F91">
            <v>15167994.824212151</v>
          </cell>
          <cell r="G91">
            <v>853037.23964315234</v>
          </cell>
          <cell r="I91">
            <v>0</v>
          </cell>
          <cell r="J91">
            <v>1441304.7741950077</v>
          </cell>
          <cell r="K91">
            <v>185000</v>
          </cell>
          <cell r="L91">
            <v>6848202.4750393899</v>
          </cell>
          <cell r="N91">
            <v>0</v>
          </cell>
          <cell r="O91">
            <v>-45925.087898294514</v>
          </cell>
          <cell r="P91">
            <v>0</v>
          </cell>
          <cell r="Q91">
            <v>-37525.240873768926</v>
          </cell>
          <cell r="S91">
            <v>0</v>
          </cell>
        </row>
        <row r="92">
          <cell r="C92">
            <v>389815.98808209691</v>
          </cell>
          <cell r="D92">
            <v>2048406.63</v>
          </cell>
          <cell r="E92">
            <v>-349895.16310160968</v>
          </cell>
          <cell r="F92">
            <v>2501632.138892977</v>
          </cell>
          <cell r="G92">
            <v>-412853.02825733693</v>
          </cell>
          <cell r="H92">
            <v>-1713647</v>
          </cell>
          <cell r="I92">
            <v>0</v>
          </cell>
          <cell r="J92">
            <v>3395124.3902176614</v>
          </cell>
          <cell r="K92">
            <v>0</v>
          </cell>
          <cell r="L92">
            <v>-6593382.9074207442</v>
          </cell>
          <cell r="N92">
            <v>0</v>
          </cell>
          <cell r="O92">
            <v>-234.27523361902075</v>
          </cell>
          <cell r="P92">
            <v>0</v>
          </cell>
          <cell r="Q92">
            <v>935728.75864786934</v>
          </cell>
          <cell r="S92">
            <v>0</v>
          </cell>
        </row>
        <row r="93">
          <cell r="C93">
            <v>121175.8375332476</v>
          </cell>
          <cell r="D93">
            <v>10000</v>
          </cell>
          <cell r="E93">
            <v>982920.85783470701</v>
          </cell>
          <cell r="F93">
            <v>-2228641.0052826819</v>
          </cell>
          <cell r="G93">
            <v>454217.14353300724</v>
          </cell>
          <cell r="I93">
            <v>0</v>
          </cell>
          <cell r="J93">
            <v>2459934.2828727872</v>
          </cell>
          <cell r="K93">
            <v>0</v>
          </cell>
          <cell r="L93">
            <v>882239.62754211074</v>
          </cell>
          <cell r="N93">
            <v>0</v>
          </cell>
          <cell r="O93">
            <v>-2537.3775289207815</v>
          </cell>
          <cell r="P93">
            <v>0</v>
          </cell>
          <cell r="Q93">
            <v>80692.423126710579</v>
          </cell>
          <cell r="S93">
            <v>0</v>
          </cell>
        </row>
        <row r="94">
          <cell r="C94">
            <v>-606961.24705337512</v>
          </cell>
          <cell r="D94">
            <v>0</v>
          </cell>
          <cell r="E94">
            <v>-1088694.9975439722</v>
          </cell>
          <cell r="F94">
            <v>4351180.9454884175</v>
          </cell>
          <cell r="G94">
            <v>-648030.38112270448</v>
          </cell>
          <cell r="I94">
            <v>0</v>
          </cell>
          <cell r="J94">
            <v>3814736.1250299164</v>
          </cell>
          <cell r="K94">
            <v>0</v>
          </cell>
          <cell r="L94">
            <v>2684843.5083461264</v>
          </cell>
          <cell r="N94">
            <v>0</v>
          </cell>
          <cell r="O94">
            <v>-18892.565360832341</v>
          </cell>
          <cell r="P94">
            <v>0</v>
          </cell>
          <cell r="Q94">
            <v>1899675.0805926304</v>
          </cell>
          <cell r="S94">
            <v>-7790.1121219708975</v>
          </cell>
        </row>
        <row r="95">
          <cell r="C95">
            <v>9752.4927509442168</v>
          </cell>
          <cell r="D95">
            <v>64800</v>
          </cell>
          <cell r="E95">
            <v>-2731265.3588292496</v>
          </cell>
          <cell r="F95">
            <v>-5775010.7352914922</v>
          </cell>
          <cell r="G95">
            <v>-1563853.8708080749</v>
          </cell>
          <cell r="I95">
            <v>0</v>
          </cell>
          <cell r="J95">
            <v>568358.20587738755</v>
          </cell>
          <cell r="K95">
            <v>0</v>
          </cell>
          <cell r="L95">
            <v>7528768.5089227073</v>
          </cell>
          <cell r="N95">
            <v>-150000</v>
          </cell>
          <cell r="O95">
            <v>-1533.7766665715187</v>
          </cell>
          <cell r="P95">
            <v>0</v>
          </cell>
          <cell r="Q95">
            <v>1103040.9994325973</v>
          </cell>
          <cell r="S95">
            <v>0</v>
          </cell>
        </row>
        <row r="96">
          <cell r="C96">
            <v>1640633.0798307224</v>
          </cell>
          <cell r="D96">
            <v>5260</v>
          </cell>
          <cell r="E96">
            <v>2378142.0985073796</v>
          </cell>
          <cell r="F96">
            <v>7424588.9286632435</v>
          </cell>
          <cell r="G96">
            <v>1831121.0617088801</v>
          </cell>
          <cell r="H96">
            <v>-376856</v>
          </cell>
          <cell r="I96">
            <v>0</v>
          </cell>
          <cell r="J96">
            <v>1753304.1719248698</v>
          </cell>
          <cell r="K96">
            <v>0</v>
          </cell>
          <cell r="L96">
            <v>5622506.7194225276</v>
          </cell>
          <cell r="N96">
            <v>0</v>
          </cell>
          <cell r="O96">
            <v>7466.9964236342021</v>
          </cell>
          <cell r="P96">
            <v>0</v>
          </cell>
          <cell r="Q96">
            <v>-3305678.0644747708</v>
          </cell>
          <cell r="S96">
            <v>0</v>
          </cell>
        </row>
        <row r="97">
          <cell r="C97">
            <v>433055.90491975239</v>
          </cell>
          <cell r="D97">
            <v>0</v>
          </cell>
          <cell r="E97">
            <v>-288475.63281397463</v>
          </cell>
          <cell r="F97">
            <v>13508369.122540195</v>
          </cell>
          <cell r="G97">
            <v>34966.290003014728</v>
          </cell>
          <cell r="I97">
            <v>0</v>
          </cell>
          <cell r="J97">
            <v>-2932409.4350750083</v>
          </cell>
          <cell r="K97">
            <v>0</v>
          </cell>
          <cell r="L97">
            <v>-2124505.4080530843</v>
          </cell>
          <cell r="N97">
            <v>0</v>
          </cell>
          <cell r="O97">
            <v>-21156.37656045772</v>
          </cell>
          <cell r="P97">
            <v>0</v>
          </cell>
          <cell r="Q97">
            <v>-834962.30472154915</v>
          </cell>
          <cell r="S97">
            <v>0</v>
          </cell>
        </row>
        <row r="98">
          <cell r="C98">
            <v>-1358482.2415356734</v>
          </cell>
          <cell r="D98">
            <v>5400</v>
          </cell>
          <cell r="E98">
            <v>-1172526.4339906052</v>
          </cell>
          <cell r="F98">
            <v>2987327.5233879127</v>
          </cell>
          <cell r="G98">
            <v>-493899.35708691046</v>
          </cell>
          <cell r="I98">
            <v>0</v>
          </cell>
          <cell r="J98">
            <v>1340892.954584569</v>
          </cell>
          <cell r="K98">
            <v>0</v>
          </cell>
          <cell r="L98">
            <v>-2770790.1169722304</v>
          </cell>
          <cell r="N98">
            <v>0</v>
          </cell>
          <cell r="O98">
            <v>43177.955484445265</v>
          </cell>
          <cell r="P98">
            <v>0</v>
          </cell>
          <cell r="Q98">
            <v>-488983.48028415814</v>
          </cell>
          <cell r="S98">
            <v>0</v>
          </cell>
        </row>
        <row r="99">
          <cell r="C99">
            <v>689933.11462516664</v>
          </cell>
          <cell r="D99">
            <v>5500</v>
          </cell>
          <cell r="E99">
            <v>1615876.3590470469</v>
          </cell>
          <cell r="F99">
            <v>9053909.7721802965</v>
          </cell>
          <cell r="G99">
            <v>971086.37642172817</v>
          </cell>
          <cell r="I99">
            <v>0</v>
          </cell>
          <cell r="J99">
            <v>5328084.7578940913</v>
          </cell>
          <cell r="K99">
            <v>0</v>
          </cell>
          <cell r="L99">
            <v>-7600083.716589503</v>
          </cell>
          <cell r="N99">
            <v>0</v>
          </cell>
          <cell r="O99">
            <v>0</v>
          </cell>
          <cell r="P99">
            <v>0</v>
          </cell>
          <cell r="Q99">
            <v>205013.71182996966</v>
          </cell>
          <cell r="S99">
            <v>0</v>
          </cell>
        </row>
        <row r="100">
          <cell r="C100">
            <v>4140212.1260035881</v>
          </cell>
          <cell r="D100">
            <v>87600</v>
          </cell>
          <cell r="E100">
            <v>603748.67861989897</v>
          </cell>
          <cell r="F100">
            <v>-14259607.81669526</v>
          </cell>
          <cell r="G100">
            <v>249085.28368523112</v>
          </cell>
          <cell r="I100">
            <v>0</v>
          </cell>
          <cell r="J100">
            <v>3551345.7970755282</v>
          </cell>
          <cell r="K100">
            <v>0</v>
          </cell>
          <cell r="L100">
            <v>-1373343.7890647852</v>
          </cell>
          <cell r="N100">
            <v>0</v>
          </cell>
          <cell r="O100">
            <v>-101447.93847398658</v>
          </cell>
          <cell r="P100">
            <v>0</v>
          </cell>
          <cell r="Q100">
            <v>435903.2498974388</v>
          </cell>
          <cell r="S100">
            <v>0</v>
          </cell>
        </row>
        <row r="101">
          <cell r="C101">
            <v>17985.551435839792</v>
          </cell>
          <cell r="D101">
            <v>500</v>
          </cell>
          <cell r="E101">
            <v>-142048.25394030428</v>
          </cell>
          <cell r="F101">
            <v>-3848769.6057841126</v>
          </cell>
          <cell r="G101">
            <v>-12123.21491121396</v>
          </cell>
          <cell r="I101">
            <v>0</v>
          </cell>
          <cell r="J101">
            <v>10023003.116698684</v>
          </cell>
          <cell r="K101">
            <v>0</v>
          </cell>
          <cell r="L101">
            <v>10910164.319631809</v>
          </cell>
          <cell r="N101">
            <v>0</v>
          </cell>
          <cell r="O101">
            <v>68595.023107785877</v>
          </cell>
          <cell r="P101">
            <v>0</v>
          </cell>
          <cell r="Q101">
            <v>213471.87474904815</v>
          </cell>
          <cell r="S101">
            <v>0</v>
          </cell>
        </row>
        <row r="102">
          <cell r="C102">
            <v>-110813.41437813226</v>
          </cell>
          <cell r="D102">
            <v>8000</v>
          </cell>
          <cell r="E102">
            <v>515107.69313462812</v>
          </cell>
          <cell r="F102">
            <v>-1088959.5637499385</v>
          </cell>
          <cell r="G102">
            <v>338155.32730982115</v>
          </cell>
          <cell r="I102">
            <v>0</v>
          </cell>
          <cell r="J102">
            <v>10990685.563443268</v>
          </cell>
          <cell r="K102">
            <v>0</v>
          </cell>
          <cell r="L102">
            <v>-2369430.741803728</v>
          </cell>
          <cell r="N102">
            <v>0</v>
          </cell>
          <cell r="O102">
            <v>4568.8492763084514</v>
          </cell>
          <cell r="P102">
            <v>0</v>
          </cell>
          <cell r="Q102">
            <v>-449561.53243634989</v>
          </cell>
          <cell r="S102">
            <v>0</v>
          </cell>
        </row>
        <row r="103">
          <cell r="C103">
            <v>71657.561487578438</v>
          </cell>
          <cell r="D103">
            <v>24384</v>
          </cell>
          <cell r="E103">
            <v>1451023.9422132517</v>
          </cell>
          <cell r="F103">
            <v>14294642.67078656</v>
          </cell>
          <cell r="G103">
            <v>744358.32858860563</v>
          </cell>
          <cell r="I103">
            <v>0</v>
          </cell>
          <cell r="J103">
            <v>868044.23394574109</v>
          </cell>
          <cell r="K103">
            <v>0</v>
          </cell>
          <cell r="L103">
            <v>2331007.2291913563</v>
          </cell>
          <cell r="N103">
            <v>0</v>
          </cell>
          <cell r="O103">
            <v>3866.0012250968211</v>
          </cell>
          <cell r="P103">
            <v>0</v>
          </cell>
          <cell r="Q103">
            <v>-811881.90891527571</v>
          </cell>
          <cell r="S103">
            <v>0</v>
          </cell>
        </row>
        <row r="104">
          <cell r="C104">
            <v>2188928.0142825805</v>
          </cell>
          <cell r="D104">
            <v>62800</v>
          </cell>
          <cell r="E104">
            <v>4107249.2732547643</v>
          </cell>
          <cell r="F104">
            <v>10016065.786309518</v>
          </cell>
          <cell r="G104">
            <v>2027311.2278846079</v>
          </cell>
          <cell r="I104">
            <v>0</v>
          </cell>
          <cell r="J104">
            <v>-213448.07238418702</v>
          </cell>
          <cell r="K104">
            <v>0</v>
          </cell>
          <cell r="L104">
            <v>21807958.761122257</v>
          </cell>
          <cell r="N104">
            <v>0</v>
          </cell>
          <cell r="O104">
            <v>-74068.33331830737</v>
          </cell>
          <cell r="P104">
            <v>0</v>
          </cell>
          <cell r="Q104">
            <v>-6444521.8018502258</v>
          </cell>
          <cell r="S104">
            <v>0</v>
          </cell>
        </row>
        <row r="105">
          <cell r="C105">
            <v>2036760.4135774721</v>
          </cell>
          <cell r="D105">
            <v>220000</v>
          </cell>
          <cell r="E105">
            <v>-791515.73779017874</v>
          </cell>
          <cell r="F105">
            <v>22424907.534788508</v>
          </cell>
          <cell r="G105">
            <v>-573545.85295963986</v>
          </cell>
          <cell r="I105">
            <v>0</v>
          </cell>
          <cell r="J105">
            <v>1313010.5895818849</v>
          </cell>
          <cell r="K105">
            <v>0</v>
          </cell>
          <cell r="L105">
            <v>6201863.9456613529</v>
          </cell>
          <cell r="N105">
            <v>0</v>
          </cell>
          <cell r="O105">
            <v>-1925402.5554390496</v>
          </cell>
          <cell r="P105">
            <v>0</v>
          </cell>
          <cell r="Q105">
            <v>1924374.6377241304</v>
          </cell>
          <cell r="S105">
            <v>0</v>
          </cell>
        </row>
        <row r="106">
          <cell r="C106">
            <v>2542145.5020074649</v>
          </cell>
          <cell r="D106">
            <v>208042.25</v>
          </cell>
          <cell r="E106">
            <v>2437694.2228898583</v>
          </cell>
          <cell r="F106">
            <v>3939461.8341018232</v>
          </cell>
          <cell r="G106">
            <v>1011133.1754665433</v>
          </cell>
          <cell r="I106">
            <v>355804.03</v>
          </cell>
          <cell r="J106">
            <v>-1403137.2807298051</v>
          </cell>
          <cell r="K106">
            <v>9394001</v>
          </cell>
          <cell r="L106">
            <v>17866237.335653521</v>
          </cell>
          <cell r="N106">
            <v>127358.20999999999</v>
          </cell>
          <cell r="O106">
            <v>1017656.1710288487</v>
          </cell>
          <cell r="P106">
            <v>0</v>
          </cell>
          <cell r="Q106">
            <v>-2524680.5154282227</v>
          </cell>
          <cell r="S106">
            <v>309644.9814398801</v>
          </cell>
        </row>
        <row r="107">
          <cell r="C107">
            <v>1126181.579222386</v>
          </cell>
          <cell r="D107">
            <v>58036</v>
          </cell>
          <cell r="E107">
            <v>-583464.71204297291</v>
          </cell>
          <cell r="F107">
            <v>-11714850.774228336</v>
          </cell>
          <cell r="G107">
            <v>-296067.52327333478</v>
          </cell>
          <cell r="I107">
            <v>0</v>
          </cell>
          <cell r="J107">
            <v>1179053.676109018</v>
          </cell>
          <cell r="K107">
            <v>0</v>
          </cell>
          <cell r="L107">
            <v>-16102568.862356354</v>
          </cell>
          <cell r="N107">
            <v>0</v>
          </cell>
          <cell r="O107">
            <v>-352520.93692322611</v>
          </cell>
          <cell r="P107">
            <v>0</v>
          </cell>
          <cell r="Q107">
            <v>92890.865962132812</v>
          </cell>
          <cell r="S107">
            <v>0</v>
          </cell>
        </row>
        <row r="108">
          <cell r="C108">
            <v>-368927.80912492645</v>
          </cell>
          <cell r="D108">
            <v>9507</v>
          </cell>
          <cell r="E108">
            <v>-2203329.5706195273</v>
          </cell>
          <cell r="F108">
            <v>8380209.2434836738</v>
          </cell>
          <cell r="G108">
            <v>-1153617.4703994081</v>
          </cell>
          <cell r="I108">
            <v>0</v>
          </cell>
          <cell r="J108">
            <v>-3014840.6639628382</v>
          </cell>
          <cell r="K108">
            <v>0</v>
          </cell>
          <cell r="L108">
            <v>20483398.147023339</v>
          </cell>
          <cell r="N108">
            <v>0</v>
          </cell>
          <cell r="O108">
            <v>352197.72089185455</v>
          </cell>
          <cell r="P108">
            <v>0</v>
          </cell>
          <cell r="Q108">
            <v>263920.85528873652</v>
          </cell>
          <cell r="S108">
            <v>0</v>
          </cell>
        </row>
        <row r="109">
          <cell r="C109">
            <v>-2101938.7173799262</v>
          </cell>
          <cell r="D109">
            <v>8800</v>
          </cell>
          <cell r="E109">
            <v>1823200.7162179155</v>
          </cell>
          <cell r="F109">
            <v>1760702.3429452749</v>
          </cell>
          <cell r="G109">
            <v>1079040.4608590044</v>
          </cell>
          <cell r="I109">
            <v>0</v>
          </cell>
          <cell r="J109">
            <v>847126.78232251678</v>
          </cell>
          <cell r="K109">
            <v>0</v>
          </cell>
          <cell r="L109">
            <v>3890449.9695474315</v>
          </cell>
          <cell r="N109">
            <v>0</v>
          </cell>
          <cell r="O109">
            <v>-541893.35057026043</v>
          </cell>
          <cell r="P109">
            <v>0</v>
          </cell>
          <cell r="Q109">
            <v>1048145.7429187316</v>
          </cell>
          <cell r="S109">
            <v>0</v>
          </cell>
        </row>
        <row r="110">
          <cell r="C110">
            <v>344459.27617050376</v>
          </cell>
          <cell r="D110">
            <v>0</v>
          </cell>
          <cell r="E110">
            <v>1165037.1075314858</v>
          </cell>
          <cell r="F110">
            <v>12117376.14719601</v>
          </cell>
          <cell r="G110">
            <v>649377.21867107705</v>
          </cell>
          <cell r="I110">
            <v>0</v>
          </cell>
          <cell r="J110">
            <v>4877646.0928825103</v>
          </cell>
          <cell r="K110">
            <v>0</v>
          </cell>
          <cell r="L110">
            <v>-9043251.2154867165</v>
          </cell>
          <cell r="N110">
            <v>0</v>
          </cell>
          <cell r="O110">
            <v>1263462.1003963989</v>
          </cell>
          <cell r="P110">
            <v>0</v>
          </cell>
          <cell r="Q110">
            <v>-2313991.0319772884</v>
          </cell>
          <cell r="S110">
            <v>0</v>
          </cell>
        </row>
        <row r="111">
          <cell r="C111">
            <v>64105.104814411774</v>
          </cell>
          <cell r="D111">
            <v>0</v>
          </cell>
          <cell r="E111">
            <v>-240156</v>
          </cell>
          <cell r="F111">
            <v>-3482175.7659622361</v>
          </cell>
          <cell r="G111">
            <v>0</v>
          </cell>
          <cell r="I111">
            <v>0</v>
          </cell>
          <cell r="J111">
            <v>-4079111.7859658613</v>
          </cell>
          <cell r="K111">
            <v>59435.47</v>
          </cell>
          <cell r="L111">
            <v>-25766908.949310958</v>
          </cell>
          <cell r="N111">
            <v>0</v>
          </cell>
          <cell r="O111">
            <v>489740.69461458619</v>
          </cell>
          <cell r="P111">
            <v>0</v>
          </cell>
          <cell r="Q111">
            <v>-1052332.5294662402</v>
          </cell>
          <cell r="S111">
            <v>0</v>
          </cell>
        </row>
        <row r="112">
          <cell r="C112">
            <v>-3660825.9028823618</v>
          </cell>
          <cell r="D112">
            <v>1505705.5</v>
          </cell>
          <cell r="E112">
            <v>-2440441.4771803152</v>
          </cell>
          <cell r="F112">
            <v>-4237027.0979000423</v>
          </cell>
          <cell r="G112">
            <v>-1243125.9015218897</v>
          </cell>
          <cell r="I112">
            <v>0</v>
          </cell>
          <cell r="J112">
            <v>3480464.2340148725</v>
          </cell>
          <cell r="K112">
            <v>0</v>
          </cell>
          <cell r="L112">
            <v>-11554041.058147058</v>
          </cell>
          <cell r="N112">
            <v>0</v>
          </cell>
          <cell r="O112">
            <v>-1491490.4531226675</v>
          </cell>
          <cell r="P112">
            <v>0</v>
          </cell>
          <cell r="Q112">
            <v>-14791570.681630269</v>
          </cell>
          <cell r="S112">
            <v>0</v>
          </cell>
        </row>
        <row r="113">
          <cell r="C113">
            <v>-1168231.6368201806</v>
          </cell>
          <cell r="D113">
            <v>0</v>
          </cell>
          <cell r="E113">
            <v>-4333492.4561657831</v>
          </cell>
          <cell r="F113">
            <v>-14213115.611643486</v>
          </cell>
          <cell r="G113">
            <v>-2138287.8042258155</v>
          </cell>
          <cell r="I113">
            <v>0</v>
          </cell>
          <cell r="J113">
            <v>7677403.5498290909</v>
          </cell>
          <cell r="K113">
            <v>181250</v>
          </cell>
          <cell r="L113">
            <v>-13692992.257848747</v>
          </cell>
          <cell r="N113">
            <v>0</v>
          </cell>
          <cell r="O113">
            <v>-2487493.6011818303</v>
          </cell>
          <cell r="P113">
            <v>0</v>
          </cell>
          <cell r="Q113">
            <v>12654010.606600024</v>
          </cell>
          <cell r="S113">
            <v>0</v>
          </cell>
        </row>
        <row r="114">
          <cell r="C114">
            <v>1292876.8717591001</v>
          </cell>
          <cell r="D114">
            <v>3680</v>
          </cell>
          <cell r="E114">
            <v>-1830178.197864241</v>
          </cell>
          <cell r="F114">
            <v>10262003.076094024</v>
          </cell>
          <cell r="G114">
            <v>-962181.44307852199</v>
          </cell>
          <cell r="I114">
            <v>0</v>
          </cell>
          <cell r="J114">
            <v>2489809.186816189</v>
          </cell>
          <cell r="K114">
            <v>190000</v>
          </cell>
          <cell r="L114">
            <v>-237846.49242804156</v>
          </cell>
          <cell r="N114">
            <v>0</v>
          </cell>
          <cell r="O114">
            <v>294384.81335191801</v>
          </cell>
          <cell r="P114">
            <v>0</v>
          </cell>
          <cell r="Q114">
            <v>3976636.6596744135</v>
          </cell>
          <cell r="S114">
            <v>0</v>
          </cell>
        </row>
        <row r="115">
          <cell r="C115">
            <v>1160232.7894670225</v>
          </cell>
          <cell r="D115">
            <v>21120</v>
          </cell>
          <cell r="E115">
            <v>3605854.5335149053</v>
          </cell>
          <cell r="F115">
            <v>16527089.612228971</v>
          </cell>
          <cell r="G115">
            <v>1644912.2389678885</v>
          </cell>
          <cell r="I115">
            <v>0</v>
          </cell>
          <cell r="J115">
            <v>3199810.6681637983</v>
          </cell>
          <cell r="K115">
            <v>883500</v>
          </cell>
          <cell r="L115">
            <v>5635181.5333242938</v>
          </cell>
          <cell r="N115">
            <v>0</v>
          </cell>
          <cell r="O115">
            <v>54054.076739808523</v>
          </cell>
          <cell r="P115">
            <v>0</v>
          </cell>
          <cell r="Q115">
            <v>-1906248.5120432973</v>
          </cell>
          <cell r="S115">
            <v>0</v>
          </cell>
        </row>
        <row r="116">
          <cell r="C116">
            <v>1020221.2639234611</v>
          </cell>
          <cell r="D116">
            <v>0</v>
          </cell>
          <cell r="E116">
            <v>2764268.7010256848</v>
          </cell>
          <cell r="F116">
            <v>12134903.085443014</v>
          </cell>
          <cell r="G116">
            <v>1131892.7782979482</v>
          </cell>
          <cell r="I116">
            <v>0</v>
          </cell>
          <cell r="J116">
            <v>1085996.4409964634</v>
          </cell>
          <cell r="K116">
            <v>0</v>
          </cell>
          <cell r="L116">
            <v>18929805.85282594</v>
          </cell>
          <cell r="N116">
            <v>0</v>
          </cell>
          <cell r="O116">
            <v>-100224.86680966723</v>
          </cell>
          <cell r="P116">
            <v>0</v>
          </cell>
          <cell r="Q116">
            <v>151827.40896300972</v>
          </cell>
          <cell r="S116">
            <v>0</v>
          </cell>
        </row>
        <row r="117">
          <cell r="C117">
            <v>1965785.4084860401</v>
          </cell>
          <cell r="D117">
            <v>0</v>
          </cell>
          <cell r="E117">
            <v>1987910.6389269903</v>
          </cell>
          <cell r="F117">
            <v>10291415.752010657</v>
          </cell>
          <cell r="G117">
            <v>848871.91699079634</v>
          </cell>
          <cell r="I117">
            <v>0</v>
          </cell>
          <cell r="J117">
            <v>29545.884558462218</v>
          </cell>
          <cell r="K117">
            <v>0</v>
          </cell>
          <cell r="L117">
            <v>16569051.495020267</v>
          </cell>
          <cell r="N117">
            <v>0</v>
          </cell>
          <cell r="O117">
            <v>501135.98449468467</v>
          </cell>
          <cell r="P117">
            <v>0</v>
          </cell>
          <cell r="Q117">
            <v>-193190.16888808459</v>
          </cell>
          <cell r="S117">
            <v>0</v>
          </cell>
        </row>
        <row r="118">
          <cell r="C118">
            <v>2202773.1233601724</v>
          </cell>
          <cell r="D118">
            <v>0</v>
          </cell>
          <cell r="E118">
            <v>1819646.7656904457</v>
          </cell>
          <cell r="F118">
            <v>-1630634.7177853936</v>
          </cell>
          <cell r="G118">
            <v>711725.31052675983</v>
          </cell>
          <cell r="I118">
            <v>0</v>
          </cell>
          <cell r="J118">
            <v>3108284.1900381809</v>
          </cell>
          <cell r="K118">
            <v>0</v>
          </cell>
          <cell r="L118">
            <v>21737708.526962601</v>
          </cell>
          <cell r="N118">
            <v>0</v>
          </cell>
          <cell r="O118">
            <v>44939.974977561978</v>
          </cell>
          <cell r="P118">
            <v>0</v>
          </cell>
          <cell r="Q118">
            <v>550014.28632273152</v>
          </cell>
          <cell r="S118">
            <v>0</v>
          </cell>
        </row>
        <row r="119">
          <cell r="C119">
            <v>-1216635.9558129506</v>
          </cell>
          <cell r="D119">
            <v>565000</v>
          </cell>
          <cell r="E119">
            <v>-729870.1511600872</v>
          </cell>
          <cell r="F119">
            <v>11053196.153792288</v>
          </cell>
          <cell r="G119">
            <v>-349604.17495548911</v>
          </cell>
          <cell r="I119">
            <v>560000</v>
          </cell>
          <cell r="J119">
            <v>604323.43712506955</v>
          </cell>
          <cell r="K119">
            <v>0</v>
          </cell>
          <cell r="L119">
            <v>11578565.009398622</v>
          </cell>
          <cell r="N119">
            <v>0</v>
          </cell>
          <cell r="O119">
            <v>154477.97485037512</v>
          </cell>
          <cell r="P119">
            <v>0</v>
          </cell>
          <cell r="Q119">
            <v>361649.47707086802</v>
          </cell>
          <cell r="S119">
            <v>0</v>
          </cell>
        </row>
        <row r="120">
          <cell r="C120">
            <v>310432.4117579055</v>
          </cell>
          <cell r="D120">
            <v>0</v>
          </cell>
          <cell r="E120">
            <v>3675083.6692966097</v>
          </cell>
          <cell r="F120">
            <v>2972755.0062429309</v>
          </cell>
          <cell r="G120">
            <v>1817947.5013885221</v>
          </cell>
          <cell r="I120">
            <v>20363964</v>
          </cell>
          <cell r="J120">
            <v>1814748.2557209716</v>
          </cell>
          <cell r="K120">
            <v>0</v>
          </cell>
          <cell r="L120">
            <v>3544127.972341761</v>
          </cell>
          <cell r="N120">
            <v>0</v>
          </cell>
          <cell r="O120">
            <v>-26177.141422534129</v>
          </cell>
          <cell r="P120">
            <v>0</v>
          </cell>
          <cell r="Q120">
            <v>345389.16695916653</v>
          </cell>
          <cell r="S120">
            <v>0</v>
          </cell>
        </row>
        <row r="121">
          <cell r="C121">
            <v>-600093.18547748751</v>
          </cell>
          <cell r="D121">
            <v>20400</v>
          </cell>
          <cell r="E121">
            <v>-4355.0380670675986</v>
          </cell>
          <cell r="F121">
            <v>-5861906.0543169565</v>
          </cell>
          <cell r="G121">
            <v>-57241.66344280573</v>
          </cell>
          <cell r="I121">
            <v>0</v>
          </cell>
          <cell r="J121">
            <v>182907.44193226052</v>
          </cell>
          <cell r="K121">
            <v>-125000</v>
          </cell>
          <cell r="L121">
            <v>-453472.62160097843</v>
          </cell>
          <cell r="N121">
            <v>0</v>
          </cell>
          <cell r="O121">
            <v>-25846.15657107293</v>
          </cell>
          <cell r="P121">
            <v>0</v>
          </cell>
          <cell r="Q121">
            <v>155364.52599155344</v>
          </cell>
          <cell r="S121">
            <v>0</v>
          </cell>
        </row>
        <row r="122">
          <cell r="C122">
            <v>2264379.1609849986</v>
          </cell>
          <cell r="D122">
            <v>0</v>
          </cell>
          <cell r="E122">
            <v>-117235.14244053041</v>
          </cell>
          <cell r="F122">
            <v>5378482.9968039589</v>
          </cell>
          <cell r="G122">
            <v>-51066.592865431383</v>
          </cell>
          <cell r="I122">
            <v>0</v>
          </cell>
          <cell r="J122">
            <v>387471.66690976894</v>
          </cell>
          <cell r="K122">
            <v>0</v>
          </cell>
          <cell r="L122">
            <v>7035021.8301168643</v>
          </cell>
          <cell r="N122">
            <v>0</v>
          </cell>
          <cell r="O122">
            <v>5324.5037869484495</v>
          </cell>
          <cell r="P122">
            <v>0</v>
          </cell>
          <cell r="Q122">
            <v>1687815.434002606</v>
          </cell>
          <cell r="S122">
            <v>0</v>
          </cell>
        </row>
        <row r="123">
          <cell r="C123">
            <v>143905.78133302438</v>
          </cell>
          <cell r="D123">
            <v>0</v>
          </cell>
          <cell r="E123">
            <v>2039850.3245531195</v>
          </cell>
          <cell r="F123">
            <v>39312248.757981814</v>
          </cell>
          <cell r="G123">
            <v>1309420.187566018</v>
          </cell>
          <cell r="I123">
            <v>-3952798.1099999994</v>
          </cell>
          <cell r="J123">
            <v>-3521789.0938625447</v>
          </cell>
          <cell r="K123">
            <v>0</v>
          </cell>
          <cell r="L123">
            <v>-4945325.4109145654</v>
          </cell>
          <cell r="N123">
            <v>0</v>
          </cell>
          <cell r="O123">
            <v>470493.15342250664</v>
          </cell>
          <cell r="P123">
            <v>0</v>
          </cell>
          <cell r="Q123">
            <v>-601622.71259075776</v>
          </cell>
          <cell r="S123">
            <v>0</v>
          </cell>
        </row>
        <row r="124">
          <cell r="C124">
            <v>892770.27948442567</v>
          </cell>
          <cell r="D124">
            <v>0</v>
          </cell>
          <cell r="E124">
            <v>-162270.39533864858</v>
          </cell>
          <cell r="F124">
            <v>1714563.6577974164</v>
          </cell>
          <cell r="G124">
            <v>14876.450415421103</v>
          </cell>
          <cell r="I124">
            <v>0</v>
          </cell>
          <cell r="J124">
            <v>919698.83874785621</v>
          </cell>
          <cell r="K124">
            <v>0</v>
          </cell>
          <cell r="L124">
            <v>-9254017.476921957</v>
          </cell>
          <cell r="M124">
            <v>-2300000</v>
          </cell>
          <cell r="N124">
            <v>0</v>
          </cell>
          <cell r="O124">
            <v>43853.601025787568</v>
          </cell>
          <cell r="P124">
            <v>0</v>
          </cell>
          <cell r="Q124">
            <v>-737571.98605899001</v>
          </cell>
          <cell r="S124">
            <v>0</v>
          </cell>
        </row>
        <row r="125">
          <cell r="C125">
            <v>-5390409.0708136344</v>
          </cell>
          <cell r="D125">
            <v>200000</v>
          </cell>
          <cell r="E125">
            <v>925212.58783013141</v>
          </cell>
          <cell r="F125">
            <v>22773108.504301343</v>
          </cell>
          <cell r="G125">
            <v>368708.70704433339</v>
          </cell>
          <cell r="I125">
            <v>3649565</v>
          </cell>
          <cell r="J125">
            <v>-671986.2502757078</v>
          </cell>
          <cell r="K125">
            <v>250000</v>
          </cell>
          <cell r="L125">
            <v>-16204269.494073214</v>
          </cell>
          <cell r="M125">
            <v>1150000</v>
          </cell>
          <cell r="N125">
            <v>125000</v>
          </cell>
          <cell r="O125">
            <v>41826.65346033789</v>
          </cell>
          <cell r="P125">
            <v>0</v>
          </cell>
          <cell r="Q125">
            <v>1358087.6813725121</v>
          </cell>
          <cell r="S125">
            <v>0</v>
          </cell>
        </row>
        <row r="126">
          <cell r="C126">
            <v>-1222286.6999287049</v>
          </cell>
          <cell r="D126">
            <v>9680</v>
          </cell>
          <cell r="E126">
            <v>-891326.1506988412</v>
          </cell>
          <cell r="F126">
            <v>5298988.7052042037</v>
          </cell>
          <cell r="G126">
            <v>7256.5346279346268</v>
          </cell>
          <cell r="I126">
            <v>0</v>
          </cell>
          <cell r="J126">
            <v>-4027260.5398733346</v>
          </cell>
          <cell r="K126">
            <v>100000</v>
          </cell>
          <cell r="L126">
            <v>-5463787.470788856</v>
          </cell>
          <cell r="N126">
            <v>0</v>
          </cell>
          <cell r="O126">
            <v>158777.58419272429</v>
          </cell>
          <cell r="P126">
            <v>0</v>
          </cell>
          <cell r="Q126">
            <v>632797.03509634361</v>
          </cell>
          <cell r="S126">
            <v>-615844.4284121464</v>
          </cell>
        </row>
        <row r="127">
          <cell r="C127">
            <v>1051022.6936380453</v>
          </cell>
          <cell r="D127">
            <v>17400</v>
          </cell>
          <cell r="E127">
            <v>1269223.1428996585</v>
          </cell>
          <cell r="F127">
            <v>6202181.1250268891</v>
          </cell>
          <cell r="G127">
            <v>217581.36719853192</v>
          </cell>
          <cell r="I127">
            <v>-39538.349999999969</v>
          </cell>
          <cell r="J127">
            <v>-5497645.830032317</v>
          </cell>
          <cell r="K127">
            <v>1279175</v>
          </cell>
          <cell r="L127">
            <v>-3612264.7878181334</v>
          </cell>
          <cell r="N127">
            <v>-1719970.77</v>
          </cell>
          <cell r="O127">
            <v>2488750.1726220842</v>
          </cell>
          <cell r="P127">
            <v>0</v>
          </cell>
          <cell r="Q127">
            <v>83119.442576885223</v>
          </cell>
          <cell r="R127">
            <v>99000000.000000015</v>
          </cell>
          <cell r="S127">
            <v>0</v>
          </cell>
        </row>
        <row r="128">
          <cell r="C128">
            <v>-1322340.5088964088</v>
          </cell>
          <cell r="D128">
            <v>80000</v>
          </cell>
          <cell r="E128">
            <v>-904189.73974682274</v>
          </cell>
          <cell r="F128">
            <v>16551872.387055274</v>
          </cell>
          <cell r="G128">
            <v>124295.6288185328</v>
          </cell>
          <cell r="I128">
            <v>0</v>
          </cell>
          <cell r="J128">
            <v>379562.66517748649</v>
          </cell>
          <cell r="K128">
            <v>0</v>
          </cell>
          <cell r="L128">
            <v>-7537037.5128390314</v>
          </cell>
          <cell r="N128">
            <v>0</v>
          </cell>
          <cell r="O128">
            <v>-13425.775920726672</v>
          </cell>
          <cell r="P128">
            <v>0</v>
          </cell>
          <cell r="Q128">
            <v>244551.86101970077</v>
          </cell>
          <cell r="S128">
            <v>0</v>
          </cell>
        </row>
        <row r="129">
          <cell r="C129">
            <v>2494298.7460055626</v>
          </cell>
          <cell r="D129">
            <v>0</v>
          </cell>
          <cell r="E129">
            <v>-3044707.3929676581</v>
          </cell>
          <cell r="F129">
            <v>-12473321.621272108</v>
          </cell>
          <cell r="G129">
            <v>-168431.60167041951</v>
          </cell>
          <cell r="I129">
            <v>0</v>
          </cell>
          <cell r="J129">
            <v>311772.79838751769</v>
          </cell>
          <cell r="K129">
            <v>0</v>
          </cell>
          <cell r="L129">
            <v>2845626.8508528597</v>
          </cell>
          <cell r="N129">
            <v>0</v>
          </cell>
          <cell r="O129">
            <v>442246.58690421178</v>
          </cell>
          <cell r="P129">
            <v>327258.30266434536</v>
          </cell>
          <cell r="Q129">
            <v>-2660488.0161878429</v>
          </cell>
          <cell r="S129">
            <v>0</v>
          </cell>
        </row>
        <row r="130">
          <cell r="C130">
            <v>-618584.15439451358</v>
          </cell>
          <cell r="D130">
            <v>0</v>
          </cell>
          <cell r="E130">
            <v>-930091.85425909038</v>
          </cell>
          <cell r="F130">
            <v>-13049600.486336175</v>
          </cell>
          <cell r="G130">
            <v>102189.177000517</v>
          </cell>
          <cell r="I130">
            <v>0</v>
          </cell>
          <cell r="J130">
            <v>781830.32589370257</v>
          </cell>
          <cell r="K130">
            <v>0</v>
          </cell>
          <cell r="L130">
            <v>1137240.5495732569</v>
          </cell>
          <cell r="N130">
            <v>487552</v>
          </cell>
          <cell r="O130">
            <v>-262.40704405694123</v>
          </cell>
          <cell r="P130">
            <v>0</v>
          </cell>
          <cell r="Q130">
            <v>-144410.40679537505</v>
          </cell>
          <cell r="S130">
            <v>0</v>
          </cell>
        </row>
        <row r="131">
          <cell r="C131">
            <v>-1033988.8722962665</v>
          </cell>
          <cell r="D131">
            <v>0</v>
          </cell>
          <cell r="E131">
            <v>-2683556.1906043109</v>
          </cell>
          <cell r="F131">
            <v>-17692812.620716751</v>
          </cell>
          <cell r="G131">
            <v>-136047.7016934095</v>
          </cell>
          <cell r="I131">
            <v>0</v>
          </cell>
          <cell r="J131">
            <v>2114185.3685073331</v>
          </cell>
          <cell r="K131">
            <v>0</v>
          </cell>
          <cell r="L131">
            <v>-6502470.8432793571</v>
          </cell>
          <cell r="N131">
            <v>0</v>
          </cell>
          <cell r="O131">
            <v>124109.43968529385</v>
          </cell>
          <cell r="P131">
            <v>0</v>
          </cell>
          <cell r="Q131">
            <v>238500.81866396219</v>
          </cell>
          <cell r="S131">
            <v>0</v>
          </cell>
        </row>
        <row r="132">
          <cell r="C132">
            <v>731314.5805644698</v>
          </cell>
          <cell r="D132">
            <v>39832</v>
          </cell>
          <cell r="E132">
            <v>1955605.4451734899</v>
          </cell>
          <cell r="F132">
            <v>2497240.5950912973</v>
          </cell>
          <cell r="G132">
            <v>116532.4701714874</v>
          </cell>
          <cell r="I132">
            <v>0</v>
          </cell>
          <cell r="J132">
            <v>2088781.0807667924</v>
          </cell>
          <cell r="K132">
            <v>0</v>
          </cell>
          <cell r="L132">
            <v>4234991.16858273</v>
          </cell>
          <cell r="N132">
            <v>0</v>
          </cell>
          <cell r="O132">
            <v>-20201.668261598417</v>
          </cell>
          <cell r="P132">
            <v>0</v>
          </cell>
          <cell r="Q132">
            <v>896491.39462976158</v>
          </cell>
          <cell r="S132">
            <v>0</v>
          </cell>
        </row>
        <row r="133">
          <cell r="C133">
            <v>1009075.8386476962</v>
          </cell>
          <cell r="D133">
            <v>0</v>
          </cell>
          <cell r="E133">
            <v>-1725348.6183924868</v>
          </cell>
          <cell r="F133">
            <v>-13389696.856316589</v>
          </cell>
          <cell r="G133">
            <v>-212277.14389941422</v>
          </cell>
          <cell r="I133">
            <v>0</v>
          </cell>
          <cell r="J133">
            <v>1237645.6689379055</v>
          </cell>
          <cell r="K133">
            <v>185902</v>
          </cell>
          <cell r="L133">
            <v>9032757.5182146933</v>
          </cell>
          <cell r="N133">
            <v>185902</v>
          </cell>
          <cell r="O133">
            <v>788.40332350825611</v>
          </cell>
          <cell r="P133">
            <v>0</v>
          </cell>
          <cell r="Q133">
            <v>-780036.61818169057</v>
          </cell>
          <cell r="S133">
            <v>0</v>
          </cell>
        </row>
        <row r="134">
          <cell r="C134">
            <v>-2542353.0694635971</v>
          </cell>
          <cell r="D134">
            <v>5000</v>
          </cell>
          <cell r="E134">
            <v>479216.52785985498</v>
          </cell>
          <cell r="F134">
            <v>35225.929255162016</v>
          </cell>
          <cell r="G134">
            <v>-95293.399606878404</v>
          </cell>
          <cell r="I134">
            <v>0</v>
          </cell>
          <cell r="J134">
            <v>-494087.11589847534</v>
          </cell>
          <cell r="K134">
            <v>0</v>
          </cell>
          <cell r="L134">
            <v>18588749.651256889</v>
          </cell>
          <cell r="N134">
            <v>0</v>
          </cell>
          <cell r="O134">
            <v>8217.217226759607</v>
          </cell>
          <cell r="P134">
            <v>0</v>
          </cell>
          <cell r="Q134">
            <v>2673832.4018448894</v>
          </cell>
          <cell r="S134">
            <v>0</v>
          </cell>
        </row>
        <row r="135">
          <cell r="C135">
            <v>-1391400.7417257265</v>
          </cell>
          <cell r="D135">
            <v>54100</v>
          </cell>
          <cell r="E135">
            <v>-652974.74449164362</v>
          </cell>
          <cell r="F135">
            <v>-1093034.1945229373</v>
          </cell>
          <cell r="G135">
            <v>-126630.92542219334</v>
          </cell>
          <cell r="I135">
            <v>0</v>
          </cell>
          <cell r="J135">
            <v>100860.28265249508</v>
          </cell>
          <cell r="K135">
            <v>0</v>
          </cell>
          <cell r="L135">
            <v>-1411802.3986564472</v>
          </cell>
          <cell r="N135">
            <v>0</v>
          </cell>
          <cell r="O135">
            <v>7054.2718256048265</v>
          </cell>
          <cell r="P135">
            <v>0</v>
          </cell>
          <cell r="Q135">
            <v>836863.73720705137</v>
          </cell>
          <cell r="S135">
            <v>0</v>
          </cell>
        </row>
        <row r="136">
          <cell r="C136">
            <v>160184.49111947534</v>
          </cell>
          <cell r="D136">
            <v>55920</v>
          </cell>
          <cell r="E136">
            <v>2506862.5889850538</v>
          </cell>
          <cell r="F136">
            <v>11920783.187024277</v>
          </cell>
          <cell r="G136">
            <v>259285.25099012462</v>
          </cell>
          <cell r="I136">
            <v>0</v>
          </cell>
          <cell r="J136">
            <v>-1057135.4287536312</v>
          </cell>
          <cell r="K136">
            <v>0</v>
          </cell>
          <cell r="L136">
            <v>13992101.214479838</v>
          </cell>
          <cell r="M136">
            <v>1150000</v>
          </cell>
          <cell r="N136">
            <v>0</v>
          </cell>
          <cell r="O136">
            <v>-64770.065815978531</v>
          </cell>
          <cell r="P136">
            <v>0</v>
          </cell>
          <cell r="Q136">
            <v>629848.980180379</v>
          </cell>
          <cell r="S136">
            <v>0</v>
          </cell>
        </row>
        <row r="137">
          <cell r="C137">
            <v>414435.36892948265</v>
          </cell>
          <cell r="D137">
            <v>0</v>
          </cell>
          <cell r="E137">
            <v>2416413.5390383932</v>
          </cell>
          <cell r="F137">
            <v>14479828.39065023</v>
          </cell>
          <cell r="G137">
            <v>246637.75069342641</v>
          </cell>
          <cell r="I137">
            <v>0</v>
          </cell>
          <cell r="J137">
            <v>4966635.0039617503</v>
          </cell>
          <cell r="K137">
            <v>0</v>
          </cell>
          <cell r="L137">
            <v>10082039.32976695</v>
          </cell>
          <cell r="N137">
            <v>0</v>
          </cell>
          <cell r="O137">
            <v>30560.395811490656</v>
          </cell>
          <cell r="P137">
            <v>0</v>
          </cell>
          <cell r="Q137">
            <v>2465785.0642393902</v>
          </cell>
          <cell r="S137">
            <v>0</v>
          </cell>
        </row>
        <row r="138">
          <cell r="C138">
            <v>2492.8856547370469</v>
          </cell>
          <cell r="D138">
            <v>1859432</v>
          </cell>
          <cell r="E138">
            <v>-616743.68173455889</v>
          </cell>
          <cell r="F138">
            <v>-4339175.5240653045</v>
          </cell>
          <cell r="G138">
            <v>-136058.56960012371</v>
          </cell>
          <cell r="I138">
            <v>0</v>
          </cell>
          <cell r="J138">
            <v>394891.79268748011</v>
          </cell>
          <cell r="K138">
            <v>0</v>
          </cell>
          <cell r="L138">
            <v>423693.52452907769</v>
          </cell>
          <cell r="N138">
            <v>0</v>
          </cell>
          <cell r="O138">
            <v>70689.8783282933</v>
          </cell>
          <cell r="P138">
            <v>0</v>
          </cell>
          <cell r="Q138">
            <v>1792553.7151650181</v>
          </cell>
          <cell r="S138">
            <v>0</v>
          </cell>
        </row>
        <row r="139">
          <cell r="C139">
            <v>-1083022.3959867326</v>
          </cell>
          <cell r="D139">
            <v>8800</v>
          </cell>
          <cell r="E139">
            <v>2070917.2450784547</v>
          </cell>
          <cell r="F139">
            <v>-89486.004605377559</v>
          </cell>
          <cell r="G139">
            <v>105640.5508194229</v>
          </cell>
          <cell r="I139">
            <v>0</v>
          </cell>
          <cell r="J139">
            <v>501652.54132498824</v>
          </cell>
          <cell r="K139">
            <v>0</v>
          </cell>
          <cell r="L139">
            <v>561986.39233400568</v>
          </cell>
          <cell r="N139">
            <v>0</v>
          </cell>
          <cell r="O139">
            <v>4590.0446121269633</v>
          </cell>
          <cell r="P139">
            <v>0</v>
          </cell>
          <cell r="Q139">
            <v>1096326.508883927</v>
          </cell>
          <cell r="S139">
            <v>142197.91431340683</v>
          </cell>
        </row>
        <row r="140">
          <cell r="C140">
            <v>616374.94806852844</v>
          </cell>
          <cell r="D140">
            <v>54000</v>
          </cell>
          <cell r="E140">
            <v>1585262.3652795081</v>
          </cell>
          <cell r="F140">
            <v>2346563.1356707914</v>
          </cell>
          <cell r="G140">
            <v>207517.30806543637</v>
          </cell>
          <cell r="I140">
            <v>-25100</v>
          </cell>
          <cell r="J140">
            <v>1596807.0963168535</v>
          </cell>
          <cell r="K140">
            <v>0</v>
          </cell>
          <cell r="L140">
            <v>1244596.1073204712</v>
          </cell>
          <cell r="N140">
            <v>0</v>
          </cell>
          <cell r="O140">
            <v>229798.04295716627</v>
          </cell>
          <cell r="P140">
            <v>0</v>
          </cell>
          <cell r="Q140">
            <v>908173.96881165728</v>
          </cell>
          <cell r="S140">
            <v>0</v>
          </cell>
        </row>
        <row r="141">
          <cell r="C141">
            <v>-156972.67548022891</v>
          </cell>
          <cell r="D141">
            <v>2200</v>
          </cell>
          <cell r="E141">
            <v>-2024503.8419670248</v>
          </cell>
          <cell r="F141">
            <v>3082857.0046149399</v>
          </cell>
          <cell r="G141">
            <v>-21562.821714633159</v>
          </cell>
          <cell r="I141">
            <v>0</v>
          </cell>
          <cell r="J141">
            <v>159859.71522073363</v>
          </cell>
          <cell r="K141">
            <v>0</v>
          </cell>
          <cell r="L141">
            <v>-2557525.9621602371</v>
          </cell>
          <cell r="N141">
            <v>-7458.13</v>
          </cell>
          <cell r="O141">
            <v>-104.59862568651761</v>
          </cell>
          <cell r="P141">
            <v>0</v>
          </cell>
          <cell r="Q141">
            <v>-570497.55176433176</v>
          </cell>
          <cell r="S141">
            <v>0</v>
          </cell>
        </row>
        <row r="142">
          <cell r="C142">
            <v>-568633.65080128482</v>
          </cell>
          <cell r="D142">
            <v>-108000</v>
          </cell>
          <cell r="E142">
            <v>-1311442.6745822136</v>
          </cell>
          <cell r="F142">
            <v>-6230892.1306458618</v>
          </cell>
          <cell r="G142">
            <v>-53300.139943770286</v>
          </cell>
          <cell r="I142">
            <v>-108000</v>
          </cell>
          <cell r="J142">
            <v>206222.3117780356</v>
          </cell>
          <cell r="K142">
            <v>0</v>
          </cell>
          <cell r="L142">
            <v>232626.14097936894</v>
          </cell>
          <cell r="N142">
            <v>0</v>
          </cell>
          <cell r="O142">
            <v>25718.583766031967</v>
          </cell>
          <cell r="P142">
            <v>0</v>
          </cell>
          <cell r="Q142">
            <v>825492.27485471964</v>
          </cell>
          <cell r="S142">
            <v>0</v>
          </cell>
        </row>
        <row r="143">
          <cell r="C143">
            <v>4183931.9748727256</v>
          </cell>
          <cell r="D143">
            <v>0</v>
          </cell>
          <cell r="E143">
            <v>654435.93020357937</v>
          </cell>
          <cell r="F143">
            <v>-18682620.491817437</v>
          </cell>
          <cell r="G143">
            <v>10186.81124842562</v>
          </cell>
          <cell r="I143">
            <v>0</v>
          </cell>
          <cell r="J143">
            <v>3195922.0119062769</v>
          </cell>
          <cell r="K143">
            <v>0</v>
          </cell>
          <cell r="L143">
            <v>5167146.8040048527</v>
          </cell>
          <cell r="N143">
            <v>0</v>
          </cell>
          <cell r="O143">
            <v>27070.579294338699</v>
          </cell>
          <cell r="P143">
            <v>0</v>
          </cell>
          <cell r="Q143">
            <v>333592.89677007589</v>
          </cell>
          <cell r="S143">
            <v>0</v>
          </cell>
        </row>
        <row r="144">
          <cell r="C144">
            <v>9636366.6850794032</v>
          </cell>
          <cell r="D144">
            <v>59700</v>
          </cell>
          <cell r="E144">
            <v>-3842185.8510613008</v>
          </cell>
          <cell r="F144">
            <v>-15287969.724220093</v>
          </cell>
          <cell r="G144">
            <v>-389196.90320411779</v>
          </cell>
          <cell r="I144">
            <v>0</v>
          </cell>
          <cell r="J144">
            <v>-978225.55264642276</v>
          </cell>
          <cell r="K144">
            <v>0</v>
          </cell>
          <cell r="L144">
            <v>195561.24192522961</v>
          </cell>
          <cell r="N144">
            <v>0</v>
          </cell>
          <cell r="O144">
            <v>655662.70306101604</v>
          </cell>
          <cell r="P144">
            <v>0</v>
          </cell>
          <cell r="Q144">
            <v>-2049813.8017230704</v>
          </cell>
          <cell r="S144">
            <v>0</v>
          </cell>
        </row>
        <row r="145">
          <cell r="C145">
            <v>-4352732.5695801368</v>
          </cell>
          <cell r="D145">
            <v>10000</v>
          </cell>
          <cell r="E145">
            <v>1943629.7484305536</v>
          </cell>
          <cell r="F145">
            <v>-17902427.806757078</v>
          </cell>
          <cell r="G145">
            <v>112916.934651983</v>
          </cell>
          <cell r="I145">
            <v>0</v>
          </cell>
          <cell r="J145">
            <v>2312634.9815315441</v>
          </cell>
          <cell r="K145">
            <v>2500</v>
          </cell>
          <cell r="L145">
            <v>-201164.44443996731</v>
          </cell>
          <cell r="N145">
            <v>0</v>
          </cell>
          <cell r="O145">
            <v>14294.040898539226</v>
          </cell>
          <cell r="P145">
            <v>0</v>
          </cell>
          <cell r="Q145">
            <v>588199.55254537612</v>
          </cell>
          <cell r="S145">
            <v>0</v>
          </cell>
        </row>
        <row r="146">
          <cell r="C146">
            <v>-2514582.2081207125</v>
          </cell>
          <cell r="D146">
            <v>0</v>
          </cell>
          <cell r="E146">
            <v>-1269923.4719264752</v>
          </cell>
          <cell r="F146">
            <v>14508181.354159048</v>
          </cell>
          <cell r="G146">
            <v>-18758.281495153598</v>
          </cell>
          <cell r="I146">
            <v>0</v>
          </cell>
          <cell r="J146">
            <v>584867.0227070956</v>
          </cell>
          <cell r="K146">
            <v>0</v>
          </cell>
          <cell r="L146">
            <v>1958690.5342656616</v>
          </cell>
          <cell r="N146">
            <v>0</v>
          </cell>
          <cell r="O146">
            <v>21344.126524147941</v>
          </cell>
          <cell r="P146">
            <v>0</v>
          </cell>
          <cell r="Q146">
            <v>-321108.80477428995</v>
          </cell>
          <cell r="S146">
            <v>0</v>
          </cell>
        </row>
        <row r="147">
          <cell r="C147">
            <v>-1717607.5860551379</v>
          </cell>
          <cell r="D147">
            <v>0</v>
          </cell>
          <cell r="E147">
            <v>-1026598.4980164836</v>
          </cell>
          <cell r="F147">
            <v>9056809.5253940169</v>
          </cell>
          <cell r="G147">
            <v>-30972.987651966912</v>
          </cell>
          <cell r="I147">
            <v>0</v>
          </cell>
          <cell r="J147">
            <v>1529620.062285776</v>
          </cell>
          <cell r="K147">
            <v>0</v>
          </cell>
          <cell r="L147">
            <v>2364171.5031033689</v>
          </cell>
          <cell r="N147">
            <v>0</v>
          </cell>
          <cell r="O147">
            <v>-12412.182002776848</v>
          </cell>
          <cell r="P147">
            <v>0</v>
          </cell>
          <cell r="Q147">
            <v>-248584.8205055818</v>
          </cell>
          <cell r="S147">
            <v>0</v>
          </cell>
        </row>
        <row r="148">
          <cell r="C148">
            <v>1189961.9349515066</v>
          </cell>
          <cell r="D148">
            <v>20000</v>
          </cell>
          <cell r="E148">
            <v>979479.63203629642</v>
          </cell>
          <cell r="F148">
            <v>-9221299.6231476888</v>
          </cell>
          <cell r="G148">
            <v>-11467.486323208315</v>
          </cell>
          <cell r="I148">
            <v>-521161.07</v>
          </cell>
          <cell r="J148">
            <v>-503810.18005814822</v>
          </cell>
          <cell r="K148">
            <v>6221645</v>
          </cell>
          <cell r="L148">
            <v>-20340278.439983312</v>
          </cell>
          <cell r="N148">
            <v>-1255734.83</v>
          </cell>
          <cell r="O148">
            <v>17702.214664456915</v>
          </cell>
          <cell r="P148">
            <v>0</v>
          </cell>
          <cell r="Q148">
            <v>589878.13194583543</v>
          </cell>
          <cell r="S148">
            <v>-18678.329109440296</v>
          </cell>
        </row>
        <row r="149">
          <cell r="C149">
            <v>3688110.0458996133</v>
          </cell>
          <cell r="D149">
            <v>5120</v>
          </cell>
          <cell r="E149">
            <v>4047101.5237925756</v>
          </cell>
          <cell r="F149">
            <v>-4055266.4073981876</v>
          </cell>
          <cell r="G149">
            <v>55394.511862825297</v>
          </cell>
          <cell r="I149">
            <v>0</v>
          </cell>
          <cell r="J149">
            <v>2941736.3744991142</v>
          </cell>
          <cell r="K149">
            <v>0</v>
          </cell>
          <cell r="L149">
            <v>-3975646.4753371552</v>
          </cell>
          <cell r="N149">
            <v>0</v>
          </cell>
          <cell r="O149">
            <v>-7875.0912895480869</v>
          </cell>
          <cell r="P149">
            <v>0</v>
          </cell>
          <cell r="Q149">
            <v>3131368.1377567276</v>
          </cell>
          <cell r="S149">
            <v>0</v>
          </cell>
        </row>
        <row r="150">
          <cell r="C150">
            <v>-4473420.1074334104</v>
          </cell>
          <cell r="D150">
            <v>30000</v>
          </cell>
          <cell r="E150">
            <v>-1131377.0966112383</v>
          </cell>
          <cell r="F150">
            <v>6005120.1412550323</v>
          </cell>
          <cell r="G150">
            <v>-71010.185793629294</v>
          </cell>
          <cell r="I150">
            <v>378.06</v>
          </cell>
          <cell r="J150">
            <v>1950568.0148624361</v>
          </cell>
          <cell r="K150">
            <v>0</v>
          </cell>
          <cell r="L150">
            <v>-3284528.6661468856</v>
          </cell>
          <cell r="N150">
            <v>0</v>
          </cell>
          <cell r="O150">
            <v>-39921.33409550332</v>
          </cell>
          <cell r="P150">
            <v>0</v>
          </cell>
          <cell r="Q150">
            <v>-734577.12752752937</v>
          </cell>
          <cell r="S150">
            <v>0</v>
          </cell>
        </row>
        <row r="151">
          <cell r="C151">
            <v>524424.51778725523</v>
          </cell>
          <cell r="D151">
            <v>800</v>
          </cell>
          <cell r="E151">
            <v>1785082.937261859</v>
          </cell>
          <cell r="F151">
            <v>10657199.381290881</v>
          </cell>
          <cell r="G151">
            <v>136698.47347448338</v>
          </cell>
          <cell r="I151">
            <v>0</v>
          </cell>
          <cell r="J151">
            <v>570391.93351216114</v>
          </cell>
          <cell r="K151">
            <v>0</v>
          </cell>
          <cell r="L151">
            <v>-195990.60467552158</v>
          </cell>
          <cell r="N151">
            <v>0</v>
          </cell>
          <cell r="O151">
            <v>168975.13116810506</v>
          </cell>
          <cell r="P151">
            <v>0</v>
          </cell>
          <cell r="Q151">
            <v>-352822.56890862994</v>
          </cell>
          <cell r="S151">
            <v>0</v>
          </cell>
        </row>
        <row r="152">
          <cell r="C152">
            <v>5218537.203596469</v>
          </cell>
          <cell r="D152">
            <v>0</v>
          </cell>
          <cell r="E152">
            <v>-1896201.2206915319</v>
          </cell>
          <cell r="F152">
            <v>-40755018.881777011</v>
          </cell>
          <cell r="G152">
            <v>-3699.9861595623952</v>
          </cell>
          <cell r="I152">
            <v>0</v>
          </cell>
          <cell r="J152">
            <v>208298.47159059829</v>
          </cell>
          <cell r="K152">
            <v>0</v>
          </cell>
          <cell r="L152">
            <v>3946876.0653918022</v>
          </cell>
          <cell r="N152">
            <v>0</v>
          </cell>
          <cell r="O152">
            <v>2.9103830456733704E-11</v>
          </cell>
          <cell r="P152">
            <v>0</v>
          </cell>
          <cell r="Q152">
            <v>-1124364.868489489</v>
          </cell>
          <cell r="S152">
            <v>11404.495243485642</v>
          </cell>
        </row>
        <row r="153">
          <cell r="C153">
            <v>-1984831.352194987</v>
          </cell>
          <cell r="D153">
            <v>0</v>
          </cell>
          <cell r="E153">
            <v>583014.7098138677</v>
          </cell>
          <cell r="F153">
            <v>718710.96652476769</v>
          </cell>
          <cell r="G153">
            <v>18476.458942602912</v>
          </cell>
          <cell r="I153">
            <v>0</v>
          </cell>
          <cell r="J153">
            <v>746998.51799374935</v>
          </cell>
          <cell r="K153">
            <v>0</v>
          </cell>
          <cell r="L153">
            <v>2884428.8910391107</v>
          </cell>
          <cell r="N153">
            <v>0</v>
          </cell>
          <cell r="O153">
            <v>127637.39154026087</v>
          </cell>
          <cell r="P153">
            <v>0</v>
          </cell>
          <cell r="Q153">
            <v>453354.97021415643</v>
          </cell>
          <cell r="S153">
            <v>0</v>
          </cell>
        </row>
        <row r="154">
          <cell r="C154">
            <v>549597.79110980162</v>
          </cell>
          <cell r="D154">
            <v>50000</v>
          </cell>
          <cell r="E154">
            <v>-1159073.4092555474</v>
          </cell>
          <cell r="F154">
            <v>-7393468.4809287852</v>
          </cell>
          <cell r="G154">
            <v>-12383.114113187796</v>
          </cell>
          <cell r="I154">
            <v>0</v>
          </cell>
          <cell r="J154">
            <v>706811.15407513606</v>
          </cell>
          <cell r="K154">
            <v>0</v>
          </cell>
          <cell r="L154">
            <v>-1362612.4315451996</v>
          </cell>
          <cell r="N154">
            <v>0</v>
          </cell>
          <cell r="O154">
            <v>42853.573465573718</v>
          </cell>
          <cell r="P154">
            <v>0</v>
          </cell>
          <cell r="Q154">
            <v>942461.01305940747</v>
          </cell>
          <cell r="S154">
            <v>0</v>
          </cell>
        </row>
        <row r="155">
          <cell r="C155">
            <v>-458456.52633729449</v>
          </cell>
          <cell r="D155">
            <v>0</v>
          </cell>
          <cell r="E155">
            <v>658614.21472356957</v>
          </cell>
          <cell r="F155">
            <v>-2623587.3994546947</v>
          </cell>
          <cell r="G155">
            <v>38285.163037796723</v>
          </cell>
          <cell r="I155">
            <v>0</v>
          </cell>
          <cell r="J155">
            <v>-223312.87462490299</v>
          </cell>
          <cell r="K155">
            <v>0</v>
          </cell>
          <cell r="L155">
            <v>-2230225.6624888293</v>
          </cell>
          <cell r="N155">
            <v>0</v>
          </cell>
          <cell r="O155">
            <v>-3891.7306528926792</v>
          </cell>
          <cell r="P155">
            <v>0</v>
          </cell>
          <cell r="Q155">
            <v>723385.21319075208</v>
          </cell>
          <cell r="S155">
            <v>0</v>
          </cell>
        </row>
        <row r="156">
          <cell r="C156">
            <v>-324578.57313586038</v>
          </cell>
          <cell r="D156">
            <v>0</v>
          </cell>
          <cell r="E156">
            <v>-897410.16158257995</v>
          </cell>
          <cell r="F156">
            <v>-742164.77137503144</v>
          </cell>
          <cell r="G156">
            <v>-15848.439799672298</v>
          </cell>
          <cell r="I156">
            <v>0</v>
          </cell>
          <cell r="J156">
            <v>-260274.27785666269</v>
          </cell>
          <cell r="K156">
            <v>0</v>
          </cell>
          <cell r="L156">
            <v>-659366.49051885027</v>
          </cell>
          <cell r="N156">
            <v>0</v>
          </cell>
          <cell r="O156">
            <v>-272902.76939608541</v>
          </cell>
          <cell r="P156">
            <v>0</v>
          </cell>
          <cell r="Q156">
            <v>-550381.02317933366</v>
          </cell>
          <cell r="S156">
            <v>0</v>
          </cell>
        </row>
        <row r="157">
          <cell r="C157">
            <v>-1452691.3958338287</v>
          </cell>
          <cell r="D157">
            <v>3000</v>
          </cell>
          <cell r="E157">
            <v>-383308.76097466092</v>
          </cell>
          <cell r="F157">
            <v>1908573.6913413953</v>
          </cell>
          <cell r="G157">
            <v>26255.89237289087</v>
          </cell>
          <cell r="I157">
            <v>0</v>
          </cell>
          <cell r="J157">
            <v>9776022.5071221441</v>
          </cell>
          <cell r="K157">
            <v>0</v>
          </cell>
          <cell r="L157">
            <v>1677734.0521429975</v>
          </cell>
          <cell r="N157">
            <v>0</v>
          </cell>
          <cell r="O157">
            <v>75018.646880017623</v>
          </cell>
          <cell r="P157">
            <v>0</v>
          </cell>
          <cell r="Q157">
            <v>-343747.18226193823</v>
          </cell>
          <cell r="S157">
            <v>0</v>
          </cell>
        </row>
        <row r="158">
          <cell r="C158">
            <v>603221.68162649416</v>
          </cell>
          <cell r="D158">
            <v>13780</v>
          </cell>
          <cell r="E158">
            <v>-840762.16861313651</v>
          </cell>
          <cell r="F158">
            <v>3362134.4292574362</v>
          </cell>
          <cell r="G158">
            <v>-15910.197137886411</v>
          </cell>
          <cell r="I158">
            <v>0</v>
          </cell>
          <cell r="J158">
            <v>301062.16435023327</v>
          </cell>
          <cell r="K158">
            <v>0</v>
          </cell>
          <cell r="L158">
            <v>47867.135449492678</v>
          </cell>
          <cell r="N158">
            <v>0</v>
          </cell>
          <cell r="O158">
            <v>-41021.030164605938</v>
          </cell>
          <cell r="P158">
            <v>0</v>
          </cell>
          <cell r="Q158">
            <v>179284.12868797593</v>
          </cell>
          <cell r="S158">
            <v>0</v>
          </cell>
        </row>
        <row r="159">
          <cell r="C159">
            <v>1084452.0263804474</v>
          </cell>
          <cell r="D159">
            <v>0</v>
          </cell>
          <cell r="E159">
            <v>-3867429.4123724732</v>
          </cell>
          <cell r="F159">
            <v>31700594.728511266</v>
          </cell>
          <cell r="G159">
            <v>-87042.293137273999</v>
          </cell>
          <cell r="I159">
            <v>0</v>
          </cell>
          <cell r="J159">
            <v>-230175.80211011335</v>
          </cell>
          <cell r="K159">
            <v>48500</v>
          </cell>
          <cell r="L159">
            <v>-5807597.5939850761</v>
          </cell>
          <cell r="N159">
            <v>0</v>
          </cell>
          <cell r="O159">
            <v>-814409.49419263389</v>
          </cell>
          <cell r="P159">
            <v>0</v>
          </cell>
          <cell r="Q159">
            <v>-2713914.5484554619</v>
          </cell>
          <cell r="S159">
            <v>0</v>
          </cell>
        </row>
        <row r="160">
          <cell r="C160">
            <v>-1363419.6782775999</v>
          </cell>
          <cell r="D160">
            <v>10200</v>
          </cell>
          <cell r="E160">
            <v>595948.31889451877</v>
          </cell>
          <cell r="F160">
            <v>-778307.58029285166</v>
          </cell>
          <cell r="G160">
            <v>12787.014764002808</v>
          </cell>
          <cell r="I160">
            <v>0</v>
          </cell>
          <cell r="J160">
            <v>192038.72658635216</v>
          </cell>
          <cell r="K160">
            <v>0</v>
          </cell>
          <cell r="L160">
            <v>-7340231.6067320798</v>
          </cell>
          <cell r="N160">
            <v>0</v>
          </cell>
          <cell r="O160">
            <v>1283542.3486037483</v>
          </cell>
          <cell r="P160">
            <v>0</v>
          </cell>
          <cell r="Q160">
            <v>2083921.9674584316</v>
          </cell>
          <cell r="S160">
            <v>0</v>
          </cell>
        </row>
        <row r="161">
          <cell r="C161">
            <v>290921.73440909089</v>
          </cell>
          <cell r="D161">
            <v>0</v>
          </cell>
          <cell r="E161">
            <v>1325837.0803864039</v>
          </cell>
          <cell r="F161">
            <v>-10815936.408581963</v>
          </cell>
          <cell r="G161">
            <v>-8890.8458986153964</v>
          </cell>
          <cell r="I161">
            <v>0</v>
          </cell>
          <cell r="J161">
            <v>621902.86766228254</v>
          </cell>
          <cell r="K161">
            <v>0</v>
          </cell>
          <cell r="L161">
            <v>-2451949.0978357159</v>
          </cell>
          <cell r="N161">
            <v>0</v>
          </cell>
          <cell r="O161">
            <v>-21574.580537302161</v>
          </cell>
          <cell r="P161">
            <v>0</v>
          </cell>
          <cell r="Q161">
            <v>2449141.7255922891</v>
          </cell>
          <cell r="S161">
            <v>0</v>
          </cell>
        </row>
        <row r="162">
          <cell r="C162">
            <v>1195108.8459791022</v>
          </cell>
          <cell r="D162">
            <v>2520</v>
          </cell>
          <cell r="E162">
            <v>1777620.1276444814</v>
          </cell>
          <cell r="F162">
            <v>-3385545.416672708</v>
          </cell>
          <cell r="G162">
            <v>-6130.8724844991812</v>
          </cell>
          <cell r="I162">
            <v>0</v>
          </cell>
          <cell r="J162">
            <v>-67777.795498409774</v>
          </cell>
          <cell r="K162">
            <v>0</v>
          </cell>
          <cell r="L162">
            <v>-251828.75754384609</v>
          </cell>
          <cell r="N162">
            <v>0</v>
          </cell>
          <cell r="O162">
            <v>-1476.3155147048492</v>
          </cell>
          <cell r="P162">
            <v>0</v>
          </cell>
          <cell r="Q162">
            <v>-1970678.3658257462</v>
          </cell>
          <cell r="S162">
            <v>0</v>
          </cell>
        </row>
        <row r="163">
          <cell r="C163">
            <v>-114659.84038635396</v>
          </cell>
          <cell r="D163">
            <v>3100</v>
          </cell>
          <cell r="E163">
            <v>288910.80571686733</v>
          </cell>
          <cell r="F163">
            <v>-617475.24170706631</v>
          </cell>
          <cell r="G163">
            <v>1020.147126534306</v>
          </cell>
          <cell r="I163">
            <v>0</v>
          </cell>
          <cell r="J163">
            <v>-183885.01808703883</v>
          </cell>
          <cell r="K163">
            <v>0</v>
          </cell>
          <cell r="L163">
            <v>10533540.920260971</v>
          </cell>
          <cell r="M163">
            <v>-10000000</v>
          </cell>
          <cell r="N163">
            <v>0</v>
          </cell>
          <cell r="O163">
            <v>-50174.245032306237</v>
          </cell>
          <cell r="P163">
            <v>0</v>
          </cell>
          <cell r="Q163">
            <v>1836020.4290497876</v>
          </cell>
          <cell r="S163">
            <v>0</v>
          </cell>
        </row>
        <row r="164">
          <cell r="C164">
            <v>-1114279.7670459449</v>
          </cell>
          <cell r="D164">
            <v>0</v>
          </cell>
          <cell r="E164">
            <v>3475222.3588392478</v>
          </cell>
          <cell r="F164">
            <v>959711.30446084542</v>
          </cell>
          <cell r="G164">
            <v>-13848.02069727359</v>
          </cell>
          <cell r="I164">
            <v>0</v>
          </cell>
          <cell r="J164">
            <v>-355283.01571833604</v>
          </cell>
          <cell r="K164">
            <v>0</v>
          </cell>
          <cell r="L164">
            <v>3940317.9235725156</v>
          </cell>
          <cell r="N164">
            <v>0</v>
          </cell>
          <cell r="O164">
            <v>-74877.784369200468</v>
          </cell>
          <cell r="P164">
            <v>0</v>
          </cell>
          <cell r="Q164">
            <v>2284096.4167847037</v>
          </cell>
          <cell r="S164">
            <v>0</v>
          </cell>
        </row>
        <row r="165">
          <cell r="C165">
            <v>-1785976.7892387209</v>
          </cell>
          <cell r="D165">
            <v>9460</v>
          </cell>
          <cell r="E165">
            <v>7807.6579059603537</v>
          </cell>
          <cell r="F165">
            <v>-4687344.2399838865</v>
          </cell>
          <cell r="G165">
            <v>23900.021584795846</v>
          </cell>
          <cell r="I165">
            <v>0</v>
          </cell>
          <cell r="J165">
            <v>121609.45823727279</v>
          </cell>
          <cell r="K165">
            <v>1280</v>
          </cell>
          <cell r="L165">
            <v>5794962.1603449341</v>
          </cell>
          <cell r="N165">
            <v>0</v>
          </cell>
          <cell r="O165">
            <v>50325.229882424668</v>
          </cell>
          <cell r="P165">
            <v>0</v>
          </cell>
          <cell r="Q165">
            <v>-1464834.1096859337</v>
          </cell>
          <cell r="S165">
            <v>0</v>
          </cell>
        </row>
        <row r="166">
          <cell r="C166">
            <v>-2887588.7393171494</v>
          </cell>
          <cell r="D166">
            <v>0</v>
          </cell>
          <cell r="E166">
            <v>800311.97461645014</v>
          </cell>
          <cell r="F166">
            <v>11836383.30842712</v>
          </cell>
          <cell r="G166">
            <v>15774.561659515282</v>
          </cell>
          <cell r="I166">
            <v>0</v>
          </cell>
          <cell r="J166">
            <v>1266291.9274859978</v>
          </cell>
          <cell r="K166">
            <v>0</v>
          </cell>
          <cell r="L166">
            <v>6752254.6303354502</v>
          </cell>
          <cell r="N166">
            <v>0</v>
          </cell>
          <cell r="O166">
            <v>427552.33531033545</v>
          </cell>
          <cell r="P166">
            <v>0</v>
          </cell>
          <cell r="Q166">
            <v>259134.92532989383</v>
          </cell>
          <cell r="S166">
            <v>0</v>
          </cell>
        </row>
        <row r="167">
          <cell r="C167">
            <v>-1067172.6010728902</v>
          </cell>
          <cell r="D167">
            <v>60000</v>
          </cell>
          <cell r="E167">
            <v>3224858.3426751462</v>
          </cell>
          <cell r="F167">
            <v>11848642.378395023</v>
          </cell>
          <cell r="G167">
            <v>-26478.95475323766</v>
          </cell>
          <cell r="I167">
            <v>0</v>
          </cell>
          <cell r="J167">
            <v>295581.82484464243</v>
          </cell>
          <cell r="K167">
            <v>0</v>
          </cell>
          <cell r="L167">
            <v>9836907.6509388983</v>
          </cell>
          <cell r="N167">
            <v>0</v>
          </cell>
          <cell r="O167">
            <v>-79017.106938175639</v>
          </cell>
          <cell r="P167">
            <v>0</v>
          </cell>
          <cell r="Q167">
            <v>1211921.0130265243</v>
          </cell>
          <cell r="S167">
            <v>0</v>
          </cell>
        </row>
        <row r="168">
          <cell r="C168">
            <v>-1593388.5210630272</v>
          </cell>
          <cell r="D168">
            <v>3000</v>
          </cell>
          <cell r="E168">
            <v>2636804.3108060928</v>
          </cell>
          <cell r="F168">
            <v>-1857724.3825195066</v>
          </cell>
          <cell r="G168">
            <v>-18421.287662548071</v>
          </cell>
          <cell r="I168">
            <v>0</v>
          </cell>
          <cell r="J168">
            <v>232913.91808708152</v>
          </cell>
          <cell r="K168">
            <v>0</v>
          </cell>
          <cell r="L168">
            <v>10315173.4616172</v>
          </cell>
          <cell r="N168">
            <v>0</v>
          </cell>
          <cell r="O168">
            <v>606946.39301053004</v>
          </cell>
          <cell r="P168">
            <v>0</v>
          </cell>
          <cell r="Q168">
            <v>576911.81355211139</v>
          </cell>
          <cell r="S168">
            <v>0</v>
          </cell>
        </row>
        <row r="169">
          <cell r="C169">
            <v>-4391060.9032911146</v>
          </cell>
          <cell r="D169">
            <v>18000000</v>
          </cell>
          <cell r="E169">
            <v>633127.09667639993</v>
          </cell>
          <cell r="F169">
            <v>21954534.587586325</v>
          </cell>
          <cell r="G169">
            <v>23635.844927998434</v>
          </cell>
          <cell r="I169">
            <v>0</v>
          </cell>
          <cell r="J169">
            <v>-902399.8725758259</v>
          </cell>
          <cell r="K169">
            <v>0</v>
          </cell>
          <cell r="L169">
            <v>16382439.10220989</v>
          </cell>
          <cell r="N169">
            <v>0</v>
          </cell>
          <cell r="O169">
            <v>246438.66751583663</v>
          </cell>
          <cell r="P169">
            <v>0</v>
          </cell>
          <cell r="Q169">
            <v>666635.46833201591</v>
          </cell>
          <cell r="S169">
            <v>0</v>
          </cell>
        </row>
        <row r="170">
          <cell r="C170">
            <v>-2729747.6659626495</v>
          </cell>
          <cell r="D170">
            <v>0</v>
          </cell>
          <cell r="E170">
            <v>-1350911.3350432147</v>
          </cell>
          <cell r="F170">
            <v>-2840822.1677206508</v>
          </cell>
          <cell r="G170">
            <v>43766.247514724266</v>
          </cell>
          <cell r="I170">
            <v>0</v>
          </cell>
          <cell r="J170">
            <v>864929.71762133332</v>
          </cell>
          <cell r="K170">
            <v>20000</v>
          </cell>
          <cell r="L170">
            <v>3086498.4575574868</v>
          </cell>
          <cell r="N170">
            <v>0</v>
          </cell>
          <cell r="O170">
            <v>-73869.788337031452</v>
          </cell>
          <cell r="P170">
            <v>0</v>
          </cell>
          <cell r="Q170">
            <v>186559.79592646472</v>
          </cell>
          <cell r="S170">
            <v>0</v>
          </cell>
        </row>
        <row r="171">
          <cell r="C171">
            <v>41433.499441524968</v>
          </cell>
          <cell r="D171">
            <v>900</v>
          </cell>
          <cell r="E171">
            <v>74324.50257502537</v>
          </cell>
          <cell r="F171">
            <v>-2688106.856000151</v>
          </cell>
          <cell r="G171">
            <v>153.86716457962757</v>
          </cell>
          <cell r="I171">
            <v>-269463.27000000008</v>
          </cell>
          <cell r="J171">
            <v>10866.742653552443</v>
          </cell>
          <cell r="K171">
            <v>4607498.93</v>
          </cell>
          <cell r="L171">
            <v>-483551.44762868946</v>
          </cell>
          <cell r="N171">
            <v>-817562.83</v>
          </cell>
          <cell r="O171">
            <v>195669.84570226897</v>
          </cell>
          <cell r="P171">
            <v>0</v>
          </cell>
          <cell r="Q171">
            <v>1257516.3128831922</v>
          </cell>
          <cell r="S171">
            <v>-273509.56077892066</v>
          </cell>
        </row>
        <row r="172">
          <cell r="C172">
            <v>-3702722.5478515909</v>
          </cell>
          <cell r="D172">
            <v>0</v>
          </cell>
          <cell r="E172">
            <v>20129.759545496199</v>
          </cell>
          <cell r="F172">
            <v>-3401217.2472736165</v>
          </cell>
          <cell r="G172">
            <v>1685215.4707694533</v>
          </cell>
          <cell r="I172">
            <v>0</v>
          </cell>
          <cell r="J172">
            <v>798109.33638947713</v>
          </cell>
          <cell r="K172">
            <v>0</v>
          </cell>
          <cell r="L172">
            <v>6339294.3777666418</v>
          </cell>
          <cell r="N172">
            <v>0</v>
          </cell>
          <cell r="O172">
            <v>-35860.27848075908</v>
          </cell>
          <cell r="P172">
            <v>0</v>
          </cell>
          <cell r="Q172">
            <v>266141.52315866202</v>
          </cell>
          <cell r="S172">
            <v>0</v>
          </cell>
        </row>
        <row r="173">
          <cell r="C173">
            <v>-375957.59952227329</v>
          </cell>
          <cell r="D173">
            <v>0</v>
          </cell>
          <cell r="E173">
            <v>-3591.1097955916011</v>
          </cell>
          <cell r="F173">
            <v>7919583.1559771132</v>
          </cell>
          <cell r="G173">
            <v>-27240.169974733824</v>
          </cell>
          <cell r="I173">
            <v>0</v>
          </cell>
          <cell r="J173">
            <v>166653.27058226397</v>
          </cell>
          <cell r="K173">
            <v>0</v>
          </cell>
          <cell r="L173">
            <v>-9212720.4580360726</v>
          </cell>
          <cell r="N173">
            <v>0</v>
          </cell>
          <cell r="O173">
            <v>-988348.54451457341</v>
          </cell>
          <cell r="P173">
            <v>0</v>
          </cell>
          <cell r="Q173">
            <v>906486.6727347495</v>
          </cell>
          <cell r="S173">
            <v>0</v>
          </cell>
        </row>
        <row r="174">
          <cell r="C174">
            <v>54400.303915931392</v>
          </cell>
          <cell r="D174">
            <v>66000</v>
          </cell>
          <cell r="E174">
            <v>11108.263013739801</v>
          </cell>
          <cell r="F174">
            <v>3870226.8015615623</v>
          </cell>
          <cell r="G174">
            <v>-41346.092102658142</v>
          </cell>
          <cell r="I174">
            <v>0</v>
          </cell>
          <cell r="J174">
            <v>12976812.425290775</v>
          </cell>
          <cell r="K174">
            <v>0</v>
          </cell>
          <cell r="L174">
            <v>-4980955.2308607548</v>
          </cell>
          <cell r="N174">
            <v>0</v>
          </cell>
          <cell r="O174">
            <v>63370.271135458752</v>
          </cell>
          <cell r="P174">
            <v>0</v>
          </cell>
          <cell r="Q174">
            <v>35684.785900571151</v>
          </cell>
          <cell r="S174">
            <v>0</v>
          </cell>
        </row>
        <row r="175">
          <cell r="C175">
            <v>-1427008.6850038264</v>
          </cell>
          <cell r="D175">
            <v>0</v>
          </cell>
          <cell r="E175">
            <v>6842.2170683577442</v>
          </cell>
          <cell r="F175">
            <v>4918380.4259988153</v>
          </cell>
          <cell r="G175">
            <v>-164164.66605381097</v>
          </cell>
          <cell r="I175">
            <v>0</v>
          </cell>
          <cell r="J175">
            <v>-539186.40145203541</v>
          </cell>
          <cell r="K175">
            <v>0</v>
          </cell>
          <cell r="L175">
            <v>-2398589.7462990382</v>
          </cell>
          <cell r="N175">
            <v>0</v>
          </cell>
          <cell r="O175">
            <v>3770.7851486486297</v>
          </cell>
          <cell r="P175">
            <v>0</v>
          </cell>
          <cell r="Q175">
            <v>1367187.7734744786</v>
          </cell>
          <cell r="S175">
            <v>0</v>
          </cell>
        </row>
        <row r="176">
          <cell r="C176">
            <v>-823951.61591027689</v>
          </cell>
          <cell r="D176">
            <v>30200</v>
          </cell>
          <cell r="E176">
            <v>-13161.223099885472</v>
          </cell>
          <cell r="F176">
            <v>1201804.8766211539</v>
          </cell>
          <cell r="G176">
            <v>986352.85890957678</v>
          </cell>
          <cell r="I176">
            <v>0</v>
          </cell>
          <cell r="J176">
            <v>-267263.4505279772</v>
          </cell>
          <cell r="K176">
            <v>0</v>
          </cell>
          <cell r="L176">
            <v>2979700.8701888695</v>
          </cell>
          <cell r="N176">
            <v>12196.8</v>
          </cell>
          <cell r="O176">
            <v>-145447.39266025825</v>
          </cell>
          <cell r="P176">
            <v>0</v>
          </cell>
          <cell r="Q176">
            <v>123213.96232820302</v>
          </cell>
          <cell r="S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</row>
        <row r="178">
          <cell r="C178">
            <v>-757255.91677212238</v>
          </cell>
          <cell r="D178">
            <v>0</v>
          </cell>
          <cell r="E178">
            <v>21604.865256497636</v>
          </cell>
          <cell r="F178">
            <v>-20664590.273976095</v>
          </cell>
          <cell r="G178">
            <v>-2129079.8798892181</v>
          </cell>
          <cell r="I178">
            <v>0</v>
          </cell>
          <cell r="J178">
            <v>212171.62810395536</v>
          </cell>
          <cell r="K178">
            <v>0</v>
          </cell>
          <cell r="L178">
            <v>1616394.1560811531</v>
          </cell>
          <cell r="N178">
            <v>0</v>
          </cell>
          <cell r="O178">
            <v>12903.757063525836</v>
          </cell>
          <cell r="P178">
            <v>0</v>
          </cell>
          <cell r="Q178">
            <v>-384472.46651296318</v>
          </cell>
          <cell r="S178">
            <v>0</v>
          </cell>
        </row>
        <row r="179">
          <cell r="C179">
            <v>3148592.8608332938</v>
          </cell>
          <cell r="D179">
            <v>500</v>
          </cell>
          <cell r="E179">
            <v>-27541.849833039501</v>
          </cell>
          <cell r="F179">
            <v>-7017550.8701506499</v>
          </cell>
          <cell r="G179">
            <v>-2228931.4027246651</v>
          </cell>
          <cell r="I179">
            <v>0</v>
          </cell>
          <cell r="J179">
            <v>70648.561231294094</v>
          </cell>
          <cell r="K179">
            <v>0</v>
          </cell>
          <cell r="L179">
            <v>-5859280.7180783954</v>
          </cell>
          <cell r="N179">
            <v>0</v>
          </cell>
          <cell r="O179">
            <v>32642.047638644279</v>
          </cell>
          <cell r="P179">
            <v>0</v>
          </cell>
          <cell r="Q179">
            <v>917574.91990140453</v>
          </cell>
          <cell r="S179">
            <v>0</v>
          </cell>
        </row>
        <row r="180">
          <cell r="C180">
            <v>7009336.2237476846</v>
          </cell>
          <cell r="D180">
            <v>20000</v>
          </cell>
          <cell r="E180">
            <v>-7210.2987604836517</v>
          </cell>
          <cell r="F180">
            <v>6322440.5909672556</v>
          </cell>
          <cell r="G180">
            <v>-2550027.7770014983</v>
          </cell>
          <cell r="I180">
            <v>0</v>
          </cell>
          <cell r="J180">
            <v>-1776173.7303005029</v>
          </cell>
          <cell r="K180">
            <v>0</v>
          </cell>
          <cell r="L180">
            <v>-7010752.5673547732</v>
          </cell>
          <cell r="N180">
            <v>0</v>
          </cell>
          <cell r="O180">
            <v>-71291.497837483359</v>
          </cell>
          <cell r="P180">
            <v>0</v>
          </cell>
          <cell r="Q180">
            <v>95203138.512808949</v>
          </cell>
          <cell r="S180">
            <v>0</v>
          </cell>
        </row>
        <row r="181">
          <cell r="C181">
            <v>-2597104.7646228364</v>
          </cell>
          <cell r="D181">
            <v>0</v>
          </cell>
          <cell r="E181">
            <v>-24807.377746714723</v>
          </cell>
          <cell r="F181">
            <v>-18454856.563199688</v>
          </cell>
          <cell r="G181">
            <v>2878723.776496348</v>
          </cell>
          <cell r="I181">
            <v>0</v>
          </cell>
          <cell r="J181">
            <v>-407074.15297177527</v>
          </cell>
          <cell r="K181">
            <v>0</v>
          </cell>
          <cell r="L181">
            <v>5184434.3340348145</v>
          </cell>
          <cell r="N181">
            <v>0</v>
          </cell>
          <cell r="O181">
            <v>-64027.617544096385</v>
          </cell>
          <cell r="P181">
            <v>0</v>
          </cell>
          <cell r="Q181">
            <v>410110.82362784818</v>
          </cell>
          <cell r="S181">
            <v>0</v>
          </cell>
        </row>
        <row r="182">
          <cell r="C182">
            <v>1994289.6840945706</v>
          </cell>
          <cell r="D182">
            <v>0</v>
          </cell>
          <cell r="E182">
            <v>-15270.139891871928</v>
          </cell>
          <cell r="F182">
            <v>-17221970.898367003</v>
          </cell>
          <cell r="G182">
            <v>2733115.2382529587</v>
          </cell>
          <cell r="I182">
            <v>0</v>
          </cell>
          <cell r="J182">
            <v>526798.04913232045</v>
          </cell>
          <cell r="K182">
            <v>0</v>
          </cell>
          <cell r="L182">
            <v>7905529.5106037082</v>
          </cell>
          <cell r="N182">
            <v>0</v>
          </cell>
          <cell r="O182">
            <v>108600.62202197284</v>
          </cell>
          <cell r="P182">
            <v>0</v>
          </cell>
          <cell r="Q182">
            <v>402445.58181329817</v>
          </cell>
          <cell r="S182">
            <v>0</v>
          </cell>
        </row>
        <row r="183">
          <cell r="C183">
            <v>-695378.10327160498</v>
          </cell>
          <cell r="D183">
            <v>0</v>
          </cell>
          <cell r="E183">
            <v>-25746.28741543951</v>
          </cell>
          <cell r="F183">
            <v>-9843357.6927989908</v>
          </cell>
          <cell r="G183">
            <v>2858499.0828087963</v>
          </cell>
          <cell r="I183">
            <v>0</v>
          </cell>
          <cell r="J183">
            <v>-11973.794531938516</v>
          </cell>
          <cell r="K183">
            <v>0</v>
          </cell>
          <cell r="L183">
            <v>11000765.7261078</v>
          </cell>
          <cell r="N183">
            <v>0</v>
          </cell>
          <cell r="O183">
            <v>-386978.9049598414</v>
          </cell>
          <cell r="P183">
            <v>0</v>
          </cell>
          <cell r="Q183">
            <v>105805.46700390056</v>
          </cell>
          <cell r="S183">
            <v>0</v>
          </cell>
        </row>
        <row r="184">
          <cell r="C184">
            <v>-337181.56536336808</v>
          </cell>
          <cell r="D184">
            <v>21840</v>
          </cell>
          <cell r="E184">
            <v>2035.3613960682924</v>
          </cell>
          <cell r="F184">
            <v>1623583.4544527452</v>
          </cell>
          <cell r="G184">
            <v>-1129558.1922072095</v>
          </cell>
          <cell r="I184">
            <v>0</v>
          </cell>
          <cell r="J184">
            <v>170451.91682990344</v>
          </cell>
          <cell r="K184">
            <v>0</v>
          </cell>
          <cell r="L184">
            <v>1590832.207921189</v>
          </cell>
          <cell r="N184">
            <v>0</v>
          </cell>
          <cell r="O184">
            <v>-30081.117737236244</v>
          </cell>
          <cell r="P184">
            <v>0</v>
          </cell>
          <cell r="Q184">
            <v>639728.95291747898</v>
          </cell>
          <cell r="S184">
            <v>0</v>
          </cell>
        </row>
        <row r="185">
          <cell r="C185">
            <v>439722.3567025566</v>
          </cell>
          <cell r="D185">
            <v>0</v>
          </cell>
          <cell r="E185">
            <v>2768.3745661639159</v>
          </cell>
          <cell r="F185">
            <v>5339869.4912919579</v>
          </cell>
          <cell r="G185">
            <v>-357047.21817815513</v>
          </cell>
          <cell r="I185">
            <v>0</v>
          </cell>
          <cell r="J185">
            <v>3582257.713399332</v>
          </cell>
          <cell r="K185">
            <v>0</v>
          </cell>
          <cell r="L185">
            <v>-4869903.3074855246</v>
          </cell>
          <cell r="N185">
            <v>0</v>
          </cell>
          <cell r="O185">
            <v>14595.769201151754</v>
          </cell>
          <cell r="P185">
            <v>0</v>
          </cell>
          <cell r="Q185">
            <v>-49758.337606120855</v>
          </cell>
          <cell r="S185">
            <v>0</v>
          </cell>
        </row>
        <row r="186">
          <cell r="C186">
            <v>404679.24138300301</v>
          </cell>
          <cell r="D186">
            <v>92000</v>
          </cell>
          <cell r="E186">
            <v>-35097.691715371366</v>
          </cell>
          <cell r="F186">
            <v>11084839.447098894</v>
          </cell>
          <cell r="G186">
            <v>2484634.7911182111</v>
          </cell>
          <cell r="I186">
            <v>0</v>
          </cell>
          <cell r="J186">
            <v>-1684870.2187272885</v>
          </cell>
          <cell r="K186">
            <v>1570</v>
          </cell>
          <cell r="L186">
            <v>8717703.3395853285</v>
          </cell>
          <cell r="N186">
            <v>0</v>
          </cell>
          <cell r="O186">
            <v>56262.472207764542</v>
          </cell>
          <cell r="P186">
            <v>0</v>
          </cell>
          <cell r="Q186">
            <v>557981.66319564357</v>
          </cell>
          <cell r="S186">
            <v>0</v>
          </cell>
        </row>
        <row r="187">
          <cell r="C187">
            <v>391423.16307858925</v>
          </cell>
          <cell r="D187">
            <v>0</v>
          </cell>
          <cell r="E187">
            <v>-16501.6661299474</v>
          </cell>
          <cell r="F187">
            <v>-254170.5655339736</v>
          </cell>
          <cell r="G187">
            <v>-1774990.1692434163</v>
          </cell>
          <cell r="I187">
            <v>0</v>
          </cell>
          <cell r="J187">
            <v>623538.3720631079</v>
          </cell>
          <cell r="K187">
            <v>0</v>
          </cell>
          <cell r="L187">
            <v>-3846357.958460391</v>
          </cell>
          <cell r="N187">
            <v>0</v>
          </cell>
          <cell r="O187">
            <v>17964.203210453616</v>
          </cell>
          <cell r="P187">
            <v>0</v>
          </cell>
          <cell r="Q187">
            <v>966685.7380823195</v>
          </cell>
          <cell r="S187">
            <v>-289938.23823549796</v>
          </cell>
        </row>
        <row r="188">
          <cell r="C188">
            <v>411917.63471451116</v>
          </cell>
          <cell r="D188">
            <v>7000</v>
          </cell>
          <cell r="E188">
            <v>-3051.6133282571363</v>
          </cell>
          <cell r="F188">
            <v>8124508.3666152442</v>
          </cell>
          <cell r="G188">
            <v>1233241.0141622669</v>
          </cell>
          <cell r="I188">
            <v>0</v>
          </cell>
          <cell r="J188">
            <v>7672132.8006553175</v>
          </cell>
          <cell r="K188">
            <v>0</v>
          </cell>
          <cell r="L188">
            <v>24523174.485848397</v>
          </cell>
          <cell r="M188">
            <v>-22800000</v>
          </cell>
          <cell r="N188">
            <v>0</v>
          </cell>
          <cell r="O188">
            <v>105353.76893328417</v>
          </cell>
          <cell r="P188">
            <v>0</v>
          </cell>
          <cell r="Q188">
            <v>-75408.976510015316</v>
          </cell>
          <cell r="S188">
            <v>-650277.36588612315</v>
          </cell>
        </row>
        <row r="189">
          <cell r="C189">
            <v>1510947.0151447917</v>
          </cell>
          <cell r="D189">
            <v>52688</v>
          </cell>
          <cell r="E189">
            <v>-13870.422293040032</v>
          </cell>
          <cell r="F189">
            <v>6735424.5438623205</v>
          </cell>
          <cell r="G189">
            <v>-2483.2886015056283</v>
          </cell>
          <cell r="I189">
            <v>15000</v>
          </cell>
          <cell r="J189">
            <v>31051286.536922935</v>
          </cell>
          <cell r="K189">
            <v>0</v>
          </cell>
          <cell r="L189">
            <v>-7777303.6094114576</v>
          </cell>
          <cell r="N189">
            <v>0</v>
          </cell>
          <cell r="O189">
            <v>-20940.196659303725</v>
          </cell>
          <cell r="P189">
            <v>0</v>
          </cell>
          <cell r="Q189">
            <v>-157696.58293836855</v>
          </cell>
          <cell r="S189">
            <v>0</v>
          </cell>
        </row>
        <row r="190">
          <cell r="C190">
            <v>-711745.06250332948</v>
          </cell>
          <cell r="D190">
            <v>67000</v>
          </cell>
          <cell r="E190">
            <v>-34859.287596280104</v>
          </cell>
          <cell r="F190">
            <v>1726128.4357274622</v>
          </cell>
          <cell r="G190">
            <v>-983041.78646435554</v>
          </cell>
          <cell r="I190">
            <v>-304230.36000000004</v>
          </cell>
          <cell r="J190">
            <v>362593.99967235047</v>
          </cell>
          <cell r="K190">
            <v>4936427</v>
          </cell>
          <cell r="L190">
            <v>-12062858.233653337</v>
          </cell>
          <cell r="N190">
            <v>127147.60999999999</v>
          </cell>
          <cell r="O190">
            <v>759272.89623784367</v>
          </cell>
          <cell r="P190">
            <v>41501.250738243383</v>
          </cell>
          <cell r="Q190">
            <v>-290214.28806910478</v>
          </cell>
          <cell r="S190">
            <v>0</v>
          </cell>
        </row>
        <row r="191">
          <cell r="C191">
            <v>404296.12728601287</v>
          </cell>
          <cell r="D191">
            <v>0</v>
          </cell>
          <cell r="E191">
            <v>-45339.459828601503</v>
          </cell>
          <cell r="F191">
            <v>351201.0014663809</v>
          </cell>
          <cell r="G191">
            <v>-1245246.9625162326</v>
          </cell>
          <cell r="I191">
            <v>-32578.000000000004</v>
          </cell>
          <cell r="J191">
            <v>-285554.72432119993</v>
          </cell>
          <cell r="K191">
            <v>0</v>
          </cell>
          <cell r="L191">
            <v>5693179.3263371838</v>
          </cell>
          <cell r="N191">
            <v>0</v>
          </cell>
          <cell r="O191">
            <v>255989.49001551612</v>
          </cell>
          <cell r="P191">
            <v>0</v>
          </cell>
          <cell r="Q191">
            <v>-819035.50814814679</v>
          </cell>
          <cell r="S191">
            <v>0</v>
          </cell>
        </row>
        <row r="192">
          <cell r="C192">
            <v>247519.99490011728</v>
          </cell>
          <cell r="D192">
            <v>0</v>
          </cell>
          <cell r="E192">
            <v>1288.7122581991989</v>
          </cell>
          <cell r="F192">
            <v>811884.74417238066</v>
          </cell>
          <cell r="G192">
            <v>-250804.07782193032</v>
          </cell>
          <cell r="I192">
            <v>0</v>
          </cell>
          <cell r="J192">
            <v>711093.11384050676</v>
          </cell>
          <cell r="K192">
            <v>0</v>
          </cell>
          <cell r="L192">
            <v>2004501.4180651265</v>
          </cell>
          <cell r="N192">
            <v>0</v>
          </cell>
          <cell r="O192">
            <v>-232943.03335386852</v>
          </cell>
          <cell r="P192">
            <v>0</v>
          </cell>
          <cell r="Q192">
            <v>751857.41191230994</v>
          </cell>
          <cell r="S192">
            <v>0</v>
          </cell>
        </row>
        <row r="193">
          <cell r="C193">
            <v>-351868.35618167324</v>
          </cell>
          <cell r="D193">
            <v>3800</v>
          </cell>
          <cell r="E193">
            <v>-10826.756356896161</v>
          </cell>
          <cell r="F193">
            <v>-4101227.2497807387</v>
          </cell>
          <cell r="G193">
            <v>63996.525231292675</v>
          </cell>
          <cell r="I193">
            <v>0</v>
          </cell>
          <cell r="J193">
            <v>520268.42581437324</v>
          </cell>
          <cell r="K193">
            <v>0</v>
          </cell>
          <cell r="L193">
            <v>-6293649.9450082397</v>
          </cell>
          <cell r="N193">
            <v>0</v>
          </cell>
          <cell r="O193">
            <v>597024.61174690281</v>
          </cell>
          <cell r="P193">
            <v>0</v>
          </cell>
          <cell r="Q193">
            <v>338319.43795610545</v>
          </cell>
          <cell r="S193">
            <v>0</v>
          </cell>
        </row>
        <row r="194">
          <cell r="C194">
            <v>-14086.363463987102</v>
          </cell>
          <cell r="D194">
            <v>0</v>
          </cell>
          <cell r="F194">
            <v>1581239.5694037264</v>
          </cell>
          <cell r="G194">
            <v>-1256291.9705213839</v>
          </cell>
          <cell r="I194">
            <v>0</v>
          </cell>
          <cell r="J194">
            <v>1394371.1315890232</v>
          </cell>
          <cell r="K194">
            <v>0</v>
          </cell>
          <cell r="L194">
            <v>6550815.1967454283</v>
          </cell>
          <cell r="N194">
            <v>0</v>
          </cell>
          <cell r="O194">
            <v>-297337.65738127625</v>
          </cell>
          <cell r="P194">
            <v>111482.72017837234</v>
          </cell>
          <cell r="Q194">
            <v>66399.341893019155</v>
          </cell>
          <cell r="S194">
            <v>0</v>
          </cell>
        </row>
        <row r="195">
          <cell r="C195">
            <v>6541268.7140869573</v>
          </cell>
          <cell r="D195">
            <v>3500000</v>
          </cell>
          <cell r="F195">
            <v>-7514747.0022364864</v>
          </cell>
          <cell r="G195">
            <v>2683780.292485428</v>
          </cell>
          <cell r="I195">
            <v>0</v>
          </cell>
          <cell r="J195">
            <v>573093.17904876359</v>
          </cell>
          <cell r="K195">
            <v>0</v>
          </cell>
          <cell r="L195">
            <v>6699472.1778782737</v>
          </cell>
          <cell r="N195">
            <v>0</v>
          </cell>
          <cell r="O195">
            <v>-166322.58370471053</v>
          </cell>
          <cell r="P195">
            <v>0</v>
          </cell>
          <cell r="Q195">
            <v>423615.00880778953</v>
          </cell>
          <cell r="S195">
            <v>0</v>
          </cell>
        </row>
        <row r="196">
          <cell r="C196">
            <v>-938779.00444726087</v>
          </cell>
          <cell r="D196">
            <v>16000</v>
          </cell>
          <cell r="F196">
            <v>-1307997.1249262909</v>
          </cell>
          <cell r="G196">
            <v>-403316.94625978253</v>
          </cell>
          <cell r="I196">
            <v>0</v>
          </cell>
          <cell r="J196">
            <v>56434.63327676984</v>
          </cell>
          <cell r="K196">
            <v>0</v>
          </cell>
          <cell r="L196">
            <v>-368584.63322896516</v>
          </cell>
          <cell r="N196">
            <v>0</v>
          </cell>
          <cell r="O196">
            <v>133442.67152095807</v>
          </cell>
          <cell r="P196">
            <v>0</v>
          </cell>
          <cell r="Q196">
            <v>558612.00491631764</v>
          </cell>
          <cell r="S196">
            <v>0</v>
          </cell>
        </row>
        <row r="197">
          <cell r="C197">
            <v>581865.41384570498</v>
          </cell>
          <cell r="D197">
            <v>503660</v>
          </cell>
          <cell r="F197">
            <v>825776.06247881928</v>
          </cell>
          <cell r="G197">
            <v>-1652360.3976691267</v>
          </cell>
          <cell r="I197">
            <v>0</v>
          </cell>
          <cell r="J197">
            <v>2498.2200301844132</v>
          </cell>
          <cell r="K197">
            <v>0</v>
          </cell>
          <cell r="L197">
            <v>-2916163.0701893927</v>
          </cell>
          <cell r="N197">
            <v>0</v>
          </cell>
          <cell r="O197">
            <v>-487330.28370949737</v>
          </cell>
          <cell r="P197">
            <v>0</v>
          </cell>
          <cell r="Q197">
            <v>934136.51165869832</v>
          </cell>
          <cell r="S197">
            <v>0</v>
          </cell>
        </row>
        <row r="198">
          <cell r="C198">
            <v>-975567.84923359705</v>
          </cell>
          <cell r="D198">
            <v>4920</v>
          </cell>
          <cell r="F198">
            <v>2499841.7691421369</v>
          </cell>
          <cell r="G198">
            <v>-374880.5777616027</v>
          </cell>
          <cell r="I198">
            <v>0</v>
          </cell>
          <cell r="J198">
            <v>302051.7762732915</v>
          </cell>
          <cell r="K198">
            <v>0</v>
          </cell>
          <cell r="L198">
            <v>-2410328.3590102037</v>
          </cell>
          <cell r="N198">
            <v>0</v>
          </cell>
          <cell r="O198">
            <v>516696.17904982535</v>
          </cell>
          <cell r="P198">
            <v>0</v>
          </cell>
          <cell r="Q198">
            <v>212659.63562175614</v>
          </cell>
          <cell r="S198">
            <v>0</v>
          </cell>
        </row>
        <row r="199">
          <cell r="C199">
            <v>-975567.84923359705</v>
          </cell>
          <cell r="D199">
            <v>0</v>
          </cell>
          <cell r="F199">
            <v>3176450.6605830803</v>
          </cell>
          <cell r="G199">
            <v>28241.892914087679</v>
          </cell>
          <cell r="I199">
            <v>0</v>
          </cell>
          <cell r="J199">
            <v>180130.94715726835</v>
          </cell>
          <cell r="K199">
            <v>0</v>
          </cell>
          <cell r="L199">
            <v>-3981864.702104893</v>
          </cell>
          <cell r="N199">
            <v>0</v>
          </cell>
          <cell r="O199">
            <v>636391.207026063</v>
          </cell>
          <cell r="P199">
            <v>42783.418377713147</v>
          </cell>
          <cell r="Q199">
            <v>-882283.92984758399</v>
          </cell>
          <cell r="S199">
            <v>0</v>
          </cell>
        </row>
        <row r="200">
          <cell r="C200">
            <v>-1391308.3004990502</v>
          </cell>
          <cell r="D200">
            <v>322400</v>
          </cell>
          <cell r="F200">
            <v>-1662428.0377482686</v>
          </cell>
          <cell r="G200">
            <v>434973.59187576163</v>
          </cell>
          <cell r="I200">
            <v>0</v>
          </cell>
          <cell r="J200">
            <v>780414.21503828163</v>
          </cell>
          <cell r="K200">
            <v>0</v>
          </cell>
          <cell r="L200">
            <v>-1851147.2415339483</v>
          </cell>
          <cell r="N200">
            <v>0</v>
          </cell>
          <cell r="O200">
            <v>768084.97648613644</v>
          </cell>
          <cell r="P200">
            <v>0</v>
          </cell>
          <cell r="Q200">
            <v>-757371.32971246436</v>
          </cell>
          <cell r="S200">
            <v>0</v>
          </cell>
        </row>
        <row r="201">
          <cell r="C201">
            <v>-491352.48594363482</v>
          </cell>
          <cell r="D201">
            <v>0</v>
          </cell>
          <cell r="F201">
            <v>2062145.1874143013</v>
          </cell>
          <cell r="G201">
            <v>338500.67375755979</v>
          </cell>
          <cell r="I201">
            <v>0</v>
          </cell>
          <cell r="J201">
            <v>688961.7906051476</v>
          </cell>
          <cell r="K201">
            <v>0</v>
          </cell>
          <cell r="L201">
            <v>3658283.4309765804</v>
          </cell>
          <cell r="N201">
            <v>0</v>
          </cell>
          <cell r="O201">
            <v>294223.8838686106</v>
          </cell>
          <cell r="P201">
            <v>0</v>
          </cell>
          <cell r="Q201">
            <v>-160348.79033861484</v>
          </cell>
          <cell r="S201">
            <v>0</v>
          </cell>
        </row>
        <row r="202">
          <cell r="C202">
            <v>997305.54523198912</v>
          </cell>
          <cell r="D202">
            <v>60000</v>
          </cell>
          <cell r="F202">
            <v>-2552824.5633871281</v>
          </cell>
          <cell r="G202">
            <v>-2882872.2192702908</v>
          </cell>
          <cell r="H202">
            <v>226032</v>
          </cell>
          <cell r="I202">
            <v>0</v>
          </cell>
          <cell r="J202">
            <v>289323.37648000172</v>
          </cell>
          <cell r="K202">
            <v>0</v>
          </cell>
          <cell r="L202">
            <v>-5519807.2420043638</v>
          </cell>
          <cell r="N202">
            <v>0</v>
          </cell>
          <cell r="O202">
            <v>-438179.9837238224</v>
          </cell>
          <cell r="P202">
            <v>0</v>
          </cell>
          <cell r="Q202">
            <v>275927.32012158632</v>
          </cell>
          <cell r="S202">
            <v>0</v>
          </cell>
        </row>
        <row r="203">
          <cell r="C203">
            <v>239049.8095062584</v>
          </cell>
          <cell r="D203">
            <v>0</v>
          </cell>
          <cell r="F203">
            <v>840903.12511057977</v>
          </cell>
          <cell r="G203">
            <v>1514892.9696136415</v>
          </cell>
          <cell r="I203">
            <v>0</v>
          </cell>
          <cell r="J203">
            <v>194259.19280834269</v>
          </cell>
          <cell r="K203">
            <v>0</v>
          </cell>
          <cell r="L203">
            <v>-2360540.6769493152</v>
          </cell>
          <cell r="N203">
            <v>0</v>
          </cell>
          <cell r="O203">
            <v>175731.53053898585</v>
          </cell>
          <cell r="P203">
            <v>20451.589133589481</v>
          </cell>
          <cell r="Q203">
            <v>156810.52845929191</v>
          </cell>
          <cell r="S203">
            <v>0</v>
          </cell>
        </row>
        <row r="204">
          <cell r="C204">
            <v>-548689.13699145382</v>
          </cell>
          <cell r="D204">
            <v>0</v>
          </cell>
          <cell r="F204">
            <v>863156.27732271119</v>
          </cell>
          <cell r="G204">
            <v>-2271038.8345437893</v>
          </cell>
          <cell r="I204">
            <v>0</v>
          </cell>
          <cell r="J204">
            <v>502747.86010376073</v>
          </cell>
          <cell r="K204">
            <v>0</v>
          </cell>
          <cell r="L204">
            <v>-285799.56793136132</v>
          </cell>
          <cell r="N204">
            <v>0</v>
          </cell>
          <cell r="O204">
            <v>-403712.05310944456</v>
          </cell>
          <cell r="P204">
            <v>0</v>
          </cell>
          <cell r="Q204">
            <v>822377.51600884646</v>
          </cell>
          <cell r="S204">
            <v>0</v>
          </cell>
        </row>
        <row r="205">
          <cell r="C205">
            <v>-3001593.1600448689</v>
          </cell>
          <cell r="D205">
            <v>0</v>
          </cell>
          <cell r="F205">
            <v>-4019576.989642567</v>
          </cell>
          <cell r="G205">
            <v>-2631406.8213331271</v>
          </cell>
          <cell r="I205">
            <v>0</v>
          </cell>
          <cell r="J205">
            <v>502009.3834048782</v>
          </cell>
          <cell r="K205">
            <v>0</v>
          </cell>
          <cell r="L205">
            <v>-5241725.0526404809</v>
          </cell>
          <cell r="N205">
            <v>0</v>
          </cell>
          <cell r="O205">
            <v>-751400.33324164222</v>
          </cell>
          <cell r="P205">
            <v>0</v>
          </cell>
          <cell r="Q205">
            <v>-64536.957343563437</v>
          </cell>
          <cell r="S205">
            <v>0</v>
          </cell>
        </row>
        <row r="206">
          <cell r="C206">
            <v>282900.05362887867</v>
          </cell>
          <cell r="D206">
            <v>0</v>
          </cell>
          <cell r="F206">
            <v>-4355822.5390533051</v>
          </cell>
          <cell r="G206">
            <v>-1254076.9643162021</v>
          </cell>
          <cell r="I206">
            <v>0</v>
          </cell>
          <cell r="J206">
            <v>-371712.06065115816</v>
          </cell>
          <cell r="K206">
            <v>0</v>
          </cell>
          <cell r="L206">
            <v>-2431163.9038752387</v>
          </cell>
          <cell r="N206">
            <v>0</v>
          </cell>
          <cell r="O206">
            <v>55310.120687915689</v>
          </cell>
          <cell r="P206">
            <v>0</v>
          </cell>
          <cell r="Q206">
            <v>110271.98451871052</v>
          </cell>
          <cell r="S206">
            <v>0</v>
          </cell>
        </row>
        <row r="207">
          <cell r="C207">
            <v>-241341.13826880808</v>
          </cell>
          <cell r="D207">
            <v>0</v>
          </cell>
          <cell r="F207">
            <v>7301211.7378718155</v>
          </cell>
          <cell r="G207">
            <v>1613650.9346587048</v>
          </cell>
          <cell r="I207">
            <v>0</v>
          </cell>
          <cell r="J207">
            <v>171842.24677851511</v>
          </cell>
          <cell r="K207">
            <v>8360</v>
          </cell>
          <cell r="L207">
            <v>-1677546.8086221216</v>
          </cell>
          <cell r="N207">
            <v>0</v>
          </cell>
          <cell r="O207">
            <v>-597602.75262880162</v>
          </cell>
          <cell r="P207">
            <v>0</v>
          </cell>
          <cell r="Q207">
            <v>373819.37831317633</v>
          </cell>
          <cell r="S207">
            <v>0</v>
          </cell>
        </row>
        <row r="208">
          <cell r="C208">
            <v>936716.38245785842</v>
          </cell>
          <cell r="D208">
            <v>0</v>
          </cell>
          <cell r="F208">
            <v>-15445996.644108672</v>
          </cell>
          <cell r="G208">
            <v>-3242141.2801143671</v>
          </cell>
          <cell r="I208">
            <v>0</v>
          </cell>
          <cell r="J208">
            <v>176356.99626309689</v>
          </cell>
          <cell r="K208">
            <v>0</v>
          </cell>
          <cell r="L208">
            <v>-7463538.2290296918</v>
          </cell>
          <cell r="N208">
            <v>0</v>
          </cell>
          <cell r="O208">
            <v>-592972.03107474325</v>
          </cell>
          <cell r="P208">
            <v>0</v>
          </cell>
          <cell r="Q208">
            <v>1353384.3042395674</v>
          </cell>
          <cell r="S208">
            <v>0</v>
          </cell>
        </row>
        <row r="209">
          <cell r="C209">
            <v>-899161.57315351965</v>
          </cell>
          <cell r="D209">
            <v>0</v>
          </cell>
          <cell r="F209">
            <v>4369946.8913722523</v>
          </cell>
          <cell r="G209">
            <v>1524662.3412829048</v>
          </cell>
          <cell r="I209">
            <v>0</v>
          </cell>
          <cell r="J209">
            <v>3287989.9900839636</v>
          </cell>
          <cell r="K209">
            <v>0</v>
          </cell>
          <cell r="L209">
            <v>-1868120.159482812</v>
          </cell>
          <cell r="N209">
            <v>0</v>
          </cell>
          <cell r="O209">
            <v>509492.1486624197</v>
          </cell>
          <cell r="P209">
            <v>0</v>
          </cell>
          <cell r="Q209">
            <v>-155976.04039419629</v>
          </cell>
          <cell r="S209">
            <v>0</v>
          </cell>
        </row>
        <row r="210">
          <cell r="C210">
            <v>364018.7582200804</v>
          </cell>
          <cell r="D210">
            <v>0</v>
          </cell>
          <cell r="F210">
            <v>2073406.2145289183</v>
          </cell>
          <cell r="G210">
            <v>-398474.7310558951</v>
          </cell>
          <cell r="I210">
            <v>0</v>
          </cell>
          <cell r="J210">
            <v>34386.105753745309</v>
          </cell>
          <cell r="K210">
            <v>2000</v>
          </cell>
          <cell r="L210">
            <v>-11062457.120351747</v>
          </cell>
          <cell r="N210">
            <v>0</v>
          </cell>
          <cell r="O210">
            <v>69066.367910509623</v>
          </cell>
          <cell r="P210">
            <v>0</v>
          </cell>
          <cell r="Q210">
            <v>-1185.9650844465941</v>
          </cell>
          <cell r="S210">
            <v>0</v>
          </cell>
        </row>
        <row r="211">
          <cell r="C211">
            <v>681341.03938432655</v>
          </cell>
          <cell r="D211">
            <v>0</v>
          </cell>
          <cell r="F211">
            <v>-3619746.8785482794</v>
          </cell>
          <cell r="G211">
            <v>-2854341.2614615252</v>
          </cell>
          <cell r="I211">
            <v>-498984</v>
          </cell>
          <cell r="J211">
            <v>112539.31518333108</v>
          </cell>
          <cell r="K211">
            <v>0</v>
          </cell>
          <cell r="L211">
            <v>17736063.335379388</v>
          </cell>
          <cell r="N211">
            <v>0</v>
          </cell>
          <cell r="O211">
            <v>-29549.471172046789</v>
          </cell>
          <cell r="P211">
            <v>0</v>
          </cell>
          <cell r="Q211">
            <v>288857.2291172035</v>
          </cell>
          <cell r="S211">
            <v>0</v>
          </cell>
        </row>
        <row r="212">
          <cell r="C212">
            <v>1920241.4507084498</v>
          </cell>
          <cell r="D212">
            <v>0</v>
          </cell>
          <cell r="F212">
            <v>-6157175.0318216262</v>
          </cell>
          <cell r="G212">
            <v>758820.20978217595</v>
          </cell>
          <cell r="I212">
            <v>0</v>
          </cell>
          <cell r="J212">
            <v>105850.13798550775</v>
          </cell>
          <cell r="K212">
            <v>0</v>
          </cell>
          <cell r="L212">
            <v>7053061.320957467</v>
          </cell>
          <cell r="N212">
            <v>0</v>
          </cell>
          <cell r="O212">
            <v>280644.99685583054</v>
          </cell>
          <cell r="P212">
            <v>0</v>
          </cell>
          <cell r="Q212">
            <v>99593.032246676274</v>
          </cell>
          <cell r="S212">
            <v>0</v>
          </cell>
        </row>
        <row r="213">
          <cell r="C213">
            <v>-1470893.7263747025</v>
          </cell>
          <cell r="D213">
            <v>0</v>
          </cell>
          <cell r="F213">
            <v>-9949205.423908174</v>
          </cell>
          <cell r="G213">
            <v>-1700823.6525444291</v>
          </cell>
          <cell r="I213">
            <v>-275527.89999999997</v>
          </cell>
          <cell r="J213">
            <v>191648.78884203103</v>
          </cell>
          <cell r="K213">
            <v>189225</v>
          </cell>
          <cell r="L213">
            <v>-3447164.2283699103</v>
          </cell>
          <cell r="M213">
            <v>-5518290</v>
          </cell>
          <cell r="N213">
            <v>7971961.2400000002</v>
          </cell>
          <cell r="O213">
            <v>59922.576861734095</v>
          </cell>
          <cell r="P213">
            <v>0</v>
          </cell>
          <cell r="Q213">
            <v>365845.77452035993</v>
          </cell>
          <cell r="S213">
            <v>482552.27091093239</v>
          </cell>
        </row>
        <row r="214">
          <cell r="C214">
            <v>-252860.88990949336</v>
          </cell>
          <cell r="D214">
            <v>0</v>
          </cell>
          <cell r="F214">
            <v>2302843.8104250021</v>
          </cell>
          <cell r="G214">
            <v>-110585.34814440117</v>
          </cell>
          <cell r="I214">
            <v>0</v>
          </cell>
          <cell r="J214">
            <v>1770802.5678719049</v>
          </cell>
          <cell r="K214">
            <v>0</v>
          </cell>
          <cell r="L214">
            <v>2223238.5298460238</v>
          </cell>
          <cell r="N214">
            <v>0</v>
          </cell>
          <cell r="O214">
            <v>-92465.906685672395</v>
          </cell>
          <cell r="P214">
            <v>0</v>
          </cell>
          <cell r="Q214">
            <v>510888.20728066732</v>
          </cell>
          <cell r="S214">
            <v>0</v>
          </cell>
        </row>
        <row r="215">
          <cell r="C215">
            <v>965213.89642074122</v>
          </cell>
          <cell r="D215">
            <v>303100</v>
          </cell>
          <cell r="F215">
            <v>3094900.5668631713</v>
          </cell>
          <cell r="G215">
            <v>568583.57352198195</v>
          </cell>
          <cell r="I215">
            <v>0</v>
          </cell>
          <cell r="J215">
            <v>265326.04050928605</v>
          </cell>
          <cell r="K215">
            <v>0</v>
          </cell>
          <cell r="L215">
            <v>2753559.0639593108</v>
          </cell>
          <cell r="N215">
            <v>0</v>
          </cell>
          <cell r="O215">
            <v>125785.98360476927</v>
          </cell>
          <cell r="P215">
            <v>0</v>
          </cell>
          <cell r="Q215">
            <v>-25961.479349358007</v>
          </cell>
          <cell r="S215">
            <v>0</v>
          </cell>
        </row>
        <row r="216">
          <cell r="C216">
            <v>2162922.5705956942</v>
          </cell>
          <cell r="D216">
            <v>165000</v>
          </cell>
          <cell r="F216">
            <v>15793823.159335505</v>
          </cell>
          <cell r="G216">
            <v>4272806.0078056194</v>
          </cell>
          <cell r="I216">
            <v>0</v>
          </cell>
          <cell r="J216">
            <v>22482.035663068091</v>
          </cell>
          <cell r="K216">
            <v>0</v>
          </cell>
          <cell r="L216">
            <v>12445868.476393007</v>
          </cell>
          <cell r="N216">
            <v>0</v>
          </cell>
          <cell r="O216">
            <v>-576366.57978852163</v>
          </cell>
          <cell r="P216">
            <v>0</v>
          </cell>
          <cell r="Q216">
            <v>1791815.7932500541</v>
          </cell>
          <cell r="S216">
            <v>0</v>
          </cell>
        </row>
        <row r="217">
          <cell r="C217">
            <v>1181625.5189899381</v>
          </cell>
          <cell r="D217">
            <v>0</v>
          </cell>
          <cell r="F217">
            <v>-5334670.8516547903</v>
          </cell>
          <cell r="G217">
            <v>-948705.21131950757</v>
          </cell>
          <cell r="I217">
            <v>0</v>
          </cell>
          <cell r="J217">
            <v>625123.11431034422</v>
          </cell>
          <cell r="K217">
            <v>0</v>
          </cell>
          <cell r="L217">
            <v>-1076605.5319975039</v>
          </cell>
          <cell r="N217">
            <v>0</v>
          </cell>
          <cell r="O217">
            <v>216113.39324158977</v>
          </cell>
          <cell r="P217">
            <v>0</v>
          </cell>
          <cell r="Q217">
            <v>-614860.07866858132</v>
          </cell>
          <cell r="S217">
            <v>0</v>
          </cell>
        </row>
        <row r="218">
          <cell r="C218">
            <v>2355967.4942955021</v>
          </cell>
          <cell r="D218">
            <v>0</v>
          </cell>
          <cell r="F218">
            <v>-2210004.6179824653</v>
          </cell>
          <cell r="G218">
            <v>197977.21756221633</v>
          </cell>
          <cell r="I218">
            <v>0</v>
          </cell>
          <cell r="J218">
            <v>732090.13102660025</v>
          </cell>
          <cell r="K218">
            <v>0</v>
          </cell>
          <cell r="L218">
            <v>-154938.70011051008</v>
          </cell>
          <cell r="N218">
            <v>0</v>
          </cell>
          <cell r="O218">
            <v>1085538.6862727897</v>
          </cell>
          <cell r="P218">
            <v>0</v>
          </cell>
          <cell r="Q218">
            <v>-355114.85866083205</v>
          </cell>
          <cell r="S218">
            <v>0</v>
          </cell>
        </row>
        <row r="219">
          <cell r="C219">
            <v>-850524.00327782228</v>
          </cell>
          <cell r="D219">
            <v>0</v>
          </cell>
          <cell r="F219">
            <v>-13605268.075865451</v>
          </cell>
          <cell r="G219">
            <v>-2029931.7154470286</v>
          </cell>
          <cell r="I219">
            <v>0</v>
          </cell>
          <cell r="J219">
            <v>44314.269139603042</v>
          </cell>
          <cell r="K219">
            <v>0</v>
          </cell>
          <cell r="L219">
            <v>-8858291.0917074177</v>
          </cell>
          <cell r="N219">
            <v>0</v>
          </cell>
          <cell r="O219">
            <v>25721.999305084541</v>
          </cell>
          <cell r="P219">
            <v>0</v>
          </cell>
          <cell r="Q219">
            <v>111614.31281744316</v>
          </cell>
          <cell r="S219">
            <v>0</v>
          </cell>
        </row>
        <row r="220">
          <cell r="C220">
            <v>900721.00422016112</v>
          </cell>
          <cell r="D220">
            <v>0</v>
          </cell>
          <cell r="F220">
            <v>1529826.9916208184</v>
          </cell>
          <cell r="G220">
            <v>-1318153.8277668138</v>
          </cell>
          <cell r="I220">
            <v>0</v>
          </cell>
          <cell r="J220">
            <v>-147190.11458893702</v>
          </cell>
          <cell r="K220">
            <v>0</v>
          </cell>
          <cell r="L220">
            <v>-1676397.2208819734</v>
          </cell>
          <cell r="N220">
            <v>0</v>
          </cell>
          <cell r="O220">
            <v>84724.573512858973</v>
          </cell>
          <cell r="P220">
            <v>0</v>
          </cell>
          <cell r="Q220">
            <v>958217.28198550828</v>
          </cell>
          <cell r="S220">
            <v>0</v>
          </cell>
        </row>
        <row r="221">
          <cell r="C221">
            <v>-490139.89723144268</v>
          </cell>
          <cell r="D221">
            <v>0</v>
          </cell>
          <cell r="F221">
            <v>22583096.151223689</v>
          </cell>
          <cell r="G221">
            <v>3046528.5267396327</v>
          </cell>
          <cell r="I221">
            <v>0</v>
          </cell>
          <cell r="J221">
            <v>68497.292962350708</v>
          </cell>
          <cell r="K221">
            <v>0</v>
          </cell>
          <cell r="L221">
            <v>4052545.6996370545</v>
          </cell>
          <cell r="N221">
            <v>0</v>
          </cell>
          <cell r="O221">
            <v>88588.557058080754</v>
          </cell>
          <cell r="P221">
            <v>0</v>
          </cell>
          <cell r="Q221">
            <v>-207093.20587490126</v>
          </cell>
          <cell r="S221">
            <v>0</v>
          </cell>
        </row>
        <row r="222">
          <cell r="C222">
            <v>246518.26590272615</v>
          </cell>
          <cell r="D222">
            <v>0</v>
          </cell>
          <cell r="F222">
            <v>-14212440.63013706</v>
          </cell>
          <cell r="G222">
            <v>-633250.26177846326</v>
          </cell>
          <cell r="I222">
            <v>0</v>
          </cell>
          <cell r="J222">
            <v>-100390.17981691088</v>
          </cell>
          <cell r="K222">
            <v>0</v>
          </cell>
          <cell r="L222">
            <v>5784636.2047908036</v>
          </cell>
          <cell r="N222">
            <v>0</v>
          </cell>
          <cell r="O222">
            <v>-23031.353106988256</v>
          </cell>
          <cell r="P222">
            <v>0</v>
          </cell>
          <cell r="Q222">
            <v>310417.24537848355</v>
          </cell>
          <cell r="S222">
            <v>0</v>
          </cell>
        </row>
        <row r="223">
          <cell r="C223">
            <v>373291.97384994372</v>
          </cell>
          <cell r="D223">
            <v>0</v>
          </cell>
          <cell r="F223">
            <v>12317856.397264006</v>
          </cell>
          <cell r="G223">
            <v>1706575.2783016607</v>
          </cell>
          <cell r="H223">
            <v>2968598</v>
          </cell>
          <cell r="I223">
            <v>0</v>
          </cell>
          <cell r="J223">
            <v>284725.96031692461</v>
          </cell>
          <cell r="K223">
            <v>0</v>
          </cell>
          <cell r="L223">
            <v>2545765.8516960307</v>
          </cell>
          <cell r="N223">
            <v>0</v>
          </cell>
          <cell r="O223">
            <v>-69125.342804481712</v>
          </cell>
          <cell r="P223">
            <v>0</v>
          </cell>
          <cell r="Q223">
            <v>156651.15343280137</v>
          </cell>
          <cell r="S223">
            <v>0</v>
          </cell>
        </row>
        <row r="224">
          <cell r="C224">
            <v>276896.35939747986</v>
          </cell>
          <cell r="D224">
            <v>0</v>
          </cell>
          <cell r="F224">
            <v>16212714.461742815</v>
          </cell>
          <cell r="G224">
            <v>2378417.2147433879</v>
          </cell>
          <cell r="I224">
            <v>0</v>
          </cell>
          <cell r="J224">
            <v>-2142748.7404984646</v>
          </cell>
          <cell r="K224">
            <v>0</v>
          </cell>
          <cell r="L224">
            <v>8702031.2814002186</v>
          </cell>
          <cell r="N224">
            <v>0</v>
          </cell>
          <cell r="O224">
            <v>-8181.0717171282922</v>
          </cell>
          <cell r="P224">
            <v>0</v>
          </cell>
          <cell r="Q224">
            <v>-82891.686641830951</v>
          </cell>
          <cell r="S224">
            <v>0</v>
          </cell>
        </row>
        <row r="225">
          <cell r="C225">
            <v>363829.76011559792</v>
          </cell>
          <cell r="D225">
            <v>0</v>
          </cell>
          <cell r="F225">
            <v>-7719148.6752926279</v>
          </cell>
          <cell r="G225">
            <v>-581444.7727389799</v>
          </cell>
          <cell r="I225">
            <v>0</v>
          </cell>
          <cell r="J225">
            <v>-454522.43459623371</v>
          </cell>
          <cell r="K225">
            <v>0</v>
          </cell>
          <cell r="L225">
            <v>4332406.0565001518</v>
          </cell>
          <cell r="N225">
            <v>0</v>
          </cell>
          <cell r="O225">
            <v>21869.968090636055</v>
          </cell>
          <cell r="P225">
            <v>0</v>
          </cell>
          <cell r="Q225">
            <v>290882.3689107243</v>
          </cell>
          <cell r="S225">
            <v>0</v>
          </cell>
        </row>
        <row r="226">
          <cell r="C226">
            <v>-1196497.2724636549</v>
          </cell>
          <cell r="D226">
            <v>0</v>
          </cell>
          <cell r="F226">
            <v>-13953139.973505434</v>
          </cell>
          <cell r="G226">
            <v>-1302556.3590586616</v>
          </cell>
          <cell r="I226">
            <v>0</v>
          </cell>
          <cell r="J226">
            <v>-473513.20073468646</v>
          </cell>
          <cell r="K226">
            <v>0</v>
          </cell>
          <cell r="L226">
            <v>437535.07097145519</v>
          </cell>
          <cell r="N226">
            <v>0</v>
          </cell>
          <cell r="O226">
            <v>-80703.410062806375</v>
          </cell>
          <cell r="P226">
            <v>0</v>
          </cell>
          <cell r="Q226">
            <v>-332932.25880749384</v>
          </cell>
          <cell r="S226">
            <v>0</v>
          </cell>
        </row>
        <row r="227">
          <cell r="C227">
            <v>3235686.6485923901</v>
          </cell>
          <cell r="D227">
            <v>-50000</v>
          </cell>
          <cell r="F227">
            <v>-4955012.2409485122</v>
          </cell>
          <cell r="G227">
            <v>393599.66293992929</v>
          </cell>
          <cell r="I227">
            <v>0</v>
          </cell>
          <cell r="J227">
            <v>-52168.914635048939</v>
          </cell>
          <cell r="K227">
            <v>0</v>
          </cell>
          <cell r="L227">
            <v>-2449272.4474451463</v>
          </cell>
          <cell r="N227">
            <v>0</v>
          </cell>
          <cell r="O227">
            <v>433216.89529303956</v>
          </cell>
          <cell r="P227">
            <v>0</v>
          </cell>
          <cell r="Q227">
            <v>281525.45207368676</v>
          </cell>
          <cell r="S227">
            <v>0</v>
          </cell>
        </row>
        <row r="228">
          <cell r="C228">
            <v>1138912.4719965386</v>
          </cell>
          <cell r="D228">
            <v>0</v>
          </cell>
          <cell r="F228">
            <v>11421414.858056579</v>
          </cell>
          <cell r="G228">
            <v>3363799.6388734863</v>
          </cell>
          <cell r="I228">
            <v>0</v>
          </cell>
          <cell r="J228">
            <v>-177932.90912347636</v>
          </cell>
          <cell r="K228">
            <v>0</v>
          </cell>
          <cell r="L228">
            <v>-48457.037944636657</v>
          </cell>
          <cell r="N228">
            <v>0</v>
          </cell>
          <cell r="O228">
            <v>-11458.668792504264</v>
          </cell>
          <cell r="P228">
            <v>0</v>
          </cell>
          <cell r="Q228">
            <v>444703.00722532719</v>
          </cell>
          <cell r="S228">
            <v>0</v>
          </cell>
        </row>
        <row r="229">
          <cell r="C229">
            <v>-50650.974680511543</v>
          </cell>
          <cell r="D229">
            <v>1720</v>
          </cell>
          <cell r="F229">
            <v>17315254.125640888</v>
          </cell>
          <cell r="G229">
            <v>1661770.7850509505</v>
          </cell>
          <cell r="I229">
            <v>0</v>
          </cell>
          <cell r="J229">
            <v>2898831.749481963</v>
          </cell>
          <cell r="K229">
            <v>0</v>
          </cell>
          <cell r="L229">
            <v>6822109.4912628355</v>
          </cell>
          <cell r="N229">
            <v>0</v>
          </cell>
          <cell r="O229">
            <v>848852.38125708373</v>
          </cell>
          <cell r="P229">
            <v>0</v>
          </cell>
          <cell r="Q229">
            <v>-693890.49182458036</v>
          </cell>
          <cell r="S229">
            <v>0</v>
          </cell>
        </row>
        <row r="230">
          <cell r="C230">
            <v>1302510.6349547724</v>
          </cell>
          <cell r="D230">
            <v>0</v>
          </cell>
          <cell r="F230">
            <v>1064509.069248775</v>
          </cell>
          <cell r="G230">
            <v>-907039.51483365253</v>
          </cell>
          <cell r="I230">
            <v>0</v>
          </cell>
          <cell r="J230">
            <v>517725.28537674132</v>
          </cell>
          <cell r="K230">
            <v>0</v>
          </cell>
          <cell r="L230">
            <v>4861636.0751621919</v>
          </cell>
          <cell r="N230">
            <v>0</v>
          </cell>
          <cell r="O230">
            <v>807010.41351276054</v>
          </cell>
          <cell r="P230">
            <v>0</v>
          </cell>
          <cell r="Q230">
            <v>-450482.59909537621</v>
          </cell>
          <cell r="S230">
            <v>0</v>
          </cell>
        </row>
        <row r="231">
          <cell r="C231">
            <v>98999.842725515919</v>
          </cell>
          <cell r="D231">
            <v>0</v>
          </cell>
          <cell r="F231">
            <v>8266980.8434602823</v>
          </cell>
          <cell r="G231">
            <v>1963294.1471279135</v>
          </cell>
          <cell r="I231">
            <v>-1141004</v>
          </cell>
          <cell r="J231">
            <v>-338696.59555195761</v>
          </cell>
          <cell r="K231">
            <v>0</v>
          </cell>
          <cell r="L231">
            <v>-5549991.800695234</v>
          </cell>
          <cell r="N231">
            <v>0</v>
          </cell>
          <cell r="O231">
            <v>-214694.75173762668</v>
          </cell>
          <cell r="P231">
            <v>0</v>
          </cell>
          <cell r="Q231">
            <v>757426.48991361819</v>
          </cell>
          <cell r="S231">
            <v>0</v>
          </cell>
        </row>
        <row r="232">
          <cell r="C232">
            <v>1335351.6494554479</v>
          </cell>
          <cell r="D232">
            <v>0</v>
          </cell>
          <cell r="F232">
            <v>5016813.7583771935</v>
          </cell>
          <cell r="G232">
            <v>1474177.4299999992</v>
          </cell>
          <cell r="I232">
            <v>-94569</v>
          </cell>
          <cell r="J232">
            <v>-888653.29823137238</v>
          </cell>
          <cell r="K232">
            <v>0</v>
          </cell>
          <cell r="L232">
            <v>12919546.040913157</v>
          </cell>
          <cell r="N232">
            <v>0</v>
          </cell>
          <cell r="O232">
            <v>0</v>
          </cell>
          <cell r="P232">
            <v>0</v>
          </cell>
          <cell r="Q232">
            <v>1553527.9727771364</v>
          </cell>
          <cell r="S232">
            <v>0</v>
          </cell>
        </row>
        <row r="233">
          <cell r="C233">
            <v>-285099.79653640452</v>
          </cell>
          <cell r="D233">
            <v>0</v>
          </cell>
          <cell r="F233">
            <v>-18789384.069458995</v>
          </cell>
          <cell r="G233">
            <v>-1131957.2900000003</v>
          </cell>
          <cell r="I233">
            <v>-3482357.38</v>
          </cell>
          <cell r="J233">
            <v>-96644.953195243361</v>
          </cell>
          <cell r="K233">
            <v>0</v>
          </cell>
          <cell r="L233">
            <v>9553441.6454334185</v>
          </cell>
          <cell r="N233">
            <v>178495.59000000003</v>
          </cell>
          <cell r="O233">
            <v>479.19965144302893</v>
          </cell>
          <cell r="P233">
            <v>0</v>
          </cell>
          <cell r="Q233">
            <v>-1545713.1266316674</v>
          </cell>
          <cell r="S233">
            <v>452981.87292228563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9.7109375" bestFit="1" customWidth="1"/>
    <col min="2" max="2" width="15" style="3" bestFit="1" customWidth="1"/>
    <col min="3" max="3" width="13.42578125" style="3" bestFit="1" customWidth="1"/>
    <col min="4" max="4" width="14" style="3" bestFit="1" customWidth="1"/>
    <col min="5" max="5" width="23.5703125" style="3" bestFit="1" customWidth="1"/>
    <col min="6" max="6" width="15" bestFit="1" customWidth="1"/>
  </cols>
  <sheetData>
    <row r="1" spans="1:6" ht="21.75" customHeight="1" x14ac:dyDescent="0.25">
      <c r="B1" s="1" t="s">
        <v>0</v>
      </c>
      <c r="C1" s="2"/>
    </row>
    <row r="2" spans="1:6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">
      <c r="A3" s="6">
        <v>36893</v>
      </c>
      <c r="B3" s="3">
        <f>'[1]Stacey''s Reconciliation'!C3+'[1]Stacey''s Reconciliation'!D3+'[1]Stacey''s Reconciliation'!E3+'[1]Stacey''s Reconciliation'!J3+'[1]Stacey''s Reconciliation'!K3+'[1]Stacey''s Reconciliation'!O3+'[1]Stacey''s Reconciliation'!P3</f>
        <v>10629252.220536742</v>
      </c>
      <c r="C3" s="3">
        <f>'[1]Stacey''s Reconciliation'!F3+'[1]Stacey''s Reconciliation'!G3+'[1]Stacey''s Reconciliation'!L3+'[1]Stacey''s Reconciliation'!Q3</f>
        <v>-58638313.686407171</v>
      </c>
      <c r="D3" s="3">
        <f>'[1]Stacey''s Reconciliation'!H3+'[1]Stacey''s Reconciliation'!M3+'[1]Stacey''s Reconciliation'!R3</f>
        <v>0</v>
      </c>
      <c r="E3" s="3">
        <f>'[1]Stacey''s Reconciliation'!I3+'[1]Stacey''s Reconciliation'!N3+'[1]Stacey''s Reconciliation'!S3</f>
        <v>0</v>
      </c>
      <c r="F3" s="7">
        <f t="shared" ref="F3:F66" si="0">SUM(B3:E3)</f>
        <v>-48009061.465870425</v>
      </c>
    </row>
    <row r="4" spans="1:6" x14ac:dyDescent="0.2">
      <c r="A4" s="6">
        <v>36894</v>
      </c>
      <c r="B4" s="3">
        <f>'[1]Stacey''s Reconciliation'!C4+'[1]Stacey''s Reconciliation'!D4+'[1]Stacey''s Reconciliation'!E4+'[1]Stacey''s Reconciliation'!J4+'[1]Stacey''s Reconciliation'!K4+'[1]Stacey''s Reconciliation'!O4+'[1]Stacey''s Reconciliation'!P4</f>
        <v>3816690.543093096</v>
      </c>
      <c r="C4" s="3">
        <f>'[1]Stacey''s Reconciliation'!F4+'[1]Stacey''s Reconciliation'!G4+'[1]Stacey''s Reconciliation'!L4+'[1]Stacey''s Reconciliation'!Q4</f>
        <v>-13590391.429673439</v>
      </c>
      <c r="D4" s="3">
        <f>'[1]Stacey''s Reconciliation'!H4+'[1]Stacey''s Reconciliation'!M4+'[1]Stacey''s Reconciliation'!R4</f>
        <v>0</v>
      </c>
      <c r="E4" s="3">
        <f>'[1]Stacey''s Reconciliation'!I4+'[1]Stacey''s Reconciliation'!N4+'[1]Stacey''s Reconciliation'!S4</f>
        <v>0</v>
      </c>
      <c r="F4" s="7">
        <f t="shared" si="0"/>
        <v>-9773700.8865803424</v>
      </c>
    </row>
    <row r="5" spans="1:6" x14ac:dyDescent="0.2">
      <c r="A5" s="6">
        <v>36895</v>
      </c>
      <c r="B5" s="3">
        <f>'[1]Stacey''s Reconciliation'!C5+'[1]Stacey''s Reconciliation'!D5+'[1]Stacey''s Reconciliation'!E5+'[1]Stacey''s Reconciliation'!J5+'[1]Stacey''s Reconciliation'!K5+'[1]Stacey''s Reconciliation'!O5+'[1]Stacey''s Reconciliation'!P5</f>
        <v>4169881.3738831505</v>
      </c>
      <c r="C5" s="3">
        <f>'[1]Stacey''s Reconciliation'!F5+'[1]Stacey''s Reconciliation'!G5+'[1]Stacey''s Reconciliation'!L5+'[1]Stacey''s Reconciliation'!Q5</f>
        <v>41405322.475905538</v>
      </c>
      <c r="D5" s="3">
        <f>'[1]Stacey''s Reconciliation'!H5+'[1]Stacey''s Reconciliation'!M5+'[1]Stacey''s Reconciliation'!R5</f>
        <v>0</v>
      </c>
      <c r="E5" s="3">
        <f>'[1]Stacey''s Reconciliation'!I5+'[1]Stacey''s Reconciliation'!N5+'[1]Stacey''s Reconciliation'!S5</f>
        <v>0</v>
      </c>
      <c r="F5" s="7">
        <f t="shared" si="0"/>
        <v>45575203.849788688</v>
      </c>
    </row>
    <row r="6" spans="1:6" x14ac:dyDescent="0.2">
      <c r="A6" s="6">
        <v>36896</v>
      </c>
      <c r="B6" s="3">
        <f>'[1]Stacey''s Reconciliation'!C6+'[1]Stacey''s Reconciliation'!D6+'[1]Stacey''s Reconciliation'!E6+'[1]Stacey''s Reconciliation'!J6+'[1]Stacey''s Reconciliation'!K6+'[1]Stacey''s Reconciliation'!O6+'[1]Stacey''s Reconciliation'!P6</f>
        <v>93080.196878589079</v>
      </c>
      <c r="C6" s="3">
        <f>'[1]Stacey''s Reconciliation'!F6+'[1]Stacey''s Reconciliation'!G6+'[1]Stacey''s Reconciliation'!L6+'[1]Stacey''s Reconciliation'!Q6</f>
        <v>24372304.411601253</v>
      </c>
      <c r="D6" s="3">
        <f>'[1]Stacey''s Reconciliation'!H6+'[1]Stacey''s Reconciliation'!M6+'[1]Stacey''s Reconciliation'!R6</f>
        <v>0</v>
      </c>
      <c r="E6" s="3">
        <f>'[1]Stacey''s Reconciliation'!I6+'[1]Stacey''s Reconciliation'!N6+'[1]Stacey''s Reconciliation'!S6</f>
        <v>0</v>
      </c>
      <c r="F6" s="7">
        <f t="shared" si="0"/>
        <v>24465384.608479843</v>
      </c>
    </row>
    <row r="7" spans="1:6" x14ac:dyDescent="0.2">
      <c r="A7" s="6">
        <v>36899</v>
      </c>
      <c r="B7" s="3">
        <f>'[1]Stacey''s Reconciliation'!C7+'[1]Stacey''s Reconciliation'!D7+'[1]Stacey''s Reconciliation'!E7+'[1]Stacey''s Reconciliation'!J7+'[1]Stacey''s Reconciliation'!K7+'[1]Stacey''s Reconciliation'!O7+'[1]Stacey''s Reconciliation'!P7</f>
        <v>12568632.743828505</v>
      </c>
      <c r="C7" s="3">
        <f>'[1]Stacey''s Reconciliation'!F7+'[1]Stacey''s Reconciliation'!G7+'[1]Stacey''s Reconciliation'!L7+'[1]Stacey''s Reconciliation'!Q7</f>
        <v>20713989.7983565</v>
      </c>
      <c r="D7" s="3">
        <f>'[1]Stacey''s Reconciliation'!H7+'[1]Stacey''s Reconciliation'!M7+'[1]Stacey''s Reconciliation'!R7</f>
        <v>0</v>
      </c>
      <c r="E7" s="3">
        <f>'[1]Stacey''s Reconciliation'!I7+'[1]Stacey''s Reconciliation'!N7+'[1]Stacey''s Reconciliation'!S7</f>
        <v>0</v>
      </c>
      <c r="F7" s="7">
        <f t="shared" si="0"/>
        <v>33282622.542185005</v>
      </c>
    </row>
    <row r="8" spans="1:6" x14ac:dyDescent="0.2">
      <c r="A8" s="6">
        <v>36900</v>
      </c>
      <c r="B8" s="3">
        <f>'[1]Stacey''s Reconciliation'!C8+'[1]Stacey''s Reconciliation'!D8+'[1]Stacey''s Reconciliation'!E8+'[1]Stacey''s Reconciliation'!J8+'[1]Stacey''s Reconciliation'!K8+'[1]Stacey''s Reconciliation'!O8+'[1]Stacey''s Reconciliation'!P8</f>
        <v>3294281.0857693967</v>
      </c>
      <c r="C8" s="3">
        <f>'[1]Stacey''s Reconciliation'!F8+'[1]Stacey''s Reconciliation'!G8+'[1]Stacey''s Reconciliation'!L8+'[1]Stacey''s Reconciliation'!Q8</f>
        <v>22067103.681691281</v>
      </c>
      <c r="D8" s="3">
        <f>'[1]Stacey''s Reconciliation'!H8+'[1]Stacey''s Reconciliation'!M8+'[1]Stacey''s Reconciliation'!R8</f>
        <v>0</v>
      </c>
      <c r="E8" s="3">
        <f>'[1]Stacey''s Reconciliation'!I8+'[1]Stacey''s Reconciliation'!N8+'[1]Stacey''s Reconciliation'!S8</f>
        <v>0</v>
      </c>
      <c r="F8" s="7">
        <f t="shared" si="0"/>
        <v>25361384.767460678</v>
      </c>
    </row>
    <row r="9" spans="1:6" x14ac:dyDescent="0.2">
      <c r="A9" s="6">
        <v>36901</v>
      </c>
      <c r="B9" s="3">
        <f>'[1]Stacey''s Reconciliation'!C9+'[1]Stacey''s Reconciliation'!D9+'[1]Stacey''s Reconciliation'!E9+'[1]Stacey''s Reconciliation'!J9+'[1]Stacey''s Reconciliation'!K9+'[1]Stacey''s Reconciliation'!O9+'[1]Stacey''s Reconciliation'!P9</f>
        <v>153988525.48821068</v>
      </c>
      <c r="C9" s="3">
        <f>'[1]Stacey''s Reconciliation'!F9+'[1]Stacey''s Reconciliation'!G9+'[1]Stacey''s Reconciliation'!L9+'[1]Stacey''s Reconciliation'!Q9</f>
        <v>67744158.352631673</v>
      </c>
      <c r="D9" s="3">
        <f>'[1]Stacey''s Reconciliation'!H9+'[1]Stacey''s Reconciliation'!M9+'[1]Stacey''s Reconciliation'!R9</f>
        <v>-150158166.60215425</v>
      </c>
      <c r="E9" s="3">
        <f>'[1]Stacey''s Reconciliation'!I9+'[1]Stacey''s Reconciliation'!N9+'[1]Stacey''s Reconciliation'!S9</f>
        <v>0</v>
      </c>
      <c r="F9" s="7">
        <f t="shared" si="0"/>
        <v>71574517.238688111</v>
      </c>
    </row>
    <row r="10" spans="1:6" x14ac:dyDescent="0.2">
      <c r="A10" s="6">
        <v>36902</v>
      </c>
      <c r="B10" s="3">
        <f>'[1]Stacey''s Reconciliation'!C10+'[1]Stacey''s Reconciliation'!D10+'[1]Stacey''s Reconciliation'!E10+'[1]Stacey''s Reconciliation'!J10+'[1]Stacey''s Reconciliation'!K10+'[1]Stacey''s Reconciliation'!O10+'[1]Stacey''s Reconciliation'!P10</f>
        <v>159199596.62754261</v>
      </c>
      <c r="C10" s="3">
        <f>'[1]Stacey''s Reconciliation'!F10+'[1]Stacey''s Reconciliation'!G10+'[1]Stacey''s Reconciliation'!L10+'[1]Stacey''s Reconciliation'!Q10</f>
        <v>24014447.715182692</v>
      </c>
      <c r="D10" s="3">
        <f>'[1]Stacey''s Reconciliation'!H10+'[1]Stacey''s Reconciliation'!M10+'[1]Stacey''s Reconciliation'!R10</f>
        <v>-148867863.84022039</v>
      </c>
      <c r="E10" s="3">
        <f>'[1]Stacey''s Reconciliation'!I10+'[1]Stacey''s Reconciliation'!N10+'[1]Stacey''s Reconciliation'!S10</f>
        <v>0</v>
      </c>
      <c r="F10" s="7">
        <f t="shared" si="0"/>
        <v>34346180.502504915</v>
      </c>
    </row>
    <row r="11" spans="1:6" x14ac:dyDescent="0.2">
      <c r="A11" s="6">
        <v>36903</v>
      </c>
      <c r="B11" s="3">
        <f>'[1]Stacey''s Reconciliation'!C11+'[1]Stacey''s Reconciliation'!D11+'[1]Stacey''s Reconciliation'!E11+'[1]Stacey''s Reconciliation'!J11+'[1]Stacey''s Reconciliation'!K11+'[1]Stacey''s Reconciliation'!O11+'[1]Stacey''s Reconciliation'!P11</f>
        <v>1276038.147126355</v>
      </c>
      <c r="C11" s="3">
        <f>'[1]Stacey''s Reconciliation'!F11+'[1]Stacey''s Reconciliation'!G11+'[1]Stacey''s Reconciliation'!L11+'[1]Stacey''s Reconciliation'!Q11</f>
        <v>-8767832.1064959895</v>
      </c>
      <c r="D11" s="3">
        <f>'[1]Stacey''s Reconciliation'!H11+'[1]Stacey''s Reconciliation'!M11+'[1]Stacey''s Reconciliation'!R11</f>
        <v>0</v>
      </c>
      <c r="E11" s="3">
        <f>'[1]Stacey''s Reconciliation'!I11+'[1]Stacey''s Reconciliation'!N11+'[1]Stacey''s Reconciliation'!S11</f>
        <v>0</v>
      </c>
      <c r="F11" s="7">
        <f t="shared" si="0"/>
        <v>-7491793.9593696343</v>
      </c>
    </row>
    <row r="12" spans="1:6" x14ac:dyDescent="0.2">
      <c r="A12" s="6">
        <v>36907</v>
      </c>
      <c r="B12" s="3">
        <f>'[1]Stacey''s Reconciliation'!C12+'[1]Stacey''s Reconciliation'!D12+'[1]Stacey''s Reconciliation'!E12+'[1]Stacey''s Reconciliation'!J12+'[1]Stacey''s Reconciliation'!K12+'[1]Stacey''s Reconciliation'!O12+'[1]Stacey''s Reconciliation'!P12</f>
        <v>3603175.5256972695</v>
      </c>
      <c r="C12" s="3">
        <f>'[1]Stacey''s Reconciliation'!F12+'[1]Stacey''s Reconciliation'!G12+'[1]Stacey''s Reconciliation'!L12+'[1]Stacey''s Reconciliation'!Q12</f>
        <v>-4132269.7801971287</v>
      </c>
      <c r="D12" s="3">
        <f>'[1]Stacey''s Reconciliation'!H12+'[1]Stacey''s Reconciliation'!M12+'[1]Stacey''s Reconciliation'!R12</f>
        <v>0</v>
      </c>
      <c r="E12" s="3">
        <f>'[1]Stacey''s Reconciliation'!I12+'[1]Stacey''s Reconciliation'!N12+'[1]Stacey''s Reconciliation'!S12</f>
        <v>0</v>
      </c>
      <c r="F12" s="7">
        <f t="shared" si="0"/>
        <v>-529094.25449985918</v>
      </c>
    </row>
    <row r="13" spans="1:6" x14ac:dyDescent="0.2">
      <c r="A13" s="6">
        <v>36908</v>
      </c>
      <c r="B13" s="3">
        <f>'[1]Stacey''s Reconciliation'!C13+'[1]Stacey''s Reconciliation'!D13+'[1]Stacey''s Reconciliation'!E13+'[1]Stacey''s Reconciliation'!J13+'[1]Stacey''s Reconciliation'!K13+'[1]Stacey''s Reconciliation'!O13+'[1]Stacey''s Reconciliation'!P13</f>
        <v>-2539973.3702539159</v>
      </c>
      <c r="C13" s="3">
        <f>'[1]Stacey''s Reconciliation'!F13+'[1]Stacey''s Reconciliation'!G13+'[1]Stacey''s Reconciliation'!L13+'[1]Stacey''s Reconciliation'!Q13</f>
        <v>-15477555.069807446</v>
      </c>
      <c r="D13" s="3">
        <f>'[1]Stacey''s Reconciliation'!H13+'[1]Stacey''s Reconciliation'!M13+'[1]Stacey''s Reconciliation'!R13</f>
        <v>0</v>
      </c>
      <c r="E13" s="3">
        <f>'[1]Stacey''s Reconciliation'!I13+'[1]Stacey''s Reconciliation'!N13+'[1]Stacey''s Reconciliation'!S13</f>
        <v>0</v>
      </c>
      <c r="F13" s="7">
        <f t="shared" si="0"/>
        <v>-18017528.440061361</v>
      </c>
    </row>
    <row r="14" spans="1:6" x14ac:dyDescent="0.2">
      <c r="A14" s="6">
        <v>36909</v>
      </c>
      <c r="B14" s="3">
        <f>'[1]Stacey''s Reconciliation'!C14+'[1]Stacey''s Reconciliation'!D14+'[1]Stacey''s Reconciliation'!E14+'[1]Stacey''s Reconciliation'!J14+'[1]Stacey''s Reconciliation'!K14+'[1]Stacey''s Reconciliation'!O14+'[1]Stacey''s Reconciliation'!P14</f>
        <v>13554469.376269823</v>
      </c>
      <c r="C14" s="3">
        <f>'[1]Stacey''s Reconciliation'!F14+'[1]Stacey''s Reconciliation'!G14+'[1]Stacey''s Reconciliation'!L14+'[1]Stacey''s Reconciliation'!Q14</f>
        <v>28592305.024237763</v>
      </c>
      <c r="D14" s="3">
        <f>'[1]Stacey''s Reconciliation'!H14+'[1]Stacey''s Reconciliation'!M14+'[1]Stacey''s Reconciliation'!R14</f>
        <v>0</v>
      </c>
      <c r="E14" s="3">
        <f>'[1]Stacey''s Reconciliation'!I14+'[1]Stacey''s Reconciliation'!N14+'[1]Stacey''s Reconciliation'!S14</f>
        <v>0</v>
      </c>
      <c r="F14" s="7">
        <f t="shared" si="0"/>
        <v>42146774.400507584</v>
      </c>
    </row>
    <row r="15" spans="1:6" x14ac:dyDescent="0.2">
      <c r="A15" s="6">
        <v>36910</v>
      </c>
      <c r="B15" s="3">
        <f>'[1]Stacey''s Reconciliation'!C15+'[1]Stacey''s Reconciliation'!D15+'[1]Stacey''s Reconciliation'!E15+'[1]Stacey''s Reconciliation'!J15+'[1]Stacey''s Reconciliation'!K15+'[1]Stacey''s Reconciliation'!O15+'[1]Stacey''s Reconciliation'!P15</f>
        <v>-2391558.5568470722</v>
      </c>
      <c r="C15" s="3">
        <f>'[1]Stacey''s Reconciliation'!F15+'[1]Stacey''s Reconciliation'!G15+'[1]Stacey''s Reconciliation'!L15+'[1]Stacey''s Reconciliation'!Q15</f>
        <v>3092411.033683273</v>
      </c>
      <c r="D15" s="3">
        <f>'[1]Stacey''s Reconciliation'!H15+'[1]Stacey''s Reconciliation'!M15+'[1]Stacey''s Reconciliation'!R15</f>
        <v>0</v>
      </c>
      <c r="E15" s="3">
        <f>'[1]Stacey''s Reconciliation'!I15+'[1]Stacey''s Reconciliation'!N15+'[1]Stacey''s Reconciliation'!S15</f>
        <v>0</v>
      </c>
      <c r="F15" s="7">
        <f t="shared" si="0"/>
        <v>700852.4768362008</v>
      </c>
    </row>
    <row r="16" spans="1:6" x14ac:dyDescent="0.2">
      <c r="A16" s="6">
        <v>36913</v>
      </c>
      <c r="B16" s="3">
        <f>'[1]Stacey''s Reconciliation'!C16+'[1]Stacey''s Reconciliation'!D16+'[1]Stacey''s Reconciliation'!E16+'[1]Stacey''s Reconciliation'!J16+'[1]Stacey''s Reconciliation'!K16+'[1]Stacey''s Reconciliation'!O16+'[1]Stacey''s Reconciliation'!P16</f>
        <v>2622390.3523773663</v>
      </c>
      <c r="C16" s="3">
        <f>'[1]Stacey''s Reconciliation'!F16+'[1]Stacey''s Reconciliation'!G16+'[1]Stacey''s Reconciliation'!L16+'[1]Stacey''s Reconciliation'!Q16</f>
        <v>28317841.216641154</v>
      </c>
      <c r="D16" s="3">
        <f>'[1]Stacey''s Reconciliation'!H16+'[1]Stacey''s Reconciliation'!M16+'[1]Stacey''s Reconciliation'!R16</f>
        <v>0</v>
      </c>
      <c r="E16" s="3">
        <f>'[1]Stacey''s Reconciliation'!I16+'[1]Stacey''s Reconciliation'!N16+'[1]Stacey''s Reconciliation'!S16</f>
        <v>0</v>
      </c>
      <c r="F16" s="7">
        <f t="shared" si="0"/>
        <v>30940231.56901852</v>
      </c>
    </row>
    <row r="17" spans="1:6" x14ac:dyDescent="0.2">
      <c r="A17" s="6">
        <v>36914</v>
      </c>
      <c r="B17" s="3">
        <f>'[1]Stacey''s Reconciliation'!C17+'[1]Stacey''s Reconciliation'!D17+'[1]Stacey''s Reconciliation'!E17+'[1]Stacey''s Reconciliation'!J17+'[1]Stacey''s Reconciliation'!K17+'[1]Stacey''s Reconciliation'!O17+'[1]Stacey''s Reconciliation'!P17</f>
        <v>17930075.170009386</v>
      </c>
      <c r="C17" s="3">
        <f>'[1]Stacey''s Reconciliation'!F17+'[1]Stacey''s Reconciliation'!G17+'[1]Stacey''s Reconciliation'!L17+'[1]Stacey''s Reconciliation'!Q17</f>
        <v>1768615.7115607252</v>
      </c>
      <c r="D17" s="3">
        <f>'[1]Stacey''s Reconciliation'!H17+'[1]Stacey''s Reconciliation'!M17+'[1]Stacey''s Reconciliation'!R17</f>
        <v>0</v>
      </c>
      <c r="E17" s="3">
        <f>'[1]Stacey''s Reconciliation'!I17+'[1]Stacey''s Reconciliation'!N17+'[1]Stacey''s Reconciliation'!S17</f>
        <v>0</v>
      </c>
      <c r="F17" s="7">
        <f t="shared" si="0"/>
        <v>19698690.881570112</v>
      </c>
    </row>
    <row r="18" spans="1:6" x14ac:dyDescent="0.2">
      <c r="A18" s="6">
        <v>36915</v>
      </c>
      <c r="B18" s="3">
        <f>'[1]Stacey''s Reconciliation'!C18+'[1]Stacey''s Reconciliation'!D18+'[1]Stacey''s Reconciliation'!E18+'[1]Stacey''s Reconciliation'!J18+'[1]Stacey''s Reconciliation'!K18+'[1]Stacey''s Reconciliation'!O18+'[1]Stacey''s Reconciliation'!P18</f>
        <v>3540592.8532515876</v>
      </c>
      <c r="C18" s="3">
        <f>'[1]Stacey''s Reconciliation'!F18+'[1]Stacey''s Reconciliation'!G18+'[1]Stacey''s Reconciliation'!L18+'[1]Stacey''s Reconciliation'!Q18</f>
        <v>7742830.6666661138</v>
      </c>
      <c r="D18" s="3">
        <f>'[1]Stacey''s Reconciliation'!H18+'[1]Stacey''s Reconciliation'!M18+'[1]Stacey''s Reconciliation'!R18</f>
        <v>0</v>
      </c>
      <c r="E18" s="3">
        <f>'[1]Stacey''s Reconciliation'!I18+'[1]Stacey''s Reconciliation'!N18+'[1]Stacey''s Reconciliation'!S18</f>
        <v>0</v>
      </c>
      <c r="F18" s="7">
        <f t="shared" si="0"/>
        <v>11283423.5199177</v>
      </c>
    </row>
    <row r="19" spans="1:6" x14ac:dyDescent="0.2">
      <c r="A19" s="6">
        <v>36916</v>
      </c>
      <c r="B19" s="3">
        <f>'[1]Stacey''s Reconciliation'!C19+'[1]Stacey''s Reconciliation'!D19+'[1]Stacey''s Reconciliation'!E19+'[1]Stacey''s Reconciliation'!J19+'[1]Stacey''s Reconciliation'!K19+'[1]Stacey''s Reconciliation'!O19+'[1]Stacey''s Reconciliation'!P19</f>
        <v>4265217.803460733</v>
      </c>
      <c r="C19" s="3">
        <f>'[1]Stacey''s Reconciliation'!F19+'[1]Stacey''s Reconciliation'!G19+'[1]Stacey''s Reconciliation'!L19+'[1]Stacey''s Reconciliation'!Q19</f>
        <v>1255002.9249756571</v>
      </c>
      <c r="D19" s="3">
        <f>'[1]Stacey''s Reconciliation'!H19+'[1]Stacey''s Reconciliation'!M19+'[1]Stacey''s Reconciliation'!R19</f>
        <v>0</v>
      </c>
      <c r="E19" s="3">
        <f>'[1]Stacey''s Reconciliation'!I19+'[1]Stacey''s Reconciliation'!N19+'[1]Stacey''s Reconciliation'!S19</f>
        <v>-276160.74019063741</v>
      </c>
      <c r="F19" s="7">
        <f t="shared" si="0"/>
        <v>5244059.9882457526</v>
      </c>
    </row>
    <row r="20" spans="1:6" x14ac:dyDescent="0.2">
      <c r="A20" s="6">
        <v>36917</v>
      </c>
      <c r="B20" s="3">
        <f>'[1]Stacey''s Reconciliation'!C20+'[1]Stacey''s Reconciliation'!D20+'[1]Stacey''s Reconciliation'!E20+'[1]Stacey''s Reconciliation'!J20+'[1]Stacey''s Reconciliation'!K20+'[1]Stacey''s Reconciliation'!O20+'[1]Stacey''s Reconciliation'!P20</f>
        <v>1381138.1305311017</v>
      </c>
      <c r="C20" s="3">
        <f>'[1]Stacey''s Reconciliation'!F20+'[1]Stacey''s Reconciliation'!G20+'[1]Stacey''s Reconciliation'!L20+'[1]Stacey''s Reconciliation'!Q20</f>
        <v>9890253.0180128887</v>
      </c>
      <c r="D20" s="3">
        <f>'[1]Stacey''s Reconciliation'!H20+'[1]Stacey''s Reconciliation'!M20+'[1]Stacey''s Reconciliation'!R20</f>
        <v>0</v>
      </c>
      <c r="E20" s="3">
        <f>'[1]Stacey''s Reconciliation'!I20+'[1]Stacey''s Reconciliation'!N20+'[1]Stacey''s Reconciliation'!S20</f>
        <v>0</v>
      </c>
      <c r="F20" s="7">
        <f t="shared" si="0"/>
        <v>11271391.148543991</v>
      </c>
    </row>
    <row r="21" spans="1:6" x14ac:dyDescent="0.2">
      <c r="A21" s="6">
        <v>36920</v>
      </c>
      <c r="B21" s="3">
        <f>'[1]Stacey''s Reconciliation'!C21+'[1]Stacey''s Reconciliation'!D21+'[1]Stacey''s Reconciliation'!E21+'[1]Stacey''s Reconciliation'!J21+'[1]Stacey''s Reconciliation'!K21+'[1]Stacey''s Reconciliation'!O21+'[1]Stacey''s Reconciliation'!P21</f>
        <v>23146077.374321312</v>
      </c>
      <c r="C21" s="3">
        <f>'[1]Stacey''s Reconciliation'!F21+'[1]Stacey''s Reconciliation'!G21+'[1]Stacey''s Reconciliation'!L21+'[1]Stacey''s Reconciliation'!Q21</f>
        <v>-1094254.4162629279</v>
      </c>
      <c r="D21" s="3">
        <f>'[1]Stacey''s Reconciliation'!H21+'[1]Stacey''s Reconciliation'!M21+'[1]Stacey''s Reconciliation'!R21</f>
        <v>0</v>
      </c>
      <c r="E21" s="3">
        <f>'[1]Stacey''s Reconciliation'!I21+'[1]Stacey''s Reconciliation'!N21+'[1]Stacey''s Reconciliation'!S21</f>
        <v>0</v>
      </c>
      <c r="F21" s="7">
        <f t="shared" si="0"/>
        <v>22051822.958058383</v>
      </c>
    </row>
    <row r="22" spans="1:6" x14ac:dyDescent="0.2">
      <c r="A22" s="6">
        <v>36921</v>
      </c>
      <c r="B22" s="3">
        <f>'[1]Stacey''s Reconciliation'!C22+'[1]Stacey''s Reconciliation'!D22+'[1]Stacey''s Reconciliation'!E22+'[1]Stacey''s Reconciliation'!J22+'[1]Stacey''s Reconciliation'!K22+'[1]Stacey''s Reconciliation'!O22+'[1]Stacey''s Reconciliation'!P22</f>
        <v>13484681.620551817</v>
      </c>
      <c r="C22" s="3">
        <f>'[1]Stacey''s Reconciliation'!F22+'[1]Stacey''s Reconciliation'!G22+'[1]Stacey''s Reconciliation'!L22+'[1]Stacey''s Reconciliation'!Q22</f>
        <v>-4098691.9556541857</v>
      </c>
      <c r="D22" s="3">
        <f>'[1]Stacey''s Reconciliation'!H22+'[1]Stacey''s Reconciliation'!M22+'[1]Stacey''s Reconciliation'!R22</f>
        <v>0</v>
      </c>
      <c r="E22" s="3">
        <f>'[1]Stacey''s Reconciliation'!I22+'[1]Stacey''s Reconciliation'!N22+'[1]Stacey''s Reconciliation'!S22</f>
        <v>0</v>
      </c>
      <c r="F22" s="7">
        <f t="shared" si="0"/>
        <v>9385989.6648976319</v>
      </c>
    </row>
    <row r="23" spans="1:6" x14ac:dyDescent="0.2">
      <c r="A23" s="6">
        <v>36922</v>
      </c>
      <c r="B23" s="3">
        <f>'[1]Stacey''s Reconciliation'!C23+'[1]Stacey''s Reconciliation'!D23+'[1]Stacey''s Reconciliation'!E23+'[1]Stacey''s Reconciliation'!J23+'[1]Stacey''s Reconciliation'!K23+'[1]Stacey''s Reconciliation'!O23+'[1]Stacey''s Reconciliation'!P23</f>
        <v>4038452.0278999321</v>
      </c>
      <c r="C23" s="3">
        <f>'[1]Stacey''s Reconciliation'!F23+'[1]Stacey''s Reconciliation'!G23+'[1]Stacey''s Reconciliation'!L23+'[1]Stacey''s Reconciliation'!Q23</f>
        <v>31470143.035445385</v>
      </c>
      <c r="D23" s="3">
        <f>'[1]Stacey''s Reconciliation'!H23+'[1]Stacey''s Reconciliation'!M23+'[1]Stacey''s Reconciliation'!R23</f>
        <v>0</v>
      </c>
      <c r="E23" s="3">
        <f>'[1]Stacey''s Reconciliation'!I23+'[1]Stacey''s Reconciliation'!N23+'[1]Stacey''s Reconciliation'!S23</f>
        <v>99024.339999999967</v>
      </c>
      <c r="F23" s="7">
        <f t="shared" si="0"/>
        <v>35607619.403345317</v>
      </c>
    </row>
    <row r="24" spans="1:6" x14ac:dyDescent="0.2">
      <c r="A24" s="6">
        <v>36923</v>
      </c>
      <c r="B24" s="3">
        <f>'[1]Stacey''s Reconciliation'!C24+'[1]Stacey''s Reconciliation'!D24+'[1]Stacey''s Reconciliation'!E24+'[1]Stacey''s Reconciliation'!J24+'[1]Stacey''s Reconciliation'!K24+'[1]Stacey''s Reconciliation'!O24+'[1]Stacey''s Reconciliation'!P24</f>
        <v>5944832.180032311</v>
      </c>
      <c r="C24" s="3">
        <f>'[1]Stacey''s Reconciliation'!F24+'[1]Stacey''s Reconciliation'!G24+'[1]Stacey''s Reconciliation'!L24+'[1]Stacey''s Reconciliation'!Q24</f>
        <v>-2319044.8140000752</v>
      </c>
      <c r="D24" s="3">
        <f>'[1]Stacey''s Reconciliation'!H24+'[1]Stacey''s Reconciliation'!M24+'[1]Stacey''s Reconciliation'!R24</f>
        <v>11432070</v>
      </c>
      <c r="E24" s="3">
        <f>'[1]Stacey''s Reconciliation'!I24+'[1]Stacey''s Reconciliation'!N24+'[1]Stacey''s Reconciliation'!S24</f>
        <v>0</v>
      </c>
      <c r="F24" s="7">
        <f t="shared" si="0"/>
        <v>15057857.366032235</v>
      </c>
    </row>
    <row r="25" spans="1:6" x14ac:dyDescent="0.2">
      <c r="A25" s="6">
        <v>36924</v>
      </c>
      <c r="B25" s="3">
        <f>'[1]Stacey''s Reconciliation'!C25+'[1]Stacey''s Reconciliation'!D25+'[1]Stacey''s Reconciliation'!E25+'[1]Stacey''s Reconciliation'!J25+'[1]Stacey''s Reconciliation'!K25+'[1]Stacey''s Reconciliation'!O25+'[1]Stacey''s Reconciliation'!P25</f>
        <v>1747989.6045342234</v>
      </c>
      <c r="C25" s="3">
        <f>'[1]Stacey''s Reconciliation'!F25+'[1]Stacey''s Reconciliation'!G25+'[1]Stacey''s Reconciliation'!L25+'[1]Stacey''s Reconciliation'!Q25</f>
        <v>9423044.2749674637</v>
      </c>
      <c r="D25" s="3">
        <f>'[1]Stacey''s Reconciliation'!H25+'[1]Stacey''s Reconciliation'!M25+'[1]Stacey''s Reconciliation'!R25</f>
        <v>0</v>
      </c>
      <c r="E25" s="3">
        <f>'[1]Stacey''s Reconciliation'!I25+'[1]Stacey''s Reconciliation'!N25+'[1]Stacey''s Reconciliation'!S25</f>
        <v>0</v>
      </c>
      <c r="F25" s="7">
        <f t="shared" si="0"/>
        <v>11171033.879501687</v>
      </c>
    </row>
    <row r="26" spans="1:6" x14ac:dyDescent="0.2">
      <c r="A26" s="6">
        <v>36927</v>
      </c>
      <c r="B26" s="3">
        <f>'[1]Stacey''s Reconciliation'!C26+'[1]Stacey''s Reconciliation'!D26+'[1]Stacey''s Reconciliation'!E26+'[1]Stacey''s Reconciliation'!J26+'[1]Stacey''s Reconciliation'!K26+'[1]Stacey''s Reconciliation'!O26+'[1]Stacey''s Reconciliation'!P26</f>
        <v>7020312.5464348597</v>
      </c>
      <c r="C26" s="3">
        <f>'[1]Stacey''s Reconciliation'!F26+'[1]Stacey''s Reconciliation'!G26+'[1]Stacey''s Reconciliation'!L26+'[1]Stacey''s Reconciliation'!Q26</f>
        <v>-38050545.986099496</v>
      </c>
      <c r="D26" s="3">
        <f>'[1]Stacey''s Reconciliation'!H26+'[1]Stacey''s Reconciliation'!M26+'[1]Stacey''s Reconciliation'!R26</f>
        <v>0</v>
      </c>
      <c r="E26" s="3">
        <f>'[1]Stacey''s Reconciliation'!I26+'[1]Stacey''s Reconciliation'!N26+'[1]Stacey''s Reconciliation'!S26</f>
        <v>0</v>
      </c>
      <c r="F26" s="7">
        <f t="shared" si="0"/>
        <v>-31030233.439664636</v>
      </c>
    </row>
    <row r="27" spans="1:6" x14ac:dyDescent="0.2">
      <c r="A27" s="6">
        <v>36928</v>
      </c>
      <c r="B27" s="3">
        <f>'[1]Stacey''s Reconciliation'!C27+'[1]Stacey''s Reconciliation'!D27+'[1]Stacey''s Reconciliation'!E27+'[1]Stacey''s Reconciliation'!J27+'[1]Stacey''s Reconciliation'!K27+'[1]Stacey''s Reconciliation'!O27+'[1]Stacey''s Reconciliation'!P27</f>
        <v>2511842.5936210146</v>
      </c>
      <c r="C27" s="3">
        <f>'[1]Stacey''s Reconciliation'!F27+'[1]Stacey''s Reconciliation'!G27+'[1]Stacey''s Reconciliation'!L27+'[1]Stacey''s Reconciliation'!Q27</f>
        <v>4139591.7035711436</v>
      </c>
      <c r="D27" s="3">
        <f>'[1]Stacey''s Reconciliation'!H27+'[1]Stacey''s Reconciliation'!M27+'[1]Stacey''s Reconciliation'!R27</f>
        <v>0</v>
      </c>
      <c r="E27" s="3">
        <f>'[1]Stacey''s Reconciliation'!I27+'[1]Stacey''s Reconciliation'!N27+'[1]Stacey''s Reconciliation'!S27</f>
        <v>0</v>
      </c>
      <c r="F27" s="7">
        <f t="shared" si="0"/>
        <v>6651434.2971921582</v>
      </c>
    </row>
    <row r="28" spans="1:6" x14ac:dyDescent="0.2">
      <c r="A28" s="6">
        <v>36929</v>
      </c>
      <c r="B28" s="3">
        <f>'[1]Stacey''s Reconciliation'!C28+'[1]Stacey''s Reconciliation'!D28+'[1]Stacey''s Reconciliation'!E28+'[1]Stacey''s Reconciliation'!J28+'[1]Stacey''s Reconciliation'!K28+'[1]Stacey''s Reconciliation'!O28+'[1]Stacey''s Reconciliation'!P28</f>
        <v>-360586.23593565967</v>
      </c>
      <c r="C28" s="3">
        <f>'[1]Stacey''s Reconciliation'!F28+'[1]Stacey''s Reconciliation'!G28+'[1]Stacey''s Reconciliation'!L28+'[1]Stacey''s Reconciliation'!Q28</f>
        <v>-41847031.391163588</v>
      </c>
      <c r="D28" s="3">
        <f>'[1]Stacey''s Reconciliation'!H28+'[1]Stacey''s Reconciliation'!M28+'[1]Stacey''s Reconciliation'!R28</f>
        <v>0</v>
      </c>
      <c r="E28" s="3">
        <f>'[1]Stacey''s Reconciliation'!I28+'[1]Stacey''s Reconciliation'!N28+'[1]Stacey''s Reconciliation'!S28</f>
        <v>0</v>
      </c>
      <c r="F28" s="7">
        <f t="shared" si="0"/>
        <v>-42207617.627099246</v>
      </c>
    </row>
    <row r="29" spans="1:6" x14ac:dyDescent="0.2">
      <c r="A29" s="6">
        <v>36930</v>
      </c>
      <c r="B29" s="3">
        <f>'[1]Stacey''s Reconciliation'!C29+'[1]Stacey''s Reconciliation'!D29+'[1]Stacey''s Reconciliation'!E29+'[1]Stacey''s Reconciliation'!J29+'[1]Stacey''s Reconciliation'!K29+'[1]Stacey''s Reconciliation'!O29+'[1]Stacey''s Reconciliation'!P29</f>
        <v>22317094.54566012</v>
      </c>
      <c r="C29" s="3">
        <f>'[1]Stacey''s Reconciliation'!F29+'[1]Stacey''s Reconciliation'!G29+'[1]Stacey''s Reconciliation'!L29+'[1]Stacey''s Reconciliation'!Q29</f>
        <v>9119769.665145386</v>
      </c>
      <c r="D29" s="3">
        <f>'[1]Stacey''s Reconciliation'!H29+'[1]Stacey''s Reconciliation'!M29+'[1]Stacey''s Reconciliation'!R29</f>
        <v>0</v>
      </c>
      <c r="E29" s="3">
        <f>'[1]Stacey''s Reconciliation'!I29+'[1]Stacey''s Reconciliation'!N29+'[1]Stacey''s Reconciliation'!S29</f>
        <v>0</v>
      </c>
      <c r="F29" s="7">
        <f t="shared" si="0"/>
        <v>31436864.210805506</v>
      </c>
    </row>
    <row r="30" spans="1:6" x14ac:dyDescent="0.2">
      <c r="A30" s="6">
        <v>36931</v>
      </c>
      <c r="B30" s="3">
        <f>'[1]Stacey''s Reconciliation'!C30+'[1]Stacey''s Reconciliation'!D30+'[1]Stacey''s Reconciliation'!E30+'[1]Stacey''s Reconciliation'!J30+'[1]Stacey''s Reconciliation'!K30+'[1]Stacey''s Reconciliation'!O30+'[1]Stacey''s Reconciliation'!P30</f>
        <v>1232826.4027368994</v>
      </c>
      <c r="C30" s="3">
        <f>'[1]Stacey''s Reconciliation'!F30+'[1]Stacey''s Reconciliation'!G30+'[1]Stacey''s Reconciliation'!L30+'[1]Stacey''s Reconciliation'!Q30</f>
        <v>5277356.381177525</v>
      </c>
      <c r="D30" s="3">
        <f>'[1]Stacey''s Reconciliation'!H30+'[1]Stacey''s Reconciliation'!M30+'[1]Stacey''s Reconciliation'!R30</f>
        <v>0</v>
      </c>
      <c r="E30" s="3">
        <f>'[1]Stacey''s Reconciliation'!I30+'[1]Stacey''s Reconciliation'!N30+'[1]Stacey''s Reconciliation'!S30</f>
        <v>0</v>
      </c>
      <c r="F30" s="7">
        <f t="shared" si="0"/>
        <v>6510182.7839144245</v>
      </c>
    </row>
    <row r="31" spans="1:6" x14ac:dyDescent="0.2">
      <c r="A31" s="6">
        <v>36934</v>
      </c>
      <c r="B31" s="3">
        <f>'[1]Stacey''s Reconciliation'!C31+'[1]Stacey''s Reconciliation'!D31+'[1]Stacey''s Reconciliation'!E31+'[1]Stacey''s Reconciliation'!J31+'[1]Stacey''s Reconciliation'!K31+'[1]Stacey''s Reconciliation'!O31+'[1]Stacey''s Reconciliation'!P31</f>
        <v>-10220507.66769674</v>
      </c>
      <c r="C31" s="3">
        <f>'[1]Stacey''s Reconciliation'!F31+'[1]Stacey''s Reconciliation'!G31+'[1]Stacey''s Reconciliation'!L31+'[1]Stacey''s Reconciliation'!Q31</f>
        <v>29154634.271909337</v>
      </c>
      <c r="D31" s="3">
        <f>'[1]Stacey''s Reconciliation'!H31+'[1]Stacey''s Reconciliation'!M31+'[1]Stacey''s Reconciliation'!R31</f>
        <v>0</v>
      </c>
      <c r="E31" s="3">
        <f>'[1]Stacey''s Reconciliation'!I31+'[1]Stacey''s Reconciliation'!N31+'[1]Stacey''s Reconciliation'!S31</f>
        <v>0</v>
      </c>
      <c r="F31" s="7">
        <f t="shared" si="0"/>
        <v>18934126.604212597</v>
      </c>
    </row>
    <row r="32" spans="1:6" x14ac:dyDescent="0.2">
      <c r="A32" s="6">
        <v>36935</v>
      </c>
      <c r="B32" s="3">
        <f>'[1]Stacey''s Reconciliation'!C32+'[1]Stacey''s Reconciliation'!D32+'[1]Stacey''s Reconciliation'!E32+'[1]Stacey''s Reconciliation'!J32+'[1]Stacey''s Reconciliation'!K32+'[1]Stacey''s Reconciliation'!O32+'[1]Stacey''s Reconciliation'!P32</f>
        <v>4126986.7756135985</v>
      </c>
      <c r="C32" s="3">
        <f>'[1]Stacey''s Reconciliation'!F32+'[1]Stacey''s Reconciliation'!G32+'[1]Stacey''s Reconciliation'!L32+'[1]Stacey''s Reconciliation'!Q32</f>
        <v>13805969.460690927</v>
      </c>
      <c r="D32" s="3">
        <f>'[1]Stacey''s Reconciliation'!H32+'[1]Stacey''s Reconciliation'!M32+'[1]Stacey''s Reconciliation'!R32</f>
        <v>0</v>
      </c>
      <c r="E32" s="3">
        <f>'[1]Stacey''s Reconciliation'!I32+'[1]Stacey''s Reconciliation'!N32+'[1]Stacey''s Reconciliation'!S32</f>
        <v>0</v>
      </c>
      <c r="F32" s="7">
        <f t="shared" si="0"/>
        <v>17932956.236304525</v>
      </c>
    </row>
    <row r="33" spans="1:6" x14ac:dyDescent="0.2">
      <c r="A33" s="6">
        <v>36936</v>
      </c>
      <c r="B33" s="3">
        <f>'[1]Stacey''s Reconciliation'!C33+'[1]Stacey''s Reconciliation'!D33+'[1]Stacey''s Reconciliation'!E33+'[1]Stacey''s Reconciliation'!J33+'[1]Stacey''s Reconciliation'!K33+'[1]Stacey''s Reconciliation'!O33+'[1]Stacey''s Reconciliation'!P33</f>
        <v>-6797155.8738678601</v>
      </c>
      <c r="C33" s="3">
        <f>'[1]Stacey''s Reconciliation'!F33+'[1]Stacey''s Reconciliation'!G33+'[1]Stacey''s Reconciliation'!L33+'[1]Stacey''s Reconciliation'!Q33</f>
        <v>10515940.852518193</v>
      </c>
      <c r="D33" s="3">
        <f>'[1]Stacey''s Reconciliation'!H33+'[1]Stacey''s Reconciliation'!M33+'[1]Stacey''s Reconciliation'!R33</f>
        <v>0</v>
      </c>
      <c r="E33" s="3">
        <f>'[1]Stacey''s Reconciliation'!I33+'[1]Stacey''s Reconciliation'!N33+'[1]Stacey''s Reconciliation'!S33</f>
        <v>87539</v>
      </c>
      <c r="F33" s="7">
        <f t="shared" si="0"/>
        <v>3806323.9786503334</v>
      </c>
    </row>
    <row r="34" spans="1:6" x14ac:dyDescent="0.2">
      <c r="A34" s="6">
        <v>36937</v>
      </c>
      <c r="B34" s="3">
        <f>'[1]Stacey''s Reconciliation'!C34+'[1]Stacey''s Reconciliation'!D34+'[1]Stacey''s Reconciliation'!E34+'[1]Stacey''s Reconciliation'!J34+'[1]Stacey''s Reconciliation'!K34+'[1]Stacey''s Reconciliation'!O34+'[1]Stacey''s Reconciliation'!P34</f>
        <v>-1784894.6553406466</v>
      </c>
      <c r="C34" s="3">
        <f>'[1]Stacey''s Reconciliation'!F34+'[1]Stacey''s Reconciliation'!G34+'[1]Stacey''s Reconciliation'!L34+'[1]Stacey''s Reconciliation'!Q34</f>
        <v>-9166662.9310099203</v>
      </c>
      <c r="D34" s="3">
        <f>'[1]Stacey''s Reconciliation'!H34+'[1]Stacey''s Reconciliation'!M34+'[1]Stacey''s Reconciliation'!R34</f>
        <v>0</v>
      </c>
      <c r="E34" s="3">
        <f>'[1]Stacey''s Reconciliation'!I34+'[1]Stacey''s Reconciliation'!N34+'[1]Stacey''s Reconciliation'!S34</f>
        <v>0</v>
      </c>
      <c r="F34" s="7">
        <f t="shared" si="0"/>
        <v>-10951557.586350568</v>
      </c>
    </row>
    <row r="35" spans="1:6" x14ac:dyDescent="0.2">
      <c r="A35" s="6">
        <v>36938</v>
      </c>
      <c r="B35" s="3">
        <f>'[1]Stacey''s Reconciliation'!C35+'[1]Stacey''s Reconciliation'!D35+'[1]Stacey''s Reconciliation'!E35+'[1]Stacey''s Reconciliation'!J35+'[1]Stacey''s Reconciliation'!K35+'[1]Stacey''s Reconciliation'!O35+'[1]Stacey''s Reconciliation'!P35</f>
        <v>43461.046965713635</v>
      </c>
      <c r="C35" s="3">
        <f>'[1]Stacey''s Reconciliation'!F35+'[1]Stacey''s Reconciliation'!G35+'[1]Stacey''s Reconciliation'!L35+'[1]Stacey''s Reconciliation'!Q35</f>
        <v>3370562.3516299576</v>
      </c>
      <c r="D35" s="3">
        <f>'[1]Stacey''s Reconciliation'!H35+'[1]Stacey''s Reconciliation'!M35+'[1]Stacey''s Reconciliation'!R35</f>
        <v>0</v>
      </c>
      <c r="E35" s="3">
        <f>'[1]Stacey''s Reconciliation'!I35+'[1]Stacey''s Reconciliation'!N35+'[1]Stacey''s Reconciliation'!S35</f>
        <v>0</v>
      </c>
      <c r="F35" s="7">
        <f t="shared" si="0"/>
        <v>3414023.3985956712</v>
      </c>
    </row>
    <row r="36" spans="1:6" x14ac:dyDescent="0.2">
      <c r="A36" s="6">
        <v>36942</v>
      </c>
      <c r="B36" s="3">
        <f>'[1]Stacey''s Reconciliation'!C36+'[1]Stacey''s Reconciliation'!D36+'[1]Stacey''s Reconciliation'!E36+'[1]Stacey''s Reconciliation'!J36+'[1]Stacey''s Reconciliation'!K36+'[1]Stacey''s Reconciliation'!O36+'[1]Stacey''s Reconciliation'!P36</f>
        <v>2976147.2491880306</v>
      </c>
      <c r="C36" s="3">
        <f>'[1]Stacey''s Reconciliation'!F36+'[1]Stacey''s Reconciliation'!G36+'[1]Stacey''s Reconciliation'!L36+'[1]Stacey''s Reconciliation'!Q36</f>
        <v>-25145940.721046433</v>
      </c>
      <c r="D36" s="3">
        <f>'[1]Stacey''s Reconciliation'!H36+'[1]Stacey''s Reconciliation'!M36+'[1]Stacey''s Reconciliation'!R36</f>
        <v>0</v>
      </c>
      <c r="E36" s="3">
        <f>'[1]Stacey''s Reconciliation'!I36+'[1]Stacey''s Reconciliation'!N36+'[1]Stacey''s Reconciliation'!S36</f>
        <v>0</v>
      </c>
      <c r="F36" s="7">
        <f t="shared" si="0"/>
        <v>-22169793.471858401</v>
      </c>
    </row>
    <row r="37" spans="1:6" x14ac:dyDescent="0.2">
      <c r="A37" s="6">
        <v>36943</v>
      </c>
      <c r="B37" s="3">
        <f>'[1]Stacey''s Reconciliation'!C37+'[1]Stacey''s Reconciliation'!D37+'[1]Stacey''s Reconciliation'!E37+'[1]Stacey''s Reconciliation'!J37+'[1]Stacey''s Reconciliation'!K37+'[1]Stacey''s Reconciliation'!O37+'[1]Stacey''s Reconciliation'!P37</f>
        <v>1129913.2426358995</v>
      </c>
      <c r="C37" s="3">
        <f>'[1]Stacey''s Reconciliation'!F37+'[1]Stacey''s Reconciliation'!G37+'[1]Stacey''s Reconciliation'!L37+'[1]Stacey''s Reconciliation'!Q37</f>
        <v>-6401395.4159448035</v>
      </c>
      <c r="D37" s="3">
        <f>'[1]Stacey''s Reconciliation'!H37+'[1]Stacey''s Reconciliation'!M37+'[1]Stacey''s Reconciliation'!R37</f>
        <v>0</v>
      </c>
      <c r="E37" s="3">
        <f>'[1]Stacey''s Reconciliation'!I37+'[1]Stacey''s Reconciliation'!N37+'[1]Stacey''s Reconciliation'!S37</f>
        <v>0</v>
      </c>
      <c r="F37" s="7">
        <f t="shared" si="0"/>
        <v>-5271482.1733089043</v>
      </c>
    </row>
    <row r="38" spans="1:6" x14ac:dyDescent="0.2">
      <c r="A38" s="6">
        <v>36944</v>
      </c>
      <c r="B38" s="3">
        <f>'[1]Stacey''s Reconciliation'!C38+'[1]Stacey''s Reconciliation'!D38+'[1]Stacey''s Reconciliation'!E38+'[1]Stacey''s Reconciliation'!J38+'[1]Stacey''s Reconciliation'!K38+'[1]Stacey''s Reconciliation'!O38+'[1]Stacey''s Reconciliation'!P38</f>
        <v>-1494117.0504862142</v>
      </c>
      <c r="C38" s="3">
        <f>'[1]Stacey''s Reconciliation'!F38+'[1]Stacey''s Reconciliation'!G38+'[1]Stacey''s Reconciliation'!L38+'[1]Stacey''s Reconciliation'!Q38</f>
        <v>-12305132.442327358</v>
      </c>
      <c r="D38" s="3">
        <f>'[1]Stacey''s Reconciliation'!H38+'[1]Stacey''s Reconciliation'!M38+'[1]Stacey''s Reconciliation'!R38</f>
        <v>0</v>
      </c>
      <c r="E38" s="3">
        <f>'[1]Stacey''s Reconciliation'!I38+'[1]Stacey''s Reconciliation'!N38+'[1]Stacey''s Reconciliation'!S38</f>
        <v>-1.5292432998943338E-8</v>
      </c>
      <c r="F38" s="7">
        <f t="shared" si="0"/>
        <v>-13799249.492813587</v>
      </c>
    </row>
    <row r="39" spans="1:6" x14ac:dyDescent="0.2">
      <c r="A39" s="6">
        <v>36945</v>
      </c>
      <c r="B39" s="3">
        <f>'[1]Stacey''s Reconciliation'!C39+'[1]Stacey''s Reconciliation'!D39+'[1]Stacey''s Reconciliation'!E39+'[1]Stacey''s Reconciliation'!J39+'[1]Stacey''s Reconciliation'!K39+'[1]Stacey''s Reconciliation'!O39+'[1]Stacey''s Reconciliation'!P39</f>
        <v>8724399.7384938989</v>
      </c>
      <c r="C39" s="3">
        <f>'[1]Stacey''s Reconciliation'!F39+'[1]Stacey''s Reconciliation'!G39+'[1]Stacey''s Reconciliation'!L39+'[1]Stacey''s Reconciliation'!Q39</f>
        <v>4466266.6472642357</v>
      </c>
      <c r="D39" s="3">
        <f>'[1]Stacey''s Reconciliation'!H39+'[1]Stacey''s Reconciliation'!M39+'[1]Stacey''s Reconciliation'!R39</f>
        <v>0</v>
      </c>
      <c r="E39" s="3">
        <f>'[1]Stacey''s Reconciliation'!I39+'[1]Stacey''s Reconciliation'!N39+'[1]Stacey''s Reconciliation'!S39</f>
        <v>0</v>
      </c>
      <c r="F39" s="7">
        <f t="shared" si="0"/>
        <v>13190666.385758135</v>
      </c>
    </row>
    <row r="40" spans="1:6" x14ac:dyDescent="0.2">
      <c r="A40" s="6">
        <v>36948</v>
      </c>
      <c r="B40" s="3">
        <f>'[1]Stacey''s Reconciliation'!C40+'[1]Stacey''s Reconciliation'!D40+'[1]Stacey''s Reconciliation'!E40+'[1]Stacey''s Reconciliation'!J40+'[1]Stacey''s Reconciliation'!K40+'[1]Stacey''s Reconciliation'!O40+'[1]Stacey''s Reconciliation'!P40</f>
        <v>-258179.9948756462</v>
      </c>
      <c r="C40" s="3">
        <f>'[1]Stacey''s Reconciliation'!F40+'[1]Stacey''s Reconciliation'!G40+'[1]Stacey''s Reconciliation'!L40+'[1]Stacey''s Reconciliation'!Q40</f>
        <v>-6768002.9310061447</v>
      </c>
      <c r="D40" s="3">
        <f>'[1]Stacey''s Reconciliation'!H40+'[1]Stacey''s Reconciliation'!M40+'[1]Stacey''s Reconciliation'!R40</f>
        <v>0</v>
      </c>
      <c r="E40" s="3">
        <f>'[1]Stacey''s Reconciliation'!I40+'[1]Stacey''s Reconciliation'!N40+'[1]Stacey''s Reconciliation'!S40</f>
        <v>0</v>
      </c>
      <c r="F40" s="7">
        <f t="shared" si="0"/>
        <v>-7026182.9258817909</v>
      </c>
    </row>
    <row r="41" spans="1:6" x14ac:dyDescent="0.2">
      <c r="A41" s="6">
        <v>36949</v>
      </c>
      <c r="B41" s="3">
        <f>'[1]Stacey''s Reconciliation'!C41+'[1]Stacey''s Reconciliation'!D41+'[1]Stacey''s Reconciliation'!E41+'[1]Stacey''s Reconciliation'!J41+'[1]Stacey''s Reconciliation'!K41+'[1]Stacey''s Reconciliation'!O41+'[1]Stacey''s Reconciliation'!P41</f>
        <v>3760932.4138156287</v>
      </c>
      <c r="C41" s="3">
        <f>'[1]Stacey''s Reconciliation'!F41+'[1]Stacey''s Reconciliation'!G41+'[1]Stacey''s Reconciliation'!L41+'[1]Stacey''s Reconciliation'!Q41</f>
        <v>-5783328.7066753991</v>
      </c>
      <c r="D41" s="3">
        <f>'[1]Stacey''s Reconciliation'!H41+'[1]Stacey''s Reconciliation'!M41+'[1]Stacey''s Reconciliation'!R41</f>
        <v>0</v>
      </c>
      <c r="E41" s="3">
        <f>'[1]Stacey''s Reconciliation'!I41+'[1]Stacey''s Reconciliation'!N41+'[1]Stacey''s Reconciliation'!S41</f>
        <v>0</v>
      </c>
      <c r="F41" s="7">
        <f t="shared" si="0"/>
        <v>-2022396.2928597704</v>
      </c>
    </row>
    <row r="42" spans="1:6" x14ac:dyDescent="0.2">
      <c r="A42" s="6">
        <v>36950</v>
      </c>
      <c r="B42" s="3">
        <f>'[1]Stacey''s Reconciliation'!C42+'[1]Stacey''s Reconciliation'!D42+'[1]Stacey''s Reconciliation'!E42+'[1]Stacey''s Reconciliation'!J42+'[1]Stacey''s Reconciliation'!K42+'[1]Stacey''s Reconciliation'!O42+'[1]Stacey''s Reconciliation'!P42</f>
        <v>4567748.3920309525</v>
      </c>
      <c r="C42" s="3">
        <f>'[1]Stacey''s Reconciliation'!F42+'[1]Stacey''s Reconciliation'!G42+'[1]Stacey''s Reconciliation'!L42+'[1]Stacey''s Reconciliation'!Q42</f>
        <v>-8363927.1942150248</v>
      </c>
      <c r="D42" s="3">
        <f>'[1]Stacey''s Reconciliation'!H42+'[1]Stacey''s Reconciliation'!M42+'[1]Stacey''s Reconciliation'!R42</f>
        <v>0</v>
      </c>
      <c r="E42" s="3">
        <f>'[1]Stacey''s Reconciliation'!I42+'[1]Stacey''s Reconciliation'!N42+'[1]Stacey''s Reconciliation'!S42</f>
        <v>-5310622.1842007125</v>
      </c>
      <c r="F42" s="7">
        <f t="shared" si="0"/>
        <v>-9106800.9863847848</v>
      </c>
    </row>
    <row r="43" spans="1:6" x14ac:dyDescent="0.2">
      <c r="A43" s="6">
        <v>36951</v>
      </c>
      <c r="B43" s="3">
        <f>'[1]Stacey''s Reconciliation'!C43+'[1]Stacey''s Reconciliation'!D43+'[1]Stacey''s Reconciliation'!E43+'[1]Stacey''s Reconciliation'!J43+'[1]Stacey''s Reconciliation'!K43+'[1]Stacey''s Reconciliation'!O43+'[1]Stacey''s Reconciliation'!P43</f>
        <v>46874141.022076353</v>
      </c>
      <c r="C43" s="3">
        <f>'[1]Stacey''s Reconciliation'!F43+'[1]Stacey''s Reconciliation'!G43+'[1]Stacey''s Reconciliation'!L43+'[1]Stacey''s Reconciliation'!Q43</f>
        <v>-19745333.924455665</v>
      </c>
      <c r="D43" s="3">
        <f>'[1]Stacey''s Reconciliation'!H43+'[1]Stacey''s Reconciliation'!M43+'[1]Stacey''s Reconciliation'!R43</f>
        <v>0</v>
      </c>
      <c r="E43" s="3">
        <f>'[1]Stacey''s Reconciliation'!I43+'[1]Stacey''s Reconciliation'!N43+'[1]Stacey''s Reconciliation'!S43</f>
        <v>252762.39999999991</v>
      </c>
      <c r="F43" s="7">
        <f t="shared" si="0"/>
        <v>27381569.497620687</v>
      </c>
    </row>
    <row r="44" spans="1:6" x14ac:dyDescent="0.2">
      <c r="A44" s="6">
        <v>36952</v>
      </c>
      <c r="B44" s="3">
        <f>'[1]Stacey''s Reconciliation'!C44+'[1]Stacey''s Reconciliation'!D44+'[1]Stacey''s Reconciliation'!E44+'[1]Stacey''s Reconciliation'!J44+'[1]Stacey''s Reconciliation'!K44+'[1]Stacey''s Reconciliation'!O44+'[1]Stacey''s Reconciliation'!P44</f>
        <v>-1851372.8939864202</v>
      </c>
      <c r="C44" s="3">
        <f>'[1]Stacey''s Reconciliation'!F44+'[1]Stacey''s Reconciliation'!G44+'[1]Stacey''s Reconciliation'!L44+'[1]Stacey''s Reconciliation'!Q44</f>
        <v>6371143.7771622147</v>
      </c>
      <c r="D44" s="3">
        <f>'[1]Stacey''s Reconciliation'!H44+'[1]Stacey''s Reconciliation'!M44+'[1]Stacey''s Reconciliation'!R44</f>
        <v>0</v>
      </c>
      <c r="E44" s="3">
        <f>'[1]Stacey''s Reconciliation'!I44+'[1]Stacey''s Reconciliation'!N44+'[1]Stacey''s Reconciliation'!S44</f>
        <v>-23982.989999999998</v>
      </c>
      <c r="F44" s="7">
        <f t="shared" si="0"/>
        <v>4495787.8931757938</v>
      </c>
    </row>
    <row r="45" spans="1:6" x14ac:dyDescent="0.2">
      <c r="A45" s="6">
        <v>36955</v>
      </c>
      <c r="B45" s="3">
        <f>'[1]Stacey''s Reconciliation'!C45+'[1]Stacey''s Reconciliation'!D45+'[1]Stacey''s Reconciliation'!E45+'[1]Stacey''s Reconciliation'!J45+'[1]Stacey''s Reconciliation'!K45+'[1]Stacey''s Reconciliation'!O45+'[1]Stacey''s Reconciliation'!P45</f>
        <v>2987091.2067334792</v>
      </c>
      <c r="C45" s="3">
        <f>'[1]Stacey''s Reconciliation'!F45+'[1]Stacey''s Reconciliation'!G45+'[1]Stacey''s Reconciliation'!L45+'[1]Stacey''s Reconciliation'!Q45</f>
        <v>39376884.917310052</v>
      </c>
      <c r="D45" s="3">
        <f>'[1]Stacey''s Reconciliation'!H45+'[1]Stacey''s Reconciliation'!M45+'[1]Stacey''s Reconciliation'!R45</f>
        <v>0</v>
      </c>
      <c r="E45" s="3">
        <f>'[1]Stacey''s Reconciliation'!I45+'[1]Stacey''s Reconciliation'!N45+'[1]Stacey''s Reconciliation'!S45</f>
        <v>0</v>
      </c>
      <c r="F45" s="7">
        <f t="shared" si="0"/>
        <v>42363976.124043532</v>
      </c>
    </row>
    <row r="46" spans="1:6" x14ac:dyDescent="0.2">
      <c r="A46" s="6">
        <v>36956</v>
      </c>
      <c r="B46" s="3">
        <f>'[1]Stacey''s Reconciliation'!C46+'[1]Stacey''s Reconciliation'!D46+'[1]Stacey''s Reconciliation'!E46+'[1]Stacey''s Reconciliation'!J46+'[1]Stacey''s Reconciliation'!K46+'[1]Stacey''s Reconciliation'!O46+'[1]Stacey''s Reconciliation'!P46</f>
        <v>2444588.1504072496</v>
      </c>
      <c r="C46" s="3">
        <f>'[1]Stacey''s Reconciliation'!F46+'[1]Stacey''s Reconciliation'!G46+'[1]Stacey''s Reconciliation'!L46+'[1]Stacey''s Reconciliation'!Q46</f>
        <v>8568716.1170465965</v>
      </c>
      <c r="D46" s="3">
        <f>'[1]Stacey''s Reconciliation'!H46+'[1]Stacey''s Reconciliation'!M46+'[1]Stacey''s Reconciliation'!R46</f>
        <v>0</v>
      </c>
      <c r="E46" s="3">
        <f>'[1]Stacey''s Reconciliation'!I46+'[1]Stacey''s Reconciliation'!N46+'[1]Stacey''s Reconciliation'!S46</f>
        <v>0</v>
      </c>
      <c r="F46" s="7">
        <f t="shared" si="0"/>
        <v>11013304.267453846</v>
      </c>
    </row>
    <row r="47" spans="1:6" x14ac:dyDescent="0.2">
      <c r="A47" s="6">
        <v>36957</v>
      </c>
      <c r="B47" s="3">
        <f>'[1]Stacey''s Reconciliation'!C47+'[1]Stacey''s Reconciliation'!D47+'[1]Stacey''s Reconciliation'!E47+'[1]Stacey''s Reconciliation'!J47+'[1]Stacey''s Reconciliation'!K47+'[1]Stacey''s Reconciliation'!O47+'[1]Stacey''s Reconciliation'!P47</f>
        <v>-2368310.385380723</v>
      </c>
      <c r="C47" s="3">
        <f>'[1]Stacey''s Reconciliation'!F47+'[1]Stacey''s Reconciliation'!G47+'[1]Stacey''s Reconciliation'!L47+'[1]Stacey''s Reconciliation'!Q47</f>
        <v>-4623220.5015685</v>
      </c>
      <c r="D47" s="3">
        <f>'[1]Stacey''s Reconciliation'!H47+'[1]Stacey''s Reconciliation'!M47+'[1]Stacey''s Reconciliation'!R47</f>
        <v>0</v>
      </c>
      <c r="E47" s="3">
        <f>'[1]Stacey''s Reconciliation'!I47+'[1]Stacey''s Reconciliation'!N47+'[1]Stacey''s Reconciliation'!S47</f>
        <v>0</v>
      </c>
      <c r="F47" s="7">
        <f t="shared" si="0"/>
        <v>-6991530.8869492225</v>
      </c>
    </row>
    <row r="48" spans="1:6" x14ac:dyDescent="0.2">
      <c r="A48" s="6">
        <v>36958</v>
      </c>
      <c r="B48" s="3">
        <f>'[1]Stacey''s Reconciliation'!C48+'[1]Stacey''s Reconciliation'!D48+'[1]Stacey''s Reconciliation'!E48+'[1]Stacey''s Reconciliation'!J48+'[1]Stacey''s Reconciliation'!K48+'[1]Stacey''s Reconciliation'!O48+'[1]Stacey''s Reconciliation'!P48</f>
        <v>10964444.547628403</v>
      </c>
      <c r="C48" s="3">
        <f>'[1]Stacey''s Reconciliation'!F48+'[1]Stacey''s Reconciliation'!G48+'[1]Stacey''s Reconciliation'!L48+'[1]Stacey''s Reconciliation'!Q48</f>
        <v>-2024337.4301647819</v>
      </c>
      <c r="D48" s="3">
        <f>'[1]Stacey''s Reconciliation'!H48+'[1]Stacey''s Reconciliation'!M48+'[1]Stacey''s Reconciliation'!R48</f>
        <v>0</v>
      </c>
      <c r="E48" s="3">
        <f>'[1]Stacey''s Reconciliation'!I48+'[1]Stacey''s Reconciliation'!N48+'[1]Stacey''s Reconciliation'!S48</f>
        <v>0</v>
      </c>
      <c r="F48" s="7">
        <f t="shared" si="0"/>
        <v>8940107.1174636204</v>
      </c>
    </row>
    <row r="49" spans="1:6" x14ac:dyDescent="0.2">
      <c r="A49" s="6">
        <v>36959</v>
      </c>
      <c r="B49" s="3">
        <f>'[1]Stacey''s Reconciliation'!C49+'[1]Stacey''s Reconciliation'!D49+'[1]Stacey''s Reconciliation'!E49+'[1]Stacey''s Reconciliation'!J49+'[1]Stacey''s Reconciliation'!K49+'[1]Stacey''s Reconciliation'!O49+'[1]Stacey''s Reconciliation'!P49</f>
        <v>5439405.0051029921</v>
      </c>
      <c r="C49" s="3">
        <f>'[1]Stacey''s Reconciliation'!F49+'[1]Stacey''s Reconciliation'!G49+'[1]Stacey''s Reconciliation'!L49+'[1]Stacey''s Reconciliation'!Q49</f>
        <v>-1040668.4385087516</v>
      </c>
      <c r="D49" s="3">
        <f>'[1]Stacey''s Reconciliation'!H49+'[1]Stacey''s Reconciliation'!M49+'[1]Stacey''s Reconciliation'!R49</f>
        <v>0</v>
      </c>
      <c r="E49" s="3">
        <f>'[1]Stacey''s Reconciliation'!I49+'[1]Stacey''s Reconciliation'!N49+'[1]Stacey''s Reconciliation'!S49</f>
        <v>0</v>
      </c>
      <c r="F49" s="7">
        <f t="shared" si="0"/>
        <v>4398736.5665942403</v>
      </c>
    </row>
    <row r="50" spans="1:6" x14ac:dyDescent="0.2">
      <c r="A50" s="6">
        <v>36962</v>
      </c>
      <c r="B50" s="3">
        <f>'[1]Stacey''s Reconciliation'!C50+'[1]Stacey''s Reconciliation'!D50+'[1]Stacey''s Reconciliation'!E50+'[1]Stacey''s Reconciliation'!J50+'[1]Stacey''s Reconciliation'!K50+'[1]Stacey''s Reconciliation'!O50+'[1]Stacey''s Reconciliation'!P50</f>
        <v>1285133.731798593</v>
      </c>
      <c r="C50" s="3">
        <f>'[1]Stacey''s Reconciliation'!F50+'[1]Stacey''s Reconciliation'!G50+'[1]Stacey''s Reconciliation'!L50+'[1]Stacey''s Reconciliation'!Q50</f>
        <v>-22380922.444555797</v>
      </c>
      <c r="D50" s="3">
        <f>'[1]Stacey''s Reconciliation'!H50+'[1]Stacey''s Reconciliation'!M50+'[1]Stacey''s Reconciliation'!R50</f>
        <v>0</v>
      </c>
      <c r="E50" s="3">
        <f>'[1]Stacey''s Reconciliation'!I50+'[1]Stacey''s Reconciliation'!N50+'[1]Stacey''s Reconciliation'!S50</f>
        <v>0</v>
      </c>
      <c r="F50" s="7">
        <f t="shared" si="0"/>
        <v>-21095788.712757204</v>
      </c>
    </row>
    <row r="51" spans="1:6" x14ac:dyDescent="0.2">
      <c r="A51" s="6">
        <v>36963</v>
      </c>
      <c r="B51" s="3">
        <f>'[1]Stacey''s Reconciliation'!C51+'[1]Stacey''s Reconciliation'!D51+'[1]Stacey''s Reconciliation'!E51+'[1]Stacey''s Reconciliation'!J51+'[1]Stacey''s Reconciliation'!K51+'[1]Stacey''s Reconciliation'!O51+'[1]Stacey''s Reconciliation'!P51</f>
        <v>1956147.1502568135</v>
      </c>
      <c r="C51" s="3">
        <f>'[1]Stacey''s Reconciliation'!F51+'[1]Stacey''s Reconciliation'!G51+'[1]Stacey''s Reconciliation'!L51+'[1]Stacey''s Reconciliation'!Q51</f>
        <v>-20916901.304046791</v>
      </c>
      <c r="D51" s="3">
        <f>'[1]Stacey''s Reconciliation'!H51+'[1]Stacey''s Reconciliation'!M51+'[1]Stacey''s Reconciliation'!R51</f>
        <v>0</v>
      </c>
      <c r="E51" s="3">
        <f>'[1]Stacey''s Reconciliation'!I51+'[1]Stacey''s Reconciliation'!N51+'[1]Stacey''s Reconciliation'!S51</f>
        <v>0</v>
      </c>
      <c r="F51" s="7">
        <f t="shared" si="0"/>
        <v>-18960754.153789978</v>
      </c>
    </row>
    <row r="52" spans="1:6" x14ac:dyDescent="0.2">
      <c r="A52" s="6">
        <v>36964</v>
      </c>
      <c r="B52" s="3">
        <f>'[1]Stacey''s Reconciliation'!C52+'[1]Stacey''s Reconciliation'!D52+'[1]Stacey''s Reconciliation'!E52+'[1]Stacey''s Reconciliation'!J52+'[1]Stacey''s Reconciliation'!K52+'[1]Stacey''s Reconciliation'!O52+'[1]Stacey''s Reconciliation'!P52</f>
        <v>8382838.2382966923</v>
      </c>
      <c r="C52" s="3">
        <f>'[1]Stacey''s Reconciliation'!F52+'[1]Stacey''s Reconciliation'!G52+'[1]Stacey''s Reconciliation'!L52+'[1]Stacey''s Reconciliation'!Q52</f>
        <v>-9253434.8642112445</v>
      </c>
      <c r="D52" s="3">
        <f>'[1]Stacey''s Reconciliation'!H52+'[1]Stacey''s Reconciliation'!M52+'[1]Stacey''s Reconciliation'!R52</f>
        <v>0</v>
      </c>
      <c r="E52" s="3">
        <f>'[1]Stacey''s Reconciliation'!I52+'[1]Stacey''s Reconciliation'!N52+'[1]Stacey''s Reconciliation'!S52</f>
        <v>0</v>
      </c>
      <c r="F52" s="7">
        <f t="shared" si="0"/>
        <v>-870596.62591455225</v>
      </c>
    </row>
    <row r="53" spans="1:6" x14ac:dyDescent="0.2">
      <c r="A53" s="6">
        <v>36965</v>
      </c>
      <c r="B53" s="3">
        <f>'[1]Stacey''s Reconciliation'!C53+'[1]Stacey''s Reconciliation'!D53+'[1]Stacey''s Reconciliation'!E53+'[1]Stacey''s Reconciliation'!J53+'[1]Stacey''s Reconciliation'!K53+'[1]Stacey''s Reconciliation'!O53+'[1]Stacey''s Reconciliation'!P53</f>
        <v>1153837.843525836</v>
      </c>
      <c r="C53" s="3">
        <f>'[1]Stacey''s Reconciliation'!F53+'[1]Stacey''s Reconciliation'!G53+'[1]Stacey''s Reconciliation'!L53+'[1]Stacey''s Reconciliation'!Q53</f>
        <v>15237013.116265858</v>
      </c>
      <c r="D53" s="3">
        <f>'[1]Stacey''s Reconciliation'!H53+'[1]Stacey''s Reconciliation'!M53+'[1]Stacey''s Reconciliation'!R53</f>
        <v>0</v>
      </c>
      <c r="E53" s="3">
        <f>'[1]Stacey''s Reconciliation'!I53+'[1]Stacey''s Reconciliation'!N53+'[1]Stacey''s Reconciliation'!S53</f>
        <v>0</v>
      </c>
      <c r="F53" s="7">
        <f t="shared" si="0"/>
        <v>16390850.959791694</v>
      </c>
    </row>
    <row r="54" spans="1:6" x14ac:dyDescent="0.2">
      <c r="A54" s="6">
        <v>36966</v>
      </c>
      <c r="B54" s="3">
        <f>'[1]Stacey''s Reconciliation'!C54+'[1]Stacey''s Reconciliation'!D54+'[1]Stacey''s Reconciliation'!E54+'[1]Stacey''s Reconciliation'!J54+'[1]Stacey''s Reconciliation'!K54+'[1]Stacey''s Reconciliation'!O54+'[1]Stacey''s Reconciliation'!P54</f>
        <v>18204807.270537507</v>
      </c>
      <c r="C54" s="3">
        <f>'[1]Stacey''s Reconciliation'!F54+'[1]Stacey''s Reconciliation'!G54+'[1]Stacey''s Reconciliation'!L54+'[1]Stacey''s Reconciliation'!Q54</f>
        <v>9029486.1269251816</v>
      </c>
      <c r="D54" s="3">
        <f>'[1]Stacey''s Reconciliation'!H54+'[1]Stacey''s Reconciliation'!M54+'[1]Stacey''s Reconciliation'!R54</f>
        <v>0</v>
      </c>
      <c r="E54" s="3">
        <f>'[1]Stacey''s Reconciliation'!I54+'[1]Stacey''s Reconciliation'!N54+'[1]Stacey''s Reconciliation'!S54</f>
        <v>0</v>
      </c>
      <c r="F54" s="7">
        <f t="shared" si="0"/>
        <v>27234293.397462688</v>
      </c>
    </row>
    <row r="55" spans="1:6" x14ac:dyDescent="0.2">
      <c r="A55" s="6">
        <v>36969</v>
      </c>
      <c r="B55" s="3">
        <f>'[1]Stacey''s Reconciliation'!C55+'[1]Stacey''s Reconciliation'!D55+'[1]Stacey''s Reconciliation'!E55+'[1]Stacey''s Reconciliation'!J55+'[1]Stacey''s Reconciliation'!K55+'[1]Stacey''s Reconciliation'!O55+'[1]Stacey''s Reconciliation'!P55</f>
        <v>-979481.41139337095</v>
      </c>
      <c r="C55" s="3">
        <f>'[1]Stacey''s Reconciliation'!F55+'[1]Stacey''s Reconciliation'!G55+'[1]Stacey''s Reconciliation'!L55+'[1]Stacey''s Reconciliation'!Q55</f>
        <v>25471205.414661478</v>
      </c>
      <c r="D55" s="3">
        <f>'[1]Stacey''s Reconciliation'!H55+'[1]Stacey''s Reconciliation'!M55+'[1]Stacey''s Reconciliation'!R55</f>
        <v>0</v>
      </c>
      <c r="E55" s="3">
        <f>'[1]Stacey''s Reconciliation'!I55+'[1]Stacey''s Reconciliation'!N55+'[1]Stacey''s Reconciliation'!S55</f>
        <v>0</v>
      </c>
      <c r="F55" s="7">
        <f t="shared" si="0"/>
        <v>24491724.003268108</v>
      </c>
    </row>
    <row r="56" spans="1:6" x14ac:dyDescent="0.2">
      <c r="A56" s="6">
        <v>36970</v>
      </c>
      <c r="B56" s="3">
        <f>'[1]Stacey''s Reconciliation'!C56+'[1]Stacey''s Reconciliation'!D56+'[1]Stacey''s Reconciliation'!E56+'[1]Stacey''s Reconciliation'!J56+'[1]Stacey''s Reconciliation'!K56+'[1]Stacey''s Reconciliation'!O56+'[1]Stacey''s Reconciliation'!P56</f>
        <v>6193144.5078048185</v>
      </c>
      <c r="C56" s="3">
        <f>'[1]Stacey''s Reconciliation'!F56+'[1]Stacey''s Reconciliation'!G56+'[1]Stacey''s Reconciliation'!L56+'[1]Stacey''s Reconciliation'!Q56</f>
        <v>-5626960.7507767659</v>
      </c>
      <c r="D56" s="3">
        <f>'[1]Stacey''s Reconciliation'!H56+'[1]Stacey''s Reconciliation'!M56+'[1]Stacey''s Reconciliation'!R56</f>
        <v>0</v>
      </c>
      <c r="E56" s="3">
        <f>'[1]Stacey''s Reconciliation'!I56+'[1]Stacey''s Reconciliation'!N56+'[1]Stacey''s Reconciliation'!S56</f>
        <v>0</v>
      </c>
      <c r="F56" s="7">
        <f t="shared" si="0"/>
        <v>566183.75702805258</v>
      </c>
    </row>
    <row r="57" spans="1:6" x14ac:dyDescent="0.2">
      <c r="A57" s="6">
        <v>36971</v>
      </c>
      <c r="B57" s="3">
        <f>'[1]Stacey''s Reconciliation'!C57+'[1]Stacey''s Reconciliation'!D57+'[1]Stacey''s Reconciliation'!E57+'[1]Stacey''s Reconciliation'!J57+'[1]Stacey''s Reconciliation'!K57+'[1]Stacey''s Reconciliation'!O57+'[1]Stacey''s Reconciliation'!P57</f>
        <v>7744170.4171841023</v>
      </c>
      <c r="C57" s="3">
        <f>'[1]Stacey''s Reconciliation'!F57+'[1]Stacey''s Reconciliation'!G57+'[1]Stacey''s Reconciliation'!L57+'[1]Stacey''s Reconciliation'!Q57</f>
        <v>4452972.646307651</v>
      </c>
      <c r="D57" s="3">
        <f>'[1]Stacey''s Reconciliation'!H57+'[1]Stacey''s Reconciliation'!M57+'[1]Stacey''s Reconciliation'!R57</f>
        <v>0</v>
      </c>
      <c r="E57" s="3">
        <f>'[1]Stacey''s Reconciliation'!I57+'[1]Stacey''s Reconciliation'!N57+'[1]Stacey''s Reconciliation'!S57</f>
        <v>0</v>
      </c>
      <c r="F57" s="7">
        <f t="shared" si="0"/>
        <v>12197143.063491754</v>
      </c>
    </row>
    <row r="58" spans="1:6" x14ac:dyDescent="0.2">
      <c r="A58" s="6">
        <v>36972</v>
      </c>
      <c r="B58" s="3">
        <f>'[1]Stacey''s Reconciliation'!C58+'[1]Stacey''s Reconciliation'!D58+'[1]Stacey''s Reconciliation'!E58+'[1]Stacey''s Reconciliation'!J58+'[1]Stacey''s Reconciliation'!K58+'[1]Stacey''s Reconciliation'!O58+'[1]Stacey''s Reconciliation'!P58</f>
        <v>3020833.978816662</v>
      </c>
      <c r="C58" s="3">
        <f>'[1]Stacey''s Reconciliation'!F58+'[1]Stacey''s Reconciliation'!G58+'[1]Stacey''s Reconciliation'!L58+'[1]Stacey''s Reconciliation'!Q58</f>
        <v>1683087.207451625</v>
      </c>
      <c r="D58" s="3">
        <f>'[1]Stacey''s Reconciliation'!H58+'[1]Stacey''s Reconciliation'!M58+'[1]Stacey''s Reconciliation'!R58</f>
        <v>0</v>
      </c>
      <c r="E58" s="3">
        <f>'[1]Stacey''s Reconciliation'!I58+'[1]Stacey''s Reconciliation'!N58+'[1]Stacey''s Reconciliation'!S58</f>
        <v>-865320</v>
      </c>
      <c r="F58" s="7">
        <f t="shared" si="0"/>
        <v>3838601.1862682868</v>
      </c>
    </row>
    <row r="59" spans="1:6" x14ac:dyDescent="0.2">
      <c r="A59" s="6">
        <v>36973</v>
      </c>
      <c r="B59" s="3">
        <f>'[1]Stacey''s Reconciliation'!C59+'[1]Stacey''s Reconciliation'!D59+'[1]Stacey''s Reconciliation'!E59+'[1]Stacey''s Reconciliation'!J59+'[1]Stacey''s Reconciliation'!K59+'[1]Stacey''s Reconciliation'!O59+'[1]Stacey''s Reconciliation'!P59</f>
        <v>2739423.8134417017</v>
      </c>
      <c r="C59" s="3">
        <f>'[1]Stacey''s Reconciliation'!F59+'[1]Stacey''s Reconciliation'!G59+'[1]Stacey''s Reconciliation'!L59+'[1]Stacey''s Reconciliation'!Q59</f>
        <v>1179412.1014842666</v>
      </c>
      <c r="D59" s="3">
        <f>'[1]Stacey''s Reconciliation'!H59+'[1]Stacey''s Reconciliation'!M59+'[1]Stacey''s Reconciliation'!R59</f>
        <v>0</v>
      </c>
      <c r="E59" s="3">
        <f>'[1]Stacey''s Reconciliation'!I59+'[1]Stacey''s Reconciliation'!N59+'[1]Stacey''s Reconciliation'!S59</f>
        <v>0</v>
      </c>
      <c r="F59" s="7">
        <f t="shared" si="0"/>
        <v>3918835.9149259683</v>
      </c>
    </row>
    <row r="60" spans="1:6" x14ac:dyDescent="0.2">
      <c r="A60" s="6">
        <v>36976</v>
      </c>
      <c r="B60" s="3">
        <f>'[1]Stacey''s Reconciliation'!C60+'[1]Stacey''s Reconciliation'!D60+'[1]Stacey''s Reconciliation'!E60+'[1]Stacey''s Reconciliation'!J60+'[1]Stacey''s Reconciliation'!K60+'[1]Stacey''s Reconciliation'!O60+'[1]Stacey''s Reconciliation'!P60</f>
        <v>7022331.2714434965</v>
      </c>
      <c r="C60" s="3">
        <f>'[1]Stacey''s Reconciliation'!F60+'[1]Stacey''s Reconciliation'!G60+'[1]Stacey''s Reconciliation'!L60+'[1]Stacey''s Reconciliation'!Q60</f>
        <v>-4834544.3628119798</v>
      </c>
      <c r="D60" s="3">
        <f>'[1]Stacey''s Reconciliation'!H60+'[1]Stacey''s Reconciliation'!M60+'[1]Stacey''s Reconciliation'!R60</f>
        <v>0</v>
      </c>
      <c r="E60" s="3">
        <f>'[1]Stacey''s Reconciliation'!I60+'[1]Stacey''s Reconciliation'!N60+'[1]Stacey''s Reconciliation'!S60</f>
        <v>0</v>
      </c>
      <c r="F60" s="7">
        <f t="shared" si="0"/>
        <v>2187786.9086315166</v>
      </c>
    </row>
    <row r="61" spans="1:6" x14ac:dyDescent="0.2">
      <c r="A61" s="6">
        <v>36977</v>
      </c>
      <c r="B61" s="3">
        <f>'[1]Stacey''s Reconciliation'!C61+'[1]Stacey''s Reconciliation'!D61+'[1]Stacey''s Reconciliation'!E61+'[1]Stacey''s Reconciliation'!J61+'[1]Stacey''s Reconciliation'!K61+'[1]Stacey''s Reconciliation'!O61+'[1]Stacey''s Reconciliation'!P61</f>
        <v>5125534.9785815617</v>
      </c>
      <c r="C61" s="3">
        <f>'[1]Stacey''s Reconciliation'!F61+'[1]Stacey''s Reconciliation'!G61+'[1]Stacey''s Reconciliation'!L61+'[1]Stacey''s Reconciliation'!Q61</f>
        <v>9320164.4650981706</v>
      </c>
      <c r="D61" s="3">
        <f>'[1]Stacey''s Reconciliation'!H61+'[1]Stacey''s Reconciliation'!M61+'[1]Stacey''s Reconciliation'!R61</f>
        <v>0</v>
      </c>
      <c r="E61" s="3">
        <f>'[1]Stacey''s Reconciliation'!I61+'[1]Stacey''s Reconciliation'!N61+'[1]Stacey''s Reconciliation'!S61</f>
        <v>0</v>
      </c>
      <c r="F61" s="7">
        <f t="shared" si="0"/>
        <v>14445699.443679731</v>
      </c>
    </row>
    <row r="62" spans="1:6" x14ac:dyDescent="0.2">
      <c r="A62" s="6">
        <v>36978</v>
      </c>
      <c r="B62" s="3">
        <f>'[1]Stacey''s Reconciliation'!C62+'[1]Stacey''s Reconciliation'!D62+'[1]Stacey''s Reconciliation'!E62+'[1]Stacey''s Reconciliation'!J62+'[1]Stacey''s Reconciliation'!K62+'[1]Stacey''s Reconciliation'!O62+'[1]Stacey''s Reconciliation'!P62</f>
        <v>9597614.3348570559</v>
      </c>
      <c r="C62" s="3">
        <f>'[1]Stacey''s Reconciliation'!F62+'[1]Stacey''s Reconciliation'!G62+'[1]Stacey''s Reconciliation'!L62+'[1]Stacey''s Reconciliation'!Q62</f>
        <v>-2662996.3080876027</v>
      </c>
      <c r="D62" s="3">
        <f>'[1]Stacey''s Reconciliation'!H62+'[1]Stacey''s Reconciliation'!M62+'[1]Stacey''s Reconciliation'!R62</f>
        <v>0</v>
      </c>
      <c r="E62" s="3">
        <f>'[1]Stacey''s Reconciliation'!I62+'[1]Stacey''s Reconciliation'!N62+'[1]Stacey''s Reconciliation'!S62</f>
        <v>-303711.9400625187</v>
      </c>
      <c r="F62" s="7">
        <f t="shared" si="0"/>
        <v>6630906.0867069345</v>
      </c>
    </row>
    <row r="63" spans="1:6" x14ac:dyDescent="0.2">
      <c r="A63" s="6">
        <v>36979</v>
      </c>
      <c r="B63" s="3">
        <f>'[1]Stacey''s Reconciliation'!C63+'[1]Stacey''s Reconciliation'!D63+'[1]Stacey''s Reconciliation'!E63+'[1]Stacey''s Reconciliation'!J63+'[1]Stacey''s Reconciliation'!K63+'[1]Stacey''s Reconciliation'!O63+'[1]Stacey''s Reconciliation'!P63</f>
        <v>8714956.6258039083</v>
      </c>
      <c r="C63" s="3">
        <f>'[1]Stacey''s Reconciliation'!F63+'[1]Stacey''s Reconciliation'!G63+'[1]Stacey''s Reconciliation'!L63+'[1]Stacey''s Reconciliation'!Q63</f>
        <v>-5920202.3280475363</v>
      </c>
      <c r="D63" s="3">
        <f>'[1]Stacey''s Reconciliation'!H63+'[1]Stacey''s Reconciliation'!M63+'[1]Stacey''s Reconciliation'!R63</f>
        <v>0</v>
      </c>
      <c r="E63" s="3">
        <f>'[1]Stacey''s Reconciliation'!I63+'[1]Stacey''s Reconciliation'!N63+'[1]Stacey''s Reconciliation'!S63</f>
        <v>32400.869648339278</v>
      </c>
      <c r="F63" s="7">
        <f t="shared" si="0"/>
        <v>2827155.1674047112</v>
      </c>
    </row>
    <row r="64" spans="1:6" x14ac:dyDescent="0.2">
      <c r="A64" s="6">
        <v>36981</v>
      </c>
      <c r="B64" s="3">
        <f>'[1]Stacey''s Reconciliation'!C64+'[1]Stacey''s Reconciliation'!D64+'[1]Stacey''s Reconciliation'!E64+'[1]Stacey''s Reconciliation'!J64+'[1]Stacey''s Reconciliation'!K64+'[1]Stacey''s Reconciliation'!O64+'[1]Stacey''s Reconciliation'!P64</f>
        <v>-6426613.3819005219</v>
      </c>
      <c r="C64" s="3">
        <f>'[1]Stacey''s Reconciliation'!F64+'[1]Stacey''s Reconciliation'!G64+'[1]Stacey''s Reconciliation'!L64+'[1]Stacey''s Reconciliation'!Q64</f>
        <v>27751100.463211656</v>
      </c>
      <c r="D64" s="3">
        <f>'[1]Stacey''s Reconciliation'!H64+'[1]Stacey''s Reconciliation'!M64+'[1]Stacey''s Reconciliation'!R64</f>
        <v>0</v>
      </c>
      <c r="E64" s="3">
        <f>'[1]Stacey''s Reconciliation'!I64+'[1]Stacey''s Reconciliation'!N64+'[1]Stacey''s Reconciliation'!S64</f>
        <v>2245532.3099999996</v>
      </c>
      <c r="F64" s="7">
        <f t="shared" si="0"/>
        <v>23570019.391311131</v>
      </c>
    </row>
    <row r="65" spans="1:6" x14ac:dyDescent="0.2">
      <c r="A65" s="6">
        <v>36983</v>
      </c>
      <c r="B65" s="3">
        <f>'[1]Stacey''s Reconciliation'!C65+'[1]Stacey''s Reconciliation'!D65+'[1]Stacey''s Reconciliation'!E65+'[1]Stacey''s Reconciliation'!J65+'[1]Stacey''s Reconciliation'!K65+'[1]Stacey''s Reconciliation'!O65+'[1]Stacey''s Reconciliation'!P65</f>
        <v>6039336.4666387867</v>
      </c>
      <c r="C65" s="3">
        <f>'[1]Stacey''s Reconciliation'!F65+'[1]Stacey''s Reconciliation'!G65+'[1]Stacey''s Reconciliation'!L65+'[1]Stacey''s Reconciliation'!Q65</f>
        <v>5960454.3662210861</v>
      </c>
      <c r="D65" s="3">
        <f>'[1]Stacey''s Reconciliation'!H65+'[1]Stacey''s Reconciliation'!M65+'[1]Stacey''s Reconciliation'!R65</f>
        <v>0</v>
      </c>
      <c r="E65" s="3">
        <f>'[1]Stacey''s Reconciliation'!I65+'[1]Stacey''s Reconciliation'!N65+'[1]Stacey''s Reconciliation'!S65</f>
        <v>0</v>
      </c>
      <c r="F65" s="7">
        <f t="shared" si="0"/>
        <v>11999790.832859874</v>
      </c>
    </row>
    <row r="66" spans="1:6" x14ac:dyDescent="0.2">
      <c r="A66" s="6">
        <v>36984</v>
      </c>
      <c r="B66" s="3">
        <f>'[1]Stacey''s Reconciliation'!C66+'[1]Stacey''s Reconciliation'!D66+'[1]Stacey''s Reconciliation'!E66+'[1]Stacey''s Reconciliation'!J66+'[1]Stacey''s Reconciliation'!K66+'[1]Stacey''s Reconciliation'!O66+'[1]Stacey''s Reconciliation'!P66</f>
        <v>2566362.2555152075</v>
      </c>
      <c r="C66" s="3">
        <f>'[1]Stacey''s Reconciliation'!F66+'[1]Stacey''s Reconciliation'!G66+'[1]Stacey''s Reconciliation'!L66+'[1]Stacey''s Reconciliation'!Q66</f>
        <v>8250766.4257451901</v>
      </c>
      <c r="D66" s="3">
        <f>'[1]Stacey''s Reconciliation'!H66+'[1]Stacey''s Reconciliation'!M66+'[1]Stacey''s Reconciliation'!R66</f>
        <v>0</v>
      </c>
      <c r="E66" s="3">
        <f>'[1]Stacey''s Reconciliation'!I66+'[1]Stacey''s Reconciliation'!N66+'[1]Stacey''s Reconciliation'!S66</f>
        <v>0</v>
      </c>
      <c r="F66" s="7">
        <f t="shared" si="0"/>
        <v>10817128.681260398</v>
      </c>
    </row>
    <row r="67" spans="1:6" x14ac:dyDescent="0.2">
      <c r="A67" s="6">
        <v>36985</v>
      </c>
      <c r="B67" s="3">
        <f>'[1]Stacey''s Reconciliation'!C67+'[1]Stacey''s Reconciliation'!D67+'[1]Stacey''s Reconciliation'!E67+'[1]Stacey''s Reconciliation'!J67+'[1]Stacey''s Reconciliation'!K67+'[1]Stacey''s Reconciliation'!O67+'[1]Stacey''s Reconciliation'!P67</f>
        <v>-715279.97668926115</v>
      </c>
      <c r="C67" s="3">
        <f>'[1]Stacey''s Reconciliation'!F67+'[1]Stacey''s Reconciliation'!G67+'[1]Stacey''s Reconciliation'!L67+'[1]Stacey''s Reconciliation'!Q67</f>
        <v>-3258129.7728010248</v>
      </c>
      <c r="D67" s="3">
        <f>'[1]Stacey''s Reconciliation'!H67+'[1]Stacey''s Reconciliation'!M67+'[1]Stacey''s Reconciliation'!R67</f>
        <v>0</v>
      </c>
      <c r="E67" s="3">
        <f>'[1]Stacey''s Reconciliation'!I67+'[1]Stacey''s Reconciliation'!N67+'[1]Stacey''s Reconciliation'!S67</f>
        <v>0</v>
      </c>
      <c r="F67" s="7">
        <f t="shared" ref="F67:F130" si="1">SUM(B67:E67)</f>
        <v>-3973409.7494902862</v>
      </c>
    </row>
    <row r="68" spans="1:6" x14ac:dyDescent="0.2">
      <c r="A68" s="6">
        <v>36986</v>
      </c>
      <c r="B68" s="3">
        <f>'[1]Stacey''s Reconciliation'!C68+'[1]Stacey''s Reconciliation'!D68+'[1]Stacey''s Reconciliation'!E68+'[1]Stacey''s Reconciliation'!J68+'[1]Stacey''s Reconciliation'!K68+'[1]Stacey''s Reconciliation'!O68+'[1]Stacey''s Reconciliation'!P68</f>
        <v>2862882.7193596512</v>
      </c>
      <c r="C68" s="3">
        <f>'[1]Stacey''s Reconciliation'!F68+'[1]Stacey''s Reconciliation'!G68+'[1]Stacey''s Reconciliation'!L68+'[1]Stacey''s Reconciliation'!Q68</f>
        <v>-5212447.9482913343</v>
      </c>
      <c r="D68" s="3">
        <f>'[1]Stacey''s Reconciliation'!H68+'[1]Stacey''s Reconciliation'!M68+'[1]Stacey''s Reconciliation'!R68</f>
        <v>0</v>
      </c>
      <c r="E68" s="3">
        <f>'[1]Stacey''s Reconciliation'!I68+'[1]Stacey''s Reconciliation'!N68+'[1]Stacey''s Reconciliation'!S68</f>
        <v>0</v>
      </c>
      <c r="F68" s="7">
        <f t="shared" si="1"/>
        <v>-2349565.2289316831</v>
      </c>
    </row>
    <row r="69" spans="1:6" x14ac:dyDescent="0.2">
      <c r="A69" s="6">
        <v>36987</v>
      </c>
      <c r="B69" s="3">
        <f>'[1]Stacey''s Reconciliation'!C69+'[1]Stacey''s Reconciliation'!D69+'[1]Stacey''s Reconciliation'!E69+'[1]Stacey''s Reconciliation'!J69+'[1]Stacey''s Reconciliation'!K69+'[1]Stacey''s Reconciliation'!O69+'[1]Stacey''s Reconciliation'!P69</f>
        <v>-768334.22068690695</v>
      </c>
      <c r="C69" s="3">
        <f>'[1]Stacey''s Reconciliation'!F69+'[1]Stacey''s Reconciliation'!G69+'[1]Stacey''s Reconciliation'!L69+'[1]Stacey''s Reconciliation'!Q69</f>
        <v>-5127422.7672149092</v>
      </c>
      <c r="D69" s="3">
        <f>'[1]Stacey''s Reconciliation'!H69+'[1]Stacey''s Reconciliation'!M69+'[1]Stacey''s Reconciliation'!R69</f>
        <v>0</v>
      </c>
      <c r="E69" s="3">
        <f>'[1]Stacey''s Reconciliation'!I69+'[1]Stacey''s Reconciliation'!N69+'[1]Stacey''s Reconciliation'!S69</f>
        <v>0</v>
      </c>
      <c r="F69" s="7">
        <f t="shared" si="1"/>
        <v>-5895756.9879018161</v>
      </c>
    </row>
    <row r="70" spans="1:6" x14ac:dyDescent="0.2">
      <c r="A70" s="6">
        <v>36990</v>
      </c>
      <c r="B70" s="3">
        <f>'[1]Stacey''s Reconciliation'!C70+'[1]Stacey''s Reconciliation'!D70+'[1]Stacey''s Reconciliation'!E70+'[1]Stacey''s Reconciliation'!J70+'[1]Stacey''s Reconciliation'!K70+'[1]Stacey''s Reconciliation'!O70+'[1]Stacey''s Reconciliation'!P70</f>
        <v>950360.76582166087</v>
      </c>
      <c r="C70" s="3">
        <f>'[1]Stacey''s Reconciliation'!F70+'[1]Stacey''s Reconciliation'!G70+'[1]Stacey''s Reconciliation'!L70+'[1]Stacey''s Reconciliation'!Q70</f>
        <v>7167198.5181916533</v>
      </c>
      <c r="D70" s="3">
        <f>'[1]Stacey''s Reconciliation'!H70+'[1]Stacey''s Reconciliation'!M70+'[1]Stacey''s Reconciliation'!R70</f>
        <v>0</v>
      </c>
      <c r="E70" s="3">
        <f>'[1]Stacey''s Reconciliation'!I70+'[1]Stacey''s Reconciliation'!N70+'[1]Stacey''s Reconciliation'!S70</f>
        <v>0</v>
      </c>
      <c r="F70" s="7">
        <f t="shared" si="1"/>
        <v>8117559.2840133142</v>
      </c>
    </row>
    <row r="71" spans="1:6" x14ac:dyDescent="0.2">
      <c r="A71" s="6">
        <v>36991</v>
      </c>
      <c r="B71" s="3">
        <f>'[1]Stacey''s Reconciliation'!C71+'[1]Stacey''s Reconciliation'!D71+'[1]Stacey''s Reconciliation'!E71+'[1]Stacey''s Reconciliation'!J71+'[1]Stacey''s Reconciliation'!K71+'[1]Stacey''s Reconciliation'!O71+'[1]Stacey''s Reconciliation'!P71</f>
        <v>883114.42947277834</v>
      </c>
      <c r="C71" s="3">
        <f>'[1]Stacey''s Reconciliation'!F71+'[1]Stacey''s Reconciliation'!G71+'[1]Stacey''s Reconciliation'!L71+'[1]Stacey''s Reconciliation'!Q71</f>
        <v>2800864.9327176986</v>
      </c>
      <c r="D71" s="3">
        <f>'[1]Stacey''s Reconciliation'!H71+'[1]Stacey''s Reconciliation'!M71+'[1]Stacey''s Reconciliation'!R71</f>
        <v>0</v>
      </c>
      <c r="E71" s="3">
        <f>'[1]Stacey''s Reconciliation'!I71+'[1]Stacey''s Reconciliation'!N71+'[1]Stacey''s Reconciliation'!S71</f>
        <v>0</v>
      </c>
      <c r="F71" s="7">
        <f t="shared" si="1"/>
        <v>3683979.3621904771</v>
      </c>
    </row>
    <row r="72" spans="1:6" x14ac:dyDescent="0.2">
      <c r="A72" s="6">
        <v>36992</v>
      </c>
      <c r="B72" s="3">
        <f>'[1]Stacey''s Reconciliation'!C72+'[1]Stacey''s Reconciliation'!D72+'[1]Stacey''s Reconciliation'!E72+'[1]Stacey''s Reconciliation'!J72+'[1]Stacey''s Reconciliation'!K72+'[1]Stacey''s Reconciliation'!O72+'[1]Stacey''s Reconciliation'!P72</f>
        <v>6326208.1738154814</v>
      </c>
      <c r="C72" s="3">
        <f>'[1]Stacey''s Reconciliation'!F72+'[1]Stacey''s Reconciliation'!G72+'[1]Stacey''s Reconciliation'!L72+'[1]Stacey''s Reconciliation'!Q72</f>
        <v>5516637.0926758945</v>
      </c>
      <c r="D72" s="3">
        <f>'[1]Stacey''s Reconciliation'!H72+'[1]Stacey''s Reconciliation'!M72+'[1]Stacey''s Reconciliation'!R72</f>
        <v>0</v>
      </c>
      <c r="E72" s="3">
        <f>'[1]Stacey''s Reconciliation'!I72+'[1]Stacey''s Reconciliation'!N72+'[1]Stacey''s Reconciliation'!S72</f>
        <v>0</v>
      </c>
      <c r="F72" s="7">
        <f t="shared" si="1"/>
        <v>11842845.266491376</v>
      </c>
    </row>
    <row r="73" spans="1:6" x14ac:dyDescent="0.2">
      <c r="A73" s="6">
        <v>36993</v>
      </c>
      <c r="B73" s="3">
        <f>'[1]Stacey''s Reconciliation'!C73+'[1]Stacey''s Reconciliation'!D73+'[1]Stacey''s Reconciliation'!E73+'[1]Stacey''s Reconciliation'!J73+'[1]Stacey''s Reconciliation'!K73+'[1]Stacey''s Reconciliation'!O73+'[1]Stacey''s Reconciliation'!P73</f>
        <v>26798.448745001733</v>
      </c>
      <c r="C73" s="3">
        <f>'[1]Stacey''s Reconciliation'!F73+'[1]Stacey''s Reconciliation'!G73+'[1]Stacey''s Reconciliation'!L73+'[1]Stacey''s Reconciliation'!Q73</f>
        <v>6048818.6365730381</v>
      </c>
      <c r="D73" s="3">
        <f>'[1]Stacey''s Reconciliation'!H73+'[1]Stacey''s Reconciliation'!M73+'[1]Stacey''s Reconciliation'!R73</f>
        <v>0</v>
      </c>
      <c r="E73" s="3">
        <f>'[1]Stacey''s Reconciliation'!I73+'[1]Stacey''s Reconciliation'!N73+'[1]Stacey''s Reconciliation'!S73</f>
        <v>-207277.36</v>
      </c>
      <c r="F73" s="7">
        <f t="shared" si="1"/>
        <v>5868339.7253180398</v>
      </c>
    </row>
    <row r="74" spans="1:6" x14ac:dyDescent="0.2">
      <c r="A74" s="6">
        <v>36997</v>
      </c>
      <c r="B74" s="3">
        <f>'[1]Stacey''s Reconciliation'!C74+'[1]Stacey''s Reconciliation'!D74+'[1]Stacey''s Reconciliation'!E74+'[1]Stacey''s Reconciliation'!J74+'[1]Stacey''s Reconciliation'!K74+'[1]Stacey''s Reconciliation'!O74+'[1]Stacey''s Reconciliation'!P74</f>
        <v>7089650.1730515733</v>
      </c>
      <c r="C74" s="3">
        <f>'[1]Stacey''s Reconciliation'!F74+'[1]Stacey''s Reconciliation'!G74+'[1]Stacey''s Reconciliation'!L74+'[1]Stacey''s Reconciliation'!Q74</f>
        <v>-22069844.575931229</v>
      </c>
      <c r="D74" s="3">
        <f>'[1]Stacey''s Reconciliation'!H74+'[1]Stacey''s Reconciliation'!M74+'[1]Stacey''s Reconciliation'!R74</f>
        <v>0</v>
      </c>
      <c r="E74" s="3">
        <f>'[1]Stacey''s Reconciliation'!I74+'[1]Stacey''s Reconciliation'!N74+'[1]Stacey''s Reconciliation'!S74</f>
        <v>0</v>
      </c>
      <c r="F74" s="7">
        <f t="shared" si="1"/>
        <v>-14980194.402879655</v>
      </c>
    </row>
    <row r="75" spans="1:6" x14ac:dyDescent="0.2">
      <c r="A75" s="6">
        <v>36998</v>
      </c>
      <c r="B75" s="3">
        <f>'[1]Stacey''s Reconciliation'!C75+'[1]Stacey''s Reconciliation'!D75+'[1]Stacey''s Reconciliation'!E75+'[1]Stacey''s Reconciliation'!J75+'[1]Stacey''s Reconciliation'!K75+'[1]Stacey''s Reconciliation'!O75+'[1]Stacey''s Reconciliation'!P75</f>
        <v>9679515.2728949431</v>
      </c>
      <c r="C75" s="3">
        <f>'[1]Stacey''s Reconciliation'!F75+'[1]Stacey''s Reconciliation'!G75+'[1]Stacey''s Reconciliation'!L75+'[1]Stacey''s Reconciliation'!Q75</f>
        <v>-8509647.6571934354</v>
      </c>
      <c r="D75" s="3">
        <f>'[1]Stacey''s Reconciliation'!H75+'[1]Stacey''s Reconciliation'!M75+'[1]Stacey''s Reconciliation'!R75</f>
        <v>0</v>
      </c>
      <c r="E75" s="3">
        <f>'[1]Stacey''s Reconciliation'!I75+'[1]Stacey''s Reconciliation'!N75+'[1]Stacey''s Reconciliation'!S75</f>
        <v>184064.15999999997</v>
      </c>
      <c r="F75" s="7">
        <f t="shared" si="1"/>
        <v>1353931.7757015077</v>
      </c>
    </row>
    <row r="76" spans="1:6" x14ac:dyDescent="0.2">
      <c r="A76" s="6">
        <v>36999</v>
      </c>
      <c r="B76" s="3">
        <f>'[1]Stacey''s Reconciliation'!C76+'[1]Stacey''s Reconciliation'!D76+'[1]Stacey''s Reconciliation'!E76+'[1]Stacey''s Reconciliation'!J76+'[1]Stacey''s Reconciliation'!K76+'[1]Stacey''s Reconciliation'!O76+'[1]Stacey''s Reconciliation'!P76</f>
        <v>1956625.807534141</v>
      </c>
      <c r="C76" s="3">
        <f>'[1]Stacey''s Reconciliation'!F76+'[1]Stacey''s Reconciliation'!G76+'[1]Stacey''s Reconciliation'!L76+'[1]Stacey''s Reconciliation'!Q76</f>
        <v>14102432.369336154</v>
      </c>
      <c r="D76" s="3">
        <f>'[1]Stacey''s Reconciliation'!H76+'[1]Stacey''s Reconciliation'!M76+'[1]Stacey''s Reconciliation'!R76</f>
        <v>0</v>
      </c>
      <c r="E76" s="3">
        <f>'[1]Stacey''s Reconciliation'!I76+'[1]Stacey''s Reconciliation'!N76+'[1]Stacey''s Reconciliation'!S76</f>
        <v>0</v>
      </c>
      <c r="F76" s="7">
        <f t="shared" si="1"/>
        <v>16059058.176870296</v>
      </c>
    </row>
    <row r="77" spans="1:6" x14ac:dyDescent="0.2">
      <c r="A77" s="6">
        <v>37000</v>
      </c>
      <c r="B77" s="3">
        <f>'[1]Stacey''s Reconciliation'!C77+'[1]Stacey''s Reconciliation'!D77+'[1]Stacey''s Reconciliation'!E77+'[1]Stacey''s Reconciliation'!J77+'[1]Stacey''s Reconciliation'!K77+'[1]Stacey''s Reconciliation'!O77+'[1]Stacey''s Reconciliation'!P77</f>
        <v>-263956.02901495399</v>
      </c>
      <c r="C77" s="3">
        <f>'[1]Stacey''s Reconciliation'!F77+'[1]Stacey''s Reconciliation'!G77+'[1]Stacey''s Reconciliation'!L77+'[1]Stacey''s Reconciliation'!Q77</f>
        <v>-7063689.8933090586</v>
      </c>
      <c r="D77" s="3">
        <f>'[1]Stacey''s Reconciliation'!H77+'[1]Stacey''s Reconciliation'!M77+'[1]Stacey''s Reconciliation'!R77</f>
        <v>0</v>
      </c>
      <c r="E77" s="3">
        <f>'[1]Stacey''s Reconciliation'!I77+'[1]Stacey''s Reconciliation'!N77+'[1]Stacey''s Reconciliation'!S77</f>
        <v>-260</v>
      </c>
      <c r="F77" s="7">
        <f t="shared" si="1"/>
        <v>-7327905.922324013</v>
      </c>
    </row>
    <row r="78" spans="1:6" x14ac:dyDescent="0.2">
      <c r="A78" s="6">
        <v>37001</v>
      </c>
      <c r="B78" s="3">
        <f>'[1]Stacey''s Reconciliation'!C78+'[1]Stacey''s Reconciliation'!D78+'[1]Stacey''s Reconciliation'!E78+'[1]Stacey''s Reconciliation'!J78+'[1]Stacey''s Reconciliation'!K78+'[1]Stacey''s Reconciliation'!O78+'[1]Stacey''s Reconciliation'!P78</f>
        <v>-780875.37177115399</v>
      </c>
      <c r="C78" s="3">
        <f>'[1]Stacey''s Reconciliation'!F78+'[1]Stacey''s Reconciliation'!G78+'[1]Stacey''s Reconciliation'!L78+'[1]Stacey''s Reconciliation'!Q78</f>
        <v>-13690540.99875425</v>
      </c>
      <c r="D78" s="3">
        <f>'[1]Stacey''s Reconciliation'!H78+'[1]Stacey''s Reconciliation'!M78+'[1]Stacey''s Reconciliation'!R78</f>
        <v>0</v>
      </c>
      <c r="E78" s="3">
        <f>'[1]Stacey''s Reconciliation'!I78+'[1]Stacey''s Reconciliation'!N78+'[1]Stacey''s Reconciliation'!S78</f>
        <v>0</v>
      </c>
      <c r="F78" s="7">
        <f t="shared" si="1"/>
        <v>-14471416.370525405</v>
      </c>
    </row>
    <row r="79" spans="1:6" x14ac:dyDescent="0.2">
      <c r="A79" s="6">
        <v>37004</v>
      </c>
      <c r="B79" s="3">
        <f>'[1]Stacey''s Reconciliation'!C79+'[1]Stacey''s Reconciliation'!D79+'[1]Stacey''s Reconciliation'!E79+'[1]Stacey''s Reconciliation'!J79+'[1]Stacey''s Reconciliation'!K79+'[1]Stacey''s Reconciliation'!O79+'[1]Stacey''s Reconciliation'!P79</f>
        <v>-3116056.2485656375</v>
      </c>
      <c r="C79" s="3">
        <f>'[1]Stacey''s Reconciliation'!F79+'[1]Stacey''s Reconciliation'!G79+'[1]Stacey''s Reconciliation'!L79+'[1]Stacey''s Reconciliation'!Q79</f>
        <v>27041755.401906069</v>
      </c>
      <c r="D79" s="3">
        <f>'[1]Stacey''s Reconciliation'!H79+'[1]Stacey''s Reconciliation'!M79+'[1]Stacey''s Reconciliation'!R79</f>
        <v>0</v>
      </c>
      <c r="E79" s="3">
        <f>'[1]Stacey''s Reconciliation'!I79+'[1]Stacey''s Reconciliation'!N79+'[1]Stacey''s Reconciliation'!S79</f>
        <v>2</v>
      </c>
      <c r="F79" s="7">
        <f t="shared" si="1"/>
        <v>23925701.153340433</v>
      </c>
    </row>
    <row r="80" spans="1:6" x14ac:dyDescent="0.2">
      <c r="A80" s="6">
        <v>37005</v>
      </c>
      <c r="B80" s="3">
        <f>'[1]Stacey''s Reconciliation'!C80+'[1]Stacey''s Reconciliation'!D80+'[1]Stacey''s Reconciliation'!E80+'[1]Stacey''s Reconciliation'!J80+'[1]Stacey''s Reconciliation'!K80+'[1]Stacey''s Reconciliation'!O80+'[1]Stacey''s Reconciliation'!P80</f>
        <v>4835990.8129889909</v>
      </c>
      <c r="C80" s="3">
        <f>'[1]Stacey''s Reconciliation'!F80+'[1]Stacey''s Reconciliation'!G80+'[1]Stacey''s Reconciliation'!L80+'[1]Stacey''s Reconciliation'!Q80</f>
        <v>28268312.456822515</v>
      </c>
      <c r="D80" s="3">
        <f>'[1]Stacey''s Reconciliation'!H80+'[1]Stacey''s Reconciliation'!M80+'[1]Stacey''s Reconciliation'!R80</f>
        <v>0</v>
      </c>
      <c r="E80" s="3">
        <f>'[1]Stacey''s Reconciliation'!I80+'[1]Stacey''s Reconciliation'!N80+'[1]Stacey''s Reconciliation'!S80</f>
        <v>0</v>
      </c>
      <c r="F80" s="7">
        <f t="shared" si="1"/>
        <v>33104303.269811504</v>
      </c>
    </row>
    <row r="81" spans="1:6" x14ac:dyDescent="0.2">
      <c r="A81" s="6">
        <v>37006</v>
      </c>
      <c r="B81" s="3">
        <f>'[1]Stacey''s Reconciliation'!C81+'[1]Stacey''s Reconciliation'!D81+'[1]Stacey''s Reconciliation'!E81+'[1]Stacey''s Reconciliation'!J81+'[1]Stacey''s Reconciliation'!K81+'[1]Stacey''s Reconciliation'!O81+'[1]Stacey''s Reconciliation'!P81</f>
        <v>-881415.97772563354</v>
      </c>
      <c r="C81" s="3">
        <f>'[1]Stacey''s Reconciliation'!F81+'[1]Stacey''s Reconciliation'!G81+'[1]Stacey''s Reconciliation'!L81+'[1]Stacey''s Reconciliation'!Q81</f>
        <v>4262469.3288494358</v>
      </c>
      <c r="D81" s="3">
        <f>'[1]Stacey''s Reconciliation'!H81+'[1]Stacey''s Reconciliation'!M81+'[1]Stacey''s Reconciliation'!R81</f>
        <v>0</v>
      </c>
      <c r="E81" s="3">
        <f>'[1]Stacey''s Reconciliation'!I81+'[1]Stacey''s Reconciliation'!N81+'[1]Stacey''s Reconciliation'!S81</f>
        <v>0</v>
      </c>
      <c r="F81" s="7">
        <f t="shared" si="1"/>
        <v>3381053.3511238024</v>
      </c>
    </row>
    <row r="82" spans="1:6" x14ac:dyDescent="0.2">
      <c r="A82" s="6">
        <v>37007</v>
      </c>
      <c r="B82" s="3">
        <f>'[1]Stacey''s Reconciliation'!C82+'[1]Stacey''s Reconciliation'!D82+'[1]Stacey''s Reconciliation'!E82+'[1]Stacey''s Reconciliation'!J82+'[1]Stacey''s Reconciliation'!K82+'[1]Stacey''s Reconciliation'!O82+'[1]Stacey''s Reconciliation'!P82</f>
        <v>811400.86613147473</v>
      </c>
      <c r="C82" s="3">
        <f>'[1]Stacey''s Reconciliation'!F82+'[1]Stacey''s Reconciliation'!G82+'[1]Stacey''s Reconciliation'!L82+'[1]Stacey''s Reconciliation'!Q82</f>
        <v>-922823.69204509072</v>
      </c>
      <c r="D82" s="3">
        <f>'[1]Stacey''s Reconciliation'!H82+'[1]Stacey''s Reconciliation'!M82+'[1]Stacey''s Reconciliation'!R82</f>
        <v>0</v>
      </c>
      <c r="E82" s="3">
        <f>'[1]Stacey''s Reconciliation'!I82+'[1]Stacey''s Reconciliation'!N82+'[1]Stacey''s Reconciliation'!S82</f>
        <v>0</v>
      </c>
      <c r="F82" s="7">
        <f t="shared" si="1"/>
        <v>-111422.82591361599</v>
      </c>
    </row>
    <row r="83" spans="1:6" x14ac:dyDescent="0.2">
      <c r="A83" s="6">
        <v>37008</v>
      </c>
      <c r="B83" s="3">
        <f>'[1]Stacey''s Reconciliation'!C83+'[1]Stacey''s Reconciliation'!D83+'[1]Stacey''s Reconciliation'!E83+'[1]Stacey''s Reconciliation'!J83+'[1]Stacey''s Reconciliation'!K83+'[1]Stacey''s Reconciliation'!O83+'[1]Stacey''s Reconciliation'!P83</f>
        <v>1605682.1887929845</v>
      </c>
      <c r="C83" s="3">
        <f>'[1]Stacey''s Reconciliation'!F83+'[1]Stacey''s Reconciliation'!G83+'[1]Stacey''s Reconciliation'!L83+'[1]Stacey''s Reconciliation'!Q83</f>
        <v>8456577.69379263</v>
      </c>
      <c r="D83" s="3">
        <f>'[1]Stacey''s Reconciliation'!H83+'[1]Stacey''s Reconciliation'!M83+'[1]Stacey''s Reconciliation'!R83</f>
        <v>0</v>
      </c>
      <c r="E83" s="3">
        <f>'[1]Stacey''s Reconciliation'!I83+'[1]Stacey''s Reconciliation'!N83+'[1]Stacey''s Reconciliation'!S83</f>
        <v>0</v>
      </c>
      <c r="F83" s="7">
        <f t="shared" si="1"/>
        <v>10062259.882585615</v>
      </c>
    </row>
    <row r="84" spans="1:6" x14ac:dyDescent="0.2">
      <c r="A84" s="6">
        <v>37011</v>
      </c>
      <c r="B84" s="3">
        <f>'[1]Stacey''s Reconciliation'!C84+'[1]Stacey''s Reconciliation'!D84+'[1]Stacey''s Reconciliation'!E84+'[1]Stacey''s Reconciliation'!J84+'[1]Stacey''s Reconciliation'!K84+'[1]Stacey''s Reconciliation'!O84+'[1]Stacey''s Reconciliation'!P84</f>
        <v>20144047.833464283</v>
      </c>
      <c r="C84" s="3">
        <f>'[1]Stacey''s Reconciliation'!F84+'[1]Stacey''s Reconciliation'!G84+'[1]Stacey''s Reconciliation'!L84+'[1]Stacey''s Reconciliation'!Q84</f>
        <v>4289310.2531848541</v>
      </c>
      <c r="D84" s="3">
        <f>'[1]Stacey''s Reconciliation'!H84+'[1]Stacey''s Reconciliation'!M84+'[1]Stacey''s Reconciliation'!R84</f>
        <v>0</v>
      </c>
      <c r="E84" s="3">
        <f>'[1]Stacey''s Reconciliation'!I84+'[1]Stacey''s Reconciliation'!N84+'[1]Stacey''s Reconciliation'!S84</f>
        <v>-1537263.7174448166</v>
      </c>
      <c r="F84" s="7">
        <f t="shared" si="1"/>
        <v>22896094.36920432</v>
      </c>
    </row>
    <row r="85" spans="1:6" x14ac:dyDescent="0.2">
      <c r="A85" s="6">
        <v>37012</v>
      </c>
      <c r="B85" s="3">
        <f>'[1]Stacey''s Reconciliation'!C85+'[1]Stacey''s Reconciliation'!D85+'[1]Stacey''s Reconciliation'!E85+'[1]Stacey''s Reconciliation'!J85+'[1]Stacey''s Reconciliation'!K85+'[1]Stacey''s Reconciliation'!O85+'[1]Stacey''s Reconciliation'!P85</f>
        <v>1119317.2656052217</v>
      </c>
      <c r="C85" s="3">
        <f>'[1]Stacey''s Reconciliation'!F85+'[1]Stacey''s Reconciliation'!G85+'[1]Stacey''s Reconciliation'!L85+'[1]Stacey''s Reconciliation'!Q85</f>
        <v>4266610.8436944149</v>
      </c>
      <c r="D85" s="3">
        <f>'[1]Stacey''s Reconciliation'!H85+'[1]Stacey''s Reconciliation'!M85+'[1]Stacey''s Reconciliation'!R85</f>
        <v>0</v>
      </c>
      <c r="E85" s="3">
        <f>'[1]Stacey''s Reconciliation'!I85+'[1]Stacey''s Reconciliation'!N85+'[1]Stacey''s Reconciliation'!S85</f>
        <v>0</v>
      </c>
      <c r="F85" s="7">
        <f t="shared" si="1"/>
        <v>5385928.1092996364</v>
      </c>
    </row>
    <row r="86" spans="1:6" x14ac:dyDescent="0.2">
      <c r="A86" s="6">
        <v>37013</v>
      </c>
      <c r="B86" s="3">
        <f>'[1]Stacey''s Reconciliation'!C86+'[1]Stacey''s Reconciliation'!D86+'[1]Stacey''s Reconciliation'!E86+'[1]Stacey''s Reconciliation'!J86+'[1]Stacey''s Reconciliation'!K86+'[1]Stacey''s Reconciliation'!O86+'[1]Stacey''s Reconciliation'!P86</f>
        <v>11797025.68197085</v>
      </c>
      <c r="C86" s="3">
        <f>'[1]Stacey''s Reconciliation'!F86+'[1]Stacey''s Reconciliation'!G86+'[1]Stacey''s Reconciliation'!L86+'[1]Stacey''s Reconciliation'!Q86</f>
        <v>25940890.125613105</v>
      </c>
      <c r="D86" s="3">
        <f>'[1]Stacey''s Reconciliation'!H86+'[1]Stacey''s Reconciliation'!M86+'[1]Stacey''s Reconciliation'!R86</f>
        <v>0</v>
      </c>
      <c r="E86" s="3">
        <f>'[1]Stacey''s Reconciliation'!I86+'[1]Stacey''s Reconciliation'!N86+'[1]Stacey''s Reconciliation'!S86</f>
        <v>0</v>
      </c>
      <c r="F86" s="7">
        <f t="shared" si="1"/>
        <v>37737915.807583958</v>
      </c>
    </row>
    <row r="87" spans="1:6" x14ac:dyDescent="0.2">
      <c r="A87" s="6">
        <v>37014</v>
      </c>
      <c r="B87" s="3">
        <f>'[1]Stacey''s Reconciliation'!C87+'[1]Stacey''s Reconciliation'!D87+'[1]Stacey''s Reconciliation'!E87+'[1]Stacey''s Reconciliation'!J87+'[1]Stacey''s Reconciliation'!K87+'[1]Stacey''s Reconciliation'!O87+'[1]Stacey''s Reconciliation'!P87</f>
        <v>5547546.5238549002</v>
      </c>
      <c r="C87" s="3">
        <f>'[1]Stacey''s Reconciliation'!F87+'[1]Stacey''s Reconciliation'!G87+'[1]Stacey''s Reconciliation'!L87+'[1]Stacey''s Reconciliation'!Q87</f>
        <v>-3062828.4822207838</v>
      </c>
      <c r="D87" s="3">
        <f>'[1]Stacey''s Reconciliation'!H87+'[1]Stacey''s Reconciliation'!M87+'[1]Stacey''s Reconciliation'!R87</f>
        <v>0</v>
      </c>
      <c r="E87" s="3">
        <f>'[1]Stacey''s Reconciliation'!I87+'[1]Stacey''s Reconciliation'!N87+'[1]Stacey''s Reconciliation'!S87</f>
        <v>0</v>
      </c>
      <c r="F87" s="7">
        <f t="shared" si="1"/>
        <v>2484718.0416341163</v>
      </c>
    </row>
    <row r="88" spans="1:6" x14ac:dyDescent="0.2">
      <c r="A88" s="6">
        <v>37015</v>
      </c>
      <c r="B88" s="3">
        <f>'[1]Stacey''s Reconciliation'!C88+'[1]Stacey''s Reconciliation'!D88+'[1]Stacey''s Reconciliation'!E88+'[1]Stacey''s Reconciliation'!J88+'[1]Stacey''s Reconciliation'!K88+'[1]Stacey''s Reconciliation'!O88+'[1]Stacey''s Reconciliation'!P88</f>
        <v>360147.22969020158</v>
      </c>
      <c r="C88" s="3">
        <f>'[1]Stacey''s Reconciliation'!F88+'[1]Stacey''s Reconciliation'!G88+'[1]Stacey''s Reconciliation'!L88+'[1]Stacey''s Reconciliation'!Q88</f>
        <v>-8701371.4741497822</v>
      </c>
      <c r="D88" s="3">
        <f>'[1]Stacey''s Reconciliation'!H88+'[1]Stacey''s Reconciliation'!M88+'[1]Stacey''s Reconciliation'!R88</f>
        <v>0</v>
      </c>
      <c r="E88" s="3">
        <f>'[1]Stacey''s Reconciliation'!I88+'[1]Stacey''s Reconciliation'!N88+'[1]Stacey''s Reconciliation'!S88</f>
        <v>0</v>
      </c>
      <c r="F88" s="7">
        <f t="shared" si="1"/>
        <v>-8341224.2444595806</v>
      </c>
    </row>
    <row r="89" spans="1:6" x14ac:dyDescent="0.2">
      <c r="A89" s="6">
        <v>37018</v>
      </c>
      <c r="B89" s="3">
        <f>'[1]Stacey''s Reconciliation'!C89+'[1]Stacey''s Reconciliation'!D89+'[1]Stacey''s Reconciliation'!E89+'[1]Stacey''s Reconciliation'!J89+'[1]Stacey''s Reconciliation'!K89+'[1]Stacey''s Reconciliation'!O89+'[1]Stacey''s Reconciliation'!P89</f>
        <v>1669403.7764190421</v>
      </c>
      <c r="C89" s="3">
        <f>'[1]Stacey''s Reconciliation'!F89+'[1]Stacey''s Reconciliation'!G89+'[1]Stacey''s Reconciliation'!L89+'[1]Stacey''s Reconciliation'!Q89</f>
        <v>38663741.165416524</v>
      </c>
      <c r="D89" s="3">
        <f>'[1]Stacey''s Reconciliation'!H89+'[1]Stacey''s Reconciliation'!M89+'[1]Stacey''s Reconciliation'!R89</f>
        <v>0</v>
      </c>
      <c r="E89" s="3">
        <f>'[1]Stacey''s Reconciliation'!I89+'[1]Stacey''s Reconciliation'!N89+'[1]Stacey''s Reconciliation'!S89</f>
        <v>0</v>
      </c>
      <c r="F89" s="7">
        <f t="shared" si="1"/>
        <v>40333144.941835567</v>
      </c>
    </row>
    <row r="90" spans="1:6" x14ac:dyDescent="0.2">
      <c r="A90" s="6">
        <v>37019</v>
      </c>
      <c r="B90" s="3">
        <f>'[1]Stacey''s Reconciliation'!C90+'[1]Stacey''s Reconciliation'!D90+'[1]Stacey''s Reconciliation'!E90+'[1]Stacey''s Reconciliation'!J90+'[1]Stacey''s Reconciliation'!K90+'[1]Stacey''s Reconciliation'!O90+'[1]Stacey''s Reconciliation'!P90</f>
        <v>2943814.8565946836</v>
      </c>
      <c r="C90" s="3">
        <f>'[1]Stacey''s Reconciliation'!F90+'[1]Stacey''s Reconciliation'!G90+'[1]Stacey''s Reconciliation'!L90+'[1]Stacey''s Reconciliation'!Q90</f>
        <v>-17894706.728831641</v>
      </c>
      <c r="D90" s="3">
        <f>'[1]Stacey''s Reconciliation'!H90+'[1]Stacey''s Reconciliation'!M90+'[1]Stacey''s Reconciliation'!R90</f>
        <v>0</v>
      </c>
      <c r="E90" s="3">
        <f>'[1]Stacey''s Reconciliation'!I90+'[1]Stacey''s Reconciliation'!N90+'[1]Stacey''s Reconciliation'!S90</f>
        <v>0</v>
      </c>
      <c r="F90" s="7">
        <f t="shared" si="1"/>
        <v>-14950891.872236958</v>
      </c>
    </row>
    <row r="91" spans="1:6" x14ac:dyDescent="0.2">
      <c r="A91" s="6">
        <v>37020</v>
      </c>
      <c r="B91" s="3">
        <f>'[1]Stacey''s Reconciliation'!C91+'[1]Stacey''s Reconciliation'!D91+'[1]Stacey''s Reconciliation'!E91+'[1]Stacey''s Reconciliation'!J91+'[1]Stacey''s Reconciliation'!K91+'[1]Stacey''s Reconciliation'!O91+'[1]Stacey''s Reconciliation'!P91</f>
        <v>4122701.6945399279</v>
      </c>
      <c r="C91" s="3">
        <f>'[1]Stacey''s Reconciliation'!F91+'[1]Stacey''s Reconciliation'!G91+'[1]Stacey''s Reconciliation'!L91+'[1]Stacey''s Reconciliation'!Q91</f>
        <v>22831709.298020925</v>
      </c>
      <c r="D91" s="3">
        <f>'[1]Stacey''s Reconciliation'!H91+'[1]Stacey''s Reconciliation'!M91+'[1]Stacey''s Reconciliation'!R91</f>
        <v>0</v>
      </c>
      <c r="E91" s="3">
        <f>'[1]Stacey''s Reconciliation'!I91+'[1]Stacey''s Reconciliation'!N91+'[1]Stacey''s Reconciliation'!S91</f>
        <v>0</v>
      </c>
      <c r="F91" s="7">
        <f t="shared" si="1"/>
        <v>26954410.992560852</v>
      </c>
    </row>
    <row r="92" spans="1:6" x14ac:dyDescent="0.2">
      <c r="A92" s="6">
        <v>37021</v>
      </c>
      <c r="B92" s="3">
        <f>'[1]Stacey''s Reconciliation'!C92+'[1]Stacey''s Reconciliation'!D92+'[1]Stacey''s Reconciliation'!E92+'[1]Stacey''s Reconciliation'!J92+'[1]Stacey''s Reconciliation'!K92+'[1]Stacey''s Reconciliation'!O92+'[1]Stacey''s Reconciliation'!P92</f>
        <v>5483217.5699645299</v>
      </c>
      <c r="C92" s="3">
        <f>'[1]Stacey''s Reconciliation'!F92+'[1]Stacey''s Reconciliation'!G92+'[1]Stacey''s Reconciliation'!L92+'[1]Stacey''s Reconciliation'!Q92</f>
        <v>-3568875.0381372347</v>
      </c>
      <c r="D92" s="3">
        <f>'[1]Stacey''s Reconciliation'!H92+'[1]Stacey''s Reconciliation'!M92+'[1]Stacey''s Reconciliation'!R92</f>
        <v>-1713647</v>
      </c>
      <c r="E92" s="3">
        <f>'[1]Stacey''s Reconciliation'!I92+'[1]Stacey''s Reconciliation'!N92+'[1]Stacey''s Reconciliation'!S92</f>
        <v>0</v>
      </c>
      <c r="F92" s="7">
        <f t="shared" si="1"/>
        <v>200695.5318272952</v>
      </c>
    </row>
    <row r="93" spans="1:6" x14ac:dyDescent="0.2">
      <c r="A93" s="6">
        <v>37022</v>
      </c>
      <c r="B93" s="3">
        <f>'[1]Stacey''s Reconciliation'!C93+'[1]Stacey''s Reconciliation'!D93+'[1]Stacey''s Reconciliation'!E93+'[1]Stacey''s Reconciliation'!J93+'[1]Stacey''s Reconciliation'!K93+'[1]Stacey''s Reconciliation'!O93+'[1]Stacey''s Reconciliation'!P93</f>
        <v>3571493.6007118211</v>
      </c>
      <c r="C93" s="3">
        <f>'[1]Stacey''s Reconciliation'!F93+'[1]Stacey''s Reconciliation'!G93+'[1]Stacey''s Reconciliation'!L93+'[1]Stacey''s Reconciliation'!Q93</f>
        <v>-811491.81108085334</v>
      </c>
      <c r="D93" s="3">
        <f>'[1]Stacey''s Reconciliation'!H93+'[1]Stacey''s Reconciliation'!M93+'[1]Stacey''s Reconciliation'!R93</f>
        <v>0</v>
      </c>
      <c r="E93" s="3">
        <f>'[1]Stacey''s Reconciliation'!I93+'[1]Stacey''s Reconciliation'!N93+'[1]Stacey''s Reconciliation'!S93</f>
        <v>0</v>
      </c>
      <c r="F93" s="7">
        <f t="shared" si="1"/>
        <v>2760001.7896309677</v>
      </c>
    </row>
    <row r="94" spans="1:6" x14ac:dyDescent="0.2">
      <c r="A94" s="6">
        <v>37025</v>
      </c>
      <c r="B94" s="3">
        <f>'[1]Stacey''s Reconciliation'!C94+'[1]Stacey''s Reconciliation'!D94+'[1]Stacey''s Reconciliation'!E94+'[1]Stacey''s Reconciliation'!J94+'[1]Stacey''s Reconciliation'!K94+'[1]Stacey''s Reconciliation'!O94+'[1]Stacey''s Reconciliation'!P94</f>
        <v>2100187.3150717365</v>
      </c>
      <c r="C94" s="3">
        <f>'[1]Stacey''s Reconciliation'!F94+'[1]Stacey''s Reconciliation'!G94+'[1]Stacey''s Reconciliation'!L94+'[1]Stacey''s Reconciliation'!Q94</f>
        <v>8287669.1533044698</v>
      </c>
      <c r="D94" s="3">
        <f>'[1]Stacey''s Reconciliation'!H94+'[1]Stacey''s Reconciliation'!M94+'[1]Stacey''s Reconciliation'!R94</f>
        <v>0</v>
      </c>
      <c r="E94" s="3">
        <f>'[1]Stacey''s Reconciliation'!I94+'[1]Stacey''s Reconciliation'!N94+'[1]Stacey''s Reconciliation'!S94</f>
        <v>-7790.1121219708975</v>
      </c>
      <c r="F94" s="7">
        <f t="shared" si="1"/>
        <v>10380066.356254235</v>
      </c>
    </row>
    <row r="95" spans="1:6" x14ac:dyDescent="0.2">
      <c r="A95" s="6">
        <v>37026</v>
      </c>
      <c r="B95" s="3">
        <f>'[1]Stacey''s Reconciliation'!C95+'[1]Stacey''s Reconciliation'!D95+'[1]Stacey''s Reconciliation'!E95+'[1]Stacey''s Reconciliation'!J95+'[1]Stacey''s Reconciliation'!K95+'[1]Stacey''s Reconciliation'!O95+'[1]Stacey''s Reconciliation'!P95</f>
        <v>-2089888.4368674897</v>
      </c>
      <c r="C95" s="3">
        <f>'[1]Stacey''s Reconciliation'!F95+'[1]Stacey''s Reconciliation'!G95+'[1]Stacey''s Reconciliation'!L95+'[1]Stacey''s Reconciliation'!Q95</f>
        <v>1292944.9022557372</v>
      </c>
      <c r="D95" s="3">
        <f>'[1]Stacey''s Reconciliation'!H95+'[1]Stacey''s Reconciliation'!M95+'[1]Stacey''s Reconciliation'!R95</f>
        <v>0</v>
      </c>
      <c r="E95" s="3">
        <f>'[1]Stacey''s Reconciliation'!I95+'[1]Stacey''s Reconciliation'!N95+'[1]Stacey''s Reconciliation'!S95</f>
        <v>-150000</v>
      </c>
      <c r="F95" s="7">
        <f t="shared" si="1"/>
        <v>-946943.53461175249</v>
      </c>
    </row>
    <row r="96" spans="1:6" x14ac:dyDescent="0.2">
      <c r="A96" s="6">
        <v>37027</v>
      </c>
      <c r="B96" s="3">
        <f>'[1]Stacey''s Reconciliation'!C96+'[1]Stacey''s Reconciliation'!D96+'[1]Stacey''s Reconciliation'!E96+'[1]Stacey''s Reconciliation'!J96+'[1]Stacey''s Reconciliation'!K96+'[1]Stacey''s Reconciliation'!O96+'[1]Stacey''s Reconciliation'!P96</f>
        <v>5784806.3466866054</v>
      </c>
      <c r="C96" s="3">
        <f>'[1]Stacey''s Reconciliation'!F96+'[1]Stacey''s Reconciliation'!G96+'[1]Stacey''s Reconciliation'!L96+'[1]Stacey''s Reconciliation'!Q96</f>
        <v>11572538.645319881</v>
      </c>
      <c r="D96" s="3">
        <f>'[1]Stacey''s Reconciliation'!H96+'[1]Stacey''s Reconciliation'!M96+'[1]Stacey''s Reconciliation'!R96</f>
        <v>-376856</v>
      </c>
      <c r="E96" s="3">
        <f>'[1]Stacey''s Reconciliation'!I96+'[1]Stacey''s Reconciliation'!N96+'[1]Stacey''s Reconciliation'!S96</f>
        <v>0</v>
      </c>
      <c r="F96" s="7">
        <f t="shared" si="1"/>
        <v>16980488.992006488</v>
      </c>
    </row>
    <row r="97" spans="1:6" x14ac:dyDescent="0.2">
      <c r="A97" s="6">
        <v>37028</v>
      </c>
      <c r="B97" s="3">
        <f>'[1]Stacey''s Reconciliation'!C97+'[1]Stacey''s Reconciliation'!D97+'[1]Stacey''s Reconciliation'!E97+'[1]Stacey''s Reconciliation'!J97+'[1]Stacey''s Reconciliation'!K97+'[1]Stacey''s Reconciliation'!O97+'[1]Stacey''s Reconciliation'!P97</f>
        <v>-2808985.5395296882</v>
      </c>
      <c r="C97" s="3">
        <f>'[1]Stacey''s Reconciliation'!F97+'[1]Stacey''s Reconciliation'!G97+'[1]Stacey''s Reconciliation'!L97+'[1]Stacey''s Reconciliation'!Q97</f>
        <v>10583867.699768577</v>
      </c>
      <c r="D97" s="3">
        <f>'[1]Stacey''s Reconciliation'!H97+'[1]Stacey''s Reconciliation'!M97+'[1]Stacey''s Reconciliation'!R97</f>
        <v>0</v>
      </c>
      <c r="E97" s="3">
        <f>'[1]Stacey''s Reconciliation'!I97+'[1]Stacey''s Reconciliation'!N97+'[1]Stacey''s Reconciliation'!S97</f>
        <v>0</v>
      </c>
      <c r="F97" s="7">
        <f t="shared" si="1"/>
        <v>7774882.1602388881</v>
      </c>
    </row>
    <row r="98" spans="1:6" x14ac:dyDescent="0.2">
      <c r="A98" s="6">
        <v>37029</v>
      </c>
      <c r="B98" s="3">
        <f>'[1]Stacey''s Reconciliation'!C98+'[1]Stacey''s Reconciliation'!D98+'[1]Stacey''s Reconciliation'!E98+'[1]Stacey''s Reconciliation'!J98+'[1]Stacey''s Reconciliation'!K98+'[1]Stacey''s Reconciliation'!O98+'[1]Stacey''s Reconciliation'!P98</f>
        <v>-1141537.7654572644</v>
      </c>
      <c r="C98" s="3">
        <f>'[1]Stacey''s Reconciliation'!F98+'[1]Stacey''s Reconciliation'!G98+'[1]Stacey''s Reconciliation'!L98+'[1]Stacey''s Reconciliation'!Q98</f>
        <v>-766345.43095538625</v>
      </c>
      <c r="D98" s="3">
        <f>'[1]Stacey''s Reconciliation'!H98+'[1]Stacey''s Reconciliation'!M98+'[1]Stacey''s Reconciliation'!R98</f>
        <v>0</v>
      </c>
      <c r="E98" s="3">
        <f>'[1]Stacey''s Reconciliation'!I98+'[1]Stacey''s Reconciliation'!N98+'[1]Stacey''s Reconciliation'!S98</f>
        <v>0</v>
      </c>
      <c r="F98" s="7">
        <f t="shared" si="1"/>
        <v>-1907883.1964126506</v>
      </c>
    </row>
    <row r="99" spans="1:6" x14ac:dyDescent="0.2">
      <c r="A99" s="6">
        <v>37032</v>
      </c>
      <c r="B99" s="3">
        <f>'[1]Stacey''s Reconciliation'!C99+'[1]Stacey''s Reconciliation'!D99+'[1]Stacey''s Reconciliation'!E99+'[1]Stacey''s Reconciliation'!J99+'[1]Stacey''s Reconciliation'!K99+'[1]Stacey''s Reconciliation'!O99+'[1]Stacey''s Reconciliation'!P99</f>
        <v>7639394.2315663043</v>
      </c>
      <c r="C99" s="3">
        <f>'[1]Stacey''s Reconciliation'!F99+'[1]Stacey''s Reconciliation'!G99+'[1]Stacey''s Reconciliation'!L99+'[1]Stacey''s Reconciliation'!Q99</f>
        <v>2629926.1438424904</v>
      </c>
      <c r="D99" s="3">
        <f>'[1]Stacey''s Reconciliation'!H99+'[1]Stacey''s Reconciliation'!M99+'[1]Stacey''s Reconciliation'!R99</f>
        <v>0</v>
      </c>
      <c r="E99" s="3">
        <f>'[1]Stacey''s Reconciliation'!I99+'[1]Stacey''s Reconciliation'!N99+'[1]Stacey''s Reconciliation'!S99</f>
        <v>0</v>
      </c>
      <c r="F99" s="7">
        <f t="shared" si="1"/>
        <v>10269320.375408795</v>
      </c>
    </row>
    <row r="100" spans="1:6" x14ac:dyDescent="0.2">
      <c r="A100" s="6">
        <v>37033</v>
      </c>
      <c r="B100" s="3">
        <f>'[1]Stacey''s Reconciliation'!C100+'[1]Stacey''s Reconciliation'!D100+'[1]Stacey''s Reconciliation'!E100+'[1]Stacey''s Reconciliation'!J100+'[1]Stacey''s Reconciliation'!K100+'[1]Stacey''s Reconciliation'!O100+'[1]Stacey''s Reconciliation'!P100</f>
        <v>8281458.6632250287</v>
      </c>
      <c r="C100" s="3">
        <f>'[1]Stacey''s Reconciliation'!F100+'[1]Stacey''s Reconciliation'!G100+'[1]Stacey''s Reconciliation'!L100+'[1]Stacey''s Reconciliation'!Q100</f>
        <v>-14947963.072177375</v>
      </c>
      <c r="D100" s="3">
        <f>'[1]Stacey''s Reconciliation'!H100+'[1]Stacey''s Reconciliation'!M100+'[1]Stacey''s Reconciliation'!R100</f>
        <v>0</v>
      </c>
      <c r="E100" s="3">
        <f>'[1]Stacey''s Reconciliation'!I100+'[1]Stacey''s Reconciliation'!N100+'[1]Stacey''s Reconciliation'!S100</f>
        <v>0</v>
      </c>
      <c r="F100" s="7">
        <f t="shared" si="1"/>
        <v>-6666504.4089523461</v>
      </c>
    </row>
    <row r="101" spans="1:6" x14ac:dyDescent="0.2">
      <c r="A101" s="6">
        <v>37034</v>
      </c>
      <c r="B101" s="3">
        <f>'[1]Stacey''s Reconciliation'!C101+'[1]Stacey''s Reconciliation'!D101+'[1]Stacey''s Reconciliation'!E101+'[1]Stacey''s Reconciliation'!J101+'[1]Stacey''s Reconciliation'!K101+'[1]Stacey''s Reconciliation'!O101+'[1]Stacey''s Reconciliation'!P101</f>
        <v>9968035.4373020045</v>
      </c>
      <c r="C101" s="3">
        <f>'[1]Stacey''s Reconciliation'!F101+'[1]Stacey''s Reconciliation'!G101+'[1]Stacey''s Reconciliation'!L101+'[1]Stacey''s Reconciliation'!Q101</f>
        <v>7262743.3736855313</v>
      </c>
      <c r="D101" s="3">
        <f>'[1]Stacey''s Reconciliation'!H101+'[1]Stacey''s Reconciliation'!M101+'[1]Stacey''s Reconciliation'!R101</f>
        <v>0</v>
      </c>
      <c r="E101" s="3">
        <f>'[1]Stacey''s Reconciliation'!I101+'[1]Stacey''s Reconciliation'!N101+'[1]Stacey''s Reconciliation'!S101</f>
        <v>0</v>
      </c>
      <c r="F101" s="7">
        <f t="shared" si="1"/>
        <v>17230778.810987536</v>
      </c>
    </row>
    <row r="102" spans="1:6" x14ac:dyDescent="0.2">
      <c r="A102" s="6">
        <v>37035</v>
      </c>
      <c r="B102" s="3">
        <f>'[1]Stacey''s Reconciliation'!C102+'[1]Stacey''s Reconciliation'!D102+'[1]Stacey''s Reconciliation'!E102+'[1]Stacey''s Reconciliation'!J102+'[1]Stacey''s Reconciliation'!K102+'[1]Stacey''s Reconciliation'!O102+'[1]Stacey''s Reconciliation'!P102</f>
        <v>11407548.691476071</v>
      </c>
      <c r="C102" s="3">
        <f>'[1]Stacey''s Reconciliation'!F102+'[1]Stacey''s Reconciliation'!G102+'[1]Stacey''s Reconciliation'!L102+'[1]Stacey''s Reconciliation'!Q102</f>
        <v>-3569796.5106801954</v>
      </c>
      <c r="D102" s="3">
        <f>'[1]Stacey''s Reconciliation'!H102+'[1]Stacey''s Reconciliation'!M102+'[1]Stacey''s Reconciliation'!R102</f>
        <v>0</v>
      </c>
      <c r="E102" s="3">
        <f>'[1]Stacey''s Reconciliation'!I102+'[1]Stacey''s Reconciliation'!N102+'[1]Stacey''s Reconciliation'!S102</f>
        <v>0</v>
      </c>
      <c r="F102" s="7">
        <f t="shared" si="1"/>
        <v>7837752.1807958763</v>
      </c>
    </row>
    <row r="103" spans="1:6" x14ac:dyDescent="0.2">
      <c r="A103" s="6">
        <v>37036</v>
      </c>
      <c r="B103" s="3">
        <f>'[1]Stacey''s Reconciliation'!C103+'[1]Stacey''s Reconciliation'!D103+'[1]Stacey''s Reconciliation'!E103+'[1]Stacey''s Reconciliation'!J103+'[1]Stacey''s Reconciliation'!K103+'[1]Stacey''s Reconciliation'!O103+'[1]Stacey''s Reconciliation'!P103</f>
        <v>2418975.738871668</v>
      </c>
      <c r="C103" s="3">
        <f>'[1]Stacey''s Reconciliation'!F103+'[1]Stacey''s Reconciliation'!G103+'[1]Stacey''s Reconciliation'!L103+'[1]Stacey''s Reconciliation'!Q103</f>
        <v>16558126.319651244</v>
      </c>
      <c r="D103" s="3">
        <f>'[1]Stacey''s Reconciliation'!H103+'[1]Stacey''s Reconciliation'!M103+'[1]Stacey''s Reconciliation'!R103</f>
        <v>0</v>
      </c>
      <c r="E103" s="3">
        <f>'[1]Stacey''s Reconciliation'!I103+'[1]Stacey''s Reconciliation'!N103+'[1]Stacey''s Reconciliation'!S103</f>
        <v>0</v>
      </c>
      <c r="F103" s="7">
        <f t="shared" si="1"/>
        <v>18977102.058522914</v>
      </c>
    </row>
    <row r="104" spans="1:6" x14ac:dyDescent="0.2">
      <c r="A104" s="6">
        <v>37040</v>
      </c>
      <c r="B104" s="3">
        <f>'[1]Stacey''s Reconciliation'!C104+'[1]Stacey''s Reconciliation'!D104+'[1]Stacey''s Reconciliation'!E104+'[1]Stacey''s Reconciliation'!J104+'[1]Stacey''s Reconciliation'!K104+'[1]Stacey''s Reconciliation'!O104+'[1]Stacey''s Reconciliation'!P104</f>
        <v>6071460.8818348506</v>
      </c>
      <c r="C104" s="3">
        <f>'[1]Stacey''s Reconciliation'!F104+'[1]Stacey''s Reconciliation'!G104+'[1]Stacey''s Reconciliation'!L104+'[1]Stacey''s Reconciliation'!Q104</f>
        <v>27406813.973466154</v>
      </c>
      <c r="D104" s="3">
        <f>'[1]Stacey''s Reconciliation'!H104+'[1]Stacey''s Reconciliation'!M104+'[1]Stacey''s Reconciliation'!R104</f>
        <v>0</v>
      </c>
      <c r="E104" s="3">
        <f>'[1]Stacey''s Reconciliation'!I104+'[1]Stacey''s Reconciliation'!N104+'[1]Stacey''s Reconciliation'!S104</f>
        <v>0</v>
      </c>
      <c r="F104" s="7">
        <f t="shared" si="1"/>
        <v>33478274.855301004</v>
      </c>
    </row>
    <row r="105" spans="1:6" x14ac:dyDescent="0.2">
      <c r="A105" s="6">
        <v>37041</v>
      </c>
      <c r="B105" s="3">
        <f>'[1]Stacey''s Reconciliation'!C105+'[1]Stacey''s Reconciliation'!D105+'[1]Stacey''s Reconciliation'!E105+'[1]Stacey''s Reconciliation'!J105+'[1]Stacey''s Reconciliation'!K105+'[1]Stacey''s Reconciliation'!O105+'[1]Stacey''s Reconciliation'!P105</f>
        <v>852852.70993012819</v>
      </c>
      <c r="C105" s="3">
        <f>'[1]Stacey''s Reconciliation'!F105+'[1]Stacey''s Reconciliation'!G105+'[1]Stacey''s Reconciliation'!L105+'[1]Stacey''s Reconciliation'!Q105</f>
        <v>29977600.265214354</v>
      </c>
      <c r="D105" s="3">
        <f>'[1]Stacey''s Reconciliation'!H105+'[1]Stacey''s Reconciliation'!M105+'[1]Stacey''s Reconciliation'!R105</f>
        <v>0</v>
      </c>
      <c r="E105" s="3">
        <f>'[1]Stacey''s Reconciliation'!I105+'[1]Stacey''s Reconciliation'!N105+'[1]Stacey''s Reconciliation'!S105</f>
        <v>0</v>
      </c>
      <c r="F105" s="7">
        <f t="shared" si="1"/>
        <v>30830452.975144483</v>
      </c>
    </row>
    <row r="106" spans="1:6" x14ac:dyDescent="0.2">
      <c r="A106" s="6">
        <v>37042</v>
      </c>
      <c r="B106" s="3">
        <f>'[1]Stacey''s Reconciliation'!C106+'[1]Stacey''s Reconciliation'!D106+'[1]Stacey''s Reconciliation'!E106+'[1]Stacey''s Reconciliation'!J106+'[1]Stacey''s Reconciliation'!K106+'[1]Stacey''s Reconciliation'!O106+'[1]Stacey''s Reconciliation'!P106</f>
        <v>14196401.865196366</v>
      </c>
      <c r="C106" s="3">
        <f>'[1]Stacey''s Reconciliation'!F106+'[1]Stacey''s Reconciliation'!G106+'[1]Stacey''s Reconciliation'!L106+'[1]Stacey''s Reconciliation'!Q106</f>
        <v>20292151.829793666</v>
      </c>
      <c r="D106" s="3">
        <f>'[1]Stacey''s Reconciliation'!H106+'[1]Stacey''s Reconciliation'!M106+'[1]Stacey''s Reconciliation'!R106</f>
        <v>0</v>
      </c>
      <c r="E106" s="3">
        <f>'[1]Stacey''s Reconciliation'!I106+'[1]Stacey''s Reconciliation'!N106+'[1]Stacey''s Reconciliation'!S106</f>
        <v>792807.22143988009</v>
      </c>
      <c r="F106" s="7">
        <f t="shared" si="1"/>
        <v>35281360.916429915</v>
      </c>
    </row>
    <row r="107" spans="1:6" x14ac:dyDescent="0.2">
      <c r="A107" s="6">
        <v>37043</v>
      </c>
      <c r="B107" s="3">
        <f>'[1]Stacey''s Reconciliation'!C107+'[1]Stacey''s Reconciliation'!D107+'[1]Stacey''s Reconciliation'!E107+'[1]Stacey''s Reconciliation'!J107+'[1]Stacey''s Reconciliation'!K107+'[1]Stacey''s Reconciliation'!O107+'[1]Stacey''s Reconciliation'!P107</f>
        <v>1427285.606365205</v>
      </c>
      <c r="C107" s="3">
        <f>'[1]Stacey''s Reconciliation'!F107+'[1]Stacey''s Reconciliation'!G107+'[1]Stacey''s Reconciliation'!L107+'[1]Stacey''s Reconciliation'!Q107</f>
        <v>-28020596.293895893</v>
      </c>
      <c r="D107" s="3">
        <f>'[1]Stacey''s Reconciliation'!H107+'[1]Stacey''s Reconciliation'!M107+'[1]Stacey''s Reconciliation'!R107</f>
        <v>0</v>
      </c>
      <c r="E107" s="3">
        <f>'[1]Stacey''s Reconciliation'!I107+'[1]Stacey''s Reconciliation'!N107+'[1]Stacey''s Reconciliation'!S107</f>
        <v>0</v>
      </c>
      <c r="F107" s="7">
        <f t="shared" si="1"/>
        <v>-26593310.687530689</v>
      </c>
    </row>
    <row r="108" spans="1:6" x14ac:dyDescent="0.2">
      <c r="A108" s="6">
        <v>37046</v>
      </c>
      <c r="B108" s="3">
        <f>'[1]Stacey''s Reconciliation'!C108+'[1]Stacey''s Reconciliation'!D108+'[1]Stacey''s Reconciliation'!E108+'[1]Stacey''s Reconciliation'!J108+'[1]Stacey''s Reconciliation'!K108+'[1]Stacey''s Reconciliation'!O108+'[1]Stacey''s Reconciliation'!P108</f>
        <v>-5225393.3228154378</v>
      </c>
      <c r="C108" s="3">
        <f>'[1]Stacey''s Reconciliation'!F108+'[1]Stacey''s Reconciliation'!G108+'[1]Stacey''s Reconciliation'!L108+'[1]Stacey''s Reconciliation'!Q108</f>
        <v>27973910.77539634</v>
      </c>
      <c r="D108" s="3">
        <f>'[1]Stacey''s Reconciliation'!H108+'[1]Stacey''s Reconciliation'!M108+'[1]Stacey''s Reconciliation'!R108</f>
        <v>0</v>
      </c>
      <c r="E108" s="3">
        <f>'[1]Stacey''s Reconciliation'!I108+'[1]Stacey''s Reconciliation'!N108+'[1]Stacey''s Reconciliation'!S108</f>
        <v>0</v>
      </c>
      <c r="F108" s="7">
        <f t="shared" si="1"/>
        <v>22748517.452580903</v>
      </c>
    </row>
    <row r="109" spans="1:6" x14ac:dyDescent="0.2">
      <c r="A109" s="6">
        <v>37047</v>
      </c>
      <c r="B109" s="3">
        <f>'[1]Stacey''s Reconciliation'!C109+'[1]Stacey''s Reconciliation'!D109+'[1]Stacey''s Reconciliation'!E109+'[1]Stacey''s Reconciliation'!J109+'[1]Stacey''s Reconciliation'!K109+'[1]Stacey''s Reconciliation'!O109+'[1]Stacey''s Reconciliation'!P109</f>
        <v>35295.43059024564</v>
      </c>
      <c r="C109" s="3">
        <f>'[1]Stacey''s Reconciliation'!F109+'[1]Stacey''s Reconciliation'!G109+'[1]Stacey''s Reconciliation'!L109+'[1]Stacey''s Reconciliation'!Q109</f>
        <v>7778338.5162704419</v>
      </c>
      <c r="D109" s="3">
        <f>'[1]Stacey''s Reconciliation'!H109+'[1]Stacey''s Reconciliation'!M109+'[1]Stacey''s Reconciliation'!R109</f>
        <v>0</v>
      </c>
      <c r="E109" s="3">
        <f>'[1]Stacey''s Reconciliation'!I109+'[1]Stacey''s Reconciliation'!N109+'[1]Stacey''s Reconciliation'!S109</f>
        <v>0</v>
      </c>
      <c r="F109" s="7">
        <f t="shared" si="1"/>
        <v>7813633.9468606878</v>
      </c>
    </row>
    <row r="110" spans="1:6" x14ac:dyDescent="0.2">
      <c r="A110" s="6">
        <v>37048</v>
      </c>
      <c r="B110" s="3">
        <f>'[1]Stacey''s Reconciliation'!C110+'[1]Stacey''s Reconciliation'!D110+'[1]Stacey''s Reconciliation'!E110+'[1]Stacey''s Reconciliation'!J110+'[1]Stacey''s Reconciliation'!K110+'[1]Stacey''s Reconciliation'!O110+'[1]Stacey''s Reconciliation'!P110</f>
        <v>7650604.5769808982</v>
      </c>
      <c r="C110" s="3">
        <f>'[1]Stacey''s Reconciliation'!F110+'[1]Stacey''s Reconciliation'!G110+'[1]Stacey''s Reconciliation'!L110+'[1]Stacey''s Reconciliation'!Q110</f>
        <v>1409511.1184030827</v>
      </c>
      <c r="D110" s="3">
        <f>'[1]Stacey''s Reconciliation'!H110+'[1]Stacey''s Reconciliation'!M110+'[1]Stacey''s Reconciliation'!R110</f>
        <v>0</v>
      </c>
      <c r="E110" s="3">
        <f>'[1]Stacey''s Reconciliation'!I110+'[1]Stacey''s Reconciliation'!N110+'[1]Stacey''s Reconciliation'!S110</f>
        <v>0</v>
      </c>
      <c r="F110" s="7">
        <f t="shared" si="1"/>
        <v>9060115.6953839809</v>
      </c>
    </row>
    <row r="111" spans="1:6" x14ac:dyDescent="0.2">
      <c r="A111" s="6">
        <v>37049</v>
      </c>
      <c r="B111" s="3">
        <f>'[1]Stacey''s Reconciliation'!C111+'[1]Stacey''s Reconciliation'!D111+'[1]Stacey''s Reconciliation'!E111+'[1]Stacey''s Reconciliation'!J111+'[1]Stacey''s Reconciliation'!K111+'[1]Stacey''s Reconciliation'!O111+'[1]Stacey''s Reconciliation'!P111</f>
        <v>-3705986.5165368635</v>
      </c>
      <c r="C111" s="3">
        <f>'[1]Stacey''s Reconciliation'!F111+'[1]Stacey''s Reconciliation'!G111+'[1]Stacey''s Reconciliation'!L111+'[1]Stacey''s Reconciliation'!Q111</f>
        <v>-30301417.244739436</v>
      </c>
      <c r="D111" s="3">
        <f>'[1]Stacey''s Reconciliation'!H111+'[1]Stacey''s Reconciliation'!M111+'[1]Stacey''s Reconciliation'!R111</f>
        <v>0</v>
      </c>
      <c r="E111" s="3">
        <f>'[1]Stacey''s Reconciliation'!I111+'[1]Stacey''s Reconciliation'!N111+'[1]Stacey''s Reconciliation'!S111</f>
        <v>0</v>
      </c>
      <c r="F111" s="7">
        <f t="shared" si="1"/>
        <v>-34007403.761276297</v>
      </c>
    </row>
    <row r="112" spans="1:6" x14ac:dyDescent="0.2">
      <c r="A112" s="6">
        <v>37050</v>
      </c>
      <c r="B112" s="3">
        <f>'[1]Stacey''s Reconciliation'!C112+'[1]Stacey''s Reconciliation'!D112+'[1]Stacey''s Reconciliation'!E112+'[1]Stacey''s Reconciliation'!J112+'[1]Stacey''s Reconciliation'!K112+'[1]Stacey''s Reconciliation'!O112+'[1]Stacey''s Reconciliation'!P112</f>
        <v>-2606588.099170472</v>
      </c>
      <c r="C112" s="3">
        <f>'[1]Stacey''s Reconciliation'!F112+'[1]Stacey''s Reconciliation'!G112+'[1]Stacey''s Reconciliation'!L112+'[1]Stacey''s Reconciliation'!Q112</f>
        <v>-31825764.739199258</v>
      </c>
      <c r="D112" s="3">
        <f>'[1]Stacey''s Reconciliation'!H112+'[1]Stacey''s Reconciliation'!M112+'[1]Stacey''s Reconciliation'!R112</f>
        <v>0</v>
      </c>
      <c r="E112" s="3">
        <f>'[1]Stacey''s Reconciliation'!I112+'[1]Stacey''s Reconciliation'!N112+'[1]Stacey''s Reconciliation'!S112</f>
        <v>0</v>
      </c>
      <c r="F112" s="7">
        <f t="shared" si="1"/>
        <v>-34432352.838369727</v>
      </c>
    </row>
    <row r="113" spans="1:6" x14ac:dyDescent="0.2">
      <c r="A113" s="6">
        <v>37053</v>
      </c>
      <c r="B113" s="3">
        <f>'[1]Stacey''s Reconciliation'!C113+'[1]Stacey''s Reconciliation'!D113+'[1]Stacey''s Reconciliation'!E113+'[1]Stacey''s Reconciliation'!J113+'[1]Stacey''s Reconciliation'!K113+'[1]Stacey''s Reconciliation'!O113+'[1]Stacey''s Reconciliation'!P113</f>
        <v>-130564.14433870278</v>
      </c>
      <c r="C113" s="3">
        <f>'[1]Stacey''s Reconciliation'!F113+'[1]Stacey''s Reconciliation'!G113+'[1]Stacey''s Reconciliation'!L113+'[1]Stacey''s Reconciliation'!Q113</f>
        <v>-17390385.067118026</v>
      </c>
      <c r="D113" s="3">
        <f>'[1]Stacey''s Reconciliation'!H113+'[1]Stacey''s Reconciliation'!M113+'[1]Stacey''s Reconciliation'!R113</f>
        <v>0</v>
      </c>
      <c r="E113" s="3">
        <f>'[1]Stacey''s Reconciliation'!I113+'[1]Stacey''s Reconciliation'!N113+'[1]Stacey''s Reconciliation'!S113</f>
        <v>0</v>
      </c>
      <c r="F113" s="7">
        <f t="shared" si="1"/>
        <v>-17520949.211456731</v>
      </c>
    </row>
    <row r="114" spans="1:6" x14ac:dyDescent="0.2">
      <c r="A114" s="6">
        <v>37054</v>
      </c>
      <c r="B114" s="3">
        <f>'[1]Stacey''s Reconciliation'!C114+'[1]Stacey''s Reconciliation'!D114+'[1]Stacey''s Reconciliation'!E114+'[1]Stacey''s Reconciliation'!J114+'[1]Stacey''s Reconciliation'!K114+'[1]Stacey''s Reconciliation'!O114+'[1]Stacey''s Reconciliation'!P114</f>
        <v>2440572.6740629664</v>
      </c>
      <c r="C114" s="3">
        <f>'[1]Stacey''s Reconciliation'!F114+'[1]Stacey''s Reconciliation'!G114+'[1]Stacey''s Reconciliation'!L114+'[1]Stacey''s Reconciliation'!Q114</f>
        <v>13038611.800261874</v>
      </c>
      <c r="D114" s="3">
        <f>'[1]Stacey''s Reconciliation'!H114+'[1]Stacey''s Reconciliation'!M114+'[1]Stacey''s Reconciliation'!R114</f>
        <v>0</v>
      </c>
      <c r="E114" s="3">
        <f>'[1]Stacey''s Reconciliation'!I114+'[1]Stacey''s Reconciliation'!N114+'[1]Stacey''s Reconciliation'!S114</f>
        <v>0</v>
      </c>
      <c r="F114" s="7">
        <f t="shared" si="1"/>
        <v>15479184.474324841</v>
      </c>
    </row>
    <row r="115" spans="1:6" x14ac:dyDescent="0.2">
      <c r="A115" s="6">
        <v>37055</v>
      </c>
      <c r="B115" s="3">
        <f>'[1]Stacey''s Reconciliation'!C115+'[1]Stacey''s Reconciliation'!D115+'[1]Stacey''s Reconciliation'!E115+'[1]Stacey''s Reconciliation'!J115+'[1]Stacey''s Reconciliation'!K115+'[1]Stacey''s Reconciliation'!O115+'[1]Stacey''s Reconciliation'!P115</f>
        <v>8924572.0678855348</v>
      </c>
      <c r="C115" s="3">
        <f>'[1]Stacey''s Reconciliation'!F115+'[1]Stacey''s Reconciliation'!G115+'[1]Stacey''s Reconciliation'!L115+'[1]Stacey''s Reconciliation'!Q115</f>
        <v>21900934.872477856</v>
      </c>
      <c r="D115" s="3">
        <f>'[1]Stacey''s Reconciliation'!H115+'[1]Stacey''s Reconciliation'!M115+'[1]Stacey''s Reconciliation'!R115</f>
        <v>0</v>
      </c>
      <c r="E115" s="3">
        <f>'[1]Stacey''s Reconciliation'!I115+'[1]Stacey''s Reconciliation'!N115+'[1]Stacey''s Reconciliation'!S115</f>
        <v>0</v>
      </c>
      <c r="F115" s="7">
        <f t="shared" si="1"/>
        <v>30825506.940363392</v>
      </c>
    </row>
    <row r="116" spans="1:6" x14ac:dyDescent="0.2">
      <c r="A116" s="6">
        <v>37056</v>
      </c>
      <c r="B116" s="3">
        <f>'[1]Stacey''s Reconciliation'!C116+'[1]Stacey''s Reconciliation'!D116+'[1]Stacey''s Reconciliation'!E116+'[1]Stacey''s Reconciliation'!J116+'[1]Stacey''s Reconciliation'!K116+'[1]Stacey''s Reconciliation'!O116+'[1]Stacey''s Reconciliation'!P116</f>
        <v>4770261.5391359422</v>
      </c>
      <c r="C116" s="3">
        <f>'[1]Stacey''s Reconciliation'!F116+'[1]Stacey''s Reconciliation'!G116+'[1]Stacey''s Reconciliation'!L116+'[1]Stacey''s Reconciliation'!Q116</f>
        <v>32348429.125529911</v>
      </c>
      <c r="D116" s="3">
        <f>'[1]Stacey''s Reconciliation'!H116+'[1]Stacey''s Reconciliation'!M116+'[1]Stacey''s Reconciliation'!R116</f>
        <v>0</v>
      </c>
      <c r="E116" s="3">
        <f>'[1]Stacey''s Reconciliation'!I116+'[1]Stacey''s Reconciliation'!N116+'[1]Stacey''s Reconciliation'!S116</f>
        <v>0</v>
      </c>
      <c r="F116" s="7">
        <f t="shared" si="1"/>
        <v>37118690.664665855</v>
      </c>
    </row>
    <row r="117" spans="1:6" x14ac:dyDescent="0.2">
      <c r="A117" s="6">
        <v>37057</v>
      </c>
      <c r="B117" s="3">
        <f>'[1]Stacey''s Reconciliation'!C117+'[1]Stacey''s Reconciliation'!D117+'[1]Stacey''s Reconciliation'!E117+'[1]Stacey''s Reconciliation'!J117+'[1]Stacey''s Reconciliation'!K117+'[1]Stacey''s Reconciliation'!O117+'[1]Stacey''s Reconciliation'!P117</f>
        <v>4484377.9164661774</v>
      </c>
      <c r="C117" s="3">
        <f>'[1]Stacey''s Reconciliation'!F117+'[1]Stacey''s Reconciliation'!G117+'[1]Stacey''s Reconciliation'!L117+'[1]Stacey''s Reconciliation'!Q117</f>
        <v>27516148.995133635</v>
      </c>
      <c r="D117" s="3">
        <f>'[1]Stacey''s Reconciliation'!H117+'[1]Stacey''s Reconciliation'!M117+'[1]Stacey''s Reconciliation'!R117</f>
        <v>0</v>
      </c>
      <c r="E117" s="3">
        <f>'[1]Stacey''s Reconciliation'!I117+'[1]Stacey''s Reconciliation'!N117+'[1]Stacey''s Reconciliation'!S117</f>
        <v>0</v>
      </c>
      <c r="F117" s="7">
        <f t="shared" si="1"/>
        <v>32000526.911599811</v>
      </c>
    </row>
    <row r="118" spans="1:6" x14ac:dyDescent="0.2">
      <c r="A118" s="6">
        <v>37060</v>
      </c>
      <c r="B118" s="3">
        <f>'[1]Stacey''s Reconciliation'!C118+'[1]Stacey''s Reconciliation'!D118+'[1]Stacey''s Reconciliation'!E118+'[1]Stacey''s Reconciliation'!J118+'[1]Stacey''s Reconciliation'!K118+'[1]Stacey''s Reconciliation'!O118+'[1]Stacey''s Reconciliation'!P118</f>
        <v>7175644.0540663609</v>
      </c>
      <c r="C118" s="3">
        <f>'[1]Stacey''s Reconciliation'!F118+'[1]Stacey''s Reconciliation'!G118+'[1]Stacey''s Reconciliation'!L118+'[1]Stacey''s Reconciliation'!Q118</f>
        <v>21368813.406026699</v>
      </c>
      <c r="D118" s="3">
        <f>'[1]Stacey''s Reconciliation'!H118+'[1]Stacey''s Reconciliation'!M118+'[1]Stacey''s Reconciliation'!R118</f>
        <v>0</v>
      </c>
      <c r="E118" s="3">
        <f>'[1]Stacey''s Reconciliation'!I118+'[1]Stacey''s Reconciliation'!N118+'[1]Stacey''s Reconciliation'!S118</f>
        <v>0</v>
      </c>
      <c r="F118" s="7">
        <f t="shared" si="1"/>
        <v>28544457.460093059</v>
      </c>
    </row>
    <row r="119" spans="1:6" x14ac:dyDescent="0.2">
      <c r="A119" s="6">
        <v>37061</v>
      </c>
      <c r="B119" s="3">
        <f>'[1]Stacey''s Reconciliation'!C119+'[1]Stacey''s Reconciliation'!D119+'[1]Stacey''s Reconciliation'!E119+'[1]Stacey''s Reconciliation'!J119+'[1]Stacey''s Reconciliation'!K119+'[1]Stacey''s Reconciliation'!O119+'[1]Stacey''s Reconciliation'!P119</f>
        <v>-622704.69499759318</v>
      </c>
      <c r="C119" s="3">
        <f>'[1]Stacey''s Reconciliation'!F119+'[1]Stacey''s Reconciliation'!G119+'[1]Stacey''s Reconciliation'!L119+'[1]Stacey''s Reconciliation'!Q119</f>
        <v>22643806.465306289</v>
      </c>
      <c r="D119" s="3">
        <f>'[1]Stacey''s Reconciliation'!H119+'[1]Stacey''s Reconciliation'!M119+'[1]Stacey''s Reconciliation'!R119</f>
        <v>0</v>
      </c>
      <c r="E119" s="3">
        <f>'[1]Stacey''s Reconciliation'!I119+'[1]Stacey''s Reconciliation'!N119+'[1]Stacey''s Reconciliation'!S119</f>
        <v>560000</v>
      </c>
      <c r="F119" s="7">
        <f t="shared" si="1"/>
        <v>22581101.770308696</v>
      </c>
    </row>
    <row r="120" spans="1:6" x14ac:dyDescent="0.2">
      <c r="A120" s="6">
        <v>37062</v>
      </c>
      <c r="B120" s="3">
        <f>'[1]Stacey''s Reconciliation'!C120+'[1]Stacey''s Reconciliation'!D120+'[1]Stacey''s Reconciliation'!E120+'[1]Stacey''s Reconciliation'!J120+'[1]Stacey''s Reconciliation'!K120+'[1]Stacey''s Reconciliation'!O120+'[1]Stacey''s Reconciliation'!P120</f>
        <v>5774087.1953529529</v>
      </c>
      <c r="C120" s="3">
        <f>'[1]Stacey''s Reconciliation'!F120+'[1]Stacey''s Reconciliation'!G120+'[1]Stacey''s Reconciliation'!L120+'[1]Stacey''s Reconciliation'!Q120</f>
        <v>8680219.6469323803</v>
      </c>
      <c r="D120" s="3">
        <f>'[1]Stacey''s Reconciliation'!H120+'[1]Stacey''s Reconciliation'!M120+'[1]Stacey''s Reconciliation'!R120</f>
        <v>0</v>
      </c>
      <c r="E120" s="3">
        <f>'[1]Stacey''s Reconciliation'!I120+'[1]Stacey''s Reconciliation'!N120+'[1]Stacey''s Reconciliation'!S120</f>
        <v>20363964</v>
      </c>
      <c r="F120" s="7">
        <f t="shared" si="1"/>
        <v>34818270.842285335</v>
      </c>
    </row>
    <row r="121" spans="1:6" x14ac:dyDescent="0.2">
      <c r="A121" s="6">
        <v>37063</v>
      </c>
      <c r="B121" s="3">
        <f>'[1]Stacey''s Reconciliation'!C121+'[1]Stacey''s Reconciliation'!D121+'[1]Stacey''s Reconciliation'!E121+'[1]Stacey''s Reconciliation'!J121+'[1]Stacey''s Reconciliation'!K121+'[1]Stacey''s Reconciliation'!O121+'[1]Stacey''s Reconciliation'!P121</f>
        <v>-551986.93818336749</v>
      </c>
      <c r="C121" s="3">
        <f>'[1]Stacey''s Reconciliation'!F121+'[1]Stacey''s Reconciliation'!G121+'[1]Stacey''s Reconciliation'!L121+'[1]Stacey''s Reconciliation'!Q121</f>
        <v>-6217255.8133691866</v>
      </c>
      <c r="D121" s="3">
        <f>'[1]Stacey''s Reconciliation'!H121+'[1]Stacey''s Reconciliation'!M121+'[1]Stacey''s Reconciliation'!R121</f>
        <v>0</v>
      </c>
      <c r="E121" s="3">
        <f>'[1]Stacey''s Reconciliation'!I121+'[1]Stacey''s Reconciliation'!N121+'[1]Stacey''s Reconciliation'!S121</f>
        <v>0</v>
      </c>
      <c r="F121" s="7">
        <f t="shared" si="1"/>
        <v>-6769242.7515525538</v>
      </c>
    </row>
    <row r="122" spans="1:6" x14ac:dyDescent="0.2">
      <c r="A122" s="6">
        <v>37064</v>
      </c>
      <c r="B122" s="3">
        <f>'[1]Stacey''s Reconciliation'!C122+'[1]Stacey''s Reconciliation'!D122+'[1]Stacey''s Reconciliation'!E122+'[1]Stacey''s Reconciliation'!J122+'[1]Stacey''s Reconciliation'!K122+'[1]Stacey''s Reconciliation'!O122+'[1]Stacey''s Reconciliation'!P122</f>
        <v>2539940.1892411858</v>
      </c>
      <c r="C122" s="3">
        <f>'[1]Stacey''s Reconciliation'!F122+'[1]Stacey''s Reconciliation'!G122+'[1]Stacey''s Reconciliation'!L122+'[1]Stacey''s Reconciliation'!Q122</f>
        <v>14050253.668057999</v>
      </c>
      <c r="D122" s="3">
        <f>'[1]Stacey''s Reconciliation'!H122+'[1]Stacey''s Reconciliation'!M122+'[1]Stacey''s Reconciliation'!R122</f>
        <v>0</v>
      </c>
      <c r="E122" s="3">
        <f>'[1]Stacey''s Reconciliation'!I122+'[1]Stacey''s Reconciliation'!N122+'[1]Stacey''s Reconciliation'!S122</f>
        <v>0</v>
      </c>
      <c r="F122" s="7">
        <f t="shared" si="1"/>
        <v>16590193.857299184</v>
      </c>
    </row>
    <row r="123" spans="1:6" x14ac:dyDescent="0.2">
      <c r="A123" s="6">
        <v>37067</v>
      </c>
      <c r="B123" s="3">
        <f>'[1]Stacey''s Reconciliation'!C123+'[1]Stacey''s Reconciliation'!D123+'[1]Stacey''s Reconciliation'!E123+'[1]Stacey''s Reconciliation'!J123+'[1]Stacey''s Reconciliation'!K123+'[1]Stacey''s Reconciliation'!O123+'[1]Stacey''s Reconciliation'!P123</f>
        <v>-867539.83455389447</v>
      </c>
      <c r="C123" s="3">
        <f>'[1]Stacey''s Reconciliation'!F123+'[1]Stacey''s Reconciliation'!G123+'[1]Stacey''s Reconciliation'!L123+'[1]Stacey''s Reconciliation'!Q123</f>
        <v>35074720.82204251</v>
      </c>
      <c r="D123" s="3">
        <f>'[1]Stacey''s Reconciliation'!H123+'[1]Stacey''s Reconciliation'!M123+'[1]Stacey''s Reconciliation'!R123</f>
        <v>0</v>
      </c>
      <c r="E123" s="3">
        <f>'[1]Stacey''s Reconciliation'!I123+'[1]Stacey''s Reconciliation'!N123+'[1]Stacey''s Reconciliation'!S123</f>
        <v>-3952798.1099999994</v>
      </c>
      <c r="F123" s="7">
        <f t="shared" si="1"/>
        <v>30254382.877488613</v>
      </c>
    </row>
    <row r="124" spans="1:6" x14ac:dyDescent="0.2">
      <c r="A124" s="6">
        <v>37068</v>
      </c>
      <c r="B124" s="3">
        <f>'[1]Stacey''s Reconciliation'!C124+'[1]Stacey''s Reconciliation'!D124+'[1]Stacey''s Reconciliation'!E124+'[1]Stacey''s Reconciliation'!J124+'[1]Stacey''s Reconciliation'!K124+'[1]Stacey''s Reconciliation'!O124+'[1]Stacey''s Reconciliation'!P124</f>
        <v>1694052.3239194211</v>
      </c>
      <c r="C124" s="3">
        <f>'[1]Stacey''s Reconciliation'!F124+'[1]Stacey''s Reconciliation'!G124+'[1]Stacey''s Reconciliation'!L124+'[1]Stacey''s Reconciliation'!Q124</f>
        <v>-8262149.3547681086</v>
      </c>
      <c r="D124" s="3">
        <f>'[1]Stacey''s Reconciliation'!H124+'[1]Stacey''s Reconciliation'!M124+'[1]Stacey''s Reconciliation'!R124</f>
        <v>-2300000</v>
      </c>
      <c r="E124" s="3">
        <f>'[1]Stacey''s Reconciliation'!I124+'[1]Stacey''s Reconciliation'!N124+'[1]Stacey''s Reconciliation'!S124</f>
        <v>0</v>
      </c>
      <c r="F124" s="7">
        <f t="shared" si="1"/>
        <v>-8868097.0308486875</v>
      </c>
    </row>
    <row r="125" spans="1:6" x14ac:dyDescent="0.2">
      <c r="A125" s="6">
        <v>37069</v>
      </c>
      <c r="B125" s="3">
        <f>'[1]Stacey''s Reconciliation'!C125+'[1]Stacey''s Reconciliation'!D125+'[1]Stacey''s Reconciliation'!E125+'[1]Stacey''s Reconciliation'!J125+'[1]Stacey''s Reconciliation'!K125+'[1]Stacey''s Reconciliation'!O125+'[1]Stacey''s Reconciliation'!P125</f>
        <v>-4645356.0797988735</v>
      </c>
      <c r="C125" s="3">
        <f>'[1]Stacey''s Reconciliation'!F125+'[1]Stacey''s Reconciliation'!G125+'[1]Stacey''s Reconciliation'!L125+'[1]Stacey''s Reconciliation'!Q125</f>
        <v>8295635.3986449745</v>
      </c>
      <c r="D125" s="3">
        <f>'[1]Stacey''s Reconciliation'!H125+'[1]Stacey''s Reconciliation'!M125+'[1]Stacey''s Reconciliation'!R125</f>
        <v>1150000</v>
      </c>
      <c r="E125" s="3">
        <f>'[1]Stacey''s Reconciliation'!I125+'[1]Stacey''s Reconciliation'!N125+'[1]Stacey''s Reconciliation'!S125</f>
        <v>3774565</v>
      </c>
      <c r="F125" s="7">
        <f t="shared" si="1"/>
        <v>8574844.3188461009</v>
      </c>
    </row>
    <row r="126" spans="1:6" x14ac:dyDescent="0.2">
      <c r="A126" s="6">
        <v>37070</v>
      </c>
      <c r="B126" s="3">
        <f>'[1]Stacey''s Reconciliation'!C126+'[1]Stacey''s Reconciliation'!D126+'[1]Stacey''s Reconciliation'!E126+'[1]Stacey''s Reconciliation'!J126+'[1]Stacey''s Reconciliation'!K126+'[1]Stacey''s Reconciliation'!O126+'[1]Stacey''s Reconciliation'!P126</f>
        <v>-5872415.8063081568</v>
      </c>
      <c r="C126" s="3">
        <f>'[1]Stacey''s Reconciliation'!F126+'[1]Stacey''s Reconciliation'!G126+'[1]Stacey''s Reconciliation'!L126+'[1]Stacey''s Reconciliation'!Q126</f>
        <v>475254.80413962621</v>
      </c>
      <c r="D126" s="3">
        <f>'[1]Stacey''s Reconciliation'!H126+'[1]Stacey''s Reconciliation'!M126+'[1]Stacey''s Reconciliation'!R126</f>
        <v>0</v>
      </c>
      <c r="E126" s="3">
        <f>'[1]Stacey''s Reconciliation'!I126+'[1]Stacey''s Reconciliation'!N126+'[1]Stacey''s Reconciliation'!S126</f>
        <v>-615844.4284121464</v>
      </c>
      <c r="F126" s="7">
        <f t="shared" si="1"/>
        <v>-6013005.4305806775</v>
      </c>
    </row>
    <row r="127" spans="1:6" x14ac:dyDescent="0.2">
      <c r="A127" s="6">
        <v>37071</v>
      </c>
      <c r="B127" s="3">
        <f>'[1]Stacey''s Reconciliation'!C127+'[1]Stacey''s Reconciliation'!D127+'[1]Stacey''s Reconciliation'!E127+'[1]Stacey''s Reconciliation'!J127+'[1]Stacey''s Reconciliation'!K127+'[1]Stacey''s Reconciliation'!O127+'[1]Stacey''s Reconciliation'!P127</f>
        <v>607925.17912747106</v>
      </c>
      <c r="C127" s="3">
        <f>'[1]Stacey''s Reconciliation'!F127+'[1]Stacey''s Reconciliation'!G127+'[1]Stacey''s Reconciliation'!L127+'[1]Stacey''s Reconciliation'!Q127</f>
        <v>2890617.1469841725</v>
      </c>
      <c r="D127" s="3">
        <f>'[1]Stacey''s Reconciliation'!H127+'[1]Stacey''s Reconciliation'!M127+'[1]Stacey''s Reconciliation'!R127</f>
        <v>99000000.000000015</v>
      </c>
      <c r="E127" s="3">
        <f>'[1]Stacey''s Reconciliation'!I127+'[1]Stacey''s Reconciliation'!N127+'[1]Stacey''s Reconciliation'!S127</f>
        <v>-1759509.1199999999</v>
      </c>
      <c r="F127" s="7">
        <f t="shared" si="1"/>
        <v>100739033.20611165</v>
      </c>
    </row>
    <row r="128" spans="1:6" x14ac:dyDescent="0.2">
      <c r="A128" s="6">
        <v>37074</v>
      </c>
      <c r="B128" s="3">
        <f>'[1]Stacey''s Reconciliation'!C128+'[1]Stacey''s Reconciliation'!D128+'[1]Stacey''s Reconciliation'!E128+'[1]Stacey''s Reconciliation'!J128+'[1]Stacey''s Reconciliation'!K128+'[1]Stacey''s Reconciliation'!O128+'[1]Stacey''s Reconciliation'!P128</f>
        <v>-1780393.3593864718</v>
      </c>
      <c r="C128" s="3">
        <f>'[1]Stacey''s Reconciliation'!F128+'[1]Stacey''s Reconciliation'!G128+'[1]Stacey''s Reconciliation'!L128+'[1]Stacey''s Reconciliation'!Q128</f>
        <v>9383682.364054475</v>
      </c>
      <c r="D128" s="3">
        <f>'[1]Stacey''s Reconciliation'!H128+'[1]Stacey''s Reconciliation'!M128+'[1]Stacey''s Reconciliation'!R128</f>
        <v>0</v>
      </c>
      <c r="E128" s="3">
        <f>'[1]Stacey''s Reconciliation'!I128+'[1]Stacey''s Reconciliation'!N128+'[1]Stacey''s Reconciliation'!S128</f>
        <v>0</v>
      </c>
      <c r="F128" s="7">
        <f t="shared" si="1"/>
        <v>7603289.0046680029</v>
      </c>
    </row>
    <row r="129" spans="1:6" x14ac:dyDescent="0.2">
      <c r="A129" s="6">
        <v>37075</v>
      </c>
      <c r="B129" s="3">
        <f>'[1]Stacey''s Reconciliation'!C129+'[1]Stacey''s Reconciliation'!D129+'[1]Stacey''s Reconciliation'!E129+'[1]Stacey''s Reconciliation'!J129+'[1]Stacey''s Reconciliation'!K129+'[1]Stacey''s Reconciliation'!O129+'[1]Stacey''s Reconciliation'!P129</f>
        <v>530869.04099397932</v>
      </c>
      <c r="C129" s="3">
        <f>'[1]Stacey''s Reconciliation'!F129+'[1]Stacey''s Reconciliation'!G129+'[1]Stacey''s Reconciliation'!L129+'[1]Stacey''s Reconciliation'!Q129</f>
        <v>-12456614.38827751</v>
      </c>
      <c r="D129" s="3">
        <f>'[1]Stacey''s Reconciliation'!H129+'[1]Stacey''s Reconciliation'!M129+'[1]Stacey''s Reconciliation'!R129</f>
        <v>0</v>
      </c>
      <c r="E129" s="3">
        <f>'[1]Stacey''s Reconciliation'!I129+'[1]Stacey''s Reconciliation'!N129+'[1]Stacey''s Reconciliation'!S129</f>
        <v>0</v>
      </c>
      <c r="F129" s="7">
        <f t="shared" si="1"/>
        <v>-11925745.347283531</v>
      </c>
    </row>
    <row r="130" spans="1:6" x14ac:dyDescent="0.2">
      <c r="A130" s="6">
        <v>37077</v>
      </c>
      <c r="B130" s="3">
        <f>'[1]Stacey''s Reconciliation'!C130+'[1]Stacey''s Reconciliation'!D130+'[1]Stacey''s Reconciliation'!E130+'[1]Stacey''s Reconciliation'!J130+'[1]Stacey''s Reconciliation'!K130+'[1]Stacey''s Reconciliation'!O130+'[1]Stacey''s Reconciliation'!P130</f>
        <v>-767108.08980395831</v>
      </c>
      <c r="C130" s="3">
        <f>'[1]Stacey''s Reconciliation'!F130+'[1]Stacey''s Reconciliation'!G130+'[1]Stacey''s Reconciliation'!L130+'[1]Stacey''s Reconciliation'!Q130</f>
        <v>-11954581.166557776</v>
      </c>
      <c r="D130" s="3">
        <f>'[1]Stacey''s Reconciliation'!H130+'[1]Stacey''s Reconciliation'!M130+'[1]Stacey''s Reconciliation'!R130</f>
        <v>0</v>
      </c>
      <c r="E130" s="3">
        <f>'[1]Stacey''s Reconciliation'!I130+'[1]Stacey''s Reconciliation'!N130+'[1]Stacey''s Reconciliation'!S130</f>
        <v>487552</v>
      </c>
      <c r="F130" s="7">
        <f t="shared" si="1"/>
        <v>-12234137.256361734</v>
      </c>
    </row>
    <row r="131" spans="1:6" x14ac:dyDescent="0.2">
      <c r="A131" s="6">
        <v>37078</v>
      </c>
      <c r="B131" s="3">
        <f>'[1]Stacey''s Reconciliation'!C131+'[1]Stacey''s Reconciliation'!D131+'[1]Stacey''s Reconciliation'!E131+'[1]Stacey''s Reconciliation'!J131+'[1]Stacey''s Reconciliation'!K131+'[1]Stacey''s Reconciliation'!O131+'[1]Stacey''s Reconciliation'!P131</f>
        <v>-1479250.2547079506</v>
      </c>
      <c r="C131" s="3">
        <f>'[1]Stacey''s Reconciliation'!F131+'[1]Stacey''s Reconciliation'!G131+'[1]Stacey''s Reconciliation'!L131+'[1]Stacey''s Reconciliation'!Q131</f>
        <v>-24092830.347025555</v>
      </c>
      <c r="D131" s="3">
        <f>'[1]Stacey''s Reconciliation'!H131+'[1]Stacey''s Reconciliation'!M131+'[1]Stacey''s Reconciliation'!R131</f>
        <v>0</v>
      </c>
      <c r="E131" s="3">
        <f>'[1]Stacey''s Reconciliation'!I131+'[1]Stacey''s Reconciliation'!N131+'[1]Stacey''s Reconciliation'!S131</f>
        <v>0</v>
      </c>
      <c r="F131" s="7">
        <f t="shared" ref="F131:F194" si="2">SUM(B131:E131)</f>
        <v>-25572080.601733506</v>
      </c>
    </row>
    <row r="132" spans="1:6" x14ac:dyDescent="0.2">
      <c r="A132" s="6">
        <v>37081</v>
      </c>
      <c r="B132" s="3">
        <f>'[1]Stacey''s Reconciliation'!C132+'[1]Stacey''s Reconciliation'!D132+'[1]Stacey''s Reconciliation'!E132+'[1]Stacey''s Reconciliation'!J132+'[1]Stacey''s Reconciliation'!K132+'[1]Stacey''s Reconciliation'!O132+'[1]Stacey''s Reconciliation'!P132</f>
        <v>4795331.4382431535</v>
      </c>
      <c r="C132" s="3">
        <f>'[1]Stacey''s Reconciliation'!F132+'[1]Stacey''s Reconciliation'!G132+'[1]Stacey''s Reconciliation'!L132+'[1]Stacey''s Reconciliation'!Q132</f>
        <v>7745255.6284752768</v>
      </c>
      <c r="D132" s="3">
        <f>'[1]Stacey''s Reconciliation'!H132+'[1]Stacey''s Reconciliation'!M132+'[1]Stacey''s Reconciliation'!R132</f>
        <v>0</v>
      </c>
      <c r="E132" s="3">
        <f>'[1]Stacey''s Reconciliation'!I132+'[1]Stacey''s Reconciliation'!N132+'[1]Stacey''s Reconciliation'!S132</f>
        <v>0</v>
      </c>
      <c r="F132" s="7">
        <f t="shared" si="2"/>
        <v>12540587.066718429</v>
      </c>
    </row>
    <row r="133" spans="1:6" x14ac:dyDescent="0.2">
      <c r="A133" s="6">
        <v>37082</v>
      </c>
      <c r="B133" s="3">
        <f>'[1]Stacey''s Reconciliation'!C133+'[1]Stacey''s Reconciliation'!D133+'[1]Stacey''s Reconciliation'!E133+'[1]Stacey''s Reconciliation'!J133+'[1]Stacey''s Reconciliation'!K133+'[1]Stacey''s Reconciliation'!O133+'[1]Stacey''s Reconciliation'!P133</f>
        <v>708063.29251662304</v>
      </c>
      <c r="C133" s="3">
        <f>'[1]Stacey''s Reconciliation'!F133+'[1]Stacey''s Reconciliation'!G133+'[1]Stacey''s Reconciliation'!L133+'[1]Stacey''s Reconciliation'!Q133</f>
        <v>-5349253.1001830008</v>
      </c>
      <c r="D133" s="3">
        <f>'[1]Stacey''s Reconciliation'!H133+'[1]Stacey''s Reconciliation'!M133+'[1]Stacey''s Reconciliation'!R133</f>
        <v>0</v>
      </c>
      <c r="E133" s="3">
        <f>'[1]Stacey''s Reconciliation'!I133+'[1]Stacey''s Reconciliation'!N133+'[1]Stacey''s Reconciliation'!S133</f>
        <v>185902</v>
      </c>
      <c r="F133" s="7">
        <f t="shared" si="2"/>
        <v>-4455287.8076663781</v>
      </c>
    </row>
    <row r="134" spans="1:6" x14ac:dyDescent="0.2">
      <c r="A134" s="6">
        <v>37083</v>
      </c>
      <c r="B134" s="3">
        <f>'[1]Stacey''s Reconciliation'!C134+'[1]Stacey''s Reconciliation'!D134+'[1]Stacey''s Reconciliation'!E134+'[1]Stacey''s Reconciliation'!J134+'[1]Stacey''s Reconciliation'!K134+'[1]Stacey''s Reconciliation'!O134+'[1]Stacey''s Reconciliation'!P134</f>
        <v>-2544006.4402754582</v>
      </c>
      <c r="C134" s="3">
        <f>'[1]Stacey''s Reconciliation'!F134+'[1]Stacey''s Reconciliation'!G134+'[1]Stacey''s Reconciliation'!L134+'[1]Stacey''s Reconciliation'!Q134</f>
        <v>21202514.582750063</v>
      </c>
      <c r="D134" s="3">
        <f>'[1]Stacey''s Reconciliation'!H134+'[1]Stacey''s Reconciliation'!M134+'[1]Stacey''s Reconciliation'!R134</f>
        <v>0</v>
      </c>
      <c r="E134" s="3">
        <f>'[1]Stacey''s Reconciliation'!I134+'[1]Stacey''s Reconciliation'!N134+'[1]Stacey''s Reconciliation'!S134</f>
        <v>0</v>
      </c>
      <c r="F134" s="7">
        <f t="shared" si="2"/>
        <v>18658508.142474607</v>
      </c>
    </row>
    <row r="135" spans="1:6" x14ac:dyDescent="0.2">
      <c r="A135" s="6">
        <v>37084</v>
      </c>
      <c r="B135" s="3">
        <f>'[1]Stacey''s Reconciliation'!C135+'[1]Stacey''s Reconciliation'!D135+'[1]Stacey''s Reconciliation'!E135+'[1]Stacey''s Reconciliation'!J135+'[1]Stacey''s Reconciliation'!K135+'[1]Stacey''s Reconciliation'!O135+'[1]Stacey''s Reconciliation'!P135</f>
        <v>-1882360.9317392705</v>
      </c>
      <c r="C135" s="3">
        <f>'[1]Stacey''s Reconciliation'!F135+'[1]Stacey''s Reconciliation'!G135+'[1]Stacey''s Reconciliation'!L135+'[1]Stacey''s Reconciliation'!Q135</f>
        <v>-1794603.7813945264</v>
      </c>
      <c r="D135" s="3">
        <f>'[1]Stacey''s Reconciliation'!H135+'[1]Stacey''s Reconciliation'!M135+'[1]Stacey''s Reconciliation'!R135</f>
        <v>0</v>
      </c>
      <c r="E135" s="3">
        <f>'[1]Stacey''s Reconciliation'!I135+'[1]Stacey''s Reconciliation'!N135+'[1]Stacey''s Reconciliation'!S135</f>
        <v>0</v>
      </c>
      <c r="F135" s="7">
        <f t="shared" si="2"/>
        <v>-3676964.713133797</v>
      </c>
    </row>
    <row r="136" spans="1:6" x14ac:dyDescent="0.2">
      <c r="A136" s="6">
        <v>37085</v>
      </c>
      <c r="B136" s="3">
        <f>'[1]Stacey''s Reconciliation'!C136+'[1]Stacey''s Reconciliation'!D136+'[1]Stacey''s Reconciliation'!E136+'[1]Stacey''s Reconciliation'!J136+'[1]Stacey''s Reconciliation'!K136+'[1]Stacey''s Reconciliation'!O136+'[1]Stacey''s Reconciliation'!P136</f>
        <v>1601061.5855349193</v>
      </c>
      <c r="C136" s="3">
        <f>'[1]Stacey''s Reconciliation'!F136+'[1]Stacey''s Reconciliation'!G136+'[1]Stacey''s Reconciliation'!L136+'[1]Stacey''s Reconciliation'!Q136</f>
        <v>26802018.632674616</v>
      </c>
      <c r="D136" s="3">
        <f>'[1]Stacey''s Reconciliation'!H136+'[1]Stacey''s Reconciliation'!M136+'[1]Stacey''s Reconciliation'!R136</f>
        <v>1150000</v>
      </c>
      <c r="E136" s="3">
        <f>'[1]Stacey''s Reconciliation'!I136+'[1]Stacey''s Reconciliation'!N136+'[1]Stacey''s Reconciliation'!S136</f>
        <v>0</v>
      </c>
      <c r="F136" s="7">
        <f t="shared" si="2"/>
        <v>29553080.218209535</v>
      </c>
    </row>
    <row r="137" spans="1:6" x14ac:dyDescent="0.2">
      <c r="A137" s="6">
        <v>37088</v>
      </c>
      <c r="B137" s="3">
        <f>'[1]Stacey''s Reconciliation'!C137+'[1]Stacey''s Reconciliation'!D137+'[1]Stacey''s Reconciliation'!E137+'[1]Stacey''s Reconciliation'!J137+'[1]Stacey''s Reconciliation'!K137+'[1]Stacey''s Reconciliation'!O137+'[1]Stacey''s Reconciliation'!P137</f>
        <v>7828044.3077411167</v>
      </c>
      <c r="C137" s="3">
        <f>'[1]Stacey''s Reconciliation'!F137+'[1]Stacey''s Reconciliation'!G137+'[1]Stacey''s Reconciliation'!L137+'[1]Stacey''s Reconciliation'!Q137</f>
        <v>27274290.535349995</v>
      </c>
      <c r="D137" s="3">
        <f>'[1]Stacey''s Reconciliation'!H137+'[1]Stacey''s Reconciliation'!M137+'[1]Stacey''s Reconciliation'!R137</f>
        <v>0</v>
      </c>
      <c r="E137" s="3">
        <f>'[1]Stacey''s Reconciliation'!I137+'[1]Stacey''s Reconciliation'!N137+'[1]Stacey''s Reconciliation'!S137</f>
        <v>0</v>
      </c>
      <c r="F137" s="7">
        <f t="shared" si="2"/>
        <v>35102334.843091115</v>
      </c>
    </row>
    <row r="138" spans="1:6" x14ac:dyDescent="0.2">
      <c r="A138" s="6">
        <v>37089</v>
      </c>
      <c r="B138" s="3">
        <f>'[1]Stacey''s Reconciliation'!C138+'[1]Stacey''s Reconciliation'!D138+'[1]Stacey''s Reconciliation'!E138+'[1]Stacey''s Reconciliation'!J138+'[1]Stacey''s Reconciliation'!K138+'[1]Stacey''s Reconciliation'!O138+'[1]Stacey''s Reconciliation'!P138</f>
        <v>1710762.8749359515</v>
      </c>
      <c r="C138" s="3">
        <f>'[1]Stacey''s Reconciliation'!F138+'[1]Stacey''s Reconciliation'!G138+'[1]Stacey''s Reconciliation'!L138+'[1]Stacey''s Reconciliation'!Q138</f>
        <v>-2258986.8539713328</v>
      </c>
      <c r="D138" s="3">
        <f>'[1]Stacey''s Reconciliation'!H138+'[1]Stacey''s Reconciliation'!M138+'[1]Stacey''s Reconciliation'!R138</f>
        <v>0</v>
      </c>
      <c r="E138" s="3">
        <f>'[1]Stacey''s Reconciliation'!I138+'[1]Stacey''s Reconciliation'!N138+'[1]Stacey''s Reconciliation'!S138</f>
        <v>0</v>
      </c>
      <c r="F138" s="7">
        <f t="shared" si="2"/>
        <v>-548223.97903538123</v>
      </c>
    </row>
    <row r="139" spans="1:6" x14ac:dyDescent="0.2">
      <c r="A139" s="6">
        <v>37090</v>
      </c>
      <c r="B139" s="3">
        <f>'[1]Stacey''s Reconciliation'!C139+'[1]Stacey''s Reconciliation'!D139+'[1]Stacey''s Reconciliation'!E139+'[1]Stacey''s Reconciliation'!J139+'[1]Stacey''s Reconciliation'!K139+'[1]Stacey''s Reconciliation'!O139+'[1]Stacey''s Reconciliation'!P139</f>
        <v>1502937.4350288373</v>
      </c>
      <c r="C139" s="3">
        <f>'[1]Stacey''s Reconciliation'!F139+'[1]Stacey''s Reconciliation'!G139+'[1]Stacey''s Reconciliation'!L139+'[1]Stacey''s Reconciliation'!Q139</f>
        <v>1674467.4474319781</v>
      </c>
      <c r="D139" s="3">
        <f>'[1]Stacey''s Reconciliation'!H139+'[1]Stacey''s Reconciliation'!M139+'[1]Stacey''s Reconciliation'!R139</f>
        <v>0</v>
      </c>
      <c r="E139" s="3">
        <f>'[1]Stacey''s Reconciliation'!I139+'[1]Stacey''s Reconciliation'!N139+'[1]Stacey''s Reconciliation'!S139</f>
        <v>142197.91431340683</v>
      </c>
      <c r="F139" s="7">
        <f t="shared" si="2"/>
        <v>3319602.796774222</v>
      </c>
    </row>
    <row r="140" spans="1:6" x14ac:dyDescent="0.2">
      <c r="A140" s="6">
        <v>37091</v>
      </c>
      <c r="B140" s="3">
        <f>'[1]Stacey''s Reconciliation'!C140+'[1]Stacey''s Reconciliation'!D140+'[1]Stacey''s Reconciliation'!E140+'[1]Stacey''s Reconciliation'!J140+'[1]Stacey''s Reconciliation'!K140+'[1]Stacey''s Reconciliation'!O140+'[1]Stacey''s Reconciliation'!P140</f>
        <v>4082242.452622056</v>
      </c>
      <c r="C140" s="3">
        <f>'[1]Stacey''s Reconciliation'!F140+'[1]Stacey''s Reconciliation'!G140+'[1]Stacey''s Reconciliation'!L140+'[1]Stacey''s Reconciliation'!Q140</f>
        <v>4706850.5198683562</v>
      </c>
      <c r="D140" s="3">
        <f>'[1]Stacey''s Reconciliation'!H140+'[1]Stacey''s Reconciliation'!M140+'[1]Stacey''s Reconciliation'!R140</f>
        <v>0</v>
      </c>
      <c r="E140" s="3">
        <f>'[1]Stacey''s Reconciliation'!I140+'[1]Stacey''s Reconciliation'!N140+'[1]Stacey''s Reconciliation'!S140</f>
        <v>-25100</v>
      </c>
      <c r="F140" s="7">
        <f t="shared" si="2"/>
        <v>8763992.9724904113</v>
      </c>
    </row>
    <row r="141" spans="1:6" x14ac:dyDescent="0.2">
      <c r="A141" s="6">
        <v>37092</v>
      </c>
      <c r="B141" s="3">
        <f>'[1]Stacey''s Reconciliation'!C141+'[1]Stacey''s Reconciliation'!D141+'[1]Stacey''s Reconciliation'!E141+'[1]Stacey''s Reconciliation'!J141+'[1]Stacey''s Reconciliation'!K141+'[1]Stacey''s Reconciliation'!O141+'[1]Stacey''s Reconciliation'!P141</f>
        <v>-2019521.4008522066</v>
      </c>
      <c r="C141" s="3">
        <f>'[1]Stacey''s Reconciliation'!F141+'[1]Stacey''s Reconciliation'!G141+'[1]Stacey''s Reconciliation'!L141+'[1]Stacey''s Reconciliation'!Q141</f>
        <v>-66729.331024262123</v>
      </c>
      <c r="D141" s="3">
        <f>'[1]Stacey''s Reconciliation'!H141+'[1]Stacey''s Reconciliation'!M141+'[1]Stacey''s Reconciliation'!R141</f>
        <v>0</v>
      </c>
      <c r="E141" s="3">
        <f>'[1]Stacey''s Reconciliation'!I141+'[1]Stacey''s Reconciliation'!N141+'[1]Stacey''s Reconciliation'!S141</f>
        <v>-7458.13</v>
      </c>
      <c r="F141" s="7">
        <f t="shared" si="2"/>
        <v>-2093708.8618764686</v>
      </c>
    </row>
    <row r="142" spans="1:6" x14ac:dyDescent="0.2">
      <c r="A142" s="6">
        <v>37095</v>
      </c>
      <c r="B142" s="3">
        <f>'[1]Stacey''s Reconciliation'!C142+'[1]Stacey''s Reconciliation'!D142+'[1]Stacey''s Reconciliation'!E142+'[1]Stacey''s Reconciliation'!J142+'[1]Stacey''s Reconciliation'!K142+'[1]Stacey''s Reconciliation'!O142+'[1]Stacey''s Reconciliation'!P142</f>
        <v>-1756135.4298394308</v>
      </c>
      <c r="C142" s="3">
        <f>'[1]Stacey''s Reconciliation'!F142+'[1]Stacey''s Reconciliation'!G142+'[1]Stacey''s Reconciliation'!L142+'[1]Stacey''s Reconciliation'!Q142</f>
        <v>-5226073.8547555432</v>
      </c>
      <c r="D142" s="3">
        <f>'[1]Stacey''s Reconciliation'!H142+'[1]Stacey''s Reconciliation'!M142+'[1]Stacey''s Reconciliation'!R142</f>
        <v>0</v>
      </c>
      <c r="E142" s="3">
        <f>'[1]Stacey''s Reconciliation'!I142+'[1]Stacey''s Reconciliation'!N142+'[1]Stacey''s Reconciliation'!S142</f>
        <v>-108000</v>
      </c>
      <c r="F142" s="7">
        <f t="shared" si="2"/>
        <v>-7090209.2845949735</v>
      </c>
    </row>
    <row r="143" spans="1:6" x14ac:dyDescent="0.2">
      <c r="A143" s="6">
        <v>37096</v>
      </c>
      <c r="B143" s="3">
        <f>'[1]Stacey''s Reconciliation'!C143+'[1]Stacey''s Reconciliation'!D143+'[1]Stacey''s Reconciliation'!E143+'[1]Stacey''s Reconciliation'!J143+'[1]Stacey''s Reconciliation'!K143+'[1]Stacey''s Reconciliation'!O143+'[1]Stacey''s Reconciliation'!P143</f>
        <v>8061360.4962769207</v>
      </c>
      <c r="C143" s="3">
        <f>'[1]Stacey''s Reconciliation'!F143+'[1]Stacey''s Reconciliation'!G143+'[1]Stacey''s Reconciliation'!L143+'[1]Stacey''s Reconciliation'!Q143</f>
        <v>-13171693.979794085</v>
      </c>
      <c r="D143" s="3">
        <f>'[1]Stacey''s Reconciliation'!H143+'[1]Stacey''s Reconciliation'!M143+'[1]Stacey''s Reconciliation'!R143</f>
        <v>0</v>
      </c>
      <c r="E143" s="3">
        <f>'[1]Stacey''s Reconciliation'!I143+'[1]Stacey''s Reconciliation'!N143+'[1]Stacey''s Reconciliation'!S143</f>
        <v>0</v>
      </c>
      <c r="F143" s="7">
        <f t="shared" si="2"/>
        <v>-5110333.4835171644</v>
      </c>
    </row>
    <row r="144" spans="1:6" x14ac:dyDescent="0.2">
      <c r="A144" s="6">
        <v>37097</v>
      </c>
      <c r="B144" s="3">
        <f>'[1]Stacey''s Reconciliation'!C144+'[1]Stacey''s Reconciliation'!D144+'[1]Stacey''s Reconciliation'!E144+'[1]Stacey''s Reconciliation'!J144+'[1]Stacey''s Reconciliation'!K144+'[1]Stacey''s Reconciliation'!O144+'[1]Stacey''s Reconciliation'!P144</f>
        <v>5531317.9844326954</v>
      </c>
      <c r="C144" s="3">
        <f>'[1]Stacey''s Reconciliation'!F144+'[1]Stacey''s Reconciliation'!G144+'[1]Stacey''s Reconciliation'!L144+'[1]Stacey''s Reconciliation'!Q144</f>
        <v>-17531419.187222049</v>
      </c>
      <c r="D144" s="3">
        <f>'[1]Stacey''s Reconciliation'!H144+'[1]Stacey''s Reconciliation'!M144+'[1]Stacey''s Reconciliation'!R144</f>
        <v>0</v>
      </c>
      <c r="E144" s="3">
        <f>'[1]Stacey''s Reconciliation'!I144+'[1]Stacey''s Reconciliation'!N144+'[1]Stacey''s Reconciliation'!S144</f>
        <v>0</v>
      </c>
      <c r="F144" s="7">
        <f t="shared" si="2"/>
        <v>-12000101.202789353</v>
      </c>
    </row>
    <row r="145" spans="1:6" x14ac:dyDescent="0.2">
      <c r="A145" s="6">
        <v>37098</v>
      </c>
      <c r="B145" s="3">
        <f>'[1]Stacey''s Reconciliation'!C145+'[1]Stacey''s Reconciliation'!D145+'[1]Stacey''s Reconciliation'!E145+'[1]Stacey''s Reconciliation'!J145+'[1]Stacey''s Reconciliation'!K145+'[1]Stacey''s Reconciliation'!O145+'[1]Stacey''s Reconciliation'!P145</f>
        <v>-69673.798719499624</v>
      </c>
      <c r="C145" s="3">
        <f>'[1]Stacey''s Reconciliation'!F145+'[1]Stacey''s Reconciliation'!G145+'[1]Stacey''s Reconciliation'!L145+'[1]Stacey''s Reconciliation'!Q145</f>
        <v>-17402475.763999686</v>
      </c>
      <c r="D145" s="3">
        <f>'[1]Stacey''s Reconciliation'!H145+'[1]Stacey''s Reconciliation'!M145+'[1]Stacey''s Reconciliation'!R145</f>
        <v>0</v>
      </c>
      <c r="E145" s="3">
        <f>'[1]Stacey''s Reconciliation'!I145+'[1]Stacey''s Reconciliation'!N145+'[1]Stacey''s Reconciliation'!S145</f>
        <v>0</v>
      </c>
      <c r="F145" s="7">
        <f t="shared" si="2"/>
        <v>-17472149.562719185</v>
      </c>
    </row>
    <row r="146" spans="1:6" x14ac:dyDescent="0.2">
      <c r="A146" s="6">
        <v>37099</v>
      </c>
      <c r="B146" s="3">
        <f>'[1]Stacey''s Reconciliation'!C146+'[1]Stacey''s Reconciliation'!D146+'[1]Stacey''s Reconciliation'!E146+'[1]Stacey''s Reconciliation'!J146+'[1]Stacey''s Reconciliation'!K146+'[1]Stacey''s Reconciliation'!O146+'[1]Stacey''s Reconciliation'!P146</f>
        <v>-3178294.5308159445</v>
      </c>
      <c r="C146" s="3">
        <f>'[1]Stacey''s Reconciliation'!F146+'[1]Stacey''s Reconciliation'!G146+'[1]Stacey''s Reconciliation'!L146+'[1]Stacey''s Reconciliation'!Q146</f>
        <v>16127004.802155266</v>
      </c>
      <c r="D146" s="3">
        <f>'[1]Stacey''s Reconciliation'!H146+'[1]Stacey''s Reconciliation'!M146+'[1]Stacey''s Reconciliation'!R146</f>
        <v>0</v>
      </c>
      <c r="E146" s="3">
        <f>'[1]Stacey''s Reconciliation'!I146+'[1]Stacey''s Reconciliation'!N146+'[1]Stacey''s Reconciliation'!S146</f>
        <v>0</v>
      </c>
      <c r="F146" s="7">
        <f t="shared" si="2"/>
        <v>12948710.271339322</v>
      </c>
    </row>
    <row r="147" spans="1:6" x14ac:dyDescent="0.2">
      <c r="A147" s="6">
        <v>37102</v>
      </c>
      <c r="B147" s="3">
        <f>'[1]Stacey''s Reconciliation'!C147+'[1]Stacey''s Reconciliation'!D147+'[1]Stacey''s Reconciliation'!E147+'[1]Stacey''s Reconciliation'!J147+'[1]Stacey''s Reconciliation'!K147+'[1]Stacey''s Reconciliation'!O147+'[1]Stacey''s Reconciliation'!P147</f>
        <v>-1226998.203788622</v>
      </c>
      <c r="C147" s="3">
        <f>'[1]Stacey''s Reconciliation'!F147+'[1]Stacey''s Reconciliation'!G147+'[1]Stacey''s Reconciliation'!L147+'[1]Stacey''s Reconciliation'!Q147</f>
        <v>11141423.220339838</v>
      </c>
      <c r="D147" s="3">
        <f>'[1]Stacey''s Reconciliation'!H147+'[1]Stacey''s Reconciliation'!M147+'[1]Stacey''s Reconciliation'!R147</f>
        <v>0</v>
      </c>
      <c r="E147" s="3">
        <f>'[1]Stacey''s Reconciliation'!I147+'[1]Stacey''s Reconciliation'!N147+'[1]Stacey''s Reconciliation'!S147</f>
        <v>0</v>
      </c>
      <c r="F147" s="7">
        <f t="shared" si="2"/>
        <v>9914425.0165512171</v>
      </c>
    </row>
    <row r="148" spans="1:6" x14ac:dyDescent="0.2">
      <c r="A148" s="6">
        <v>37103</v>
      </c>
      <c r="B148" s="3">
        <f>'[1]Stacey''s Reconciliation'!C148+'[1]Stacey''s Reconciliation'!D148+'[1]Stacey''s Reconciliation'!E148+'[1]Stacey''s Reconciliation'!J148+'[1]Stacey''s Reconciliation'!K148+'[1]Stacey''s Reconciliation'!O148+'[1]Stacey''s Reconciliation'!P148</f>
        <v>7924978.6015941128</v>
      </c>
      <c r="C148" s="3">
        <f>'[1]Stacey''s Reconciliation'!F148+'[1]Stacey''s Reconciliation'!G148+'[1]Stacey''s Reconciliation'!L148+'[1]Stacey''s Reconciliation'!Q148</f>
        <v>-28983167.417508371</v>
      </c>
      <c r="D148" s="3">
        <f>'[1]Stacey''s Reconciliation'!H148+'[1]Stacey''s Reconciliation'!M148+'[1]Stacey''s Reconciliation'!R148</f>
        <v>0</v>
      </c>
      <c r="E148" s="3">
        <f>'[1]Stacey''s Reconciliation'!I148+'[1]Stacey''s Reconciliation'!N148+'[1]Stacey''s Reconciliation'!S148</f>
        <v>-1795574.2291094405</v>
      </c>
      <c r="F148" s="7">
        <f t="shared" si="2"/>
        <v>-22853763.045023698</v>
      </c>
    </row>
    <row r="149" spans="1:6" x14ac:dyDescent="0.2">
      <c r="A149" s="6">
        <v>37104</v>
      </c>
      <c r="B149" s="3">
        <f>'[1]Stacey''s Reconciliation'!C149+'[1]Stacey''s Reconciliation'!D149+'[1]Stacey''s Reconciliation'!E149+'[1]Stacey''s Reconciliation'!J149+'[1]Stacey''s Reconciliation'!K149+'[1]Stacey''s Reconciliation'!O149+'[1]Stacey''s Reconciliation'!P149</f>
        <v>10674192.852901755</v>
      </c>
      <c r="C149" s="3">
        <f>'[1]Stacey''s Reconciliation'!F149+'[1]Stacey''s Reconciliation'!G149+'[1]Stacey''s Reconciliation'!L149+'[1]Stacey''s Reconciliation'!Q149</f>
        <v>-4844150.2331157904</v>
      </c>
      <c r="D149" s="3">
        <f>'[1]Stacey''s Reconciliation'!H149+'[1]Stacey''s Reconciliation'!M149+'[1]Stacey''s Reconciliation'!R149</f>
        <v>0</v>
      </c>
      <c r="E149" s="3">
        <f>'[1]Stacey''s Reconciliation'!I149+'[1]Stacey''s Reconciliation'!N149+'[1]Stacey''s Reconciliation'!S149</f>
        <v>0</v>
      </c>
      <c r="F149" s="7">
        <f t="shared" si="2"/>
        <v>5830042.6197859645</v>
      </c>
    </row>
    <row r="150" spans="1:6" x14ac:dyDescent="0.2">
      <c r="A150" s="6">
        <v>37105</v>
      </c>
      <c r="B150" s="3">
        <f>'[1]Stacey''s Reconciliation'!C150+'[1]Stacey''s Reconciliation'!D150+'[1]Stacey''s Reconciliation'!E150+'[1]Stacey''s Reconciliation'!J150+'[1]Stacey''s Reconciliation'!K150+'[1]Stacey''s Reconciliation'!O150+'[1]Stacey''s Reconciliation'!P150</f>
        <v>-3664150.5232777158</v>
      </c>
      <c r="C150" s="3">
        <f>'[1]Stacey''s Reconciliation'!F150+'[1]Stacey''s Reconciliation'!G150+'[1]Stacey''s Reconciliation'!L150+'[1]Stacey''s Reconciliation'!Q150</f>
        <v>1915004.1617869884</v>
      </c>
      <c r="D150" s="3">
        <f>'[1]Stacey''s Reconciliation'!H150+'[1]Stacey''s Reconciliation'!M150+'[1]Stacey''s Reconciliation'!R150</f>
        <v>0</v>
      </c>
      <c r="E150" s="3">
        <f>'[1]Stacey''s Reconciliation'!I150+'[1]Stacey''s Reconciliation'!N150+'[1]Stacey''s Reconciliation'!S150</f>
        <v>378.06</v>
      </c>
      <c r="F150" s="7">
        <f t="shared" si="2"/>
        <v>-1748768.3014907273</v>
      </c>
    </row>
    <row r="151" spans="1:6" x14ac:dyDescent="0.2">
      <c r="A151" s="6">
        <v>37106</v>
      </c>
      <c r="B151" s="3">
        <f>'[1]Stacey''s Reconciliation'!C151+'[1]Stacey''s Reconciliation'!D151+'[1]Stacey''s Reconciliation'!E151+'[1]Stacey''s Reconciliation'!J151+'[1]Stacey''s Reconciliation'!K151+'[1]Stacey''s Reconciliation'!O151+'[1]Stacey''s Reconciliation'!P151</f>
        <v>3049674.5197293805</v>
      </c>
      <c r="C151" s="3">
        <f>'[1]Stacey''s Reconciliation'!F151+'[1]Stacey''s Reconciliation'!G151+'[1]Stacey''s Reconciliation'!L151+'[1]Stacey''s Reconciliation'!Q151</f>
        <v>10245084.681181213</v>
      </c>
      <c r="D151" s="3">
        <f>'[1]Stacey''s Reconciliation'!H151+'[1]Stacey''s Reconciliation'!M151+'[1]Stacey''s Reconciliation'!R151</f>
        <v>0</v>
      </c>
      <c r="E151" s="3">
        <f>'[1]Stacey''s Reconciliation'!I151+'[1]Stacey''s Reconciliation'!N151+'[1]Stacey''s Reconciliation'!S151</f>
        <v>0</v>
      </c>
      <c r="F151" s="7">
        <f t="shared" si="2"/>
        <v>13294759.200910594</v>
      </c>
    </row>
    <row r="152" spans="1:6" x14ac:dyDescent="0.2">
      <c r="A152" s="6">
        <v>37109</v>
      </c>
      <c r="B152" s="3">
        <f>'[1]Stacey''s Reconciliation'!C152+'[1]Stacey''s Reconciliation'!D152+'[1]Stacey''s Reconciliation'!E152+'[1]Stacey''s Reconciliation'!J152+'[1]Stacey''s Reconciliation'!K152+'[1]Stacey''s Reconciliation'!O152+'[1]Stacey''s Reconciliation'!P152</f>
        <v>3530634.4544955352</v>
      </c>
      <c r="C152" s="3">
        <f>'[1]Stacey''s Reconciliation'!F152+'[1]Stacey''s Reconciliation'!G152+'[1]Stacey''s Reconciliation'!L152+'[1]Stacey''s Reconciliation'!Q152</f>
        <v>-37936207.671034262</v>
      </c>
      <c r="D152" s="3">
        <f>'[1]Stacey''s Reconciliation'!H152+'[1]Stacey''s Reconciliation'!M152+'[1]Stacey''s Reconciliation'!R152</f>
        <v>0</v>
      </c>
      <c r="E152" s="3">
        <f>'[1]Stacey''s Reconciliation'!I152+'[1]Stacey''s Reconciliation'!N152+'[1]Stacey''s Reconciliation'!S152</f>
        <v>11404.495243485642</v>
      </c>
      <c r="F152" s="7">
        <f t="shared" si="2"/>
        <v>-34394168.721295245</v>
      </c>
    </row>
    <row r="153" spans="1:6" x14ac:dyDescent="0.2">
      <c r="A153" s="6">
        <v>37110</v>
      </c>
      <c r="B153" s="3">
        <f>'[1]Stacey''s Reconciliation'!C153+'[1]Stacey''s Reconciliation'!D153+'[1]Stacey''s Reconciliation'!E153+'[1]Stacey''s Reconciliation'!J153+'[1]Stacey''s Reconciliation'!K153+'[1]Stacey''s Reconciliation'!O153+'[1]Stacey''s Reconciliation'!P153</f>
        <v>-527180.73284710909</v>
      </c>
      <c r="C153" s="3">
        <f>'[1]Stacey''s Reconciliation'!F153+'[1]Stacey''s Reconciliation'!G153+'[1]Stacey''s Reconciliation'!L153+'[1]Stacey''s Reconciliation'!Q153</f>
        <v>4074971.2867206377</v>
      </c>
      <c r="D153" s="3">
        <f>'[1]Stacey''s Reconciliation'!H153+'[1]Stacey''s Reconciliation'!M153+'[1]Stacey''s Reconciliation'!R153</f>
        <v>0</v>
      </c>
      <c r="E153" s="3">
        <f>'[1]Stacey''s Reconciliation'!I153+'[1]Stacey''s Reconciliation'!N153+'[1]Stacey''s Reconciliation'!S153</f>
        <v>0</v>
      </c>
      <c r="F153" s="7">
        <f t="shared" si="2"/>
        <v>3547790.5538735287</v>
      </c>
    </row>
    <row r="154" spans="1:6" x14ac:dyDescent="0.2">
      <c r="A154" s="6">
        <v>37111</v>
      </c>
      <c r="B154" s="3">
        <f>'[1]Stacey''s Reconciliation'!C154+'[1]Stacey''s Reconciliation'!D154+'[1]Stacey''s Reconciliation'!E154+'[1]Stacey''s Reconciliation'!J154+'[1]Stacey''s Reconciliation'!K154+'[1]Stacey''s Reconciliation'!O154+'[1]Stacey''s Reconciliation'!P154</f>
        <v>190189.10939496395</v>
      </c>
      <c r="C154" s="3">
        <f>'[1]Stacey''s Reconciliation'!F154+'[1]Stacey''s Reconciliation'!G154+'[1]Stacey''s Reconciliation'!L154+'[1]Stacey''s Reconciliation'!Q154</f>
        <v>-7826003.013527764</v>
      </c>
      <c r="D154" s="3">
        <f>'[1]Stacey''s Reconciliation'!H154+'[1]Stacey''s Reconciliation'!M154+'[1]Stacey''s Reconciliation'!R154</f>
        <v>0</v>
      </c>
      <c r="E154" s="3">
        <f>'[1]Stacey''s Reconciliation'!I154+'[1]Stacey''s Reconciliation'!N154+'[1]Stacey''s Reconciliation'!S154</f>
        <v>0</v>
      </c>
      <c r="F154" s="7">
        <f t="shared" si="2"/>
        <v>-7635813.9041328002</v>
      </c>
    </row>
    <row r="155" spans="1:6" x14ac:dyDescent="0.2">
      <c r="A155" s="6">
        <v>37112</v>
      </c>
      <c r="B155" s="3">
        <f>'[1]Stacey''s Reconciliation'!C155+'[1]Stacey''s Reconciliation'!D155+'[1]Stacey''s Reconciliation'!E155+'[1]Stacey''s Reconciliation'!J155+'[1]Stacey''s Reconciliation'!K155+'[1]Stacey''s Reconciliation'!O155+'[1]Stacey''s Reconciliation'!P155</f>
        <v>-27046.916891520588</v>
      </c>
      <c r="C155" s="3">
        <f>'[1]Stacey''s Reconciliation'!F155+'[1]Stacey''s Reconciliation'!G155+'[1]Stacey''s Reconciliation'!L155+'[1]Stacey''s Reconciliation'!Q155</f>
        <v>-4092142.6857149759</v>
      </c>
      <c r="D155" s="3">
        <f>'[1]Stacey''s Reconciliation'!H155+'[1]Stacey''s Reconciliation'!M155+'[1]Stacey''s Reconciliation'!R155</f>
        <v>0</v>
      </c>
      <c r="E155" s="3">
        <f>'[1]Stacey''s Reconciliation'!I155+'[1]Stacey''s Reconciliation'!N155+'[1]Stacey''s Reconciliation'!S155</f>
        <v>0</v>
      </c>
      <c r="F155" s="7">
        <f t="shared" si="2"/>
        <v>-4119189.6026064963</v>
      </c>
    </row>
    <row r="156" spans="1:6" x14ac:dyDescent="0.2">
      <c r="A156" s="6">
        <v>37113</v>
      </c>
      <c r="B156" s="3">
        <f>'[1]Stacey''s Reconciliation'!C156+'[1]Stacey''s Reconciliation'!D156+'[1]Stacey''s Reconciliation'!E156+'[1]Stacey''s Reconciliation'!J156+'[1]Stacey''s Reconciliation'!K156+'[1]Stacey''s Reconciliation'!O156+'[1]Stacey''s Reconciliation'!P156</f>
        <v>-1755165.7819711883</v>
      </c>
      <c r="C156" s="3">
        <f>'[1]Stacey''s Reconciliation'!F156+'[1]Stacey''s Reconciliation'!G156+'[1]Stacey''s Reconciliation'!L156+'[1]Stacey''s Reconciliation'!Q156</f>
        <v>-1967760.7248728876</v>
      </c>
      <c r="D156" s="3">
        <f>'[1]Stacey''s Reconciliation'!H156+'[1]Stacey''s Reconciliation'!M156+'[1]Stacey''s Reconciliation'!R156</f>
        <v>0</v>
      </c>
      <c r="E156" s="3">
        <f>'[1]Stacey''s Reconciliation'!I156+'[1]Stacey''s Reconciliation'!N156+'[1]Stacey''s Reconciliation'!S156</f>
        <v>0</v>
      </c>
      <c r="F156" s="7">
        <f t="shared" si="2"/>
        <v>-3722926.5068440759</v>
      </c>
    </row>
    <row r="157" spans="1:6" x14ac:dyDescent="0.2">
      <c r="A157" s="6">
        <v>37116</v>
      </c>
      <c r="B157" s="3">
        <f>'[1]Stacey''s Reconciliation'!C157+'[1]Stacey''s Reconciliation'!D157+'[1]Stacey''s Reconciliation'!E157+'[1]Stacey''s Reconciliation'!J157+'[1]Stacey''s Reconciliation'!K157+'[1]Stacey''s Reconciliation'!O157+'[1]Stacey''s Reconciliation'!P157</f>
        <v>8018040.9971936718</v>
      </c>
      <c r="C157" s="3">
        <f>'[1]Stacey''s Reconciliation'!F157+'[1]Stacey''s Reconciliation'!G157+'[1]Stacey''s Reconciliation'!L157+'[1]Stacey''s Reconciliation'!Q157</f>
        <v>3268816.4535953454</v>
      </c>
      <c r="D157" s="3">
        <f>'[1]Stacey''s Reconciliation'!H157+'[1]Stacey''s Reconciliation'!M157+'[1]Stacey''s Reconciliation'!R157</f>
        <v>0</v>
      </c>
      <c r="E157" s="3">
        <f>'[1]Stacey''s Reconciliation'!I157+'[1]Stacey''s Reconciliation'!N157+'[1]Stacey''s Reconciliation'!S157</f>
        <v>0</v>
      </c>
      <c r="F157" s="7">
        <f t="shared" si="2"/>
        <v>11286857.450789018</v>
      </c>
    </row>
    <row r="158" spans="1:6" x14ac:dyDescent="0.2">
      <c r="A158" s="6">
        <v>37117</v>
      </c>
      <c r="B158" s="3">
        <f>'[1]Stacey''s Reconciliation'!C158+'[1]Stacey''s Reconciliation'!D158+'[1]Stacey''s Reconciliation'!E158+'[1]Stacey''s Reconciliation'!J158+'[1]Stacey''s Reconciliation'!K158+'[1]Stacey''s Reconciliation'!O158+'[1]Stacey''s Reconciliation'!P158</f>
        <v>36280.647198984982</v>
      </c>
      <c r="C158" s="3">
        <f>'[1]Stacey''s Reconciliation'!F158+'[1]Stacey''s Reconciliation'!G158+'[1]Stacey''s Reconciliation'!L158+'[1]Stacey''s Reconciliation'!Q158</f>
        <v>3573375.4962570188</v>
      </c>
      <c r="D158" s="3">
        <f>'[1]Stacey''s Reconciliation'!H158+'[1]Stacey''s Reconciliation'!M158+'[1]Stacey''s Reconciliation'!R158</f>
        <v>0</v>
      </c>
      <c r="E158" s="3">
        <f>'[1]Stacey''s Reconciliation'!I158+'[1]Stacey''s Reconciliation'!N158+'[1]Stacey''s Reconciliation'!S158</f>
        <v>0</v>
      </c>
      <c r="F158" s="7">
        <f t="shared" si="2"/>
        <v>3609656.1434560036</v>
      </c>
    </row>
    <row r="159" spans="1:6" x14ac:dyDescent="0.2">
      <c r="A159" s="6">
        <v>37118</v>
      </c>
      <c r="B159" s="3">
        <f>'[1]Stacey''s Reconciliation'!C159+'[1]Stacey''s Reconciliation'!D159+'[1]Stacey''s Reconciliation'!E159+'[1]Stacey''s Reconciliation'!J159+'[1]Stacey''s Reconciliation'!K159+'[1]Stacey''s Reconciliation'!O159+'[1]Stacey''s Reconciliation'!P159</f>
        <v>-3779062.6822947729</v>
      </c>
      <c r="C159" s="3">
        <f>'[1]Stacey''s Reconciliation'!F159+'[1]Stacey''s Reconciliation'!G159+'[1]Stacey''s Reconciliation'!L159+'[1]Stacey''s Reconciliation'!Q159</f>
        <v>23092040.292933453</v>
      </c>
      <c r="D159" s="3">
        <f>'[1]Stacey''s Reconciliation'!H159+'[1]Stacey''s Reconciliation'!M159+'[1]Stacey''s Reconciliation'!R159</f>
        <v>0</v>
      </c>
      <c r="E159" s="3">
        <f>'[1]Stacey''s Reconciliation'!I159+'[1]Stacey''s Reconciliation'!N159+'[1]Stacey''s Reconciliation'!S159</f>
        <v>0</v>
      </c>
      <c r="F159" s="7">
        <f t="shared" si="2"/>
        <v>19312977.610638678</v>
      </c>
    </row>
    <row r="160" spans="1:6" x14ac:dyDescent="0.2">
      <c r="A160" s="6">
        <v>37119</v>
      </c>
      <c r="B160" s="3">
        <f>'[1]Stacey''s Reconciliation'!C160+'[1]Stacey''s Reconciliation'!D160+'[1]Stacey''s Reconciliation'!E160+'[1]Stacey''s Reconciliation'!J160+'[1]Stacey''s Reconciliation'!K160+'[1]Stacey''s Reconciliation'!O160+'[1]Stacey''s Reconciliation'!P160</f>
        <v>718309.71580701927</v>
      </c>
      <c r="C160" s="3">
        <f>'[1]Stacey''s Reconciliation'!F160+'[1]Stacey''s Reconciliation'!G160+'[1]Stacey''s Reconciliation'!L160+'[1]Stacey''s Reconciliation'!Q160</f>
        <v>-6021830.2048024973</v>
      </c>
      <c r="D160" s="3">
        <f>'[1]Stacey''s Reconciliation'!H160+'[1]Stacey''s Reconciliation'!M160+'[1]Stacey''s Reconciliation'!R160</f>
        <v>0</v>
      </c>
      <c r="E160" s="3">
        <f>'[1]Stacey''s Reconciliation'!I160+'[1]Stacey''s Reconciliation'!N160+'[1]Stacey''s Reconciliation'!S160</f>
        <v>0</v>
      </c>
      <c r="F160" s="7">
        <f t="shared" si="2"/>
        <v>-5303520.4889954776</v>
      </c>
    </row>
    <row r="161" spans="1:6" x14ac:dyDescent="0.2">
      <c r="A161" s="6">
        <v>37120</v>
      </c>
      <c r="B161" s="3">
        <f>'[1]Stacey''s Reconciliation'!C161+'[1]Stacey''s Reconciliation'!D161+'[1]Stacey''s Reconciliation'!E161+'[1]Stacey''s Reconciliation'!J161+'[1]Stacey''s Reconciliation'!K161+'[1]Stacey''s Reconciliation'!O161+'[1]Stacey''s Reconciliation'!P161</f>
        <v>2217087.1019204753</v>
      </c>
      <c r="C161" s="3">
        <f>'[1]Stacey''s Reconciliation'!F161+'[1]Stacey''s Reconciliation'!G161+'[1]Stacey''s Reconciliation'!L161+'[1]Stacey''s Reconciliation'!Q161</f>
        <v>-10827634.626724005</v>
      </c>
      <c r="D161" s="3">
        <f>'[1]Stacey''s Reconciliation'!H161+'[1]Stacey''s Reconciliation'!M161+'[1]Stacey''s Reconciliation'!R161</f>
        <v>0</v>
      </c>
      <c r="E161" s="3">
        <f>'[1]Stacey''s Reconciliation'!I161+'[1]Stacey''s Reconciliation'!N161+'[1]Stacey''s Reconciliation'!S161</f>
        <v>0</v>
      </c>
      <c r="F161" s="7">
        <f t="shared" si="2"/>
        <v>-8610547.5248035304</v>
      </c>
    </row>
    <row r="162" spans="1:6" x14ac:dyDescent="0.2">
      <c r="A162" s="6">
        <v>37123</v>
      </c>
      <c r="B162" s="3">
        <f>'[1]Stacey''s Reconciliation'!C162+'[1]Stacey''s Reconciliation'!D162+'[1]Stacey''s Reconciliation'!E162+'[1]Stacey''s Reconciliation'!J162+'[1]Stacey''s Reconciliation'!K162+'[1]Stacey''s Reconciliation'!O162+'[1]Stacey''s Reconciliation'!P162</f>
        <v>2905994.8626104691</v>
      </c>
      <c r="C162" s="3">
        <f>'[1]Stacey''s Reconciliation'!F162+'[1]Stacey''s Reconciliation'!G162+'[1]Stacey''s Reconciliation'!L162+'[1]Stacey''s Reconciliation'!Q162</f>
        <v>-5614183.4125267994</v>
      </c>
      <c r="D162" s="3">
        <f>'[1]Stacey''s Reconciliation'!H162+'[1]Stacey''s Reconciliation'!M162+'[1]Stacey''s Reconciliation'!R162</f>
        <v>0</v>
      </c>
      <c r="E162" s="3">
        <f>'[1]Stacey''s Reconciliation'!I162+'[1]Stacey''s Reconciliation'!N162+'[1]Stacey''s Reconciliation'!S162</f>
        <v>0</v>
      </c>
      <c r="F162" s="7">
        <f t="shared" si="2"/>
        <v>-2708188.5499163303</v>
      </c>
    </row>
    <row r="163" spans="1:6" x14ac:dyDescent="0.2">
      <c r="A163" s="6">
        <v>37124</v>
      </c>
      <c r="B163" s="3">
        <f>'[1]Stacey''s Reconciliation'!C163+'[1]Stacey''s Reconciliation'!D163+'[1]Stacey''s Reconciliation'!E163+'[1]Stacey''s Reconciliation'!J163+'[1]Stacey''s Reconciliation'!K163+'[1]Stacey''s Reconciliation'!O163+'[1]Stacey''s Reconciliation'!P163</f>
        <v>-56708.297788831696</v>
      </c>
      <c r="C163" s="3">
        <f>'[1]Stacey''s Reconciliation'!F163+'[1]Stacey''s Reconciliation'!G163+'[1]Stacey''s Reconciliation'!L163+'[1]Stacey''s Reconciliation'!Q163</f>
        <v>11753106.254730226</v>
      </c>
      <c r="D163" s="3">
        <f>'[1]Stacey''s Reconciliation'!H163+'[1]Stacey''s Reconciliation'!M163+'[1]Stacey''s Reconciliation'!R163</f>
        <v>-10000000</v>
      </c>
      <c r="E163" s="3">
        <f>'[1]Stacey''s Reconciliation'!I163+'[1]Stacey''s Reconciliation'!N163+'[1]Stacey''s Reconciliation'!S163</f>
        <v>0</v>
      </c>
      <c r="F163" s="7">
        <f t="shared" si="2"/>
        <v>1696397.9569413941</v>
      </c>
    </row>
    <row r="164" spans="1:6" x14ac:dyDescent="0.2">
      <c r="A164" s="6">
        <v>37125</v>
      </c>
      <c r="B164" s="3">
        <f>'[1]Stacey''s Reconciliation'!C164+'[1]Stacey''s Reconciliation'!D164+'[1]Stacey''s Reconciliation'!E164+'[1]Stacey''s Reconciliation'!J164+'[1]Stacey''s Reconciliation'!K164+'[1]Stacey''s Reconciliation'!O164+'[1]Stacey''s Reconciliation'!P164</f>
        <v>1930781.7917057665</v>
      </c>
      <c r="C164" s="3">
        <f>'[1]Stacey''s Reconciliation'!F164+'[1]Stacey''s Reconciliation'!G164+'[1]Stacey''s Reconciliation'!L164+'[1]Stacey''s Reconciliation'!Q164</f>
        <v>7170277.6241207914</v>
      </c>
      <c r="D164" s="3">
        <f>'[1]Stacey''s Reconciliation'!H164+'[1]Stacey''s Reconciliation'!M164+'[1]Stacey''s Reconciliation'!R164</f>
        <v>0</v>
      </c>
      <c r="E164" s="3">
        <f>'[1]Stacey''s Reconciliation'!I164+'[1]Stacey''s Reconciliation'!N164+'[1]Stacey''s Reconciliation'!S164</f>
        <v>0</v>
      </c>
      <c r="F164" s="7">
        <f t="shared" si="2"/>
        <v>9101059.4158265572</v>
      </c>
    </row>
    <row r="165" spans="1:6" x14ac:dyDescent="0.2">
      <c r="A165" s="6">
        <v>37126</v>
      </c>
      <c r="B165" s="3">
        <f>'[1]Stacey''s Reconciliation'!C165+'[1]Stacey''s Reconciliation'!D165+'[1]Stacey''s Reconciliation'!E165+'[1]Stacey''s Reconciliation'!J165+'[1]Stacey''s Reconciliation'!K165+'[1]Stacey''s Reconciliation'!O165+'[1]Stacey''s Reconciliation'!P165</f>
        <v>-1595494.4432130631</v>
      </c>
      <c r="C165" s="3">
        <f>'[1]Stacey''s Reconciliation'!F165+'[1]Stacey''s Reconciliation'!G165+'[1]Stacey''s Reconciliation'!L165+'[1]Stacey''s Reconciliation'!Q165</f>
        <v>-333316.16774009028</v>
      </c>
      <c r="D165" s="3">
        <f>'[1]Stacey''s Reconciliation'!H165+'[1]Stacey''s Reconciliation'!M165+'[1]Stacey''s Reconciliation'!R165</f>
        <v>0</v>
      </c>
      <c r="E165" s="3">
        <f>'[1]Stacey''s Reconciliation'!I165+'[1]Stacey''s Reconciliation'!N165+'[1]Stacey''s Reconciliation'!S165</f>
        <v>0</v>
      </c>
      <c r="F165" s="7">
        <f t="shared" si="2"/>
        <v>-1928810.6109531533</v>
      </c>
    </row>
    <row r="166" spans="1:6" x14ac:dyDescent="0.2">
      <c r="A166" s="6">
        <v>37127</v>
      </c>
      <c r="B166" s="3">
        <f>'[1]Stacey''s Reconciliation'!C166+'[1]Stacey''s Reconciliation'!D166+'[1]Stacey''s Reconciliation'!E166+'[1]Stacey''s Reconciliation'!J166+'[1]Stacey''s Reconciliation'!K166+'[1]Stacey''s Reconciliation'!O166+'[1]Stacey''s Reconciliation'!P166</f>
        <v>-393432.5019043659</v>
      </c>
      <c r="C166" s="3">
        <f>'[1]Stacey''s Reconciliation'!F166+'[1]Stacey''s Reconciliation'!G166+'[1]Stacey''s Reconciliation'!L166+'[1]Stacey''s Reconciliation'!Q166</f>
        <v>18863547.425751977</v>
      </c>
      <c r="D166" s="3">
        <f>'[1]Stacey''s Reconciliation'!H166+'[1]Stacey''s Reconciliation'!M166+'[1]Stacey''s Reconciliation'!R166</f>
        <v>0</v>
      </c>
      <c r="E166" s="3">
        <f>'[1]Stacey''s Reconciliation'!I166+'[1]Stacey''s Reconciliation'!N166+'[1]Stacey''s Reconciliation'!S166</f>
        <v>0</v>
      </c>
      <c r="F166" s="7">
        <f t="shared" si="2"/>
        <v>18470114.923847612</v>
      </c>
    </row>
    <row r="167" spans="1:6" x14ac:dyDescent="0.2">
      <c r="A167" s="6">
        <v>37130</v>
      </c>
      <c r="B167" s="3">
        <f>'[1]Stacey''s Reconciliation'!C167+'[1]Stacey''s Reconciliation'!D167+'[1]Stacey''s Reconciliation'!E167+'[1]Stacey''s Reconciliation'!J167+'[1]Stacey''s Reconciliation'!K167+'[1]Stacey''s Reconciliation'!O167+'[1]Stacey''s Reconciliation'!P167</f>
        <v>2434250.4595087226</v>
      </c>
      <c r="C167" s="3">
        <f>'[1]Stacey''s Reconciliation'!F167+'[1]Stacey''s Reconciliation'!G167+'[1]Stacey''s Reconciliation'!L167+'[1]Stacey''s Reconciliation'!Q167</f>
        <v>22870992.087607209</v>
      </c>
      <c r="D167" s="3">
        <f>'[1]Stacey''s Reconciliation'!H167+'[1]Stacey''s Reconciliation'!M167+'[1]Stacey''s Reconciliation'!R167</f>
        <v>0</v>
      </c>
      <c r="E167" s="3">
        <f>'[1]Stacey''s Reconciliation'!I167+'[1]Stacey''s Reconciliation'!N167+'[1]Stacey''s Reconciliation'!S167</f>
        <v>0</v>
      </c>
      <c r="F167" s="7">
        <f t="shared" si="2"/>
        <v>25305242.547115929</v>
      </c>
    </row>
    <row r="168" spans="1:6" x14ac:dyDescent="0.2">
      <c r="A168" s="6">
        <v>37131</v>
      </c>
      <c r="B168" s="3">
        <f>'[1]Stacey''s Reconciliation'!C168+'[1]Stacey''s Reconciliation'!D168+'[1]Stacey''s Reconciliation'!E168+'[1]Stacey''s Reconciliation'!J168+'[1]Stacey''s Reconciliation'!K168+'[1]Stacey''s Reconciliation'!O168+'[1]Stacey''s Reconciliation'!P168</f>
        <v>1886276.100840677</v>
      </c>
      <c r="C168" s="3">
        <f>'[1]Stacey''s Reconciliation'!F168+'[1]Stacey''s Reconciliation'!G168+'[1]Stacey''s Reconciliation'!L168+'[1]Stacey''s Reconciliation'!Q168</f>
        <v>9015939.6049872562</v>
      </c>
      <c r="D168" s="3">
        <f>'[1]Stacey''s Reconciliation'!H168+'[1]Stacey''s Reconciliation'!M168+'[1]Stacey''s Reconciliation'!R168</f>
        <v>0</v>
      </c>
      <c r="E168" s="3">
        <f>'[1]Stacey''s Reconciliation'!I168+'[1]Stacey''s Reconciliation'!N168+'[1]Stacey''s Reconciliation'!S168</f>
        <v>0</v>
      </c>
      <c r="F168" s="7">
        <f t="shared" si="2"/>
        <v>10902215.705827933</v>
      </c>
    </row>
    <row r="169" spans="1:6" x14ac:dyDescent="0.2">
      <c r="A169" s="6">
        <v>37132</v>
      </c>
      <c r="B169" s="3">
        <f>'[1]Stacey''s Reconciliation'!C169+'[1]Stacey''s Reconciliation'!D169+'[1]Stacey''s Reconciliation'!E169+'[1]Stacey''s Reconciliation'!J169+'[1]Stacey''s Reconciliation'!K169+'[1]Stacey''s Reconciliation'!O169+'[1]Stacey''s Reconciliation'!P169</f>
        <v>13586104.988325298</v>
      </c>
      <c r="C169" s="3">
        <f>'[1]Stacey''s Reconciliation'!F169+'[1]Stacey''s Reconciliation'!G169+'[1]Stacey''s Reconciliation'!L169+'[1]Stacey''s Reconciliation'!Q169</f>
        <v>39027245.003056228</v>
      </c>
      <c r="D169" s="3">
        <f>'[1]Stacey''s Reconciliation'!H169+'[1]Stacey''s Reconciliation'!M169+'[1]Stacey''s Reconciliation'!R169</f>
        <v>0</v>
      </c>
      <c r="E169" s="3">
        <f>'[1]Stacey''s Reconciliation'!I169+'[1]Stacey''s Reconciliation'!N169+'[1]Stacey''s Reconciliation'!S169</f>
        <v>0</v>
      </c>
      <c r="F169" s="7">
        <f t="shared" si="2"/>
        <v>52613349.991381526</v>
      </c>
    </row>
    <row r="170" spans="1:6" x14ac:dyDescent="0.2">
      <c r="A170" s="6">
        <v>37133</v>
      </c>
      <c r="B170" s="3">
        <f>'[1]Stacey''s Reconciliation'!C170+'[1]Stacey''s Reconciliation'!D170+'[1]Stacey''s Reconciliation'!E170+'[1]Stacey''s Reconciliation'!J170+'[1]Stacey''s Reconciliation'!K170+'[1]Stacey''s Reconciliation'!O170+'[1]Stacey''s Reconciliation'!P170</f>
        <v>-3269599.0717215622</v>
      </c>
      <c r="C170" s="3">
        <f>'[1]Stacey''s Reconciliation'!F170+'[1]Stacey''s Reconciliation'!G170+'[1]Stacey''s Reconciliation'!L170+'[1]Stacey''s Reconciliation'!Q170</f>
        <v>476002.33327802503</v>
      </c>
      <c r="D170" s="3">
        <f>'[1]Stacey''s Reconciliation'!H170+'[1]Stacey''s Reconciliation'!M170+'[1]Stacey''s Reconciliation'!R170</f>
        <v>0</v>
      </c>
      <c r="E170" s="3">
        <f>'[1]Stacey''s Reconciliation'!I170+'[1]Stacey''s Reconciliation'!N170+'[1]Stacey''s Reconciliation'!S170</f>
        <v>0</v>
      </c>
      <c r="F170" s="7">
        <f t="shared" si="2"/>
        <v>-2793596.7384435371</v>
      </c>
    </row>
    <row r="171" spans="1:6" x14ac:dyDescent="0.2">
      <c r="A171" s="6">
        <v>37134</v>
      </c>
      <c r="B171" s="3">
        <f>'[1]Stacey''s Reconciliation'!C171+'[1]Stacey''s Reconciliation'!D171+'[1]Stacey''s Reconciliation'!E171+'[1]Stacey''s Reconciliation'!J171+'[1]Stacey''s Reconciliation'!K171+'[1]Stacey''s Reconciliation'!O171+'[1]Stacey''s Reconciliation'!P171</f>
        <v>4930693.5203723712</v>
      </c>
      <c r="C171" s="3">
        <f>'[1]Stacey''s Reconciliation'!F171+'[1]Stacey''s Reconciliation'!G171+'[1]Stacey''s Reconciliation'!L171+'[1]Stacey''s Reconciliation'!Q171</f>
        <v>-1913988.1235810686</v>
      </c>
      <c r="D171" s="3">
        <f>'[1]Stacey''s Reconciliation'!H171+'[1]Stacey''s Reconciliation'!M171+'[1]Stacey''s Reconciliation'!R171</f>
        <v>0</v>
      </c>
      <c r="E171" s="3">
        <f>'[1]Stacey''s Reconciliation'!I171+'[1]Stacey''s Reconciliation'!N171+'[1]Stacey''s Reconciliation'!S171</f>
        <v>-1360535.6607789206</v>
      </c>
      <c r="F171" s="7">
        <f t="shared" si="2"/>
        <v>1656169.736012382</v>
      </c>
    </row>
    <row r="172" spans="1:6" x14ac:dyDescent="0.2">
      <c r="A172" s="6">
        <v>37138</v>
      </c>
      <c r="B172" s="3">
        <f>'[1]Stacey''s Reconciliation'!C172+'[1]Stacey''s Reconciliation'!D172+'[1]Stacey''s Reconciliation'!E172+'[1]Stacey''s Reconciliation'!J172+'[1]Stacey''s Reconciliation'!K172+'[1]Stacey''s Reconciliation'!O172+'[1]Stacey''s Reconciliation'!P172</f>
        <v>-2920343.7303973762</v>
      </c>
      <c r="C172" s="3">
        <f>'[1]Stacey''s Reconciliation'!F172+'[1]Stacey''s Reconciliation'!G172+'[1]Stacey''s Reconciliation'!L172+'[1]Stacey''s Reconciliation'!Q172</f>
        <v>4889434.1244211402</v>
      </c>
      <c r="D172" s="3">
        <f>'[1]Stacey''s Reconciliation'!H172+'[1]Stacey''s Reconciliation'!M172+'[1]Stacey''s Reconciliation'!R172</f>
        <v>0</v>
      </c>
      <c r="E172" s="3">
        <f>'[1]Stacey''s Reconciliation'!I172+'[1]Stacey''s Reconciliation'!N172+'[1]Stacey''s Reconciliation'!S172</f>
        <v>0</v>
      </c>
      <c r="F172" s="7">
        <f t="shared" si="2"/>
        <v>1969090.3940237639</v>
      </c>
    </row>
    <row r="173" spans="1:6" x14ac:dyDescent="0.2">
      <c r="A173" s="6">
        <v>37139</v>
      </c>
      <c r="B173" s="3">
        <f>'[1]Stacey''s Reconciliation'!C173+'[1]Stacey''s Reconciliation'!D173+'[1]Stacey''s Reconciliation'!E173+'[1]Stacey''s Reconciliation'!J173+'[1]Stacey''s Reconciliation'!K173+'[1]Stacey''s Reconciliation'!O173+'[1]Stacey''s Reconciliation'!P173</f>
        <v>-1201243.9832501744</v>
      </c>
      <c r="C173" s="3">
        <f>'[1]Stacey''s Reconciliation'!F173+'[1]Stacey''s Reconciliation'!G173+'[1]Stacey''s Reconciliation'!L173+'[1]Stacey''s Reconciliation'!Q173</f>
        <v>-413890.79929894395</v>
      </c>
      <c r="D173" s="3">
        <f>'[1]Stacey''s Reconciliation'!H173+'[1]Stacey''s Reconciliation'!M173+'[1]Stacey''s Reconciliation'!R173</f>
        <v>0</v>
      </c>
      <c r="E173" s="3">
        <f>'[1]Stacey''s Reconciliation'!I173+'[1]Stacey''s Reconciliation'!N173+'[1]Stacey''s Reconciliation'!S173</f>
        <v>0</v>
      </c>
      <c r="F173" s="7">
        <f t="shared" si="2"/>
        <v>-1615134.7825491184</v>
      </c>
    </row>
    <row r="174" spans="1:6" x14ac:dyDescent="0.2">
      <c r="A174" s="6">
        <v>37140</v>
      </c>
      <c r="B174" s="3">
        <f>'[1]Stacey''s Reconciliation'!C174+'[1]Stacey''s Reconciliation'!D174+'[1]Stacey''s Reconciliation'!E174+'[1]Stacey''s Reconciliation'!J174+'[1]Stacey''s Reconciliation'!K174+'[1]Stacey''s Reconciliation'!O174+'[1]Stacey''s Reconciliation'!P174</f>
        <v>13171691.263355905</v>
      </c>
      <c r="C174" s="3">
        <f>'[1]Stacey''s Reconciliation'!F174+'[1]Stacey''s Reconciliation'!G174+'[1]Stacey''s Reconciliation'!L174+'[1]Stacey''s Reconciliation'!Q174</f>
        <v>-1116389.7355012794</v>
      </c>
      <c r="D174" s="3">
        <f>'[1]Stacey''s Reconciliation'!H174+'[1]Stacey''s Reconciliation'!M174+'[1]Stacey''s Reconciliation'!R174</f>
        <v>0</v>
      </c>
      <c r="E174" s="3">
        <f>'[1]Stacey''s Reconciliation'!I174+'[1]Stacey''s Reconciliation'!N174+'[1]Stacey''s Reconciliation'!S174</f>
        <v>0</v>
      </c>
      <c r="F174" s="7">
        <f t="shared" si="2"/>
        <v>12055301.527854625</v>
      </c>
    </row>
    <row r="175" spans="1:6" x14ac:dyDescent="0.2">
      <c r="A175" s="6">
        <v>37141</v>
      </c>
      <c r="B175" s="3">
        <f>'[1]Stacey''s Reconciliation'!C175+'[1]Stacey''s Reconciliation'!D175+'[1]Stacey''s Reconciliation'!E175+'[1]Stacey''s Reconciliation'!J175+'[1]Stacey''s Reconciliation'!K175+'[1]Stacey''s Reconciliation'!O175+'[1]Stacey''s Reconciliation'!P175</f>
        <v>-1955582.0842388554</v>
      </c>
      <c r="C175" s="3">
        <f>'[1]Stacey''s Reconciliation'!F175+'[1]Stacey''s Reconciliation'!G175+'[1]Stacey''s Reconciliation'!L175+'[1]Stacey''s Reconciliation'!Q175</f>
        <v>3722813.7871204447</v>
      </c>
      <c r="D175" s="3">
        <f>'[1]Stacey''s Reconciliation'!H175+'[1]Stacey''s Reconciliation'!M175+'[1]Stacey''s Reconciliation'!R175</f>
        <v>0</v>
      </c>
      <c r="E175" s="3">
        <f>'[1]Stacey''s Reconciliation'!I175+'[1]Stacey''s Reconciliation'!N175+'[1]Stacey''s Reconciliation'!S175</f>
        <v>0</v>
      </c>
      <c r="F175" s="7">
        <f t="shared" si="2"/>
        <v>1767231.7028815893</v>
      </c>
    </row>
    <row r="176" spans="1:6" x14ac:dyDescent="0.2">
      <c r="A176" s="6">
        <v>37144</v>
      </c>
      <c r="B176" s="3">
        <f>'[1]Stacey''s Reconciliation'!C176+'[1]Stacey''s Reconciliation'!D176+'[1]Stacey''s Reconciliation'!E176+'[1]Stacey''s Reconciliation'!J176+'[1]Stacey''s Reconciliation'!K176+'[1]Stacey''s Reconciliation'!O176+'[1]Stacey''s Reconciliation'!P176</f>
        <v>-1219623.6821983978</v>
      </c>
      <c r="C176" s="3">
        <f>'[1]Stacey''s Reconciliation'!F176+'[1]Stacey''s Reconciliation'!G176+'[1]Stacey''s Reconciliation'!L176+'[1]Stacey''s Reconciliation'!Q176</f>
        <v>5291072.5680478029</v>
      </c>
      <c r="D176" s="3">
        <f>'[1]Stacey''s Reconciliation'!H176+'[1]Stacey''s Reconciliation'!M176+'[1]Stacey''s Reconciliation'!R176</f>
        <v>0</v>
      </c>
      <c r="E176" s="3">
        <f>'[1]Stacey''s Reconciliation'!I176+'[1]Stacey''s Reconciliation'!N176+'[1]Stacey''s Reconciliation'!S176</f>
        <v>12196.8</v>
      </c>
      <c r="F176" s="7">
        <f t="shared" si="2"/>
        <v>4083645.6858494049</v>
      </c>
    </row>
    <row r="177" spans="1:6" x14ac:dyDescent="0.2">
      <c r="A177" s="6">
        <v>37145</v>
      </c>
      <c r="B177" s="3">
        <f>'[1]Stacey''s Reconciliation'!C177+'[1]Stacey''s Reconciliation'!D177+'[1]Stacey''s Reconciliation'!E177+'[1]Stacey''s Reconciliation'!J177+'[1]Stacey''s Reconciliation'!K177+'[1]Stacey''s Reconciliation'!O177+'[1]Stacey''s Reconciliation'!P177</f>
        <v>0</v>
      </c>
      <c r="C177" s="3">
        <f>'[1]Stacey''s Reconciliation'!F177+'[1]Stacey''s Reconciliation'!G177+'[1]Stacey''s Reconciliation'!L177+'[1]Stacey''s Reconciliation'!Q177</f>
        <v>0</v>
      </c>
      <c r="D177" s="3">
        <f>'[1]Stacey''s Reconciliation'!H177+'[1]Stacey''s Reconciliation'!M177+'[1]Stacey''s Reconciliation'!R177</f>
        <v>0</v>
      </c>
      <c r="E177" s="3">
        <f>'[1]Stacey''s Reconciliation'!I177+'[1]Stacey''s Reconciliation'!N177+'[1]Stacey''s Reconciliation'!S177</f>
        <v>0</v>
      </c>
      <c r="F177" s="7">
        <f t="shared" si="2"/>
        <v>0</v>
      </c>
    </row>
    <row r="178" spans="1:6" x14ac:dyDescent="0.2">
      <c r="A178" s="6">
        <v>37146</v>
      </c>
      <c r="B178" s="3">
        <f>'[1]Stacey''s Reconciliation'!C178+'[1]Stacey''s Reconciliation'!D178+'[1]Stacey''s Reconciliation'!E178+'[1]Stacey''s Reconciliation'!J178+'[1]Stacey''s Reconciliation'!K178+'[1]Stacey''s Reconciliation'!O178+'[1]Stacey''s Reconciliation'!P178</f>
        <v>-510575.66634814354</v>
      </c>
      <c r="C178" s="3">
        <f>'[1]Stacey''s Reconciliation'!F178+'[1]Stacey''s Reconciliation'!G178+'[1]Stacey''s Reconciliation'!L178+'[1]Stacey''s Reconciliation'!Q178</f>
        <v>-21561748.464297123</v>
      </c>
      <c r="D178" s="3">
        <f>'[1]Stacey''s Reconciliation'!H178+'[1]Stacey''s Reconciliation'!M178+'[1]Stacey''s Reconciliation'!R178</f>
        <v>0</v>
      </c>
      <c r="E178" s="3">
        <f>'[1]Stacey''s Reconciliation'!I178+'[1]Stacey''s Reconciliation'!N178+'[1]Stacey''s Reconciliation'!S178</f>
        <v>0</v>
      </c>
      <c r="F178" s="7">
        <f t="shared" si="2"/>
        <v>-22072324.130645268</v>
      </c>
    </row>
    <row r="179" spans="1:6" x14ac:dyDescent="0.2">
      <c r="A179" s="6">
        <v>37147</v>
      </c>
      <c r="B179" s="3">
        <f>'[1]Stacey''s Reconciliation'!C179+'[1]Stacey''s Reconciliation'!D179+'[1]Stacey''s Reconciliation'!E179+'[1]Stacey''s Reconciliation'!J179+'[1]Stacey''s Reconciliation'!K179+'[1]Stacey''s Reconciliation'!O179+'[1]Stacey''s Reconciliation'!P179</f>
        <v>3224841.6198701928</v>
      </c>
      <c r="C179" s="3">
        <f>'[1]Stacey''s Reconciliation'!F179+'[1]Stacey''s Reconciliation'!G179+'[1]Stacey''s Reconciliation'!L179+'[1]Stacey''s Reconciliation'!Q179</f>
        <v>-14188188.071052305</v>
      </c>
      <c r="D179" s="3">
        <f>'[1]Stacey''s Reconciliation'!H179+'[1]Stacey''s Reconciliation'!M179+'[1]Stacey''s Reconciliation'!R179</f>
        <v>0</v>
      </c>
      <c r="E179" s="3">
        <f>'[1]Stacey''s Reconciliation'!I179+'[1]Stacey''s Reconciliation'!N179+'[1]Stacey''s Reconciliation'!S179</f>
        <v>0</v>
      </c>
      <c r="F179" s="7">
        <f t="shared" si="2"/>
        <v>-10963346.451182112</v>
      </c>
    </row>
    <row r="180" spans="1:6" x14ac:dyDescent="0.2">
      <c r="A180" s="6">
        <v>37148</v>
      </c>
      <c r="B180" s="3">
        <f>'[1]Stacey''s Reconciliation'!C180+'[1]Stacey''s Reconciliation'!D180+'[1]Stacey''s Reconciliation'!E180+'[1]Stacey''s Reconciliation'!J180+'[1]Stacey''s Reconciliation'!K180+'[1]Stacey''s Reconciliation'!O180+'[1]Stacey''s Reconciliation'!P180</f>
        <v>5174660.6968492148</v>
      </c>
      <c r="C180" s="3">
        <f>'[1]Stacey''s Reconciliation'!F180+'[1]Stacey''s Reconciliation'!G180+'[1]Stacey''s Reconciliation'!L180+'[1]Stacey''s Reconciliation'!Q180</f>
        <v>91964798.759419933</v>
      </c>
      <c r="D180" s="3">
        <f>'[1]Stacey''s Reconciliation'!H180+'[1]Stacey''s Reconciliation'!M180+'[1]Stacey''s Reconciliation'!R180</f>
        <v>0</v>
      </c>
      <c r="E180" s="3">
        <f>'[1]Stacey''s Reconciliation'!I180+'[1]Stacey''s Reconciliation'!N180+'[1]Stacey''s Reconciliation'!S180</f>
        <v>0</v>
      </c>
      <c r="F180" s="7">
        <f t="shared" si="2"/>
        <v>97139459.456269145</v>
      </c>
    </row>
    <row r="181" spans="1:6" x14ac:dyDescent="0.2">
      <c r="A181" s="6">
        <v>37151</v>
      </c>
      <c r="B181" s="3">
        <f>'[1]Stacey''s Reconciliation'!C181+'[1]Stacey''s Reconciliation'!D181+'[1]Stacey''s Reconciliation'!E181+'[1]Stacey''s Reconciliation'!J181+'[1]Stacey''s Reconciliation'!K181+'[1]Stacey''s Reconciliation'!O181+'[1]Stacey''s Reconciliation'!P181</f>
        <v>-3093013.9128854228</v>
      </c>
      <c r="C181" s="3">
        <f>'[1]Stacey''s Reconciliation'!F181+'[1]Stacey''s Reconciliation'!G181+'[1]Stacey''s Reconciliation'!L181+'[1]Stacey''s Reconciliation'!Q181</f>
        <v>-9981587.6290406771</v>
      </c>
      <c r="D181" s="3">
        <f>'[1]Stacey''s Reconciliation'!H181+'[1]Stacey''s Reconciliation'!M181+'[1]Stacey''s Reconciliation'!R181</f>
        <v>0</v>
      </c>
      <c r="E181" s="3">
        <f>'[1]Stacey''s Reconciliation'!I181+'[1]Stacey''s Reconciliation'!N181+'[1]Stacey''s Reconciliation'!S181</f>
        <v>0</v>
      </c>
      <c r="F181" s="7">
        <f t="shared" si="2"/>
        <v>-13074601.541926101</v>
      </c>
    </row>
    <row r="182" spans="1:6" x14ac:dyDescent="0.2">
      <c r="A182" s="6">
        <v>37152</v>
      </c>
      <c r="B182" s="3">
        <f>'[1]Stacey''s Reconciliation'!C182+'[1]Stacey''s Reconciliation'!D182+'[1]Stacey''s Reconciliation'!E182+'[1]Stacey''s Reconciliation'!J182+'[1]Stacey''s Reconciliation'!K182+'[1]Stacey''s Reconciliation'!O182+'[1]Stacey''s Reconciliation'!P182</f>
        <v>2614418.2153569916</v>
      </c>
      <c r="C182" s="3">
        <f>'[1]Stacey''s Reconciliation'!F182+'[1]Stacey''s Reconciliation'!G182+'[1]Stacey''s Reconciliation'!L182+'[1]Stacey''s Reconciliation'!Q182</f>
        <v>-6180880.5676970379</v>
      </c>
      <c r="D182" s="3">
        <f>'[1]Stacey''s Reconciliation'!H182+'[1]Stacey''s Reconciliation'!M182+'[1]Stacey''s Reconciliation'!R182</f>
        <v>0</v>
      </c>
      <c r="E182" s="3">
        <f>'[1]Stacey''s Reconciliation'!I182+'[1]Stacey''s Reconciliation'!N182+'[1]Stacey''s Reconciliation'!S182</f>
        <v>0</v>
      </c>
      <c r="F182" s="7">
        <f t="shared" si="2"/>
        <v>-3566462.3523400463</v>
      </c>
    </row>
    <row r="183" spans="1:6" x14ac:dyDescent="0.2">
      <c r="A183" s="6">
        <v>37153</v>
      </c>
      <c r="B183" s="3">
        <f>'[1]Stacey''s Reconciliation'!C183+'[1]Stacey''s Reconciliation'!D183+'[1]Stacey''s Reconciliation'!E183+'[1]Stacey''s Reconciliation'!J183+'[1]Stacey''s Reconciliation'!K183+'[1]Stacey''s Reconciliation'!O183+'[1]Stacey''s Reconciliation'!P183</f>
        <v>-1120077.0901788245</v>
      </c>
      <c r="C183" s="3">
        <f>'[1]Stacey''s Reconciliation'!F183+'[1]Stacey''s Reconciliation'!G183+'[1]Stacey''s Reconciliation'!L183+'[1]Stacey''s Reconciliation'!Q183</f>
        <v>4121712.5831215065</v>
      </c>
      <c r="D183" s="3">
        <f>'[1]Stacey''s Reconciliation'!H183+'[1]Stacey''s Reconciliation'!M183+'[1]Stacey''s Reconciliation'!R183</f>
        <v>0</v>
      </c>
      <c r="E183" s="3">
        <f>'[1]Stacey''s Reconciliation'!I183+'[1]Stacey''s Reconciliation'!N183+'[1]Stacey''s Reconciliation'!S183</f>
        <v>0</v>
      </c>
      <c r="F183" s="7">
        <f t="shared" si="2"/>
        <v>3001635.492942682</v>
      </c>
    </row>
    <row r="184" spans="1:6" x14ac:dyDescent="0.2">
      <c r="A184" s="6">
        <v>37154</v>
      </c>
      <c r="B184" s="3">
        <f>'[1]Stacey''s Reconciliation'!C184+'[1]Stacey''s Reconciliation'!D184+'[1]Stacey''s Reconciliation'!E184+'[1]Stacey''s Reconciliation'!J184+'[1]Stacey''s Reconciliation'!K184+'[1]Stacey''s Reconciliation'!O184+'[1]Stacey''s Reconciliation'!P184</f>
        <v>-172935.4048746326</v>
      </c>
      <c r="C184" s="3">
        <f>'[1]Stacey''s Reconciliation'!F184+'[1]Stacey''s Reconciliation'!G184+'[1]Stacey''s Reconciliation'!L184+'[1]Stacey''s Reconciliation'!Q184</f>
        <v>2724586.4230842036</v>
      </c>
      <c r="D184" s="3">
        <f>'[1]Stacey''s Reconciliation'!H184+'[1]Stacey''s Reconciliation'!M184+'[1]Stacey''s Reconciliation'!R184</f>
        <v>0</v>
      </c>
      <c r="E184" s="3">
        <f>'[1]Stacey''s Reconciliation'!I184+'[1]Stacey''s Reconciliation'!N184+'[1]Stacey''s Reconciliation'!S184</f>
        <v>0</v>
      </c>
      <c r="F184" s="7">
        <f t="shared" si="2"/>
        <v>2551651.018209571</v>
      </c>
    </row>
    <row r="185" spans="1:6" x14ac:dyDescent="0.2">
      <c r="A185" s="6">
        <v>37155</v>
      </c>
      <c r="B185" s="3">
        <f>'[1]Stacey''s Reconciliation'!C185+'[1]Stacey''s Reconciliation'!D185+'[1]Stacey''s Reconciliation'!E185+'[1]Stacey''s Reconciliation'!J185+'[1]Stacey''s Reconciliation'!K185+'[1]Stacey''s Reconciliation'!O185+'[1]Stacey''s Reconciliation'!P185</f>
        <v>4039344.2138692043</v>
      </c>
      <c r="C185" s="3">
        <f>'[1]Stacey''s Reconciliation'!F185+'[1]Stacey''s Reconciliation'!G185+'[1]Stacey''s Reconciliation'!L185+'[1]Stacey''s Reconciliation'!Q185</f>
        <v>63160.628022157587</v>
      </c>
      <c r="D185" s="3">
        <f>'[1]Stacey''s Reconciliation'!H185+'[1]Stacey''s Reconciliation'!M185+'[1]Stacey''s Reconciliation'!R185</f>
        <v>0</v>
      </c>
      <c r="E185" s="3">
        <f>'[1]Stacey''s Reconciliation'!I185+'[1]Stacey''s Reconciliation'!N185+'[1]Stacey''s Reconciliation'!S185</f>
        <v>0</v>
      </c>
      <c r="F185" s="7">
        <f t="shared" si="2"/>
        <v>4102504.8418913619</v>
      </c>
    </row>
    <row r="186" spans="1:6" x14ac:dyDescent="0.2">
      <c r="A186" s="6">
        <v>37158</v>
      </c>
      <c r="B186" s="3">
        <f>'[1]Stacey''s Reconciliation'!C186+'[1]Stacey''s Reconciliation'!D186+'[1]Stacey''s Reconciliation'!E186+'[1]Stacey''s Reconciliation'!J186+'[1]Stacey''s Reconciliation'!K186+'[1]Stacey''s Reconciliation'!O186+'[1]Stacey''s Reconciliation'!P186</f>
        <v>-1165456.1968518924</v>
      </c>
      <c r="C186" s="3">
        <f>'[1]Stacey''s Reconciliation'!F186+'[1]Stacey''s Reconciliation'!G186+'[1]Stacey''s Reconciliation'!L186+'[1]Stacey''s Reconciliation'!Q186</f>
        <v>22845159.240998078</v>
      </c>
      <c r="D186" s="3">
        <f>'[1]Stacey''s Reconciliation'!H186+'[1]Stacey''s Reconciliation'!M186+'[1]Stacey''s Reconciliation'!R186</f>
        <v>0</v>
      </c>
      <c r="E186" s="3">
        <f>'[1]Stacey''s Reconciliation'!I186+'[1]Stacey''s Reconciliation'!N186+'[1]Stacey''s Reconciliation'!S186</f>
        <v>0</v>
      </c>
      <c r="F186" s="7">
        <f t="shared" si="2"/>
        <v>21679703.044146188</v>
      </c>
    </row>
    <row r="187" spans="1:6" x14ac:dyDescent="0.2">
      <c r="A187" s="6">
        <v>37159</v>
      </c>
      <c r="B187" s="3">
        <f>'[1]Stacey''s Reconciliation'!C187+'[1]Stacey''s Reconciliation'!D187+'[1]Stacey''s Reconciliation'!E187+'[1]Stacey''s Reconciliation'!J187+'[1]Stacey''s Reconciliation'!K187+'[1]Stacey''s Reconciliation'!O187+'[1]Stacey''s Reconciliation'!P187</f>
        <v>1016424.0722222034</v>
      </c>
      <c r="C187" s="3">
        <f>'[1]Stacey''s Reconciliation'!F187+'[1]Stacey''s Reconciliation'!G187+'[1]Stacey''s Reconciliation'!L187+'[1]Stacey''s Reconciliation'!Q187</f>
        <v>-4908832.9551554611</v>
      </c>
      <c r="D187" s="3">
        <f>'[1]Stacey''s Reconciliation'!H187+'[1]Stacey''s Reconciliation'!M187+'[1]Stacey''s Reconciliation'!R187</f>
        <v>0</v>
      </c>
      <c r="E187" s="3">
        <f>'[1]Stacey''s Reconciliation'!I187+'[1]Stacey''s Reconciliation'!N187+'[1]Stacey''s Reconciliation'!S187</f>
        <v>-289938.23823549796</v>
      </c>
      <c r="F187" s="7">
        <f t="shared" si="2"/>
        <v>-4182347.1211687555</v>
      </c>
    </row>
    <row r="188" spans="1:6" x14ac:dyDescent="0.2">
      <c r="A188" s="6">
        <v>37160</v>
      </c>
      <c r="B188" s="3">
        <f>'[1]Stacey''s Reconciliation'!C188+'[1]Stacey''s Reconciliation'!D188+'[1]Stacey''s Reconciliation'!E188+'[1]Stacey''s Reconciliation'!J188+'[1]Stacey''s Reconciliation'!K188+'[1]Stacey''s Reconciliation'!O188+'[1]Stacey''s Reconciliation'!P188</f>
        <v>8193352.5909748552</v>
      </c>
      <c r="C188" s="3">
        <f>'[1]Stacey''s Reconciliation'!F188+'[1]Stacey''s Reconciliation'!G188+'[1]Stacey''s Reconciliation'!L188+'[1]Stacey''s Reconciliation'!Q188</f>
        <v>33805514.890115887</v>
      </c>
      <c r="D188" s="3">
        <f>'[1]Stacey''s Reconciliation'!H188+'[1]Stacey''s Reconciliation'!M188+'[1]Stacey''s Reconciliation'!R188</f>
        <v>-22800000</v>
      </c>
      <c r="E188" s="3">
        <f>'[1]Stacey''s Reconciliation'!I188+'[1]Stacey''s Reconciliation'!N188+'[1]Stacey''s Reconciliation'!S188</f>
        <v>-650277.36588612315</v>
      </c>
      <c r="F188" s="7">
        <f t="shared" si="2"/>
        <v>18548590.115204617</v>
      </c>
    </row>
    <row r="189" spans="1:6" x14ac:dyDescent="0.2">
      <c r="A189" s="6">
        <v>37161</v>
      </c>
      <c r="B189" s="3">
        <f>'[1]Stacey''s Reconciliation'!C189+'[1]Stacey''s Reconciliation'!D189+'[1]Stacey''s Reconciliation'!E189+'[1]Stacey''s Reconciliation'!J189+'[1]Stacey''s Reconciliation'!K189+'[1]Stacey''s Reconciliation'!O189+'[1]Stacey''s Reconciliation'!P189</f>
        <v>32580110.933115382</v>
      </c>
      <c r="C189" s="3">
        <f>'[1]Stacey''s Reconciliation'!F189+'[1]Stacey''s Reconciliation'!G189+'[1]Stacey''s Reconciliation'!L189+'[1]Stacey''s Reconciliation'!Q189</f>
        <v>-1202058.9370890111</v>
      </c>
      <c r="D189" s="3">
        <f>'[1]Stacey''s Reconciliation'!H189+'[1]Stacey''s Reconciliation'!M189+'[1]Stacey''s Reconciliation'!R189</f>
        <v>0</v>
      </c>
      <c r="E189" s="3">
        <f>'[1]Stacey''s Reconciliation'!I189+'[1]Stacey''s Reconciliation'!N189+'[1]Stacey''s Reconciliation'!S189</f>
        <v>15000</v>
      </c>
      <c r="F189" s="7">
        <f t="shared" si="2"/>
        <v>31393051.996026371</v>
      </c>
    </row>
    <row r="190" spans="1:6" x14ac:dyDescent="0.2">
      <c r="A190" s="6">
        <v>37162</v>
      </c>
      <c r="B190" s="3">
        <f>'[1]Stacey''s Reconciliation'!C190+'[1]Stacey''s Reconciliation'!D190+'[1]Stacey''s Reconciliation'!E190+'[1]Stacey''s Reconciliation'!J190+'[1]Stacey''s Reconciliation'!K190+'[1]Stacey''s Reconciliation'!O190+'[1]Stacey''s Reconciliation'!P190</f>
        <v>5420190.7965488285</v>
      </c>
      <c r="C190" s="3">
        <f>'[1]Stacey''s Reconciliation'!F190+'[1]Stacey''s Reconciliation'!G190+'[1]Stacey''s Reconciliation'!L190+'[1]Stacey''s Reconciliation'!Q190</f>
        <v>-11609985.872459335</v>
      </c>
      <c r="D190" s="3">
        <f>'[1]Stacey''s Reconciliation'!H190+'[1]Stacey''s Reconciliation'!M190+'[1]Stacey''s Reconciliation'!R190</f>
        <v>0</v>
      </c>
      <c r="E190" s="3">
        <f>'[1]Stacey''s Reconciliation'!I190+'[1]Stacey''s Reconciliation'!N190+'[1]Stacey''s Reconciliation'!S190</f>
        <v>-177082.75000000006</v>
      </c>
      <c r="F190" s="7">
        <f t="shared" si="2"/>
        <v>-6366877.8259105068</v>
      </c>
    </row>
    <row r="191" spans="1:6" x14ac:dyDescent="0.2">
      <c r="A191" s="6">
        <v>37165</v>
      </c>
      <c r="B191" s="3">
        <f>'[1]Stacey''s Reconciliation'!C191+'[1]Stacey''s Reconciliation'!D191+'[1]Stacey''s Reconciliation'!E191+'[1]Stacey''s Reconciliation'!J191+'[1]Stacey''s Reconciliation'!K191+'[1]Stacey''s Reconciliation'!O191+'[1]Stacey''s Reconciliation'!P191</f>
        <v>329391.43315172754</v>
      </c>
      <c r="C191" s="3">
        <f>'[1]Stacey''s Reconciliation'!F191+'[1]Stacey''s Reconciliation'!G191+'[1]Stacey''s Reconciliation'!L191+'[1]Stacey''s Reconciliation'!Q191</f>
        <v>3980097.8571391851</v>
      </c>
      <c r="D191" s="3">
        <f>'[1]Stacey''s Reconciliation'!H191+'[1]Stacey''s Reconciliation'!M191+'[1]Stacey''s Reconciliation'!R191</f>
        <v>0</v>
      </c>
      <c r="E191" s="3">
        <f>'[1]Stacey''s Reconciliation'!I191+'[1]Stacey''s Reconciliation'!N191+'[1]Stacey''s Reconciliation'!S191</f>
        <v>-32578.000000000004</v>
      </c>
      <c r="F191" s="7">
        <f t="shared" si="2"/>
        <v>4276911.2902909126</v>
      </c>
    </row>
    <row r="192" spans="1:6" x14ac:dyDescent="0.2">
      <c r="A192" s="6">
        <v>37166</v>
      </c>
      <c r="B192" s="3">
        <f>'[1]Stacey''s Reconciliation'!C192+'[1]Stacey''s Reconciliation'!D192+'[1]Stacey''s Reconciliation'!E192+'[1]Stacey''s Reconciliation'!J192+'[1]Stacey''s Reconciliation'!K192+'[1]Stacey''s Reconciliation'!O192+'[1]Stacey''s Reconciliation'!P192</f>
        <v>726958.78764495475</v>
      </c>
      <c r="C192" s="3">
        <f>'[1]Stacey''s Reconciliation'!F192+'[1]Stacey''s Reconciliation'!G192+'[1]Stacey''s Reconciliation'!L192+'[1]Stacey''s Reconciliation'!Q192</f>
        <v>3317439.4963278868</v>
      </c>
      <c r="D192" s="3">
        <f>'[1]Stacey''s Reconciliation'!H192+'[1]Stacey''s Reconciliation'!M192+'[1]Stacey''s Reconciliation'!R192</f>
        <v>0</v>
      </c>
      <c r="E192" s="3">
        <f>'[1]Stacey''s Reconciliation'!I192+'[1]Stacey''s Reconciliation'!N192+'[1]Stacey''s Reconciliation'!S192</f>
        <v>0</v>
      </c>
      <c r="F192" s="7">
        <f t="shared" si="2"/>
        <v>4044398.2839728417</v>
      </c>
    </row>
    <row r="193" spans="1:6" x14ac:dyDescent="0.2">
      <c r="A193" s="6">
        <v>37167</v>
      </c>
      <c r="B193" s="3">
        <f>'[1]Stacey''s Reconciliation'!C193+'[1]Stacey''s Reconciliation'!D193+'[1]Stacey''s Reconciliation'!E193+'[1]Stacey''s Reconciliation'!J193+'[1]Stacey''s Reconciliation'!K193+'[1]Stacey''s Reconciliation'!O193+'[1]Stacey''s Reconciliation'!P193</f>
        <v>758397.92502270662</v>
      </c>
      <c r="C193" s="3">
        <f>'[1]Stacey''s Reconciliation'!F193+'[1]Stacey''s Reconciliation'!G193+'[1]Stacey''s Reconciliation'!L193+'[1]Stacey''s Reconciliation'!Q193</f>
        <v>-9992561.231601581</v>
      </c>
      <c r="D193" s="3">
        <f>'[1]Stacey''s Reconciliation'!H193+'[1]Stacey''s Reconciliation'!M193+'[1]Stacey''s Reconciliation'!R193</f>
        <v>0</v>
      </c>
      <c r="E193" s="3">
        <f>'[1]Stacey''s Reconciliation'!I193+'[1]Stacey''s Reconciliation'!N193+'[1]Stacey''s Reconciliation'!S193</f>
        <v>0</v>
      </c>
      <c r="F193" s="7">
        <f t="shared" si="2"/>
        <v>-9234163.3065788746</v>
      </c>
    </row>
    <row r="194" spans="1:6" x14ac:dyDescent="0.2">
      <c r="A194" s="6">
        <v>37168</v>
      </c>
      <c r="B194" s="3">
        <f>'[1]Stacey''s Reconciliation'!C194+'[1]Stacey''s Reconciliation'!D194+'[1]Stacey''s Reconciliation'!E194+'[1]Stacey''s Reconciliation'!J194+'[1]Stacey''s Reconciliation'!K194+'[1]Stacey''s Reconciliation'!O194+'[1]Stacey''s Reconciliation'!P194</f>
        <v>1194429.8309221319</v>
      </c>
      <c r="C194" s="3">
        <f>'[1]Stacey''s Reconciliation'!F194+'[1]Stacey''s Reconciliation'!G194+'[1]Stacey''s Reconciliation'!L194+'[1]Stacey''s Reconciliation'!Q194</f>
        <v>6942162.1375207901</v>
      </c>
      <c r="D194" s="3">
        <f>'[1]Stacey''s Reconciliation'!H194+'[1]Stacey''s Reconciliation'!M194+'[1]Stacey''s Reconciliation'!R194</f>
        <v>0</v>
      </c>
      <c r="E194" s="3">
        <f>'[1]Stacey''s Reconciliation'!I194+'[1]Stacey''s Reconciliation'!N194+'[1]Stacey''s Reconciliation'!S194</f>
        <v>0</v>
      </c>
      <c r="F194" s="7">
        <f t="shared" si="2"/>
        <v>8136591.9684429225</v>
      </c>
    </row>
    <row r="195" spans="1:6" x14ac:dyDescent="0.2">
      <c r="A195" s="6">
        <v>37169</v>
      </c>
      <c r="B195" s="3">
        <f>'[1]Stacey''s Reconciliation'!C195+'[1]Stacey''s Reconciliation'!D195+'[1]Stacey''s Reconciliation'!E195+'[1]Stacey''s Reconciliation'!J195+'[1]Stacey''s Reconciliation'!K195+'[1]Stacey''s Reconciliation'!O195+'[1]Stacey''s Reconciliation'!P195</f>
        <v>10448039.309431011</v>
      </c>
      <c r="C195" s="3">
        <f>'[1]Stacey''s Reconciliation'!F195+'[1]Stacey''s Reconciliation'!G195+'[1]Stacey''s Reconciliation'!L195+'[1]Stacey''s Reconciliation'!Q195</f>
        <v>2292120.4769350048</v>
      </c>
      <c r="D195" s="3">
        <f>'[1]Stacey''s Reconciliation'!H195+'[1]Stacey''s Reconciliation'!M195+'[1]Stacey''s Reconciliation'!R195</f>
        <v>0</v>
      </c>
      <c r="E195" s="3">
        <f>'[1]Stacey''s Reconciliation'!I195+'[1]Stacey''s Reconciliation'!N195+'[1]Stacey''s Reconciliation'!S195</f>
        <v>0</v>
      </c>
      <c r="F195" s="7">
        <f t="shared" ref="F195:F234" si="3">SUM(B195:E195)</f>
        <v>12740159.786366016</v>
      </c>
    </row>
    <row r="196" spans="1:6" x14ac:dyDescent="0.2">
      <c r="A196" s="6">
        <v>37172</v>
      </c>
      <c r="B196" s="3">
        <f>'[1]Stacey''s Reconciliation'!C196+'[1]Stacey''s Reconciliation'!D196+'[1]Stacey''s Reconciliation'!E196+'[1]Stacey''s Reconciliation'!J196+'[1]Stacey''s Reconciliation'!K196+'[1]Stacey''s Reconciliation'!O196+'[1]Stacey''s Reconciliation'!P196</f>
        <v>-732901.69964953291</v>
      </c>
      <c r="C196" s="3">
        <f>'[1]Stacey''s Reconciliation'!F196+'[1]Stacey''s Reconciliation'!G196+'[1]Stacey''s Reconciliation'!L196+'[1]Stacey''s Reconciliation'!Q196</f>
        <v>-1521286.6994987209</v>
      </c>
      <c r="D196" s="3">
        <f>'[1]Stacey''s Reconciliation'!H196+'[1]Stacey''s Reconciliation'!M196+'[1]Stacey''s Reconciliation'!R196</f>
        <v>0</v>
      </c>
      <c r="E196" s="3">
        <f>'[1]Stacey''s Reconciliation'!I196+'[1]Stacey''s Reconciliation'!N196+'[1]Stacey''s Reconciliation'!S196</f>
        <v>0</v>
      </c>
      <c r="F196" s="7">
        <f t="shared" si="3"/>
        <v>-2254188.3991482537</v>
      </c>
    </row>
    <row r="197" spans="1:6" x14ac:dyDescent="0.2">
      <c r="A197" s="6">
        <v>37173</v>
      </c>
      <c r="B197" s="3">
        <f>'[1]Stacey''s Reconciliation'!C197+'[1]Stacey''s Reconciliation'!D197+'[1]Stacey''s Reconciliation'!E197+'[1]Stacey''s Reconciliation'!J197+'[1]Stacey''s Reconciliation'!K197+'[1]Stacey''s Reconciliation'!O197+'[1]Stacey''s Reconciliation'!P197</f>
        <v>600693.35016639181</v>
      </c>
      <c r="C197" s="3">
        <f>'[1]Stacey''s Reconciliation'!F197+'[1]Stacey''s Reconciliation'!G197+'[1]Stacey''s Reconciliation'!L197+'[1]Stacey''s Reconciliation'!Q197</f>
        <v>-2808610.8937210017</v>
      </c>
      <c r="D197" s="3">
        <f>'[1]Stacey''s Reconciliation'!H197+'[1]Stacey''s Reconciliation'!M197+'[1]Stacey''s Reconciliation'!R197</f>
        <v>0</v>
      </c>
      <c r="E197" s="3">
        <f>'[1]Stacey''s Reconciliation'!I197+'[1]Stacey''s Reconciliation'!N197+'[1]Stacey''s Reconciliation'!S197</f>
        <v>0</v>
      </c>
      <c r="F197" s="7">
        <f t="shared" si="3"/>
        <v>-2207917.5435546096</v>
      </c>
    </row>
    <row r="198" spans="1:6" x14ac:dyDescent="0.2">
      <c r="A198" s="6">
        <v>37174</v>
      </c>
      <c r="B198" s="3">
        <f>'[1]Stacey''s Reconciliation'!C198+'[1]Stacey''s Reconciliation'!D198+'[1]Stacey''s Reconciliation'!E198+'[1]Stacey''s Reconciliation'!J198+'[1]Stacey''s Reconciliation'!K198+'[1]Stacey''s Reconciliation'!O198+'[1]Stacey''s Reconciliation'!P198</f>
        <v>-151899.89391048014</v>
      </c>
      <c r="C198" s="3">
        <f>'[1]Stacey''s Reconciliation'!F198+'[1]Stacey''s Reconciliation'!G198+'[1]Stacey''s Reconciliation'!L198+'[1]Stacey''s Reconciliation'!Q198</f>
        <v>-72707.53200791328</v>
      </c>
      <c r="D198" s="3">
        <f>'[1]Stacey''s Reconciliation'!H198+'[1]Stacey''s Reconciliation'!M198+'[1]Stacey''s Reconciliation'!R198</f>
        <v>0</v>
      </c>
      <c r="E198" s="3">
        <f>'[1]Stacey''s Reconciliation'!I198+'[1]Stacey''s Reconciliation'!N198+'[1]Stacey''s Reconciliation'!S198</f>
        <v>0</v>
      </c>
      <c r="F198" s="7">
        <f t="shared" si="3"/>
        <v>-224607.42591839342</v>
      </c>
    </row>
    <row r="199" spans="1:6" x14ac:dyDescent="0.2">
      <c r="A199" s="6">
        <v>37175</v>
      </c>
      <c r="B199" s="3">
        <f>'[1]Stacey''s Reconciliation'!C199+'[1]Stacey''s Reconciliation'!D199+'[1]Stacey''s Reconciliation'!E199+'[1]Stacey''s Reconciliation'!J199+'[1]Stacey''s Reconciliation'!K199+'[1]Stacey''s Reconciliation'!O199+'[1]Stacey''s Reconciliation'!P199</f>
        <v>-116262.27667255249</v>
      </c>
      <c r="C199" s="3">
        <f>'[1]Stacey''s Reconciliation'!F199+'[1]Stacey''s Reconciliation'!G199+'[1]Stacey''s Reconciliation'!L199+'[1]Stacey''s Reconciliation'!Q199</f>
        <v>-1659456.0784553094</v>
      </c>
      <c r="D199" s="3">
        <f>'[1]Stacey''s Reconciliation'!H199+'[1]Stacey''s Reconciliation'!M199+'[1]Stacey''s Reconciliation'!R199</f>
        <v>0</v>
      </c>
      <c r="E199" s="3">
        <f>'[1]Stacey''s Reconciliation'!I199+'[1]Stacey''s Reconciliation'!N199+'[1]Stacey''s Reconciliation'!S199</f>
        <v>0</v>
      </c>
      <c r="F199" s="7">
        <f t="shared" si="3"/>
        <v>-1775718.355127862</v>
      </c>
    </row>
    <row r="200" spans="1:6" x14ac:dyDescent="0.2">
      <c r="A200" s="6">
        <v>37176</v>
      </c>
      <c r="B200" s="3">
        <f>'[1]Stacey''s Reconciliation'!C200+'[1]Stacey''s Reconciliation'!D200+'[1]Stacey''s Reconciliation'!E200+'[1]Stacey''s Reconciliation'!J200+'[1]Stacey''s Reconciliation'!K200+'[1]Stacey''s Reconciliation'!O200+'[1]Stacey''s Reconciliation'!P200</f>
        <v>479590.89102536789</v>
      </c>
      <c r="C200" s="3">
        <f>'[1]Stacey''s Reconciliation'!F200+'[1]Stacey''s Reconciliation'!G200+'[1]Stacey''s Reconciliation'!L200+'[1]Stacey''s Reconciliation'!Q200</f>
        <v>-3835973.0171189196</v>
      </c>
      <c r="D200" s="3">
        <f>'[1]Stacey''s Reconciliation'!H200+'[1]Stacey''s Reconciliation'!M200+'[1]Stacey''s Reconciliation'!R200</f>
        <v>0</v>
      </c>
      <c r="E200" s="3">
        <f>'[1]Stacey''s Reconciliation'!I200+'[1]Stacey''s Reconciliation'!N200+'[1]Stacey''s Reconciliation'!S200</f>
        <v>0</v>
      </c>
      <c r="F200" s="7">
        <f t="shared" si="3"/>
        <v>-3356382.1260935515</v>
      </c>
    </row>
    <row r="201" spans="1:6" x14ac:dyDescent="0.2">
      <c r="A201" s="6">
        <v>37179</v>
      </c>
      <c r="B201" s="3">
        <f>'[1]Stacey''s Reconciliation'!C201+'[1]Stacey''s Reconciliation'!D201+'[1]Stacey''s Reconciliation'!E201+'[1]Stacey''s Reconciliation'!J201+'[1]Stacey''s Reconciliation'!K201+'[1]Stacey''s Reconciliation'!O201+'[1]Stacey''s Reconciliation'!P201</f>
        <v>491833.18853012339</v>
      </c>
      <c r="C201" s="3">
        <f>'[1]Stacey''s Reconciliation'!F201+'[1]Stacey''s Reconciliation'!G201+'[1]Stacey''s Reconciliation'!L201+'[1]Stacey''s Reconciliation'!Q201</f>
        <v>5898580.5018098261</v>
      </c>
      <c r="D201" s="3">
        <f>'[1]Stacey''s Reconciliation'!H201+'[1]Stacey''s Reconciliation'!M201+'[1]Stacey''s Reconciliation'!R201</f>
        <v>0</v>
      </c>
      <c r="E201" s="3">
        <f>'[1]Stacey''s Reconciliation'!I201+'[1]Stacey''s Reconciliation'!N201+'[1]Stacey''s Reconciliation'!S201</f>
        <v>0</v>
      </c>
      <c r="F201" s="7">
        <f t="shared" si="3"/>
        <v>6390413.6903399499</v>
      </c>
    </row>
    <row r="202" spans="1:6" x14ac:dyDescent="0.2">
      <c r="A202" s="6">
        <v>37180</v>
      </c>
      <c r="B202" s="3">
        <f>'[1]Stacey''s Reconciliation'!C202+'[1]Stacey''s Reconciliation'!D202+'[1]Stacey''s Reconciliation'!E202+'[1]Stacey''s Reconciliation'!J202+'[1]Stacey''s Reconciliation'!K202+'[1]Stacey''s Reconciliation'!O202+'[1]Stacey''s Reconciliation'!P202</f>
        <v>908448.93798816844</v>
      </c>
      <c r="C202" s="3">
        <f>'[1]Stacey''s Reconciliation'!F202+'[1]Stacey''s Reconciliation'!G202+'[1]Stacey''s Reconciliation'!L202+'[1]Stacey''s Reconciliation'!Q202</f>
        <v>-10679576.704540197</v>
      </c>
      <c r="D202" s="3">
        <f>'[1]Stacey''s Reconciliation'!H202+'[1]Stacey''s Reconciliation'!M202+'[1]Stacey''s Reconciliation'!R202</f>
        <v>226032</v>
      </c>
      <c r="E202" s="3">
        <f>'[1]Stacey''s Reconciliation'!I202+'[1]Stacey''s Reconciliation'!N202+'[1]Stacey''s Reconciliation'!S202</f>
        <v>0</v>
      </c>
      <c r="F202" s="7">
        <f t="shared" si="3"/>
        <v>-9545095.7665520292</v>
      </c>
    </row>
    <row r="203" spans="1:6" x14ac:dyDescent="0.2">
      <c r="A203" s="6">
        <v>37181</v>
      </c>
      <c r="B203" s="3">
        <f>'[1]Stacey''s Reconciliation'!C203+'[1]Stacey''s Reconciliation'!D203+'[1]Stacey''s Reconciliation'!E203+'[1]Stacey''s Reconciliation'!J203+'[1]Stacey''s Reconciliation'!K203+'[1]Stacey''s Reconciliation'!O203+'[1]Stacey''s Reconciliation'!P203</f>
        <v>629492.12198717648</v>
      </c>
      <c r="C203" s="3">
        <f>'[1]Stacey''s Reconciliation'!F203+'[1]Stacey''s Reconciliation'!G203+'[1]Stacey''s Reconciliation'!L203+'[1]Stacey''s Reconciliation'!Q203</f>
        <v>152065.94623419782</v>
      </c>
      <c r="D203" s="3">
        <f>'[1]Stacey''s Reconciliation'!H203+'[1]Stacey''s Reconciliation'!M203+'[1]Stacey''s Reconciliation'!R203</f>
        <v>0</v>
      </c>
      <c r="E203" s="3">
        <f>'[1]Stacey''s Reconciliation'!I203+'[1]Stacey''s Reconciliation'!N203+'[1]Stacey''s Reconciliation'!S203</f>
        <v>0</v>
      </c>
      <c r="F203" s="7">
        <f t="shared" si="3"/>
        <v>781558.0682213743</v>
      </c>
    </row>
    <row r="204" spans="1:6" x14ac:dyDescent="0.2">
      <c r="A204" s="6">
        <v>37182</v>
      </c>
      <c r="B204" s="3">
        <f>'[1]Stacey''s Reconciliation'!C204+'[1]Stacey''s Reconciliation'!D204+'[1]Stacey''s Reconciliation'!E204+'[1]Stacey''s Reconciliation'!J204+'[1]Stacey''s Reconciliation'!K204+'[1]Stacey''s Reconciliation'!O204+'[1]Stacey''s Reconciliation'!P204</f>
        <v>-449653.32999713765</v>
      </c>
      <c r="C204" s="3">
        <f>'[1]Stacey''s Reconciliation'!F204+'[1]Stacey''s Reconciliation'!G204+'[1]Stacey''s Reconciliation'!L204+'[1]Stacey''s Reconciliation'!Q204</f>
        <v>-871304.60914359288</v>
      </c>
      <c r="D204" s="3">
        <f>'[1]Stacey''s Reconciliation'!H204+'[1]Stacey''s Reconciliation'!M204+'[1]Stacey''s Reconciliation'!R204</f>
        <v>0</v>
      </c>
      <c r="E204" s="3">
        <f>'[1]Stacey''s Reconciliation'!I204+'[1]Stacey''s Reconciliation'!N204+'[1]Stacey''s Reconciliation'!S204</f>
        <v>0</v>
      </c>
      <c r="F204" s="7">
        <f t="shared" si="3"/>
        <v>-1320957.9391407305</v>
      </c>
    </row>
    <row r="205" spans="1:6" x14ac:dyDescent="0.2">
      <c r="A205" s="6">
        <v>37183</v>
      </c>
      <c r="B205" s="3">
        <f>'[1]Stacey''s Reconciliation'!C205+'[1]Stacey''s Reconciliation'!D205+'[1]Stacey''s Reconciliation'!E205+'[1]Stacey''s Reconciliation'!J205+'[1]Stacey''s Reconciliation'!K205+'[1]Stacey''s Reconciliation'!O205+'[1]Stacey''s Reconciliation'!P205</f>
        <v>-3250984.109881633</v>
      </c>
      <c r="C205" s="3">
        <f>'[1]Stacey''s Reconciliation'!F205+'[1]Stacey''s Reconciliation'!G205+'[1]Stacey''s Reconciliation'!L205+'[1]Stacey''s Reconciliation'!Q205</f>
        <v>-11957245.820959739</v>
      </c>
      <c r="D205" s="3">
        <f>'[1]Stacey''s Reconciliation'!H205+'[1]Stacey''s Reconciliation'!M205+'[1]Stacey''s Reconciliation'!R205</f>
        <v>0</v>
      </c>
      <c r="E205" s="3">
        <f>'[1]Stacey''s Reconciliation'!I205+'[1]Stacey''s Reconciliation'!N205+'[1]Stacey''s Reconciliation'!S205</f>
        <v>0</v>
      </c>
      <c r="F205" s="7">
        <f t="shared" si="3"/>
        <v>-15208229.930841371</v>
      </c>
    </row>
    <row r="206" spans="1:6" x14ac:dyDescent="0.2">
      <c r="A206" s="6">
        <v>37186</v>
      </c>
      <c r="B206" s="3">
        <f>'[1]Stacey''s Reconciliation'!C206+'[1]Stacey''s Reconciliation'!D206+'[1]Stacey''s Reconciliation'!E206+'[1]Stacey''s Reconciliation'!J206+'[1]Stacey''s Reconciliation'!K206+'[1]Stacey''s Reconciliation'!O206+'[1]Stacey''s Reconciliation'!P206</f>
        <v>-33501.8863343638</v>
      </c>
      <c r="C206" s="3">
        <f>'[1]Stacey''s Reconciliation'!F206+'[1]Stacey''s Reconciliation'!G206+'[1]Stacey''s Reconciliation'!L206+'[1]Stacey''s Reconciliation'!Q206</f>
        <v>-7930791.4227260351</v>
      </c>
      <c r="D206" s="3">
        <f>'[1]Stacey''s Reconciliation'!H206+'[1]Stacey''s Reconciliation'!M206+'[1]Stacey''s Reconciliation'!R206</f>
        <v>0</v>
      </c>
      <c r="E206" s="3">
        <f>'[1]Stacey''s Reconciliation'!I206+'[1]Stacey''s Reconciliation'!N206+'[1]Stacey''s Reconciliation'!S206</f>
        <v>0</v>
      </c>
      <c r="F206" s="7">
        <f t="shared" si="3"/>
        <v>-7964293.3090603985</v>
      </c>
    </row>
    <row r="207" spans="1:6" x14ac:dyDescent="0.2">
      <c r="A207" s="6">
        <v>37187</v>
      </c>
      <c r="B207" s="3">
        <f>'[1]Stacey''s Reconciliation'!C207+'[1]Stacey''s Reconciliation'!D207+'[1]Stacey''s Reconciliation'!E207+'[1]Stacey''s Reconciliation'!J207+'[1]Stacey''s Reconciliation'!K207+'[1]Stacey''s Reconciliation'!O207+'[1]Stacey''s Reconciliation'!P207</f>
        <v>-658741.64411909459</v>
      </c>
      <c r="C207" s="3">
        <f>'[1]Stacey''s Reconciliation'!F207+'[1]Stacey''s Reconciliation'!G207+'[1]Stacey''s Reconciliation'!L207+'[1]Stacey''s Reconciliation'!Q207</f>
        <v>7611135.2422215752</v>
      </c>
      <c r="D207" s="3">
        <f>'[1]Stacey''s Reconciliation'!H207+'[1]Stacey''s Reconciliation'!M207+'[1]Stacey''s Reconciliation'!R207</f>
        <v>0</v>
      </c>
      <c r="E207" s="3">
        <f>'[1]Stacey''s Reconciliation'!I207+'[1]Stacey''s Reconciliation'!N207+'[1]Stacey''s Reconciliation'!S207</f>
        <v>0</v>
      </c>
      <c r="F207" s="7">
        <f t="shared" si="3"/>
        <v>6952393.5981024802</v>
      </c>
    </row>
    <row r="208" spans="1:6" x14ac:dyDescent="0.2">
      <c r="A208" s="6">
        <v>37188</v>
      </c>
      <c r="B208" s="3">
        <f>'[1]Stacey''s Reconciliation'!C208+'[1]Stacey''s Reconciliation'!D208+'[1]Stacey''s Reconciliation'!E208+'[1]Stacey''s Reconciliation'!J208+'[1]Stacey''s Reconciliation'!K208+'[1]Stacey''s Reconciliation'!O208+'[1]Stacey''s Reconciliation'!P208</f>
        <v>520101.34764621197</v>
      </c>
      <c r="C208" s="3">
        <f>'[1]Stacey''s Reconciliation'!F208+'[1]Stacey''s Reconciliation'!G208+'[1]Stacey''s Reconciliation'!L208+'[1]Stacey''s Reconciliation'!Q208</f>
        <v>-24798291.849013165</v>
      </c>
      <c r="D208" s="3">
        <f>'[1]Stacey''s Reconciliation'!H208+'[1]Stacey''s Reconciliation'!M208+'[1]Stacey''s Reconciliation'!R208</f>
        <v>0</v>
      </c>
      <c r="E208" s="3">
        <f>'[1]Stacey''s Reconciliation'!I208+'[1]Stacey''s Reconciliation'!N208+'[1]Stacey''s Reconciliation'!S208</f>
        <v>0</v>
      </c>
      <c r="F208" s="7">
        <f t="shared" si="3"/>
        <v>-24278190.501366954</v>
      </c>
    </row>
    <row r="209" spans="1:6" x14ac:dyDescent="0.2">
      <c r="A209" s="6">
        <v>37189</v>
      </c>
      <c r="B209" s="3">
        <f>'[1]Stacey''s Reconciliation'!C209+'[1]Stacey''s Reconciliation'!D209+'[1]Stacey''s Reconciliation'!E209+'[1]Stacey''s Reconciliation'!J209+'[1]Stacey''s Reconciliation'!K209+'[1]Stacey''s Reconciliation'!O209+'[1]Stacey''s Reconciliation'!P209</f>
        <v>2898320.5655928636</v>
      </c>
      <c r="C209" s="3">
        <f>'[1]Stacey''s Reconciliation'!F209+'[1]Stacey''s Reconciliation'!G209+'[1]Stacey''s Reconciliation'!L209+'[1]Stacey''s Reconciliation'!Q209</f>
        <v>3870513.032778149</v>
      </c>
      <c r="D209" s="3">
        <f>'[1]Stacey''s Reconciliation'!H209+'[1]Stacey''s Reconciliation'!M209+'[1]Stacey''s Reconciliation'!R209</f>
        <v>0</v>
      </c>
      <c r="E209" s="3">
        <f>'[1]Stacey''s Reconciliation'!I209+'[1]Stacey''s Reconciliation'!N209+'[1]Stacey''s Reconciliation'!S209</f>
        <v>0</v>
      </c>
      <c r="F209" s="7">
        <f t="shared" si="3"/>
        <v>6768833.5983710121</v>
      </c>
    </row>
    <row r="210" spans="1:6" x14ac:dyDescent="0.2">
      <c r="A210" s="6">
        <v>37190</v>
      </c>
      <c r="B210" s="3">
        <f>'[1]Stacey''s Reconciliation'!C210+'[1]Stacey''s Reconciliation'!D210+'[1]Stacey''s Reconciliation'!E210+'[1]Stacey''s Reconciliation'!J210+'[1]Stacey''s Reconciliation'!K210+'[1]Stacey''s Reconciliation'!O210+'[1]Stacey''s Reconciliation'!P210</f>
        <v>469471.23188433534</v>
      </c>
      <c r="C210" s="3">
        <f>'[1]Stacey''s Reconciliation'!F210+'[1]Stacey''s Reconciliation'!G210+'[1]Stacey''s Reconciliation'!L210+'[1]Stacey''s Reconciliation'!Q210</f>
        <v>-9388711.6019631699</v>
      </c>
      <c r="D210" s="3">
        <f>'[1]Stacey''s Reconciliation'!H210+'[1]Stacey''s Reconciliation'!M210+'[1]Stacey''s Reconciliation'!R210</f>
        <v>0</v>
      </c>
      <c r="E210" s="3">
        <f>'[1]Stacey''s Reconciliation'!I210+'[1]Stacey''s Reconciliation'!N210+'[1]Stacey''s Reconciliation'!S210</f>
        <v>0</v>
      </c>
      <c r="F210" s="7">
        <f t="shared" si="3"/>
        <v>-8919240.3700788338</v>
      </c>
    </row>
    <row r="211" spans="1:6" x14ac:dyDescent="0.2">
      <c r="A211" s="6">
        <v>37193</v>
      </c>
      <c r="B211" s="3">
        <f>'[1]Stacey''s Reconciliation'!C211+'[1]Stacey''s Reconciliation'!D211+'[1]Stacey''s Reconciliation'!E211+'[1]Stacey''s Reconciliation'!J211+'[1]Stacey''s Reconciliation'!K211+'[1]Stacey''s Reconciliation'!O211+'[1]Stacey''s Reconciliation'!P211</f>
        <v>764330.88339561084</v>
      </c>
      <c r="C211" s="3">
        <f>'[1]Stacey''s Reconciliation'!F211+'[1]Stacey''s Reconciliation'!G211+'[1]Stacey''s Reconciliation'!L211+'[1]Stacey''s Reconciliation'!Q211</f>
        <v>11550832.424486786</v>
      </c>
      <c r="D211" s="3">
        <f>'[1]Stacey''s Reconciliation'!H211+'[1]Stacey''s Reconciliation'!M211+'[1]Stacey''s Reconciliation'!R211</f>
        <v>0</v>
      </c>
      <c r="E211" s="3">
        <f>'[1]Stacey''s Reconciliation'!I211+'[1]Stacey''s Reconciliation'!N211+'[1]Stacey''s Reconciliation'!S211</f>
        <v>-498984</v>
      </c>
      <c r="F211" s="7">
        <f t="shared" si="3"/>
        <v>11816179.307882397</v>
      </c>
    </row>
    <row r="212" spans="1:6" x14ac:dyDescent="0.2">
      <c r="A212" s="6">
        <v>37194</v>
      </c>
      <c r="B212" s="3">
        <f>'[1]Stacey''s Reconciliation'!C212+'[1]Stacey''s Reconciliation'!D212+'[1]Stacey''s Reconciliation'!E212+'[1]Stacey''s Reconciliation'!J212+'[1]Stacey''s Reconciliation'!K212+'[1]Stacey''s Reconciliation'!O212+'[1]Stacey''s Reconciliation'!P212</f>
        <v>2306736.5855497881</v>
      </c>
      <c r="C212" s="3">
        <f>'[1]Stacey''s Reconciliation'!F212+'[1]Stacey''s Reconciliation'!G212+'[1]Stacey''s Reconciliation'!L212+'[1]Stacey''s Reconciliation'!Q212</f>
        <v>1754299.5311646927</v>
      </c>
      <c r="D212" s="3">
        <f>'[1]Stacey''s Reconciliation'!H212+'[1]Stacey''s Reconciliation'!M212+'[1]Stacey''s Reconciliation'!R212</f>
        <v>0</v>
      </c>
      <c r="E212" s="3">
        <f>'[1]Stacey''s Reconciliation'!I212+'[1]Stacey''s Reconciliation'!N212+'[1]Stacey''s Reconciliation'!S212</f>
        <v>0</v>
      </c>
      <c r="F212" s="7">
        <f t="shared" si="3"/>
        <v>4061036.1167144808</v>
      </c>
    </row>
    <row r="213" spans="1:6" x14ac:dyDescent="0.2">
      <c r="A213" s="6">
        <v>37195</v>
      </c>
      <c r="B213" s="3">
        <f>'[1]Stacey''s Reconciliation'!C213+'[1]Stacey''s Reconciliation'!D213+'[1]Stacey''s Reconciliation'!E213+'[1]Stacey''s Reconciliation'!J213+'[1]Stacey''s Reconciliation'!K213+'[1]Stacey''s Reconciliation'!O213+'[1]Stacey''s Reconciliation'!P213</f>
        <v>-1030097.3606709375</v>
      </c>
      <c r="C213" s="3">
        <f>'[1]Stacey''s Reconciliation'!F213+'[1]Stacey''s Reconciliation'!G213+'[1]Stacey''s Reconciliation'!L213+'[1]Stacey''s Reconciliation'!Q213</f>
        <v>-14731347.530302154</v>
      </c>
      <c r="D213" s="3">
        <f>'[1]Stacey''s Reconciliation'!H213+'[1]Stacey''s Reconciliation'!M213+'[1]Stacey''s Reconciliation'!R213</f>
        <v>-5518290</v>
      </c>
      <c r="E213" s="3">
        <f>'[1]Stacey''s Reconciliation'!I213+'[1]Stacey''s Reconciliation'!N213+'[1]Stacey''s Reconciliation'!S213</f>
        <v>8178985.6109109325</v>
      </c>
      <c r="F213" s="7">
        <f t="shared" si="3"/>
        <v>-13100749.280062158</v>
      </c>
    </row>
    <row r="214" spans="1:6" x14ac:dyDescent="0.2">
      <c r="A214" s="6">
        <v>37196</v>
      </c>
      <c r="B214" s="3">
        <f>'[1]Stacey''s Reconciliation'!C214+'[1]Stacey''s Reconciliation'!D214+'[1]Stacey''s Reconciliation'!E214+'[1]Stacey''s Reconciliation'!J214+'[1]Stacey''s Reconciliation'!K214+'[1]Stacey''s Reconciliation'!O214+'[1]Stacey''s Reconciliation'!P214</f>
        <v>1425475.7712767392</v>
      </c>
      <c r="C214" s="3">
        <f>'[1]Stacey''s Reconciliation'!F214+'[1]Stacey''s Reconciliation'!G214+'[1]Stacey''s Reconciliation'!L214+'[1]Stacey''s Reconciliation'!Q214</f>
        <v>4926385.1994072925</v>
      </c>
      <c r="D214" s="3">
        <f>'[1]Stacey''s Reconciliation'!H214+'[1]Stacey''s Reconciliation'!M214+'[1]Stacey''s Reconciliation'!R214</f>
        <v>0</v>
      </c>
      <c r="E214" s="3">
        <f>'[1]Stacey''s Reconciliation'!I214+'[1]Stacey''s Reconciliation'!N214+'[1]Stacey''s Reconciliation'!S214</f>
        <v>0</v>
      </c>
      <c r="F214" s="7">
        <f t="shared" si="3"/>
        <v>6351860.970684032</v>
      </c>
    </row>
    <row r="215" spans="1:6" x14ac:dyDescent="0.2">
      <c r="A215" s="6">
        <v>37197</v>
      </c>
      <c r="B215" s="3">
        <f>'[1]Stacey''s Reconciliation'!C215+'[1]Stacey''s Reconciliation'!D215+'[1]Stacey''s Reconciliation'!E215+'[1]Stacey''s Reconciliation'!J215+'[1]Stacey''s Reconciliation'!K215+'[1]Stacey''s Reconciliation'!O215+'[1]Stacey''s Reconciliation'!P215</f>
        <v>1659425.9205347965</v>
      </c>
      <c r="C215" s="3">
        <f>'[1]Stacey''s Reconciliation'!F215+'[1]Stacey''s Reconciliation'!G215+'[1]Stacey''s Reconciliation'!L215+'[1]Stacey''s Reconciliation'!Q215</f>
        <v>6391081.7249951065</v>
      </c>
      <c r="D215" s="3">
        <f>'[1]Stacey''s Reconciliation'!H215+'[1]Stacey''s Reconciliation'!M215+'[1]Stacey''s Reconciliation'!R215</f>
        <v>0</v>
      </c>
      <c r="E215" s="3">
        <f>'[1]Stacey''s Reconciliation'!I215+'[1]Stacey''s Reconciliation'!N215+'[1]Stacey''s Reconciliation'!S215</f>
        <v>0</v>
      </c>
      <c r="F215" s="7">
        <f t="shared" si="3"/>
        <v>8050507.6455299035</v>
      </c>
    </row>
    <row r="216" spans="1:6" x14ac:dyDescent="0.2">
      <c r="A216" s="6">
        <v>37200</v>
      </c>
      <c r="B216" s="3">
        <f>'[1]Stacey''s Reconciliation'!C216+'[1]Stacey''s Reconciliation'!D216+'[1]Stacey''s Reconciliation'!E216+'[1]Stacey''s Reconciliation'!J216+'[1]Stacey''s Reconciliation'!K216+'[1]Stacey''s Reconciliation'!O216+'[1]Stacey''s Reconciliation'!P216</f>
        <v>1774038.0264702409</v>
      </c>
      <c r="C216" s="3">
        <f>'[1]Stacey''s Reconciliation'!F216+'[1]Stacey''s Reconciliation'!G216+'[1]Stacey''s Reconciliation'!L216+'[1]Stacey''s Reconciliation'!Q216</f>
        <v>34304313.436784185</v>
      </c>
      <c r="D216" s="3">
        <f>'[1]Stacey''s Reconciliation'!H216+'[1]Stacey''s Reconciliation'!M216+'[1]Stacey''s Reconciliation'!R216</f>
        <v>0</v>
      </c>
      <c r="E216" s="3">
        <f>'[1]Stacey''s Reconciliation'!I216+'[1]Stacey''s Reconciliation'!N216+'[1]Stacey''s Reconciliation'!S216</f>
        <v>0</v>
      </c>
      <c r="F216" s="7">
        <f t="shared" si="3"/>
        <v>36078351.463254429</v>
      </c>
    </row>
    <row r="217" spans="1:6" x14ac:dyDescent="0.2">
      <c r="A217" s="6">
        <v>37201</v>
      </c>
      <c r="B217" s="3">
        <f>'[1]Stacey''s Reconciliation'!C217+'[1]Stacey''s Reconciliation'!D217+'[1]Stacey''s Reconciliation'!E217+'[1]Stacey''s Reconciliation'!J217+'[1]Stacey''s Reconciliation'!K217+'[1]Stacey''s Reconciliation'!O217+'[1]Stacey''s Reconciliation'!P217</f>
        <v>2022862.026541872</v>
      </c>
      <c r="C217" s="3">
        <f>'[1]Stacey''s Reconciliation'!F217+'[1]Stacey''s Reconciliation'!G217+'[1]Stacey''s Reconciliation'!L217+'[1]Stacey''s Reconciliation'!Q217</f>
        <v>-7974841.6736403834</v>
      </c>
      <c r="D217" s="3">
        <f>'[1]Stacey''s Reconciliation'!H217+'[1]Stacey''s Reconciliation'!M217+'[1]Stacey''s Reconciliation'!R217</f>
        <v>0</v>
      </c>
      <c r="E217" s="3">
        <f>'[1]Stacey''s Reconciliation'!I217+'[1]Stacey''s Reconciliation'!N217+'[1]Stacey''s Reconciliation'!S217</f>
        <v>0</v>
      </c>
      <c r="F217" s="7">
        <f t="shared" si="3"/>
        <v>-5951979.6470985115</v>
      </c>
    </row>
    <row r="218" spans="1:6" x14ac:dyDescent="0.2">
      <c r="A218" s="6">
        <v>37202</v>
      </c>
      <c r="B218" s="3">
        <f>'[1]Stacey''s Reconciliation'!C218+'[1]Stacey''s Reconciliation'!D218+'[1]Stacey''s Reconciliation'!E218+'[1]Stacey''s Reconciliation'!J218+'[1]Stacey''s Reconciliation'!K218+'[1]Stacey''s Reconciliation'!O218+'[1]Stacey''s Reconciliation'!P218</f>
        <v>4173596.3115948923</v>
      </c>
      <c r="C218" s="3">
        <f>'[1]Stacey''s Reconciliation'!F218+'[1]Stacey''s Reconciliation'!G218+'[1]Stacey''s Reconciliation'!L218+'[1]Stacey''s Reconciliation'!Q218</f>
        <v>-2522080.959191591</v>
      </c>
      <c r="D218" s="3">
        <f>'[1]Stacey''s Reconciliation'!H218+'[1]Stacey''s Reconciliation'!M218+'[1]Stacey''s Reconciliation'!R218</f>
        <v>0</v>
      </c>
      <c r="E218" s="3">
        <f>'[1]Stacey''s Reconciliation'!I218+'[1]Stacey''s Reconciliation'!N218+'[1]Stacey''s Reconciliation'!S218</f>
        <v>0</v>
      </c>
      <c r="F218" s="7">
        <f t="shared" si="3"/>
        <v>1651515.3524033013</v>
      </c>
    </row>
    <row r="219" spans="1:6" x14ac:dyDescent="0.2">
      <c r="A219" s="6">
        <v>37203</v>
      </c>
      <c r="B219" s="3">
        <f>'[1]Stacey''s Reconciliation'!C219+'[1]Stacey''s Reconciliation'!D219+'[1]Stacey''s Reconciliation'!E219+'[1]Stacey''s Reconciliation'!J219+'[1]Stacey''s Reconciliation'!K219+'[1]Stacey''s Reconciliation'!O219+'[1]Stacey''s Reconciliation'!P219</f>
        <v>-780487.73483313469</v>
      </c>
      <c r="C219" s="3">
        <f>'[1]Stacey''s Reconciliation'!F219+'[1]Stacey''s Reconciliation'!G219+'[1]Stacey''s Reconciliation'!L219+'[1]Stacey''s Reconciliation'!Q219</f>
        <v>-24381876.570202455</v>
      </c>
      <c r="D219" s="3">
        <f>'[1]Stacey''s Reconciliation'!H219+'[1]Stacey''s Reconciliation'!M219+'[1]Stacey''s Reconciliation'!R219</f>
        <v>0</v>
      </c>
      <c r="E219" s="3">
        <f>'[1]Stacey''s Reconciliation'!I219+'[1]Stacey''s Reconciliation'!N219+'[1]Stacey''s Reconciliation'!S219</f>
        <v>0</v>
      </c>
      <c r="F219" s="7">
        <f t="shared" si="3"/>
        <v>-25162364.305035591</v>
      </c>
    </row>
    <row r="220" spans="1:6" x14ac:dyDescent="0.2">
      <c r="A220" s="6">
        <v>37204</v>
      </c>
      <c r="B220" s="3">
        <f>'[1]Stacey''s Reconciliation'!C220+'[1]Stacey''s Reconciliation'!D220+'[1]Stacey''s Reconciliation'!E220+'[1]Stacey''s Reconciliation'!J220+'[1]Stacey''s Reconciliation'!K220+'[1]Stacey''s Reconciliation'!O220+'[1]Stacey''s Reconciliation'!P220</f>
        <v>838255.46314408304</v>
      </c>
      <c r="C220" s="3">
        <f>'[1]Stacey''s Reconciliation'!F220+'[1]Stacey''s Reconciliation'!G220+'[1]Stacey''s Reconciliation'!L220+'[1]Stacey''s Reconciliation'!Q220</f>
        <v>-506506.77504246053</v>
      </c>
      <c r="D220" s="3">
        <f>'[1]Stacey''s Reconciliation'!H220+'[1]Stacey''s Reconciliation'!M220+'[1]Stacey''s Reconciliation'!R220</f>
        <v>0</v>
      </c>
      <c r="E220" s="3">
        <f>'[1]Stacey''s Reconciliation'!I220+'[1]Stacey''s Reconciliation'!N220+'[1]Stacey''s Reconciliation'!S220</f>
        <v>0</v>
      </c>
      <c r="F220" s="7">
        <f t="shared" si="3"/>
        <v>331748.68810162251</v>
      </c>
    </row>
    <row r="221" spans="1:6" x14ac:dyDescent="0.2">
      <c r="A221" s="6">
        <v>37207</v>
      </c>
      <c r="B221" s="3">
        <f>'[1]Stacey''s Reconciliation'!C221+'[1]Stacey''s Reconciliation'!D221+'[1]Stacey''s Reconciliation'!E221+'[1]Stacey''s Reconciliation'!J221+'[1]Stacey''s Reconciliation'!K221+'[1]Stacey''s Reconciliation'!O221+'[1]Stacey''s Reconciliation'!P221</f>
        <v>-333054.04721101123</v>
      </c>
      <c r="C221" s="3">
        <f>'[1]Stacey''s Reconciliation'!F221+'[1]Stacey''s Reconciliation'!G221+'[1]Stacey''s Reconciliation'!L221+'[1]Stacey''s Reconciliation'!Q221</f>
        <v>29475077.171725478</v>
      </c>
      <c r="D221" s="3">
        <f>'[1]Stacey''s Reconciliation'!H221+'[1]Stacey''s Reconciliation'!M221+'[1]Stacey''s Reconciliation'!R221</f>
        <v>0</v>
      </c>
      <c r="E221" s="3">
        <f>'[1]Stacey''s Reconciliation'!I221+'[1]Stacey''s Reconciliation'!N221+'[1]Stacey''s Reconciliation'!S221</f>
        <v>0</v>
      </c>
      <c r="F221" s="7">
        <f t="shared" si="3"/>
        <v>29142023.124514468</v>
      </c>
    </row>
    <row r="222" spans="1:6" x14ac:dyDescent="0.2">
      <c r="A222" s="6">
        <v>37208</v>
      </c>
      <c r="B222" s="3">
        <f>'[1]Stacey''s Reconciliation'!C222+'[1]Stacey''s Reconciliation'!D222+'[1]Stacey''s Reconciliation'!E222+'[1]Stacey''s Reconciliation'!J222+'[1]Stacey''s Reconciliation'!K222+'[1]Stacey''s Reconciliation'!O222+'[1]Stacey''s Reconciliation'!P222</f>
        <v>123096.73297882701</v>
      </c>
      <c r="C222" s="3">
        <f>'[1]Stacey''s Reconciliation'!F222+'[1]Stacey''s Reconciliation'!G222+'[1]Stacey''s Reconciliation'!L222+'[1]Stacey''s Reconciliation'!Q222</f>
        <v>-8750637.4417462349</v>
      </c>
      <c r="D222" s="3">
        <f>'[1]Stacey''s Reconciliation'!H222+'[1]Stacey''s Reconciliation'!M222+'[1]Stacey''s Reconciliation'!R222</f>
        <v>0</v>
      </c>
      <c r="E222" s="3">
        <f>'[1]Stacey''s Reconciliation'!I222+'[1]Stacey''s Reconciliation'!N222+'[1]Stacey''s Reconciliation'!S222</f>
        <v>0</v>
      </c>
      <c r="F222" s="7">
        <f t="shared" si="3"/>
        <v>-8627540.7087674085</v>
      </c>
    </row>
    <row r="223" spans="1:6" x14ac:dyDescent="0.2">
      <c r="A223" s="6">
        <v>37209</v>
      </c>
      <c r="B223" s="3">
        <f>'[1]Stacey''s Reconciliation'!C223+'[1]Stacey''s Reconciliation'!D223+'[1]Stacey''s Reconciliation'!E223+'[1]Stacey''s Reconciliation'!J223+'[1]Stacey''s Reconciliation'!K223+'[1]Stacey''s Reconciliation'!O223+'[1]Stacey''s Reconciliation'!P223</f>
        <v>588892.59136238659</v>
      </c>
      <c r="C223" s="3">
        <f>'[1]Stacey''s Reconciliation'!F223+'[1]Stacey''s Reconciliation'!G223+'[1]Stacey''s Reconciliation'!L223+'[1]Stacey''s Reconciliation'!Q223</f>
        <v>16726848.680694498</v>
      </c>
      <c r="D223" s="3">
        <f>'[1]Stacey''s Reconciliation'!H223+'[1]Stacey''s Reconciliation'!M223+'[1]Stacey''s Reconciliation'!R223</f>
        <v>2968598</v>
      </c>
      <c r="E223" s="3">
        <f>'[1]Stacey''s Reconciliation'!I223+'[1]Stacey''s Reconciliation'!N223+'[1]Stacey''s Reconciliation'!S223</f>
        <v>0</v>
      </c>
      <c r="F223" s="7">
        <f t="shared" si="3"/>
        <v>20284339.272056885</v>
      </c>
    </row>
    <row r="224" spans="1:6" x14ac:dyDescent="0.2">
      <c r="A224" s="6">
        <v>37210</v>
      </c>
      <c r="B224" s="3">
        <f>'[1]Stacey''s Reconciliation'!C224+'[1]Stacey''s Reconciliation'!D224+'[1]Stacey''s Reconciliation'!E224+'[1]Stacey''s Reconciliation'!J224+'[1]Stacey''s Reconciliation'!K224+'[1]Stacey''s Reconciliation'!O224+'[1]Stacey''s Reconciliation'!P224</f>
        <v>-1874033.4528181131</v>
      </c>
      <c r="C224" s="3">
        <f>'[1]Stacey''s Reconciliation'!F224+'[1]Stacey''s Reconciliation'!G224+'[1]Stacey''s Reconciliation'!L224+'[1]Stacey''s Reconciliation'!Q224</f>
        <v>27210271.271244589</v>
      </c>
      <c r="D224" s="3">
        <f>'[1]Stacey''s Reconciliation'!H224+'[1]Stacey''s Reconciliation'!M224+'[1]Stacey''s Reconciliation'!R224</f>
        <v>0</v>
      </c>
      <c r="E224" s="3">
        <f>'[1]Stacey''s Reconciliation'!I224+'[1]Stacey''s Reconciliation'!N224+'[1]Stacey''s Reconciliation'!S224</f>
        <v>0</v>
      </c>
      <c r="F224" s="7">
        <f t="shared" si="3"/>
        <v>25336237.818426475</v>
      </c>
    </row>
    <row r="225" spans="1:6" x14ac:dyDescent="0.2">
      <c r="A225" s="6">
        <v>37211</v>
      </c>
      <c r="B225" s="3">
        <f>'[1]Stacey''s Reconciliation'!C225+'[1]Stacey''s Reconciliation'!D225+'[1]Stacey''s Reconciliation'!E225+'[1]Stacey''s Reconciliation'!J225+'[1]Stacey''s Reconciliation'!K225+'[1]Stacey''s Reconciliation'!O225+'[1]Stacey''s Reconciliation'!P225</f>
        <v>-68822.70638999973</v>
      </c>
      <c r="C225" s="3">
        <f>'[1]Stacey''s Reconciliation'!F225+'[1]Stacey''s Reconciliation'!G225+'[1]Stacey''s Reconciliation'!L225+'[1]Stacey''s Reconciliation'!Q225</f>
        <v>-3677305.022620732</v>
      </c>
      <c r="D225" s="3">
        <f>'[1]Stacey''s Reconciliation'!H225+'[1]Stacey''s Reconciliation'!M225+'[1]Stacey''s Reconciliation'!R225</f>
        <v>0</v>
      </c>
      <c r="E225" s="3">
        <f>'[1]Stacey''s Reconciliation'!I225+'[1]Stacey''s Reconciliation'!N225+'[1]Stacey''s Reconciliation'!S225</f>
        <v>0</v>
      </c>
      <c r="F225" s="7">
        <f t="shared" si="3"/>
        <v>-3746127.7290107319</v>
      </c>
    </row>
    <row r="226" spans="1:6" x14ac:dyDescent="0.2">
      <c r="A226" s="6">
        <v>37214</v>
      </c>
      <c r="B226" s="3">
        <f>'[1]Stacey''s Reconciliation'!C226+'[1]Stacey''s Reconciliation'!D226+'[1]Stacey''s Reconciliation'!E226+'[1]Stacey''s Reconciliation'!J226+'[1]Stacey''s Reconciliation'!K226+'[1]Stacey''s Reconciliation'!O226+'[1]Stacey''s Reconciliation'!P226</f>
        <v>-1750713.8832611477</v>
      </c>
      <c r="C226" s="3">
        <f>'[1]Stacey''s Reconciliation'!F226+'[1]Stacey''s Reconciliation'!G226+'[1]Stacey''s Reconciliation'!L226+'[1]Stacey''s Reconciliation'!Q226</f>
        <v>-15151093.520400133</v>
      </c>
      <c r="D226" s="3">
        <f>'[1]Stacey''s Reconciliation'!H226+'[1]Stacey''s Reconciliation'!M226+'[1]Stacey''s Reconciliation'!R226</f>
        <v>0</v>
      </c>
      <c r="E226" s="3">
        <f>'[1]Stacey''s Reconciliation'!I226+'[1]Stacey''s Reconciliation'!N226+'[1]Stacey''s Reconciliation'!S226</f>
        <v>0</v>
      </c>
      <c r="F226" s="7">
        <f t="shared" si="3"/>
        <v>-16901807.403661281</v>
      </c>
    </row>
    <row r="227" spans="1:6" x14ac:dyDescent="0.2">
      <c r="A227" s="6">
        <v>37215</v>
      </c>
      <c r="B227" s="3">
        <f>'[1]Stacey''s Reconciliation'!C227+'[1]Stacey''s Reconciliation'!D227+'[1]Stacey''s Reconciliation'!E227+'[1]Stacey''s Reconciliation'!J227+'[1]Stacey''s Reconciliation'!K227+'[1]Stacey''s Reconciliation'!O227+'[1]Stacey''s Reconciliation'!P227</f>
        <v>3566734.6292503811</v>
      </c>
      <c r="C227" s="3">
        <f>'[1]Stacey''s Reconciliation'!F227+'[1]Stacey''s Reconciliation'!G227+'[1]Stacey''s Reconciliation'!L227+'[1]Stacey''s Reconciliation'!Q227</f>
        <v>-6729159.5733800428</v>
      </c>
      <c r="D227" s="3">
        <f>'[1]Stacey''s Reconciliation'!H227+'[1]Stacey''s Reconciliation'!M227+'[1]Stacey''s Reconciliation'!R227</f>
        <v>0</v>
      </c>
      <c r="E227" s="3">
        <f>'[1]Stacey''s Reconciliation'!I227+'[1]Stacey''s Reconciliation'!N227+'[1]Stacey''s Reconciliation'!S227</f>
        <v>0</v>
      </c>
      <c r="F227" s="7">
        <f t="shared" si="3"/>
        <v>-3162424.9441296617</v>
      </c>
    </row>
    <row r="228" spans="1:6" x14ac:dyDescent="0.2">
      <c r="A228" s="6">
        <v>37216</v>
      </c>
      <c r="B228" s="3">
        <f>'[1]Stacey''s Reconciliation'!C228+'[1]Stacey''s Reconciliation'!D228+'[1]Stacey''s Reconciliation'!E228+'[1]Stacey''s Reconciliation'!J228+'[1]Stacey''s Reconciliation'!K228+'[1]Stacey''s Reconciliation'!O228+'[1]Stacey''s Reconciliation'!P228</f>
        <v>949520.89408055798</v>
      </c>
      <c r="C228" s="3">
        <f>'[1]Stacey''s Reconciliation'!F228+'[1]Stacey''s Reconciliation'!G228+'[1]Stacey''s Reconciliation'!L228+'[1]Stacey''s Reconciliation'!Q228</f>
        <v>15181460.466210755</v>
      </c>
      <c r="D228" s="3">
        <f>'[1]Stacey''s Reconciliation'!H228+'[1]Stacey''s Reconciliation'!M228+'[1]Stacey''s Reconciliation'!R228</f>
        <v>0</v>
      </c>
      <c r="E228" s="3">
        <f>'[1]Stacey''s Reconciliation'!I228+'[1]Stacey''s Reconciliation'!N228+'[1]Stacey''s Reconciliation'!S228</f>
        <v>0</v>
      </c>
      <c r="F228" s="7">
        <f t="shared" si="3"/>
        <v>16130981.360291313</v>
      </c>
    </row>
    <row r="229" spans="1:6" x14ac:dyDescent="0.2">
      <c r="A229" s="6">
        <v>37221</v>
      </c>
      <c r="B229" s="3">
        <f>'[1]Stacey''s Reconciliation'!C229+'[1]Stacey''s Reconciliation'!D229+'[1]Stacey''s Reconciliation'!E229+'[1]Stacey''s Reconciliation'!J229+'[1]Stacey''s Reconciliation'!K229+'[1]Stacey''s Reconciliation'!O229+'[1]Stacey''s Reconciliation'!P229</f>
        <v>3698753.156058535</v>
      </c>
      <c r="C229" s="3">
        <f>'[1]Stacey''s Reconciliation'!F229+'[1]Stacey''s Reconciliation'!G229+'[1]Stacey''s Reconciliation'!L229+'[1]Stacey''s Reconciliation'!Q229</f>
        <v>25105243.910130091</v>
      </c>
      <c r="D229" s="3">
        <f>'[1]Stacey''s Reconciliation'!H229+'[1]Stacey''s Reconciliation'!M229+'[1]Stacey''s Reconciliation'!R229</f>
        <v>0</v>
      </c>
      <c r="E229" s="3">
        <f>'[1]Stacey''s Reconciliation'!I229+'[1]Stacey''s Reconciliation'!N229+'[1]Stacey''s Reconciliation'!S229</f>
        <v>0</v>
      </c>
      <c r="F229" s="7">
        <f t="shared" si="3"/>
        <v>28803997.066188626</v>
      </c>
    </row>
    <row r="230" spans="1:6" x14ac:dyDescent="0.2">
      <c r="A230" s="6">
        <v>37222</v>
      </c>
      <c r="B230" s="3">
        <f>'[1]Stacey''s Reconciliation'!C230+'[1]Stacey''s Reconciliation'!D230+'[1]Stacey''s Reconciliation'!E230+'[1]Stacey''s Reconciliation'!J230+'[1]Stacey''s Reconciliation'!K230+'[1]Stacey''s Reconciliation'!O230+'[1]Stacey''s Reconciliation'!P230</f>
        <v>2627246.3338442743</v>
      </c>
      <c r="C230" s="3">
        <f>'[1]Stacey''s Reconciliation'!F230+'[1]Stacey''s Reconciliation'!G230+'[1]Stacey''s Reconciliation'!L230+'[1]Stacey''s Reconciliation'!Q230</f>
        <v>4568623.0304819383</v>
      </c>
      <c r="D230" s="3">
        <f>'[1]Stacey''s Reconciliation'!H230+'[1]Stacey''s Reconciliation'!M230+'[1]Stacey''s Reconciliation'!R230</f>
        <v>0</v>
      </c>
      <c r="E230" s="3">
        <f>'[1]Stacey''s Reconciliation'!I230+'[1]Stacey''s Reconciliation'!N230+'[1]Stacey''s Reconciliation'!S230</f>
        <v>0</v>
      </c>
      <c r="F230" s="7">
        <f t="shared" si="3"/>
        <v>7195869.3643262126</v>
      </c>
    </row>
    <row r="231" spans="1:6" x14ac:dyDescent="0.2">
      <c r="A231" s="6">
        <v>37223</v>
      </c>
      <c r="B231" s="3">
        <f>'[1]Stacey''s Reconciliation'!C231+'[1]Stacey''s Reconciliation'!D231+'[1]Stacey''s Reconciliation'!E231+'[1]Stacey''s Reconciliation'!J231+'[1]Stacey''s Reconciliation'!K231+'[1]Stacey''s Reconciliation'!O231+'[1]Stacey''s Reconciliation'!P231</f>
        <v>-454391.5045640684</v>
      </c>
      <c r="C231" s="3">
        <f>'[1]Stacey''s Reconciliation'!F231+'[1]Stacey''s Reconciliation'!G231+'[1]Stacey''s Reconciliation'!L231+'[1]Stacey''s Reconciliation'!Q231</f>
        <v>5437709.6798065798</v>
      </c>
      <c r="D231" s="3">
        <f>'[1]Stacey''s Reconciliation'!H231+'[1]Stacey''s Reconciliation'!M231+'[1]Stacey''s Reconciliation'!R231</f>
        <v>0</v>
      </c>
      <c r="E231" s="3">
        <f>'[1]Stacey''s Reconciliation'!I231+'[1]Stacey''s Reconciliation'!N231+'[1]Stacey''s Reconciliation'!S231</f>
        <v>-1141004</v>
      </c>
      <c r="F231" s="7">
        <f t="shared" si="3"/>
        <v>3842314.1752425116</v>
      </c>
    </row>
    <row r="232" spans="1:6" x14ac:dyDescent="0.2">
      <c r="A232" s="6">
        <v>37224</v>
      </c>
      <c r="B232" s="3">
        <f>'[1]Stacey''s Reconciliation'!C232+'[1]Stacey''s Reconciliation'!D232+'[1]Stacey''s Reconciliation'!E232+'[1]Stacey''s Reconciliation'!J232+'[1]Stacey''s Reconciliation'!K232+'[1]Stacey''s Reconciliation'!O232+'[1]Stacey''s Reconciliation'!P232</f>
        <v>446698.35122407554</v>
      </c>
      <c r="C232" s="3">
        <f>'[1]Stacey''s Reconciliation'!F232+'[1]Stacey''s Reconciliation'!G232+'[1]Stacey''s Reconciliation'!L232+'[1]Stacey''s Reconciliation'!Q232</f>
        <v>20964065.202067487</v>
      </c>
      <c r="D232" s="3">
        <f>'[1]Stacey''s Reconciliation'!H232+'[1]Stacey''s Reconciliation'!M232+'[1]Stacey''s Reconciliation'!R232</f>
        <v>0</v>
      </c>
      <c r="E232" s="3">
        <f>'[1]Stacey''s Reconciliation'!I232+'[1]Stacey''s Reconciliation'!N232+'[1]Stacey''s Reconciliation'!S232</f>
        <v>-94569</v>
      </c>
      <c r="F232" s="7">
        <f t="shared" si="3"/>
        <v>21316194.553291563</v>
      </c>
    </row>
    <row r="233" spans="1:6" x14ac:dyDescent="0.2">
      <c r="A233" s="6">
        <v>37225</v>
      </c>
      <c r="B233" s="3">
        <f>'[1]Stacey''s Reconciliation'!C233+'[1]Stacey''s Reconciliation'!D233+'[1]Stacey''s Reconciliation'!E233+'[1]Stacey''s Reconciliation'!J233+'[1]Stacey''s Reconciliation'!K233+'[1]Stacey''s Reconciliation'!O233+'[1]Stacey''s Reconciliation'!P233</f>
        <v>-381265.55008020485</v>
      </c>
      <c r="C233" s="3">
        <f>'[1]Stacey''s Reconciliation'!F233+'[1]Stacey''s Reconciliation'!G233+'[1]Stacey''s Reconciliation'!L233+'[1]Stacey''s Reconciliation'!Q233</f>
        <v>-11913612.840657244</v>
      </c>
      <c r="D233" s="3">
        <f>'[1]Stacey''s Reconciliation'!H233+'[1]Stacey''s Reconciliation'!M233+'[1]Stacey''s Reconciliation'!R233</f>
        <v>0</v>
      </c>
      <c r="E233" s="3">
        <f>'[1]Stacey''s Reconciliation'!I233+'[1]Stacey''s Reconciliation'!N233+'[1]Stacey''s Reconciliation'!S233</f>
        <v>-2850879.9170777146</v>
      </c>
      <c r="F233" s="7">
        <f t="shared" si="3"/>
        <v>-15145758.307815162</v>
      </c>
    </row>
    <row r="234" spans="1:6" x14ac:dyDescent="0.2">
      <c r="B234" s="3">
        <f>SUM(B3:B233)</f>
        <v>962972049.46318936</v>
      </c>
      <c r="C234" s="3">
        <f>SUM(C3:C233)</f>
        <v>756972152.231722</v>
      </c>
      <c r="D234" s="3">
        <f>SUM(D3:D233)</f>
        <v>-225808123.44237465</v>
      </c>
      <c r="E234" s="3">
        <f>SUM(E3:E233)</f>
        <v>13383756.188035531</v>
      </c>
      <c r="F234" s="7">
        <f t="shared" si="3"/>
        <v>1507519834.4405723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Summary by Day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dcterms:created xsi:type="dcterms:W3CDTF">2001-12-13T22:38:41Z</dcterms:created>
  <dcterms:modified xsi:type="dcterms:W3CDTF">2023-09-17T16:39:04Z</dcterms:modified>
</cp:coreProperties>
</file>