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C0DE0E-6D02-4378-9937-B366C3A316B0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_1_month">'[1]Forward Calculation'!$B$5</definedName>
    <definedName name="_12_month">'[1]Forward Calculation'!$B$9</definedName>
    <definedName name="_2_month">'[1]Forward Calculation'!$B$6</definedName>
    <definedName name="_6_month">'[1]Forward Calculation'!$B$8</definedName>
    <definedName name="Current_year">'[1]Wharton Forecast'!$B$3</definedName>
    <definedName name="Damp_factor">'[1]Wharton Forecast'!$B$2</definedName>
    <definedName name="Days">'[1]Forward Calculation'!$B$13</definedName>
    <definedName name="Days_to_Year">'[1]Forward Calculation'!$B$14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'[1]Forward Calculation'!$B$4</definedName>
    <definedName name="T">'[1]Wharton Forecast'!$B$4</definedName>
  </definedNames>
  <calcPr calcId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A35" i="1"/>
  <c r="B35" i="1"/>
</calcChain>
</file>

<file path=xl/sharedStrings.xml><?xml version="1.0" encoding="utf-8"?>
<sst xmlns="http://schemas.openxmlformats.org/spreadsheetml/2006/main" count="24" uniqueCount="22">
  <si>
    <t>Date</t>
  </si>
  <si>
    <t>Forecast</t>
  </si>
  <si>
    <t>Market</t>
  </si>
  <si>
    <t>Republic of Korea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</si>
  <si>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</si>
  <si>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</si>
  <si>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</si>
  <si>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</si>
  <si>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</si>
  <si>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</si>
  <si>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</si>
  <si>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</si>
  <si>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</si>
  <si>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</si>
  <si>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Current</t>
  </si>
  <si>
    <t>Forecast numbers are year-end values</t>
  </si>
  <si>
    <t>US Inflation calculated from market data, ie. inflation linked bonds</t>
  </si>
  <si>
    <t>Korea CPI</t>
  </si>
  <si>
    <t>Exchange Rate 
(Local Currency/USD)</t>
  </si>
  <si>
    <t>All forecasts reported are end-of-period.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</si>
  <si>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</si>
  <si>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CPI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</si>
</sst>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0.0%"/>
    <numFmt numFmtId="170" formatCode="0.000"/>
    <numFmt numFmtId="175" formatCode="General_)"/>
    <numFmt numFmtId="176" formatCode="0_)"/>
    <numFmt numFmtId="179" formatCode="0.00_)"/>
    <numFmt numFmtId="180" formatCode="#,##0.0_);\(#,##0.0\)"/>
    <numFmt numFmtId="181" formatCode=";;;"/>
    <numFmt numFmtId="183" formatCode="#,##0.000_);\(#,##0.000\)"/>
    <numFmt numFmtId="188" formatCode="#,##0.000_);[Red]\(#,##0.000\)"/>
    <numFmt numFmtId="190" formatCode="0.0000%"/>
    <numFmt numFmtId="192" formatCode="#,##0.0000_);[Red]\(#,##0.0000\)"/>
    <numFmt numFmtId="208" formatCode="_(* #,##0.0000_);_(* \(#,##0.0000\);_(* &quot;-&quot;??_);_(@_)"/>
    <numFmt numFmtId="258" formatCode="&quot;$&quot;#,##0;[Red]\-&quot;$&quot;#,##0"/>
    <numFmt numFmtId="260" formatCode="&quot;$&quot;#,##0.00;[Red]\-&quot;$&quot;#,##0.00"/>
    <numFmt numFmtId="261" formatCode="_-&quot;$&quot;* #,##0_-;\-&quot;$&quot;* #,##0_-;_-&quot;$&quot;* &quot;-&quot;_-;_-@_-"/>
    <numFmt numFmtId="262" formatCode="_-* #,##0_-;\-* #,##0_-;_-* &quot;-&quot;_-;_-@_-"/>
    <numFmt numFmtId="263" formatCode="_-&quot;$&quot;* #,##0.00_-;\-&quot;$&quot;* #,##0.00_-;_-&quot;$&quot;* &quot;-&quot;??_-;_-@_-"/>
    <numFmt numFmtId="264" formatCode="_-* #,##0.00_-;\-* #,##0.00_-;_-* &quot;-&quot;??_-;_-@_-"/>
    <numFmt numFmtId="298" formatCode="m\-d\-yy"/>
    <numFmt numFmtId="302" formatCode="0.000000000_)"/>
    <numFmt numFmtId="303" formatCode="0.0000000000_)"/>
    <numFmt numFmtId="304" formatCode="0.00000000000_)"/>
    <numFmt numFmtId="305" formatCode="\X"/>
    <numFmt numFmtId="306" formatCode="0;[Red]0"/>
    <numFmt numFmtId="308" formatCode="00\-000"/>
    <numFmt numFmtId="309" formatCode="0000"/>
    <numFmt numFmtId="310" formatCode="#,###"/>
    <numFmt numFmtId="312" formatCode="00"/>
    <numFmt numFmtId="317" formatCode="#.##%"/>
    <numFmt numFmtId="318" formatCode="#.#%"/>
    <numFmt numFmtId="319" formatCode="#.0%"/>
    <numFmt numFmtId="320" formatCode="#,###.0#"/>
    <numFmt numFmtId="321" formatCode="#,###.#"/>
    <numFmt numFmtId="322" formatCode="0000\ \-\ 0000"/>
    <numFmt numFmtId="323" formatCode="000"/>
    <numFmt numFmtId="329" formatCode="&quot;£&quot;#,##0;[Red]\-&quot;£&quot;#,##0"/>
    <numFmt numFmtId="330" formatCode="&quot;£&quot;#,##0.00;\-&quot;£&quot;#,##0.00"/>
    <numFmt numFmtId="331" formatCode="&quot;£&quot;#,##0.00;[Red]\-&quot;£&quot;#,##0.00"/>
    <numFmt numFmtId="332" formatCode="_-&quot;£&quot;* #,##0_-;\-&quot;£&quot;* #,##0_-;_-&quot;£&quot;* &quot;-&quot;_-;_-@_-"/>
    <numFmt numFmtId="333" formatCode="_-&quot;£&quot;* #,##0.00_-;\-&quot;£&quot;* #,##0.00_-;_-&quot;£&quot;* &quot;-&quot;??_-;_-@_-"/>
    <numFmt numFmtId="334" formatCode="#,##0&quot;£&quot;_);\(#,##0&quot;£&quot;\)"/>
    <numFmt numFmtId="335" formatCode="#,##0&quot;£&quot;_);[Red]\(#,##0&quot;£&quot;\)"/>
    <numFmt numFmtId="336" formatCode="#,##0.00&quot;£&quot;_);\(#,##0.00&quot;£&quot;\)"/>
    <numFmt numFmtId="337" formatCode="#,##0.00&quot;£&quot;_);[Red]\(#,##0.00&quot;£&quot;\)"/>
    <numFmt numFmtId="338" formatCode="_ * #,##0_)&quot;£&quot;_ ;_ * \(#,##0\)&quot;£&quot;_ ;_ * &quot;-&quot;_)&quot;£&quot;_ ;_ @_ "/>
    <numFmt numFmtId="339" formatCode="_ * #,##0_)_£_ ;_ * \(#,##0\)_£_ ;_ * &quot;-&quot;_)_£_ ;_ @_ "/>
    <numFmt numFmtId="341" formatCode="_ * #,##0.00_)_£_ ;_ * \(#,##0.00\)_£_ ;_ * &quot;-&quot;??_)_£_ ;_ @_ "/>
    <numFmt numFmtId="342" formatCode="#,##0\ &quot;F&quot;;\-#,##0\ &quot;F&quot;"/>
    <numFmt numFmtId="343" formatCode="#,##0\ &quot;F&quot;;[Red]\-#,##0\ &quot;F&quot;"/>
    <numFmt numFmtId="346" formatCode="_-* #,##0\ &quot;F&quot;_-;\-* #,##0\ &quot;F&quot;_-;_-* &quot;-&quot;\ &quot;F&quot;_-;_-@_-"/>
    <numFmt numFmtId="347" formatCode="_-* #,##0\ _F_-;\-* #,##0\ _F_-;_-* &quot;-&quot;\ _F_-;_-@_-"/>
    <numFmt numFmtId="348" formatCode="_-* #,##0.00\ &quot;F&quot;_-;\-* #,##0.00\ &quot;F&quot;_-;_-* &quot;-&quot;??\ &quot;F&quot;_-;_-@_-"/>
    <numFmt numFmtId="349" formatCode="_-* #,##0.00\ _F_-;\-* #,##0.00\ _F_-;_-* &quot;-&quot;??\ _F_-;_-@_-"/>
    <numFmt numFmtId="351" formatCode="d/m/yy\ h:mm"/>
    <numFmt numFmtId="353" formatCode="#,##0&quot; F&quot;_);[Red]\(#,##0&quot; F&quot;\)"/>
    <numFmt numFmtId="354" formatCode="#,##0.00&quot; F&quot;_);\(#,##0.00&quot; F&quot;\)"/>
    <numFmt numFmtId="355" formatCode="#,##0.00&quot; F&quot;_);[Red]\(#,##0.00&quot; F&quot;\)"/>
    <numFmt numFmtId="356" formatCode="#,##0&quot; $&quot;;\-#,##0&quot; $&quot;"/>
    <numFmt numFmtId="357" formatCode="#,##0&quot; $&quot;;[Red]\-#,##0&quot; $&quot;"/>
    <numFmt numFmtId="358" formatCode="#,##0.00&quot; $&quot;;\-#,##0.00&quot; $&quot;"/>
    <numFmt numFmtId="359" formatCode="#,##0.00&quot; $&quot;;[Red]\-#,##0.00&quot; $&quot;"/>
  </numFmts>
  <fonts count="6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Times New Roman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5" fillId="0" borderId="0"/>
    <xf numFmtId="298" fontId="12" fillId="2" borderId="1">
      <alignment horizontal="center" vertical="center"/>
    </xf>
    <xf numFmtId="6" fontId="8" fillId="0" borderId="0">
      <protection locked="0"/>
    </xf>
    <xf numFmtId="312" fontId="3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179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7" fontId="30" fillId="4" borderId="0" applyNumberFormat="0" applyBorder="0" applyAlignment="0" applyProtection="0"/>
    <xf numFmtId="3" fontId="60" fillId="0" borderId="2" applyProtection="0"/>
  </cellStyleXfs>
  <cellXfs count="57">
    <xf numFmtId="0" fontId="0" fillId="0" borderId="0" xfId="0"/>
    <xf numFmtId="0" fontId="61" fillId="0" borderId="6" xfId="0" applyFont="1" applyBorder="1"/>
    <xf numFmtId="0" fontId="0" fillId="0" borderId="7" xfId="0" applyBorder="1"/>
    <xf numFmtId="0" fontId="63" fillId="0" borderId="7" xfId="0" applyFont="1" applyBorder="1"/>
    <xf numFmtId="14" fontId="63" fillId="0" borderId="7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63" fillId="0" borderId="11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6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63" fillId="0" borderId="16" xfId="0" applyFont="1" applyBorder="1" applyAlignment="1">
      <alignment horizontal="center" wrapText="1"/>
    </xf>
    <xf numFmtId="0" fontId="63" fillId="0" borderId="3" xfId="0" applyFont="1" applyBorder="1" applyAlignment="1">
      <alignment horizontal="center" wrapText="1"/>
    </xf>
    <xf numFmtId="0" fontId="63" fillId="0" borderId="3" xfId="0" applyFont="1" applyBorder="1" applyAlignment="1">
      <alignment wrapText="1"/>
    </xf>
    <xf numFmtId="0" fontId="63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7" xfId="0" applyFont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0" fillId="0" borderId="14" xfId="0" applyBorder="1"/>
    <xf numFmtId="14" fontId="0" fillId="0" borderId="15" xfId="0" applyNumberFormat="1" applyBorder="1"/>
    <xf numFmtId="166" fontId="0" fillId="0" borderId="0" xfId="0" applyNumberFormat="1" applyBorder="1"/>
    <xf numFmtId="10" fontId="0" fillId="0" borderId="14" xfId="13" applyNumberFormat="1" applyFont="1" applyBorder="1"/>
    <xf numFmtId="10" fontId="4" fillId="0" borderId="14" xfId="13" applyNumberFormat="1" applyFont="1" applyBorder="1" applyAlignment="1">
      <alignment horizontal="right"/>
    </xf>
    <xf numFmtId="166" fontId="63" fillId="0" borderId="0" xfId="0" applyNumberFormat="1" applyFont="1" applyBorder="1"/>
    <xf numFmtId="167" fontId="4" fillId="0" borderId="14" xfId="13" applyNumberFormat="1" applyFont="1" applyBorder="1" applyAlignment="1">
      <alignment horizontal="center"/>
    </xf>
    <xf numFmtId="166" fontId="4" fillId="0" borderId="0" xfId="0" applyNumberFormat="1" applyFont="1" applyBorder="1"/>
    <xf numFmtId="167" fontId="0" fillId="0" borderId="0" xfId="13" applyNumberFormat="1" applyFont="1" applyBorder="1"/>
    <xf numFmtId="10" fontId="0" fillId="0" borderId="14" xfId="13" applyNumberFormat="1" applyFont="1" applyFill="1" applyBorder="1"/>
    <xf numFmtId="10" fontId="0" fillId="0" borderId="15" xfId="13" applyNumberFormat="1" applyFont="1" applyBorder="1"/>
    <xf numFmtId="10" fontId="63" fillId="0" borderId="14" xfId="13" applyNumberFormat="1" applyFont="1" applyBorder="1"/>
    <xf numFmtId="10" fontId="0" fillId="0" borderId="13" xfId="13" applyNumberFormat="1" applyFont="1" applyBorder="1"/>
    <xf numFmtId="10" fontId="65" fillId="0" borderId="14" xfId="13" applyNumberFormat="1" applyFont="1" applyBorder="1"/>
    <xf numFmtId="10" fontId="0" fillId="0" borderId="16" xfId="13" applyNumberFormat="1" applyFont="1" applyFill="1" applyBorder="1"/>
    <xf numFmtId="14" fontId="66" fillId="0" borderId="6" xfId="0" applyNumberFormat="1" applyFont="1" applyBorder="1"/>
    <xf numFmtId="190" fontId="0" fillId="0" borderId="7" xfId="13" applyNumberFormat="1" applyFont="1" applyBorder="1" applyAlignment="1">
      <alignment horizontal="center"/>
    </xf>
    <xf numFmtId="167" fontId="20" fillId="0" borderId="7" xfId="13" applyNumberFormat="1" applyFont="1" applyBorder="1" applyAlignment="1">
      <alignment horizontal="center"/>
    </xf>
    <xf numFmtId="0" fontId="66" fillId="0" borderId="0" xfId="0" applyFont="1"/>
    <xf numFmtId="14" fontId="0" fillId="0" borderId="0" xfId="0" applyNumberFormat="1" applyBorder="1"/>
    <xf numFmtId="190" fontId="0" fillId="0" borderId="0" xfId="13" applyNumberFormat="1" applyFont="1" applyBorder="1" applyAlignment="1">
      <alignment horizontal="center"/>
    </xf>
    <xf numFmtId="0" fontId="0" fillId="0" borderId="15" xfId="0" applyBorder="1"/>
    <xf numFmtId="0" fontId="0" fillId="0" borderId="3" xfId="0" applyBorder="1"/>
    <xf numFmtId="14" fontId="63" fillId="0" borderId="3" xfId="0" applyNumberFormat="1" applyFont="1" applyBorder="1"/>
    <xf numFmtId="0" fontId="62" fillId="8" borderId="6" xfId="0" applyFont="1" applyFill="1" applyBorder="1" applyAlignment="1">
      <alignment horizontal="center"/>
    </xf>
    <xf numFmtId="0" fontId="62" fillId="8" borderId="7" xfId="0" applyFont="1" applyFill="1" applyBorder="1" applyAlignment="1">
      <alignment horizontal="center"/>
    </xf>
    <xf numFmtId="0" fontId="62" fillId="8" borderId="8" xfId="0" applyFont="1" applyFill="1" applyBorder="1" applyAlignment="1">
      <alignment horizontal="center"/>
    </xf>
    <xf numFmtId="0" fontId="62" fillId="8" borderId="9" xfId="0" applyFont="1" applyFill="1" applyBorder="1" applyAlignment="1">
      <alignment horizontal="center"/>
    </xf>
    <xf numFmtId="0" fontId="63" fillId="0" borderId="11" xfId="0" applyFont="1" applyBorder="1" applyAlignment="1">
      <alignment horizontal="center" wrapText="1"/>
    </xf>
    <xf numFmtId="0" fontId="63" fillId="0" borderId="4" xfId="0" applyFont="1" applyBorder="1" applyAlignment="1">
      <alignment horizontal="center" wrapText="1"/>
    </xf>
    <xf numFmtId="0" fontId="63" fillId="0" borderId="12" xfId="0" applyFont="1" applyBorder="1" applyAlignment="1">
      <alignment horizontal="center" wrapText="1"/>
    </xf>
  </cellXfs>
  <cellStyles count="20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" xfId="13" builtinId="5"/>
    <cellStyle name="Percent [2]" xfId="14"/>
    <cellStyle name="Total" xfId="15" builtinId="25" customBuiltin="1"/>
    <cellStyle name="Unprot" xfId="16"/>
    <cellStyle name="Unprot$" xfId="17"/>
    <cellStyle name="Unprot_CurrencySKorea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Korean Won FX Curve</a:t>
            </a:r>
          </a:p>
        </c:rich>
      </c:tx>
      <c:layout>
        <c:manualLayout>
          <c:xMode val="edge"/>
          <c:yMode val="edge"/>
          <c:x val="0.23283120163185989"/>
          <c:y val="5.37383177570093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18457943925233644"/>
          <c:w val="0.64656722179782666"/>
          <c:h val="0.6495327102803738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Forecast!$B$8:$B$29</c:f>
              <c:numCache>
                <c:formatCode>0.0</c:formatCode>
                <c:ptCount val="22"/>
                <c:pt idx="0">
                  <c:v>1266</c:v>
                </c:pt>
                <c:pt idx="1">
                  <c:v>1265</c:v>
                </c:pt>
                <c:pt idx="2">
                  <c:v>1268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DA-406F-BD4E-B0A05E0818B3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Forecast!$C$8:$C$29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DA-406F-BD4E-B0A05E0818B3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Forecast!$D$8:$D$29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EDA-406F-BD4E-B0A05E08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45007"/>
        <c:axId val="1"/>
      </c:lineChart>
      <c:catAx>
        <c:axId val="1304245007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600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KRW/US$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434579439252336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245007"/>
        <c:crosses val="autoZero"/>
        <c:crossBetween val="midCat"/>
        <c:majorUnit val="1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37150493925514"/>
          <c:y val="0.51869158878504673"/>
          <c:w val="0.17587968468593732"/>
          <c:h val="0.32009345794392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314325</xdr:rowOff>
    </xdr:from>
    <xdr:to>
      <xdr:col>17</xdr:col>
      <xdr:colOff>390525</xdr:colOff>
      <xdr:row>26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0F5B5DB-63DA-4B40-25FA-77DC2432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Korea/Workbooks/Korea01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 and FX"/>
      <sheetName val="Forward Calculation"/>
      <sheetName val="DR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0.5</v>
          </cell>
        </row>
        <row r="3">
          <cell r="B3">
            <v>1999</v>
          </cell>
        </row>
        <row r="4">
          <cell r="B4">
            <v>3</v>
          </cell>
        </row>
        <row r="5">
          <cell r="B5">
            <v>1265</v>
          </cell>
        </row>
      </sheetData>
      <sheetData sheetId="3"/>
      <sheetData sheetId="4"/>
      <sheetData sheetId="5">
        <row r="4">
          <cell r="B4">
            <v>1266</v>
          </cell>
        </row>
        <row r="5">
          <cell r="B5">
            <v>1259.5</v>
          </cell>
        </row>
        <row r="6">
          <cell r="B6">
            <v>1260</v>
          </cell>
        </row>
        <row r="8">
          <cell r="B8">
            <v>1262</v>
          </cell>
        </row>
        <row r="9">
          <cell r="B9">
            <v>1263.75</v>
          </cell>
        </row>
        <row r="13">
          <cell r="B13">
            <v>2</v>
          </cell>
        </row>
        <row r="14">
          <cell r="B14">
            <v>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2" workbookViewId="0">
      <selection activeCell="J3" sqref="J3"/>
    </sheetView>
  </sheetViews>
  <sheetFormatPr defaultRowHeight="12.75"/>
  <cols>
    <col min="1" max="2" width="11.7109375" customWidth="1"/>
    <col min="3" max="4" width="12" customWidth="1"/>
    <col min="5" max="5" width="8.42578125" customWidth="1"/>
    <col min="6" max="6" width="10" customWidth="1"/>
    <col min="7" max="7" width="11" customWidth="1"/>
    <col min="8" max="8" width="4.28515625" customWidth="1"/>
    <col min="19" max="19" width="11.5703125" customWidth="1"/>
  </cols>
  <sheetData>
    <row r="1" spans="1:18" ht="35.25" customHeight="1">
      <c r="A1" s="50" t="s">
        <v>3</v>
      </c>
      <c r="B1" s="51"/>
      <c r="C1" s="51"/>
      <c r="D1" s="51"/>
      <c r="E1" s="51"/>
      <c r="F1" s="51"/>
      <c r="G1" s="51"/>
      <c r="H1" s="51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8">
      <c r="A2" s="1" t="s">
        <v>4</v>
      </c>
      <c r="B2" s="2"/>
      <c r="C2" s="2"/>
      <c r="D2" s="2"/>
      <c r="E2" s="2"/>
      <c r="F2" s="3" t="s">
        <v>13</v>
      </c>
      <c r="G2" s="4">
        <v>36899</v>
      </c>
      <c r="H2" s="5"/>
      <c r="I2" s="2"/>
      <c r="J2" s="2"/>
      <c r="K2" s="2"/>
      <c r="L2" s="2"/>
      <c r="M2" s="2"/>
      <c r="N2" s="2"/>
      <c r="O2" s="2"/>
      <c r="P2" s="2"/>
      <c r="Q2" s="2"/>
      <c r="R2" s="5"/>
    </row>
    <row r="3" spans="1:18">
      <c r="A3" s="6"/>
      <c r="B3" s="7"/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s="17" customFormat="1" ht="51" customHeight="1">
      <c r="A4" s="11"/>
      <c r="B4" s="54" t="s">
        <v>18</v>
      </c>
      <c r="C4" s="55"/>
      <c r="D4" s="56"/>
      <c r="E4" s="13"/>
      <c r="F4" s="54" t="s">
        <v>5</v>
      </c>
      <c r="G4" s="55"/>
      <c r="H4" s="56"/>
      <c r="I4" s="14"/>
      <c r="J4" s="15"/>
      <c r="K4" s="15"/>
      <c r="L4" s="15"/>
      <c r="M4" s="15"/>
      <c r="N4" s="15"/>
      <c r="O4" s="15"/>
      <c r="P4" s="15"/>
      <c r="Q4" s="15"/>
      <c r="R4" s="16"/>
    </row>
    <row r="5" spans="1:18" s="17" customFormat="1" ht="25.5">
      <c r="A5" s="18" t="s">
        <v>0</v>
      </c>
      <c r="B5" s="19" t="s">
        <v>2</v>
      </c>
      <c r="C5" s="19" t="s">
        <v>20</v>
      </c>
      <c r="D5" s="19" t="s">
        <v>6</v>
      </c>
      <c r="E5" s="12"/>
      <c r="F5" s="18" t="s">
        <v>21</v>
      </c>
      <c r="G5" s="19" t="s">
        <v>17</v>
      </c>
      <c r="H5" s="20"/>
      <c r="I5" s="15"/>
      <c r="J5" s="15"/>
      <c r="K5" s="15"/>
      <c r="L5" s="15"/>
      <c r="M5" s="15"/>
      <c r="N5" s="15"/>
      <c r="O5" s="15"/>
      <c r="P5" s="15"/>
      <c r="Q5" s="16"/>
      <c r="R5" s="16"/>
    </row>
    <row r="6" spans="1:18">
      <c r="A6" s="21"/>
      <c r="B6" s="22" t="s">
        <v>2</v>
      </c>
      <c r="C6" s="22" t="s">
        <v>1</v>
      </c>
      <c r="D6" s="22" t="s">
        <v>6</v>
      </c>
      <c r="E6" s="23"/>
      <c r="F6" s="24"/>
      <c r="G6" s="25"/>
      <c r="H6" s="26"/>
      <c r="I6" s="9"/>
      <c r="J6" s="9"/>
      <c r="K6" s="9"/>
      <c r="L6" s="9"/>
      <c r="M6" s="9"/>
      <c r="N6" s="9"/>
      <c r="O6" s="9"/>
      <c r="P6" s="9"/>
      <c r="Q6" s="10"/>
      <c r="R6" s="10"/>
    </row>
    <row r="7" spans="1:18">
      <c r="A7" s="27">
        <v>36525</v>
      </c>
      <c r="B7" s="28">
        <v>1140</v>
      </c>
      <c r="C7" s="28"/>
      <c r="D7" s="28"/>
      <c r="E7" s="9"/>
      <c r="F7" s="29">
        <v>2.6800000000000001E-2</v>
      </c>
      <c r="G7" s="30">
        <v>1.4E-2</v>
      </c>
      <c r="H7" s="26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18">
      <c r="A8" s="27" t="s">
        <v>14</v>
      </c>
      <c r="B8" s="31">
        <v>1266</v>
      </c>
      <c r="C8" s="28"/>
      <c r="D8" s="28"/>
      <c r="E8" s="9"/>
      <c r="F8" s="26"/>
      <c r="G8" s="32"/>
      <c r="H8" s="26"/>
      <c r="I8" s="9"/>
      <c r="J8" s="9"/>
      <c r="K8" s="9"/>
      <c r="L8" s="9"/>
      <c r="M8" s="9"/>
      <c r="N8" s="9"/>
      <c r="O8" s="9"/>
      <c r="P8" s="9"/>
      <c r="Q8" s="10"/>
      <c r="R8" s="10"/>
    </row>
    <row r="9" spans="1:18">
      <c r="A9" s="27">
        <v>36891</v>
      </c>
      <c r="B9" s="33">
        <v>1265</v>
      </c>
      <c r="C9" s="28">
        <v>1265</v>
      </c>
      <c r="D9" s="28">
        <v>1265</v>
      </c>
      <c r="E9" s="34"/>
      <c r="F9" s="35">
        <v>3.4500000000000003E-2</v>
      </c>
      <c r="G9" s="36">
        <v>3.1699999999999999E-2</v>
      </c>
      <c r="H9" s="37"/>
      <c r="I9" s="9"/>
      <c r="J9" s="9"/>
      <c r="K9" s="9"/>
      <c r="L9" s="9"/>
      <c r="M9" s="9"/>
      <c r="N9" s="9"/>
      <c r="O9" s="9"/>
      <c r="P9" s="9"/>
      <c r="Q9" s="10"/>
      <c r="R9" s="38"/>
    </row>
    <row r="10" spans="1:18">
      <c r="A10" s="27">
        <v>37256</v>
      </c>
      <c r="B10" s="33">
        <v>1268</v>
      </c>
      <c r="C10" s="28">
        <v>1268</v>
      </c>
      <c r="D10" s="28">
        <v>1268</v>
      </c>
      <c r="E10" s="34"/>
      <c r="F10" s="35">
        <v>3.2000000000000001E-2</v>
      </c>
      <c r="G10" s="36">
        <v>3.4700000000000002E-2</v>
      </c>
      <c r="H10" s="39">
        <f>C9/C10-1</f>
        <v>-2.3659305993690705E-3</v>
      </c>
      <c r="I10" s="9"/>
      <c r="J10" s="9"/>
      <c r="K10" s="9"/>
      <c r="L10" s="9"/>
      <c r="M10" s="9"/>
      <c r="N10" s="9"/>
      <c r="O10" s="9"/>
      <c r="P10" s="9"/>
      <c r="Q10" s="10"/>
      <c r="R10" s="38"/>
    </row>
    <row r="11" spans="1:18">
      <c r="A11" s="27">
        <v>37621</v>
      </c>
      <c r="B11" s="28"/>
      <c r="C11" s="28">
        <v>1293.8775510204082</v>
      </c>
      <c r="D11" s="28">
        <v>1293.8775510204082</v>
      </c>
      <c r="E11" s="34"/>
      <c r="F11" s="35">
        <v>0.03</v>
      </c>
      <c r="G11" s="36">
        <v>3.6600000000000001E-2</v>
      </c>
      <c r="H11" s="39">
        <f t="shared" ref="H11:H29" si="0">C10/C11-1</f>
        <v>-2.0000000000000018E-2</v>
      </c>
      <c r="I11" s="9"/>
      <c r="J11" s="9"/>
      <c r="K11" s="9"/>
      <c r="L11" s="9"/>
      <c r="M11" s="9"/>
      <c r="N11" s="9"/>
      <c r="O11" s="9"/>
      <c r="P11" s="9"/>
      <c r="Q11" s="10"/>
      <c r="R11" s="38"/>
    </row>
    <row r="12" spans="1:18">
      <c r="A12" s="27">
        <v>37986</v>
      </c>
      <c r="B12" s="28"/>
      <c r="C12" s="28">
        <v>1306.9470212327356</v>
      </c>
      <c r="D12" s="28">
        <v>1306.9470212327356</v>
      </c>
      <c r="E12" s="34"/>
      <c r="F12" s="35">
        <v>2.9000000000000001E-2</v>
      </c>
      <c r="G12" s="36">
        <v>3.7499999999999999E-2</v>
      </c>
      <c r="H12" s="39">
        <f t="shared" si="0"/>
        <v>-1.0000000000000009E-2</v>
      </c>
      <c r="I12" s="9"/>
      <c r="J12" s="9"/>
      <c r="K12" s="9"/>
      <c r="L12" s="9"/>
      <c r="M12" s="9"/>
      <c r="N12" s="9"/>
      <c r="O12" s="9"/>
      <c r="P12" s="9"/>
      <c r="Q12" s="10"/>
      <c r="R12" s="38"/>
    </row>
    <row r="13" spans="1:18">
      <c r="A13" s="27">
        <v>38352</v>
      </c>
      <c r="B13" s="28"/>
      <c r="C13" s="28">
        <v>1326.8497677489702</v>
      </c>
      <c r="D13" s="28">
        <v>1326.8497677489702</v>
      </c>
      <c r="E13" s="34"/>
      <c r="F13" s="35">
        <v>2.8500000000000001E-2</v>
      </c>
      <c r="G13" s="36">
        <v>4.1000000000000002E-2</v>
      </c>
      <c r="H13" s="39">
        <f t="shared" si="0"/>
        <v>-1.5000000000000013E-2</v>
      </c>
      <c r="I13" s="9"/>
      <c r="J13" s="9"/>
      <c r="K13" s="9"/>
      <c r="L13" s="9"/>
      <c r="M13" s="9"/>
      <c r="N13" s="9"/>
      <c r="O13" s="9"/>
      <c r="P13" s="9"/>
      <c r="Q13" s="10"/>
      <c r="R13" s="38"/>
    </row>
    <row r="14" spans="1:18">
      <c r="A14" s="27">
        <v>38717</v>
      </c>
      <c r="B14" s="28"/>
      <c r="C14" s="28">
        <v>1346.7525142652046</v>
      </c>
      <c r="D14" s="28">
        <v>1346.7525142652046</v>
      </c>
      <c r="E14" s="34"/>
      <c r="F14" s="35">
        <v>2.8000000000000001E-2</v>
      </c>
      <c r="G14" s="36">
        <v>4.2099999999999999E-2</v>
      </c>
      <c r="H14" s="39">
        <f t="shared" si="0"/>
        <v>-1.477832512315258E-2</v>
      </c>
      <c r="I14" s="9"/>
      <c r="J14" s="9"/>
      <c r="K14" s="9"/>
      <c r="L14" s="9"/>
      <c r="M14" s="9"/>
      <c r="N14" s="9"/>
      <c r="O14" s="9"/>
      <c r="P14" s="9"/>
      <c r="Q14" s="10"/>
      <c r="R14" s="38"/>
    </row>
    <row r="15" spans="1:18">
      <c r="A15" s="27">
        <v>39082</v>
      </c>
      <c r="B15" s="28"/>
      <c r="C15" s="28">
        <v>1368.3005544934479</v>
      </c>
      <c r="D15" s="28">
        <v>1368.3005544934479</v>
      </c>
      <c r="E15" s="34"/>
      <c r="F15" s="35">
        <v>2.7199999999999998E-2</v>
      </c>
      <c r="G15" s="36">
        <v>4.1399999999999999E-2</v>
      </c>
      <c r="H15" s="39">
        <f t="shared" si="0"/>
        <v>-1.5748031496062964E-2</v>
      </c>
      <c r="I15" s="9"/>
      <c r="J15" s="9"/>
      <c r="K15" s="9"/>
      <c r="L15" s="9"/>
      <c r="M15" s="9"/>
      <c r="N15" s="9"/>
      <c r="O15" s="9"/>
      <c r="P15" s="9"/>
      <c r="Q15" s="10"/>
      <c r="R15" s="38"/>
    </row>
    <row r="16" spans="1:18">
      <c r="A16" s="27">
        <v>39447</v>
      </c>
      <c r="B16" s="28"/>
      <c r="C16" s="28">
        <v>1391.5616639198363</v>
      </c>
      <c r="D16" s="28">
        <v>1391.5616639198363</v>
      </c>
      <c r="E16" s="34"/>
      <c r="F16" s="35">
        <v>2.6700000000000002E-2</v>
      </c>
      <c r="G16" s="36">
        <v>4.3799999999999999E-2</v>
      </c>
      <c r="H16" s="39">
        <f t="shared" si="0"/>
        <v>-1.6715830875122739E-2</v>
      </c>
      <c r="I16" s="9"/>
      <c r="J16" s="9"/>
      <c r="K16" s="9"/>
      <c r="L16" s="9"/>
      <c r="M16" s="9"/>
      <c r="N16" s="9"/>
      <c r="O16" s="9"/>
      <c r="P16" s="9"/>
      <c r="Q16" s="10"/>
      <c r="R16" s="38"/>
    </row>
    <row r="17" spans="1:18">
      <c r="A17" s="27">
        <v>39813</v>
      </c>
      <c r="B17" s="28"/>
      <c r="C17" s="28">
        <v>1413.8266505425536</v>
      </c>
      <c r="D17" s="28">
        <v>1413.8266505425536</v>
      </c>
      <c r="E17" s="34"/>
      <c r="F17" s="35">
        <v>2.6200000000000001E-2</v>
      </c>
      <c r="G17" s="36">
        <v>0.04</v>
      </c>
      <c r="H17" s="39">
        <f t="shared" si="0"/>
        <v>-1.5748031496062964E-2</v>
      </c>
      <c r="I17" s="9"/>
      <c r="J17" s="9"/>
      <c r="K17" s="9"/>
      <c r="L17" s="9"/>
      <c r="M17" s="9"/>
      <c r="N17" s="9"/>
      <c r="O17" s="9"/>
      <c r="P17" s="9"/>
      <c r="Q17" s="10"/>
      <c r="R17" s="38"/>
    </row>
    <row r="18" spans="1:18">
      <c r="A18" s="27">
        <v>40178</v>
      </c>
      <c r="B18" s="28"/>
      <c r="C18" s="28">
        <v>1436.4478769512343</v>
      </c>
      <c r="D18" s="28">
        <v>1436.4478769512343</v>
      </c>
      <c r="E18" s="34"/>
      <c r="F18" s="35">
        <v>2.58E-2</v>
      </c>
      <c r="G18" s="36">
        <v>0.04</v>
      </c>
      <c r="H18" s="39">
        <f t="shared" si="0"/>
        <v>-1.5748031496062964E-2</v>
      </c>
      <c r="I18" s="9"/>
      <c r="J18" s="9"/>
      <c r="K18" s="9"/>
      <c r="L18" s="9"/>
      <c r="M18" s="9"/>
      <c r="N18" s="9"/>
      <c r="O18" s="9"/>
      <c r="P18" s="9"/>
      <c r="Q18" s="10"/>
      <c r="R18" s="38"/>
    </row>
    <row r="19" spans="1:18">
      <c r="A19" s="27">
        <v>40543</v>
      </c>
      <c r="B19" s="28"/>
      <c r="C19" s="28">
        <v>1456.5581472285514</v>
      </c>
      <c r="D19" s="28">
        <v>1456.5581472285514</v>
      </c>
      <c r="E19" s="34"/>
      <c r="F19" s="35">
        <v>2.5399999999999999E-2</v>
      </c>
      <c r="G19" s="36">
        <v>3.85E-2</v>
      </c>
      <c r="H19" s="39">
        <f t="shared" si="0"/>
        <v>-1.3806706114398271E-2</v>
      </c>
      <c r="I19" s="9"/>
      <c r="J19" s="9"/>
      <c r="K19" s="9"/>
      <c r="L19" s="9"/>
      <c r="M19" s="9"/>
      <c r="N19" s="9"/>
      <c r="O19" s="9"/>
      <c r="P19" s="9"/>
      <c r="Q19" s="10"/>
      <c r="R19" s="38"/>
    </row>
    <row r="20" spans="1:18">
      <c r="A20" s="27">
        <v>40908</v>
      </c>
      <c r="B20" s="28"/>
      <c r="C20" s="28">
        <v>1471.1237287008369</v>
      </c>
      <c r="D20" s="28">
        <v>1471.1237287008369</v>
      </c>
      <c r="E20" s="34"/>
      <c r="F20" s="35">
        <v>2.52E-2</v>
      </c>
      <c r="G20" s="36">
        <v>3.9E-2</v>
      </c>
      <c r="H20" s="39">
        <f t="shared" si="0"/>
        <v>-9.9009900990097988E-3</v>
      </c>
      <c r="I20" s="9"/>
      <c r="J20" s="9"/>
      <c r="K20" s="9"/>
      <c r="L20" s="9"/>
      <c r="M20" s="9"/>
      <c r="N20" s="9"/>
      <c r="O20" s="9"/>
      <c r="P20" s="9"/>
      <c r="Q20" s="10"/>
      <c r="R20" s="38"/>
    </row>
    <row r="21" spans="1:18">
      <c r="A21" s="27">
        <v>41274</v>
      </c>
      <c r="B21" s="28"/>
      <c r="C21" s="28">
        <v>1482.8927185304435</v>
      </c>
      <c r="D21" s="28">
        <v>1482.8927185304435</v>
      </c>
      <c r="E21" s="34"/>
      <c r="F21" s="35">
        <v>2.5000000000000001E-2</v>
      </c>
      <c r="G21" s="36">
        <v>3.7699999999999997E-2</v>
      </c>
      <c r="H21" s="39">
        <f t="shared" si="0"/>
        <v>-7.9365079365079083E-3</v>
      </c>
      <c r="I21" s="9"/>
      <c r="J21" s="9"/>
      <c r="K21" s="9"/>
      <c r="L21" s="9"/>
      <c r="M21" s="9"/>
      <c r="N21" s="9"/>
      <c r="O21" s="9"/>
      <c r="P21" s="9"/>
      <c r="Q21" s="10"/>
      <c r="R21" s="38"/>
    </row>
    <row r="22" spans="1:18">
      <c r="A22" s="27">
        <v>41639</v>
      </c>
      <c r="B22" s="28"/>
      <c r="C22" s="28">
        <v>1494.7558602786871</v>
      </c>
      <c r="D22" s="28">
        <v>1494.7558602786871</v>
      </c>
      <c r="E22" s="34"/>
      <c r="F22" s="35">
        <v>2.53E-2</v>
      </c>
      <c r="G22" s="36">
        <v>3.9100000000000003E-2</v>
      </c>
      <c r="H22" s="39">
        <f t="shared" si="0"/>
        <v>-7.9365079365080193E-3</v>
      </c>
      <c r="I22" s="9"/>
      <c r="J22" s="9"/>
      <c r="K22" s="9"/>
      <c r="L22" s="9"/>
      <c r="M22" s="9"/>
      <c r="N22" s="9"/>
      <c r="O22" s="9"/>
      <c r="P22" s="9"/>
      <c r="Q22" s="10"/>
      <c r="R22" s="38"/>
    </row>
    <row r="23" spans="1:18">
      <c r="A23" s="27">
        <v>42004</v>
      </c>
      <c r="B23" s="28"/>
      <c r="C23" s="28">
        <v>1506.81034302287</v>
      </c>
      <c r="D23" s="28">
        <v>1506.81034302287</v>
      </c>
      <c r="E23" s="34"/>
      <c r="F23" s="35">
        <v>2.5700000000000001E-2</v>
      </c>
      <c r="G23" s="36">
        <v>3.8399999999999997E-2</v>
      </c>
      <c r="H23" s="39">
        <f t="shared" si="0"/>
        <v>-8.0000000000000071E-3</v>
      </c>
      <c r="I23" s="9"/>
      <c r="J23" s="9"/>
      <c r="K23" s="9"/>
      <c r="L23" s="9"/>
      <c r="M23" s="9"/>
      <c r="N23" s="9"/>
      <c r="O23" s="9"/>
      <c r="P23" s="9"/>
      <c r="Q23" s="10"/>
      <c r="R23" s="38"/>
    </row>
    <row r="24" spans="1:18">
      <c r="A24" s="27">
        <v>42369</v>
      </c>
      <c r="B24" s="28"/>
      <c r="C24" s="28">
        <v>1518.9620393375706</v>
      </c>
      <c r="D24" s="28">
        <v>1518.9620393375706</v>
      </c>
      <c r="E24" s="34"/>
      <c r="F24" s="35">
        <v>2.6100000000000002E-2</v>
      </c>
      <c r="G24" s="36">
        <v>3.78E-2</v>
      </c>
      <c r="H24" s="39">
        <f t="shared" si="0"/>
        <v>-8.0000000000000071E-3</v>
      </c>
      <c r="I24" s="9"/>
      <c r="J24" s="9"/>
      <c r="K24" s="9"/>
      <c r="L24" s="9"/>
      <c r="M24" s="9"/>
      <c r="N24" s="9"/>
      <c r="O24" s="9"/>
      <c r="P24" s="9"/>
      <c r="Q24" s="10"/>
      <c r="R24" s="38"/>
    </row>
    <row r="25" spans="1:18">
      <c r="A25" s="27">
        <v>42735</v>
      </c>
      <c r="B25" s="28"/>
      <c r="C25" s="28">
        <v>1537.1895838096216</v>
      </c>
      <c r="D25" s="28">
        <v>1537.1895838096216</v>
      </c>
      <c r="E25" s="34"/>
      <c r="F25" s="35">
        <v>2.6700000000000002E-2</v>
      </c>
      <c r="G25" s="36">
        <v>3.7199999999999997E-2</v>
      </c>
      <c r="H25" s="39">
        <f t="shared" si="0"/>
        <v>-1.1857707509881577E-2</v>
      </c>
      <c r="I25" s="9"/>
      <c r="J25" s="9"/>
      <c r="K25" s="9"/>
      <c r="L25" s="9"/>
      <c r="M25" s="9"/>
      <c r="N25" s="9"/>
      <c r="O25" s="9"/>
      <c r="P25" s="9"/>
      <c r="Q25" s="10"/>
      <c r="R25" s="38"/>
    </row>
    <row r="26" spans="1:18">
      <c r="A26" s="27">
        <v>43100</v>
      </c>
      <c r="B26" s="28"/>
      <c r="C26" s="28">
        <v>1551.0242900639082</v>
      </c>
      <c r="D26" s="28">
        <v>1551.0242900639082</v>
      </c>
      <c r="E26" s="34"/>
      <c r="F26" s="35">
        <v>2.7099999999999999E-2</v>
      </c>
      <c r="G26" s="36">
        <v>3.6600000000000001E-2</v>
      </c>
      <c r="H26" s="39">
        <f t="shared" si="0"/>
        <v>-8.9197224975223754E-3</v>
      </c>
      <c r="I26" s="9"/>
      <c r="J26" s="9"/>
      <c r="K26" s="9"/>
      <c r="L26" s="9"/>
      <c r="M26" s="9"/>
      <c r="N26" s="9"/>
      <c r="O26" s="9"/>
      <c r="P26" s="9"/>
      <c r="Q26" s="10"/>
      <c r="R26" s="38"/>
    </row>
    <row r="27" spans="1:18">
      <c r="A27" s="27">
        <v>43465</v>
      </c>
      <c r="B27" s="9"/>
      <c r="C27" s="28">
        <v>1561.8814600943554</v>
      </c>
      <c r="D27" s="28">
        <v>1561.8814600943554</v>
      </c>
      <c r="E27" s="34"/>
      <c r="F27" s="35">
        <v>2.7400000000000001E-2</v>
      </c>
      <c r="G27" s="36">
        <v>3.5900000000000001E-2</v>
      </c>
      <c r="H27" s="39">
        <f t="shared" si="0"/>
        <v>-6.951340615690027E-3</v>
      </c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1:18">
      <c r="A28" s="27">
        <v>43830</v>
      </c>
      <c r="B28" s="9"/>
      <c r="C28" s="28">
        <v>1569.6908673948269</v>
      </c>
      <c r="D28" s="28">
        <v>1569.6908673948269</v>
      </c>
      <c r="E28" s="34"/>
      <c r="F28" s="35">
        <v>2.8199999999999999E-2</v>
      </c>
      <c r="G28" s="36">
        <v>3.5299999999999998E-2</v>
      </c>
      <c r="H28" s="39">
        <f t="shared" si="0"/>
        <v>-4.9751243781093191E-3</v>
      </c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1:18">
      <c r="A29" s="27">
        <v>44196</v>
      </c>
      <c r="B29" s="9"/>
      <c r="C29" s="28">
        <v>1574.3999399970112</v>
      </c>
      <c r="D29" s="28">
        <v>1574.3999399970112</v>
      </c>
      <c r="E29" s="34"/>
      <c r="F29" s="40">
        <v>2.9000000000000001E-2</v>
      </c>
      <c r="G29" s="36">
        <v>3.3500000000000002E-2</v>
      </c>
      <c r="H29" s="39">
        <f t="shared" si="0"/>
        <v>-2.9910269192421346E-3</v>
      </c>
      <c r="I29" s="7"/>
      <c r="J29" s="7"/>
      <c r="K29" s="7"/>
      <c r="L29" s="7"/>
      <c r="M29" s="7"/>
      <c r="N29" s="7"/>
      <c r="O29" s="7"/>
      <c r="P29" s="7"/>
      <c r="Q29" s="7"/>
      <c r="R29" s="8"/>
    </row>
    <row r="30" spans="1:18" ht="15.75">
      <c r="A30" s="41" t="s">
        <v>10</v>
      </c>
      <c r="B30" s="2"/>
      <c r="C30" s="2"/>
      <c r="D30" s="2"/>
      <c r="E30" s="2"/>
      <c r="F30" s="42"/>
      <c r="G30" s="43"/>
      <c r="H30" s="5"/>
      <c r="I30" s="44" t="s">
        <v>11</v>
      </c>
      <c r="J30" s="9"/>
      <c r="K30" s="9"/>
      <c r="L30" s="9"/>
      <c r="M30" s="9"/>
      <c r="N30" s="9"/>
      <c r="O30" s="9"/>
      <c r="P30" s="9"/>
      <c r="Q30" s="9"/>
      <c r="R30" s="10"/>
    </row>
    <row r="31" spans="1:18">
      <c r="A31" s="21">
        <v>1</v>
      </c>
      <c r="B31" s="45" t="s">
        <v>12</v>
      </c>
      <c r="C31" s="9"/>
      <c r="D31" s="9"/>
      <c r="E31" s="9"/>
      <c r="F31" s="46"/>
      <c r="G31" s="9"/>
      <c r="H31" s="10"/>
      <c r="I31" s="47" t="s">
        <v>7</v>
      </c>
      <c r="J31" s="9"/>
      <c r="K31" s="9"/>
      <c r="L31" s="9"/>
      <c r="M31" s="9"/>
      <c r="N31" s="9"/>
      <c r="O31" s="9"/>
      <c r="P31" s="9"/>
      <c r="Q31" s="9"/>
      <c r="R31" s="10"/>
    </row>
    <row r="32" spans="1:18">
      <c r="A32" s="47"/>
      <c r="B32" s="9" t="s">
        <v>15</v>
      </c>
      <c r="C32" s="9"/>
      <c r="D32" s="9"/>
      <c r="E32" s="9"/>
      <c r="F32" s="46"/>
      <c r="G32" s="9"/>
      <c r="H32" s="10"/>
      <c r="I32" s="47" t="s">
        <v>8</v>
      </c>
      <c r="J32" s="9"/>
      <c r="K32" s="9"/>
      <c r="L32" s="9"/>
      <c r="M32" s="9"/>
      <c r="N32" s="9"/>
      <c r="O32" s="9"/>
      <c r="P32" s="9"/>
      <c r="Q32" s="9"/>
      <c r="R32" s="10"/>
    </row>
    <row r="33" spans="1:18">
      <c r="A33" s="21">
        <v>2</v>
      </c>
      <c r="B33" s="45" t="s">
        <v>16</v>
      </c>
      <c r="C33" s="9"/>
      <c r="D33" s="9"/>
      <c r="E33" s="9"/>
      <c r="F33" s="9"/>
      <c r="G33" s="9"/>
      <c r="H33" s="10"/>
      <c r="I33" s="47" t="s">
        <v>9</v>
      </c>
      <c r="J33" s="9"/>
      <c r="K33" s="9"/>
      <c r="L33" s="9"/>
      <c r="M33" s="9"/>
      <c r="N33" s="9"/>
      <c r="O33" s="9"/>
      <c r="P33" s="9"/>
      <c r="Q33" s="9"/>
      <c r="R33" s="10"/>
    </row>
    <row r="34" spans="1:18">
      <c r="A34" s="21"/>
      <c r="B34" s="45" t="s">
        <v>19</v>
      </c>
      <c r="C34" s="9"/>
      <c r="D34" s="9"/>
      <c r="E34" s="9"/>
      <c r="F34" s="9"/>
      <c r="G34" s="9"/>
      <c r="H34" s="10"/>
      <c r="I34" s="47"/>
      <c r="J34" s="9"/>
      <c r="K34" s="9"/>
      <c r="L34" s="9"/>
      <c r="M34" s="9"/>
      <c r="N34" s="9"/>
      <c r="O34" s="9"/>
      <c r="P34" s="9"/>
      <c r="Q34" s="9"/>
      <c r="R34" s="10"/>
    </row>
    <row r="35" spans="1:18">
      <c r="A35" s="48" t="str">
        <f>F2</f>
        <v xml:space="preserve">Modified </v>
      </c>
      <c r="B35" s="49">
        <f>G2</f>
        <v>36899</v>
      </c>
      <c r="C35" s="7"/>
      <c r="D35" s="7"/>
      <c r="E35" s="7"/>
      <c r="F35" s="7"/>
      <c r="G35" s="7"/>
      <c r="H35" s="8"/>
      <c r="I35" s="6"/>
      <c r="J35" s="7"/>
      <c r="K35" s="7"/>
      <c r="L35" s="7"/>
      <c r="M35" s="7"/>
      <c r="N35" s="7"/>
      <c r="O35" s="7"/>
      <c r="P35" s="7"/>
      <c r="Q35" s="7"/>
      <c r="R35" s="8"/>
    </row>
  </sheetData>
  <mergeCells count="3">
    <mergeCell ref="A1:R1"/>
    <mergeCell ref="B4:D4"/>
    <mergeCell ref="F4:H4"/>
  </mergeCells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2001-01-08T21:03:17Z</cp:lastPrinted>
  <dcterms:created xsi:type="dcterms:W3CDTF">2001-01-08T21:00:27Z</dcterms:created>
  <dcterms:modified xsi:type="dcterms:W3CDTF">2023-09-17T17:15:38Z</dcterms:modified>
</cp:coreProperties>
</file>