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0C53E-7722-49EE-AC19-F1C7F57ACFDD}" xr6:coauthVersionLast="47" xr6:coauthVersionMax="47" xr10:uidLastSave="{00000000-0000-0000-0000-000000000000}"/>
  <bookViews>
    <workbookView xWindow="-120" yWindow="-120" windowWidth="38640" windowHeight="15720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AJ15" i="2" l="1"/>
  <c r="AJ17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J20" i="2"/>
  <c r="H25" i="2"/>
  <c r="I25" i="2"/>
  <c r="J25" i="2"/>
  <c r="O25" i="2"/>
  <c r="P25" i="2"/>
  <c r="Q25" i="2"/>
  <c r="V25" i="2"/>
  <c r="W25" i="2"/>
  <c r="X25" i="2"/>
  <c r="AC25" i="2"/>
  <c r="AD25" i="2"/>
  <c r="AE25" i="2"/>
  <c r="AJ25" i="2"/>
  <c r="H31" i="2"/>
  <c r="I31" i="2"/>
  <c r="J31" i="2"/>
  <c r="O31" i="2"/>
  <c r="P31" i="2"/>
  <c r="Q31" i="2"/>
  <c r="V31" i="2"/>
  <c r="W31" i="2"/>
  <c r="X31" i="2"/>
  <c r="AC31" i="2"/>
  <c r="AD31" i="2"/>
  <c r="AE31" i="2"/>
  <c r="AJ31" i="2"/>
  <c r="AJ36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</calcChain>
</file>

<file path=xl/sharedStrings.xml><?xml version="1.0" encoding="utf-8"?>
<sst xmlns="http://schemas.openxmlformats.org/spreadsheetml/2006/main" count="62" uniqueCount="35">
  <si>
    <t>LDC</t>
  </si>
  <si>
    <t>MTR #</t>
  </si>
  <si>
    <t>CUSTOMER</t>
  </si>
  <si>
    <t>CONTRACT #</t>
  </si>
  <si>
    <t>CES</t>
  </si>
  <si>
    <t>Colonial</t>
  </si>
  <si>
    <t>Energy North</t>
  </si>
  <si>
    <t>Tennessee</t>
  </si>
  <si>
    <t>020139</t>
  </si>
  <si>
    <t>020426</t>
  </si>
  <si>
    <t>020132</t>
  </si>
  <si>
    <t>backed up in Gulf</t>
  </si>
  <si>
    <t>Commonweath Gas</t>
  </si>
  <si>
    <t>From:  Marianne Stiles</t>
  </si>
  <si>
    <t>????</t>
  </si>
  <si>
    <t>To:  Phil Villagomez/Clarissa Garcia (cgarcia@enron.com)</t>
  </si>
  <si>
    <t>Fax:   713-646-2350</t>
  </si>
  <si>
    <t>Email address:   cgarcia@enron.com</t>
  </si>
  <si>
    <t>Phone:   713-853-7179</t>
  </si>
  <si>
    <t>clarissa</t>
  </si>
  <si>
    <t>phil</t>
  </si>
  <si>
    <t>Phone: 713-853-6807</t>
  </si>
  <si>
    <t>= cuts</t>
  </si>
  <si>
    <t>Tennessee Zn 6 from Enron</t>
  </si>
  <si>
    <t>Tuesday</t>
  </si>
  <si>
    <t>Wednesday</t>
  </si>
  <si>
    <t>Thursday</t>
  </si>
  <si>
    <t>Friday</t>
  </si>
  <si>
    <t>Saturday</t>
  </si>
  <si>
    <t>Sunday</t>
  </si>
  <si>
    <t>Monday</t>
  </si>
  <si>
    <t>Total</t>
  </si>
  <si>
    <t>020030</t>
  </si>
  <si>
    <t>020028</t>
  </si>
  <si>
    <t>WKY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</si>
</sst>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/>
    <xf numFmtId="0" fontId="4" fillId="0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9"/>
  <sheetViews>
    <sheetView tabSelected="1" zoomScale="75" workbookViewId="0">
      <pane xSplit="4" ySplit="13" topLeftCell="E14" activePane="bottomRight" state="frozen"/>
      <selection pane="topRight" activeCell="E1" sqref="E1"/>
      <selection pane="bottomLeft" activeCell="A12" sqref="A12"/>
      <selection pane="bottomRight" activeCell="E15" sqref="E15"/>
    </sheetView>
  </sheetViews>
  <sheetFormatPr defaultRowHeight="15" x14ac:dyDescent="0.2"/>
  <cols>
    <col min="1" max="1" width="18.7109375" customWidth="1"/>
    <col min="3" max="3" width="14.7109375" bestFit="1" customWidth="1"/>
    <col min="4" max="4" width="15.42578125" customWidth="1"/>
    <col min="5" max="32" width="12.7109375" style="2" customWidth="1"/>
    <col min="33" max="35" width="12.7109375" customWidth="1"/>
    <col min="36" max="36" width="12.7109375" style="12" customWidth="1"/>
  </cols>
  <sheetData>
    <row r="1" spans="1:36" x14ac:dyDescent="0.2">
      <c r="A1" s="12"/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2"/>
      <c r="AH1" s="12"/>
      <c r="AI1" s="12"/>
    </row>
    <row r="2" spans="1:36" ht="15.75" x14ac:dyDescent="0.25">
      <c r="A2" s="14" t="s">
        <v>23</v>
      </c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2"/>
      <c r="AH2" s="12"/>
      <c r="AI2" s="12"/>
    </row>
    <row r="3" spans="1:36" ht="15.75" x14ac:dyDescent="0.25">
      <c r="A3" s="15">
        <v>36557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2"/>
      <c r="AH3" s="12"/>
      <c r="AI3" s="12"/>
    </row>
    <row r="4" spans="1:36" x14ac:dyDescent="0.2">
      <c r="A4" s="12" t="s">
        <v>13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29" t="s">
        <v>22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2"/>
      <c r="AH4" s="12"/>
      <c r="AI4" s="12"/>
    </row>
    <row r="5" spans="1:36" x14ac:dyDescent="0.2">
      <c r="A5" s="12" t="s">
        <v>15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2"/>
      <c r="AH5" s="12"/>
      <c r="AI5" s="12"/>
    </row>
    <row r="6" spans="1:36" x14ac:dyDescent="0.2">
      <c r="A6" s="12" t="s">
        <v>18</v>
      </c>
      <c r="B6" s="12"/>
      <c r="C6" s="12" t="s">
        <v>19</v>
      </c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2"/>
      <c r="AH6" s="12"/>
      <c r="AI6" s="12"/>
    </row>
    <row r="7" spans="1:36" x14ac:dyDescent="0.2">
      <c r="A7" s="12" t="s">
        <v>21</v>
      </c>
      <c r="B7" s="12"/>
      <c r="C7" s="12" t="s">
        <v>20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2"/>
      <c r="AH7" s="12"/>
      <c r="AI7" s="12"/>
    </row>
    <row r="8" spans="1:36" x14ac:dyDescent="0.2">
      <c r="A8" s="12" t="s">
        <v>16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2"/>
      <c r="AH8" s="12"/>
      <c r="AI8" s="12"/>
    </row>
    <row r="9" spans="1:36" x14ac:dyDescent="0.2">
      <c r="A9" s="12" t="s">
        <v>17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2"/>
      <c r="AH9" s="12"/>
      <c r="AI9" s="12"/>
    </row>
    <row r="10" spans="1:36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2"/>
      <c r="AH10" s="12"/>
      <c r="AI10" s="12"/>
    </row>
    <row r="11" spans="1:36" ht="15.75" x14ac:dyDescent="0.25">
      <c r="A11" s="12"/>
      <c r="B11" s="12"/>
      <c r="C11" s="12"/>
      <c r="D11" s="16" t="s">
        <v>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2"/>
      <c r="AH11" s="12"/>
      <c r="AI11" s="12"/>
    </row>
    <row r="12" spans="1:36" ht="15.75" x14ac:dyDescent="0.25">
      <c r="A12" s="16" t="s">
        <v>0</v>
      </c>
      <c r="B12" s="17" t="s">
        <v>1</v>
      </c>
      <c r="C12" s="16" t="s">
        <v>2</v>
      </c>
      <c r="D12" s="16" t="s">
        <v>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29</v>
      </c>
      <c r="K12" s="13" t="s">
        <v>30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24</v>
      </c>
      <c r="T12" s="13" t="s">
        <v>25</v>
      </c>
      <c r="U12" s="13" t="s">
        <v>26</v>
      </c>
      <c r="V12" s="13" t="s">
        <v>27</v>
      </c>
      <c r="W12" s="13" t="s">
        <v>28</v>
      </c>
      <c r="X12" s="13" t="s">
        <v>29</v>
      </c>
      <c r="Y12" s="13" t="s">
        <v>30</v>
      </c>
      <c r="Z12" s="13" t="s">
        <v>24</v>
      </c>
      <c r="AA12" s="13" t="s">
        <v>25</v>
      </c>
      <c r="AB12" s="13" t="s">
        <v>26</v>
      </c>
      <c r="AC12" s="13" t="s">
        <v>27</v>
      </c>
      <c r="AD12" s="13" t="s">
        <v>28</v>
      </c>
      <c r="AE12" s="13" t="s">
        <v>29</v>
      </c>
      <c r="AF12" s="13" t="s">
        <v>30</v>
      </c>
      <c r="AG12" s="13" t="s">
        <v>24</v>
      </c>
      <c r="AH12" s="12"/>
      <c r="AI12" s="12"/>
    </row>
    <row r="13" spans="1:36" ht="15.75" x14ac:dyDescent="0.25">
      <c r="A13" s="12"/>
      <c r="B13" s="13"/>
      <c r="C13" s="18"/>
      <c r="D13" s="18"/>
      <c r="E13" s="20">
        <v>1</v>
      </c>
      <c r="F13" s="20">
        <v>2</v>
      </c>
      <c r="G13" s="20">
        <v>3</v>
      </c>
      <c r="H13" s="20">
        <v>4</v>
      </c>
      <c r="I13" s="20">
        <v>5</v>
      </c>
      <c r="J13" s="20">
        <v>6</v>
      </c>
      <c r="K13" s="20">
        <v>7</v>
      </c>
      <c r="L13" s="20">
        <v>8</v>
      </c>
      <c r="M13" s="20">
        <v>9</v>
      </c>
      <c r="N13" s="20">
        <v>10</v>
      </c>
      <c r="O13" s="20">
        <v>11</v>
      </c>
      <c r="P13" s="20">
        <v>12</v>
      </c>
      <c r="Q13" s="20">
        <v>13</v>
      </c>
      <c r="R13" s="20">
        <v>14</v>
      </c>
      <c r="S13" s="20">
        <v>15</v>
      </c>
      <c r="T13" s="20">
        <v>16</v>
      </c>
      <c r="U13" s="20">
        <v>17</v>
      </c>
      <c r="V13" s="20">
        <v>18</v>
      </c>
      <c r="W13" s="20">
        <v>19</v>
      </c>
      <c r="X13" s="20">
        <v>20</v>
      </c>
      <c r="Y13" s="20">
        <v>21</v>
      </c>
      <c r="Z13" s="20">
        <v>22</v>
      </c>
      <c r="AA13" s="20">
        <v>23</v>
      </c>
      <c r="AB13" s="20">
        <v>24</v>
      </c>
      <c r="AC13" s="20">
        <v>25</v>
      </c>
      <c r="AD13" s="20">
        <v>26</v>
      </c>
      <c r="AE13" s="20">
        <v>27</v>
      </c>
      <c r="AF13" s="20">
        <v>28</v>
      </c>
      <c r="AG13" s="19">
        <v>29</v>
      </c>
      <c r="AH13" s="19"/>
      <c r="AI13" s="19"/>
      <c r="AJ13" s="12" t="s">
        <v>31</v>
      </c>
    </row>
    <row r="14" spans="1:36" ht="15.75" x14ac:dyDescent="0.25">
      <c r="A14" s="12"/>
      <c r="B14" s="13"/>
      <c r="C14" s="18"/>
      <c r="D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9"/>
      <c r="AH14" s="19"/>
      <c r="AI14" s="12"/>
    </row>
    <row r="15" spans="1:36" ht="15.75" x14ac:dyDescent="0.25">
      <c r="A15" s="21" t="s">
        <v>34</v>
      </c>
      <c r="B15" s="29" t="s">
        <v>32</v>
      </c>
      <c r="C15" s="18"/>
      <c r="D15" s="18">
        <v>32324</v>
      </c>
      <c r="E15" s="24">
        <v>110</v>
      </c>
      <c r="F15" s="24">
        <v>110</v>
      </c>
      <c r="G15" s="24">
        <v>110</v>
      </c>
      <c r="H15" s="24">
        <v>110</v>
      </c>
      <c r="I15" s="24">
        <v>110</v>
      </c>
      <c r="J15" s="24">
        <v>110</v>
      </c>
      <c r="K15" s="24">
        <v>110</v>
      </c>
      <c r="L15" s="24">
        <v>110</v>
      </c>
      <c r="M15" s="24">
        <v>110</v>
      </c>
      <c r="N15" s="24">
        <v>110</v>
      </c>
      <c r="O15" s="24">
        <v>110</v>
      </c>
      <c r="P15" s="24">
        <v>110</v>
      </c>
      <c r="Q15" s="24">
        <v>110</v>
      </c>
      <c r="R15" s="24">
        <v>110</v>
      </c>
      <c r="S15" s="24">
        <v>110</v>
      </c>
      <c r="T15" s="24">
        <v>110</v>
      </c>
      <c r="U15" s="24">
        <v>110</v>
      </c>
      <c r="V15" s="24">
        <v>110</v>
      </c>
      <c r="W15" s="24">
        <v>110</v>
      </c>
      <c r="X15" s="24">
        <v>110</v>
      </c>
      <c r="Y15" s="24">
        <v>110</v>
      </c>
      <c r="Z15" s="24">
        <v>110</v>
      </c>
      <c r="AA15" s="24">
        <v>110</v>
      </c>
      <c r="AB15" s="24">
        <v>110</v>
      </c>
      <c r="AC15" s="24">
        <v>110</v>
      </c>
      <c r="AD15" s="24">
        <v>110</v>
      </c>
      <c r="AE15" s="24">
        <v>110</v>
      </c>
      <c r="AF15" s="24">
        <v>110</v>
      </c>
      <c r="AG15" s="24">
        <v>110</v>
      </c>
      <c r="AH15" s="19"/>
      <c r="AI15" s="12"/>
      <c r="AJ15" s="12">
        <f>SUM(E15:AI15)</f>
        <v>3190</v>
      </c>
    </row>
    <row r="16" spans="1:36" ht="15.75" x14ac:dyDescent="0.25">
      <c r="A16" s="21"/>
      <c r="B16" s="22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12"/>
      <c r="AI16" s="12"/>
    </row>
    <row r="17" spans="1:36" ht="15.75" x14ac:dyDescent="0.25">
      <c r="A17" s="21" t="s">
        <v>34</v>
      </c>
      <c r="B17" s="22" t="s">
        <v>33</v>
      </c>
      <c r="C17" s="23"/>
      <c r="D17" s="23">
        <v>32324</v>
      </c>
      <c r="E17" s="24">
        <v>534</v>
      </c>
      <c r="F17" s="24">
        <v>534</v>
      </c>
      <c r="G17" s="24">
        <v>534</v>
      </c>
      <c r="H17" s="24">
        <v>534</v>
      </c>
      <c r="I17" s="24">
        <v>534</v>
      </c>
      <c r="J17" s="24">
        <v>534</v>
      </c>
      <c r="K17" s="24">
        <v>534</v>
      </c>
      <c r="L17" s="24">
        <v>534</v>
      </c>
      <c r="M17" s="24">
        <v>534</v>
      </c>
      <c r="N17" s="24">
        <v>534</v>
      </c>
      <c r="O17" s="24">
        <v>534</v>
      </c>
      <c r="P17" s="24">
        <v>534</v>
      </c>
      <c r="Q17" s="24">
        <v>534</v>
      </c>
      <c r="R17" s="24">
        <v>534</v>
      </c>
      <c r="S17" s="24">
        <v>534</v>
      </c>
      <c r="T17" s="24">
        <v>534</v>
      </c>
      <c r="U17" s="24">
        <v>534</v>
      </c>
      <c r="V17" s="24">
        <v>534</v>
      </c>
      <c r="W17" s="24">
        <v>534</v>
      </c>
      <c r="X17" s="24">
        <v>534</v>
      </c>
      <c r="Y17" s="24">
        <v>534</v>
      </c>
      <c r="Z17" s="24">
        <v>534</v>
      </c>
      <c r="AA17" s="24">
        <v>534</v>
      </c>
      <c r="AB17" s="24">
        <v>534</v>
      </c>
      <c r="AC17" s="24">
        <v>534</v>
      </c>
      <c r="AD17" s="24">
        <v>534</v>
      </c>
      <c r="AE17" s="24">
        <v>534</v>
      </c>
      <c r="AF17" s="24">
        <v>534</v>
      </c>
      <c r="AG17" s="24">
        <v>534</v>
      </c>
      <c r="AH17" s="12"/>
      <c r="AI17" s="12"/>
      <c r="AJ17" s="12">
        <f>SUM(E17:AI17)</f>
        <v>15486</v>
      </c>
    </row>
    <row r="18" spans="1:36" ht="15.75" x14ac:dyDescent="0.25">
      <c r="A18" s="21"/>
      <c r="B18" s="22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12"/>
      <c r="AH18" s="12"/>
      <c r="AI18" s="12"/>
    </row>
    <row r="19" spans="1:36" ht="15.75" x14ac:dyDescent="0.25">
      <c r="A19" s="21"/>
      <c r="B19" s="23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12"/>
      <c r="AH19" s="12"/>
      <c r="AI19" s="12"/>
    </row>
    <row r="20" spans="1:36" ht="15.75" x14ac:dyDescent="0.25">
      <c r="A20" s="21" t="s">
        <v>5</v>
      </c>
      <c r="B20" s="22" t="s">
        <v>8</v>
      </c>
      <c r="C20" s="23" t="s">
        <v>4</v>
      </c>
      <c r="D20" s="23">
        <v>32229</v>
      </c>
      <c r="E20" s="24">
        <f>91+232</f>
        <v>323</v>
      </c>
      <c r="F20" s="24">
        <f t="shared" ref="F20:AG20" si="0">91+232</f>
        <v>323</v>
      </c>
      <c r="G20" s="24">
        <f t="shared" si="0"/>
        <v>323</v>
      </c>
      <c r="H20" s="24">
        <f t="shared" si="0"/>
        <v>323</v>
      </c>
      <c r="I20" s="24">
        <f t="shared" si="0"/>
        <v>323</v>
      </c>
      <c r="J20" s="24">
        <f t="shared" si="0"/>
        <v>323</v>
      </c>
      <c r="K20" s="24">
        <f t="shared" si="0"/>
        <v>323</v>
      </c>
      <c r="L20" s="24">
        <f t="shared" si="0"/>
        <v>323</v>
      </c>
      <c r="M20" s="24">
        <f t="shared" si="0"/>
        <v>323</v>
      </c>
      <c r="N20" s="24">
        <f t="shared" si="0"/>
        <v>323</v>
      </c>
      <c r="O20" s="24">
        <f t="shared" si="0"/>
        <v>323</v>
      </c>
      <c r="P20" s="24">
        <f t="shared" si="0"/>
        <v>323</v>
      </c>
      <c r="Q20" s="24">
        <f t="shared" si="0"/>
        <v>323</v>
      </c>
      <c r="R20" s="24">
        <f t="shared" si="0"/>
        <v>323</v>
      </c>
      <c r="S20" s="24">
        <f t="shared" si="0"/>
        <v>323</v>
      </c>
      <c r="T20" s="24">
        <f t="shared" si="0"/>
        <v>323</v>
      </c>
      <c r="U20" s="24">
        <f t="shared" si="0"/>
        <v>323</v>
      </c>
      <c r="V20" s="24">
        <f t="shared" si="0"/>
        <v>323</v>
      </c>
      <c r="W20" s="24">
        <f t="shared" si="0"/>
        <v>323</v>
      </c>
      <c r="X20" s="24">
        <f t="shared" si="0"/>
        <v>323</v>
      </c>
      <c r="Y20" s="24">
        <f t="shared" si="0"/>
        <v>323</v>
      </c>
      <c r="Z20" s="24">
        <f t="shared" si="0"/>
        <v>323</v>
      </c>
      <c r="AA20" s="24">
        <f t="shared" si="0"/>
        <v>323</v>
      </c>
      <c r="AB20" s="24">
        <f t="shared" si="0"/>
        <v>323</v>
      </c>
      <c r="AC20" s="24">
        <f t="shared" si="0"/>
        <v>323</v>
      </c>
      <c r="AD20" s="24">
        <f t="shared" si="0"/>
        <v>323</v>
      </c>
      <c r="AE20" s="24">
        <f t="shared" si="0"/>
        <v>323</v>
      </c>
      <c r="AF20" s="24">
        <f t="shared" si="0"/>
        <v>323</v>
      </c>
      <c r="AG20" s="24">
        <f t="shared" si="0"/>
        <v>323</v>
      </c>
      <c r="AH20" s="12"/>
      <c r="AI20" s="12"/>
      <c r="AJ20" s="12">
        <f>SUM(E20:AI20)</f>
        <v>9367</v>
      </c>
    </row>
    <row r="21" spans="1:36" ht="15.75" x14ac:dyDescent="0.25">
      <c r="A21" s="21"/>
      <c r="B21" s="22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12"/>
      <c r="AH21" s="12"/>
      <c r="AI21" s="12"/>
    </row>
    <row r="22" spans="1:36" ht="15.75" x14ac:dyDescent="0.25">
      <c r="A22" s="21"/>
      <c r="B22" s="22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12"/>
      <c r="AH22" s="12"/>
      <c r="AI22" s="12"/>
    </row>
    <row r="23" spans="1:36" ht="15.75" x14ac:dyDescent="0.25">
      <c r="A23" s="21"/>
      <c r="B23" s="23"/>
      <c r="C23" s="23"/>
      <c r="D23" s="23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2"/>
      <c r="AH23" s="12"/>
      <c r="AI23" s="12"/>
    </row>
    <row r="24" spans="1:36" ht="15.75" x14ac:dyDescent="0.25">
      <c r="A24" s="21"/>
      <c r="B24" s="23"/>
      <c r="C24" s="23"/>
      <c r="D24" s="23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2"/>
      <c r="AH24" s="12"/>
      <c r="AI24" s="12"/>
    </row>
    <row r="25" spans="1:36" ht="15.75" x14ac:dyDescent="0.25">
      <c r="A25" s="21" t="s">
        <v>6</v>
      </c>
      <c r="B25" s="22" t="s">
        <v>9</v>
      </c>
      <c r="C25" s="23" t="s">
        <v>4</v>
      </c>
      <c r="D25" s="23">
        <v>32229</v>
      </c>
      <c r="E25" s="24">
        <v>89</v>
      </c>
      <c r="F25" s="24">
        <v>89</v>
      </c>
      <c r="G25" s="24">
        <v>89</v>
      </c>
      <c r="H25" s="24">
        <f>24+60</f>
        <v>84</v>
      </c>
      <c r="I25" s="24">
        <f>24+30</f>
        <v>54</v>
      </c>
      <c r="J25" s="24">
        <f>24+40</f>
        <v>64</v>
      </c>
      <c r="K25" s="24">
        <v>89</v>
      </c>
      <c r="L25" s="24">
        <v>89</v>
      </c>
      <c r="M25" s="24">
        <v>89</v>
      </c>
      <c r="N25" s="24">
        <v>89</v>
      </c>
      <c r="O25" s="24">
        <f>24+60</f>
        <v>84</v>
      </c>
      <c r="P25" s="24">
        <f>24+30</f>
        <v>54</v>
      </c>
      <c r="Q25" s="24">
        <f>24+40</f>
        <v>64</v>
      </c>
      <c r="R25" s="24">
        <v>89</v>
      </c>
      <c r="S25" s="24">
        <v>89</v>
      </c>
      <c r="T25" s="24">
        <v>89</v>
      </c>
      <c r="U25" s="24">
        <v>89</v>
      </c>
      <c r="V25" s="24">
        <f>24+60</f>
        <v>84</v>
      </c>
      <c r="W25" s="24">
        <f>24+30</f>
        <v>54</v>
      </c>
      <c r="X25" s="24">
        <f>24+40</f>
        <v>64</v>
      </c>
      <c r="Y25" s="24">
        <v>89</v>
      </c>
      <c r="Z25" s="24">
        <v>89</v>
      </c>
      <c r="AA25" s="24">
        <v>89</v>
      </c>
      <c r="AB25" s="24">
        <v>89</v>
      </c>
      <c r="AC25" s="24">
        <f>24+60</f>
        <v>84</v>
      </c>
      <c r="AD25" s="24">
        <f>24+30</f>
        <v>54</v>
      </c>
      <c r="AE25" s="24">
        <f>24+40</f>
        <v>64</v>
      </c>
      <c r="AF25" s="24">
        <v>89</v>
      </c>
      <c r="AG25" s="12">
        <v>89</v>
      </c>
      <c r="AH25" s="12"/>
      <c r="AI25" s="12"/>
      <c r="AJ25" s="12">
        <f>SUM(E25:AI25)</f>
        <v>2321</v>
      </c>
    </row>
    <row r="26" spans="1:36" ht="15.75" x14ac:dyDescent="0.25">
      <c r="A26" s="21"/>
      <c r="B26" s="22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12"/>
      <c r="AH26" s="12"/>
      <c r="AI26" s="12"/>
    </row>
    <row r="27" spans="1:36" ht="15.75" x14ac:dyDescent="0.25">
      <c r="A27" s="21"/>
      <c r="B27" s="22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12"/>
      <c r="AH27" s="12"/>
      <c r="AI27" s="12"/>
    </row>
    <row r="28" spans="1:36" ht="15.75" x14ac:dyDescent="0.25">
      <c r="A28" s="21"/>
      <c r="B28" s="22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2"/>
      <c r="AH28" s="12"/>
      <c r="AI28" s="12"/>
    </row>
    <row r="29" spans="1:36" ht="15.75" x14ac:dyDescent="0.25">
      <c r="A29" s="21"/>
      <c r="B29" s="23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12"/>
      <c r="AH29" s="12"/>
      <c r="AI29" s="12"/>
    </row>
    <row r="30" spans="1:36" ht="15.75" x14ac:dyDescent="0.25">
      <c r="A30" s="21"/>
      <c r="B30" s="23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2"/>
      <c r="AH30" s="12"/>
      <c r="AI30" s="12"/>
    </row>
    <row r="31" spans="1:36" ht="15.75" x14ac:dyDescent="0.25">
      <c r="A31" s="14" t="s">
        <v>6</v>
      </c>
      <c r="B31" s="22" t="s">
        <v>10</v>
      </c>
      <c r="C31" s="23" t="s">
        <v>4</v>
      </c>
      <c r="D31" s="23">
        <v>32229</v>
      </c>
      <c r="E31" s="24">
        <v>1227</v>
      </c>
      <c r="F31" s="24">
        <v>1227</v>
      </c>
      <c r="G31" s="24">
        <v>1227</v>
      </c>
      <c r="H31" s="24">
        <f>1000+27</f>
        <v>1027</v>
      </c>
      <c r="I31" s="24">
        <f>700+27</f>
        <v>727</v>
      </c>
      <c r="J31" s="24">
        <f>900+27</f>
        <v>927</v>
      </c>
      <c r="K31" s="24">
        <v>1227</v>
      </c>
      <c r="L31" s="24">
        <v>1227</v>
      </c>
      <c r="M31" s="24">
        <v>1227</v>
      </c>
      <c r="N31" s="24">
        <v>1227</v>
      </c>
      <c r="O31" s="24">
        <f>1000+27</f>
        <v>1027</v>
      </c>
      <c r="P31" s="24">
        <f>700+27</f>
        <v>727</v>
      </c>
      <c r="Q31" s="24">
        <f>900+27</f>
        <v>927</v>
      </c>
      <c r="R31" s="24">
        <v>1227</v>
      </c>
      <c r="S31" s="24">
        <v>1227</v>
      </c>
      <c r="T31" s="24">
        <v>1227</v>
      </c>
      <c r="U31" s="24">
        <v>1227</v>
      </c>
      <c r="V31" s="24">
        <f>1000+27</f>
        <v>1027</v>
      </c>
      <c r="W31" s="24">
        <f>700+27</f>
        <v>727</v>
      </c>
      <c r="X31" s="24">
        <f>900+27</f>
        <v>927</v>
      </c>
      <c r="Y31" s="24">
        <v>1227</v>
      </c>
      <c r="Z31" s="24">
        <v>1227</v>
      </c>
      <c r="AA31" s="24">
        <v>1227</v>
      </c>
      <c r="AB31" s="24">
        <v>1227</v>
      </c>
      <c r="AC31" s="24">
        <f>1000+27</f>
        <v>1027</v>
      </c>
      <c r="AD31" s="24">
        <f>700+27</f>
        <v>727</v>
      </c>
      <c r="AE31" s="24">
        <f>900+27</f>
        <v>927</v>
      </c>
      <c r="AF31" s="24">
        <v>1227</v>
      </c>
      <c r="AG31" s="12">
        <v>1227</v>
      </c>
      <c r="AH31" s="12"/>
      <c r="AI31" s="12"/>
      <c r="AJ31" s="12">
        <f>SUM(E31:AI31)</f>
        <v>31583</v>
      </c>
    </row>
    <row r="32" spans="1:36" ht="15.75" x14ac:dyDescent="0.25">
      <c r="A32" s="14"/>
      <c r="B32" s="22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2"/>
      <c r="AH32" s="12"/>
      <c r="AI32" s="12"/>
    </row>
    <row r="33" spans="1:36" ht="15.75" x14ac:dyDescent="0.25">
      <c r="A33" s="14"/>
      <c r="B33" s="22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12"/>
      <c r="AH33" s="12"/>
      <c r="AI33" s="12"/>
    </row>
    <row r="34" spans="1:36" ht="15.75" x14ac:dyDescent="0.25">
      <c r="A34" s="14"/>
      <c r="B34" s="23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12"/>
      <c r="AH34" s="12"/>
      <c r="AI34" s="12"/>
    </row>
    <row r="35" spans="1:36" ht="15.75" x14ac:dyDescent="0.25">
      <c r="A35" s="14"/>
      <c r="B35" s="23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12"/>
      <c r="AH35" s="12"/>
      <c r="AI35" s="12"/>
    </row>
    <row r="36" spans="1:36" ht="15.75" x14ac:dyDescent="0.25">
      <c r="A36" s="14" t="s">
        <v>12</v>
      </c>
      <c r="B36" s="22">
        <v>20109</v>
      </c>
      <c r="C36" s="23" t="s">
        <v>4</v>
      </c>
      <c r="D36" s="23">
        <v>2025</v>
      </c>
      <c r="E36" s="24">
        <v>50</v>
      </c>
      <c r="F36" s="24">
        <v>50</v>
      </c>
      <c r="G36" s="24">
        <v>50</v>
      </c>
      <c r="H36" s="24">
        <v>50</v>
      </c>
      <c r="I36" s="24">
        <v>50</v>
      </c>
      <c r="J36" s="24">
        <v>50</v>
      </c>
      <c r="K36" s="24">
        <v>50</v>
      </c>
      <c r="L36" s="24">
        <v>50</v>
      </c>
      <c r="M36" s="24">
        <v>50</v>
      </c>
      <c r="N36" s="24">
        <v>50</v>
      </c>
      <c r="O36" s="24">
        <v>50</v>
      </c>
      <c r="P36" s="24">
        <v>50</v>
      </c>
      <c r="Q36" s="24">
        <v>50</v>
      </c>
      <c r="R36" s="24">
        <v>50</v>
      </c>
      <c r="S36" s="24">
        <v>50</v>
      </c>
      <c r="T36" s="24">
        <v>50</v>
      </c>
      <c r="U36" s="24">
        <v>50</v>
      </c>
      <c r="V36" s="24">
        <v>50</v>
      </c>
      <c r="W36" s="24">
        <v>50</v>
      </c>
      <c r="X36" s="24">
        <v>50</v>
      </c>
      <c r="Y36" s="24">
        <v>50</v>
      </c>
      <c r="Z36" s="24">
        <v>50</v>
      </c>
      <c r="AA36" s="24">
        <v>50</v>
      </c>
      <c r="AB36" s="24">
        <v>50</v>
      </c>
      <c r="AC36" s="24">
        <v>50</v>
      </c>
      <c r="AD36" s="24">
        <v>50</v>
      </c>
      <c r="AE36" s="24">
        <v>50</v>
      </c>
      <c r="AF36" s="24">
        <v>50</v>
      </c>
      <c r="AG36" s="24">
        <v>50</v>
      </c>
      <c r="AH36" s="12"/>
      <c r="AI36" s="12"/>
      <c r="AJ36" s="12">
        <f>SUM(E36:AI36)</f>
        <v>1450</v>
      </c>
    </row>
    <row r="37" spans="1:36" ht="15.75" x14ac:dyDescent="0.25">
      <c r="A37" s="14"/>
      <c r="B37" s="22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12"/>
      <c r="AH37" s="12"/>
      <c r="AI37" s="12"/>
    </row>
    <row r="38" spans="1:36" ht="15.75" x14ac:dyDescent="0.25">
      <c r="A38" s="14"/>
      <c r="B38" s="22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12"/>
      <c r="AH38" s="12"/>
      <c r="AI38" s="12"/>
    </row>
    <row r="39" spans="1:36" ht="15.75" x14ac:dyDescent="0.25">
      <c r="A39" s="14"/>
      <c r="B39" s="22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12"/>
      <c r="AH39" s="12"/>
      <c r="AI39" s="12"/>
    </row>
    <row r="40" spans="1:36" ht="15.75" x14ac:dyDescent="0.25">
      <c r="A40" s="14"/>
      <c r="B40" s="23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12"/>
      <c r="AH40" s="12"/>
      <c r="AI40" s="12"/>
    </row>
    <row r="41" spans="1:36" ht="15.75" x14ac:dyDescent="0.25">
      <c r="A41" s="14"/>
      <c r="B41" s="23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12"/>
      <c r="AH41" s="12"/>
      <c r="AI41" s="12"/>
    </row>
    <row r="42" spans="1:36" ht="15.75" x14ac:dyDescent="0.25">
      <c r="A42" s="14"/>
      <c r="B42" s="22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12"/>
      <c r="AH42" s="12"/>
      <c r="AI42" s="12"/>
    </row>
    <row r="43" spans="1:36" ht="15.75" x14ac:dyDescent="0.25">
      <c r="A43" s="14"/>
      <c r="B43" s="23"/>
      <c r="C43" s="23"/>
      <c r="D43" s="23"/>
      <c r="E43" s="1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2"/>
      <c r="AH43" s="12"/>
      <c r="AI43" s="12"/>
    </row>
    <row r="44" spans="1:36" ht="15.75" x14ac:dyDescent="0.25">
      <c r="A44" s="14"/>
      <c r="B44" s="23"/>
      <c r="C44" s="23"/>
      <c r="D44" s="23"/>
      <c r="E44" s="1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2"/>
      <c r="AH44" s="12"/>
      <c r="AI44" s="12"/>
    </row>
    <row r="45" spans="1:36" ht="15.75" x14ac:dyDescent="0.25">
      <c r="A45" s="14"/>
      <c r="B45" s="23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2"/>
      <c r="AH45" s="12"/>
      <c r="AI45" s="12"/>
    </row>
    <row r="46" spans="1:36" ht="16.5" thickBot="1" x14ac:dyDescent="0.3">
      <c r="A46" s="14"/>
      <c r="B46" s="13"/>
      <c r="C46" s="13"/>
      <c r="D46" s="23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6" ht="15.75" x14ac:dyDescent="0.25">
      <c r="A47" s="14"/>
      <c r="B47" s="13"/>
      <c r="C47" s="12"/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13"/>
      <c r="AG47" s="12"/>
      <c r="AH47" s="12"/>
      <c r="AI47" s="12"/>
    </row>
    <row r="48" spans="1:36" ht="15.75" x14ac:dyDescent="0.25">
      <c r="A48" s="14"/>
      <c r="B48" s="13"/>
      <c r="C48" s="13"/>
      <c r="D48" s="23"/>
      <c r="E48" s="24">
        <f>SUM(E16:E47)</f>
        <v>2223</v>
      </c>
      <c r="F48" s="24">
        <f t="shared" ref="F48:M48" si="1">SUM(F16:F47)</f>
        <v>2223</v>
      </c>
      <c r="G48" s="24">
        <f t="shared" si="1"/>
        <v>2223</v>
      </c>
      <c r="H48" s="24">
        <f t="shared" si="1"/>
        <v>2018</v>
      </c>
      <c r="I48" s="24">
        <f t="shared" si="1"/>
        <v>1688</v>
      </c>
      <c r="J48" s="24">
        <f t="shared" si="1"/>
        <v>1898</v>
      </c>
      <c r="K48" s="24">
        <f t="shared" si="1"/>
        <v>2223</v>
      </c>
      <c r="L48" s="24">
        <f t="shared" si="1"/>
        <v>2223</v>
      </c>
      <c r="M48" s="24">
        <f t="shared" si="1"/>
        <v>2223</v>
      </c>
      <c r="N48" s="24">
        <f t="shared" ref="N48:AI48" si="2">SUM(N16:N47)</f>
        <v>2223</v>
      </c>
      <c r="O48" s="24">
        <f t="shared" si="2"/>
        <v>2018</v>
      </c>
      <c r="P48" s="24">
        <f t="shared" si="2"/>
        <v>1688</v>
      </c>
      <c r="Q48" s="24">
        <f t="shared" si="2"/>
        <v>1898</v>
      </c>
      <c r="R48" s="24">
        <f t="shared" si="2"/>
        <v>2223</v>
      </c>
      <c r="S48" s="24">
        <f>SUM(S16:S47)</f>
        <v>2223</v>
      </c>
      <c r="T48" s="24">
        <f t="shared" si="2"/>
        <v>2223</v>
      </c>
      <c r="U48" s="24">
        <f t="shared" si="2"/>
        <v>2223</v>
      </c>
      <c r="V48" s="24">
        <f t="shared" si="2"/>
        <v>2018</v>
      </c>
      <c r="W48" s="24">
        <f t="shared" si="2"/>
        <v>1688</v>
      </c>
      <c r="X48" s="24">
        <f t="shared" si="2"/>
        <v>1898</v>
      </c>
      <c r="Y48" s="24">
        <f t="shared" si="2"/>
        <v>2223</v>
      </c>
      <c r="Z48" s="24">
        <f t="shared" si="2"/>
        <v>2223</v>
      </c>
      <c r="AA48" s="24">
        <f t="shared" si="2"/>
        <v>2223</v>
      </c>
      <c r="AB48" s="24">
        <f t="shared" si="2"/>
        <v>2223</v>
      </c>
      <c r="AC48" s="24">
        <f t="shared" si="2"/>
        <v>2018</v>
      </c>
      <c r="AD48" s="24">
        <f t="shared" si="2"/>
        <v>1688</v>
      </c>
      <c r="AE48" s="24">
        <f t="shared" si="2"/>
        <v>1898</v>
      </c>
      <c r="AF48" s="24">
        <f t="shared" si="2"/>
        <v>2223</v>
      </c>
      <c r="AG48" s="24">
        <f t="shared" si="2"/>
        <v>2223</v>
      </c>
      <c r="AH48" s="24">
        <f t="shared" si="2"/>
        <v>0</v>
      </c>
      <c r="AI48" s="24">
        <f t="shared" si="2"/>
        <v>0</v>
      </c>
    </row>
    <row r="49" spans="1:36" ht="15.75" x14ac:dyDescent="0.25">
      <c r="A49" s="14"/>
      <c r="B49" s="13"/>
      <c r="C49" s="13"/>
      <c r="D49" s="23"/>
      <c r="E49" s="2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2"/>
      <c r="AH49" s="12"/>
      <c r="AI49" s="12"/>
    </row>
    <row r="50" spans="1:36" ht="15.75" x14ac:dyDescent="0.25">
      <c r="A50" s="14" t="s">
        <v>11</v>
      </c>
      <c r="B50" s="13"/>
      <c r="C50" s="13"/>
      <c r="D50" s="23"/>
      <c r="E50" s="24">
        <f>1700-E48</f>
        <v>-523</v>
      </c>
      <c r="F50" s="24">
        <f t="shared" ref="F50:AI50" si="3">1700-F48</f>
        <v>-523</v>
      </c>
      <c r="G50" s="24">
        <f t="shared" si="3"/>
        <v>-523</v>
      </c>
      <c r="H50" s="24">
        <f t="shared" si="3"/>
        <v>-318</v>
      </c>
      <c r="I50" s="24">
        <f t="shared" si="3"/>
        <v>12</v>
      </c>
      <c r="J50" s="24">
        <f t="shared" si="3"/>
        <v>-198</v>
      </c>
      <c r="K50" s="24">
        <f t="shared" si="3"/>
        <v>-523</v>
      </c>
      <c r="L50" s="24">
        <f t="shared" si="3"/>
        <v>-523</v>
      </c>
      <c r="M50" s="24">
        <f t="shared" si="3"/>
        <v>-523</v>
      </c>
      <c r="N50" s="24">
        <f t="shared" si="3"/>
        <v>-523</v>
      </c>
      <c r="O50" s="24">
        <f t="shared" si="3"/>
        <v>-318</v>
      </c>
      <c r="P50" s="24">
        <f t="shared" si="3"/>
        <v>12</v>
      </c>
      <c r="Q50" s="24">
        <f t="shared" si="3"/>
        <v>-198</v>
      </c>
      <c r="R50" s="24">
        <f t="shared" si="3"/>
        <v>-523</v>
      </c>
      <c r="S50" s="24">
        <f t="shared" si="3"/>
        <v>-523</v>
      </c>
      <c r="T50" s="24">
        <f t="shared" si="3"/>
        <v>-523</v>
      </c>
      <c r="U50" s="24">
        <f t="shared" si="3"/>
        <v>-523</v>
      </c>
      <c r="V50" s="24">
        <f t="shared" si="3"/>
        <v>-318</v>
      </c>
      <c r="W50" s="24">
        <f t="shared" si="3"/>
        <v>12</v>
      </c>
      <c r="X50" s="24">
        <f t="shared" si="3"/>
        <v>-198</v>
      </c>
      <c r="Y50" s="24">
        <f t="shared" si="3"/>
        <v>-523</v>
      </c>
      <c r="Z50" s="24">
        <f t="shared" si="3"/>
        <v>-523</v>
      </c>
      <c r="AA50" s="24">
        <f t="shared" si="3"/>
        <v>-523</v>
      </c>
      <c r="AB50" s="24">
        <f t="shared" si="3"/>
        <v>-523</v>
      </c>
      <c r="AC50" s="24">
        <f t="shared" si="3"/>
        <v>-318</v>
      </c>
      <c r="AD50" s="24">
        <f t="shared" si="3"/>
        <v>12</v>
      </c>
      <c r="AE50" s="24">
        <f t="shared" si="3"/>
        <v>-198</v>
      </c>
      <c r="AF50" s="24">
        <f t="shared" si="3"/>
        <v>-523</v>
      </c>
      <c r="AG50" s="24">
        <f t="shared" si="3"/>
        <v>-523</v>
      </c>
      <c r="AH50" s="24">
        <f t="shared" si="3"/>
        <v>1700</v>
      </c>
      <c r="AI50" s="24">
        <f t="shared" si="3"/>
        <v>1700</v>
      </c>
    </row>
    <row r="51" spans="1:36" x14ac:dyDescent="0.2">
      <c r="A51" s="8"/>
      <c r="B51" s="6"/>
      <c r="C51" s="7"/>
      <c r="D51" s="9"/>
      <c r="E51" s="7"/>
      <c r="F51" s="7"/>
    </row>
    <row r="52" spans="1:36" x14ac:dyDescent="0.2">
      <c r="A52" s="8"/>
      <c r="B52" s="6"/>
      <c r="C52" s="7"/>
      <c r="D52" s="9"/>
      <c r="E52" s="7"/>
      <c r="F52" s="7"/>
    </row>
    <row r="53" spans="1:36" x14ac:dyDescent="0.2">
      <c r="A53" s="8"/>
      <c r="B53" s="6"/>
      <c r="C53" s="7"/>
      <c r="D53" s="9"/>
      <c r="E53" s="7"/>
      <c r="F53" s="7"/>
    </row>
    <row r="54" spans="1:36" x14ac:dyDescent="0.2">
      <c r="A54" s="8"/>
      <c r="B54" s="6"/>
      <c r="C54" s="7"/>
      <c r="D54" s="27">
        <v>32101</v>
      </c>
      <c r="E54" s="28">
        <f t="shared" ref="E54:N62" si="4">SUMIF($D$16:$D$46,$D54,E$16:E$46)</f>
        <v>0</v>
      </c>
      <c r="F54" s="28">
        <f t="shared" si="4"/>
        <v>0</v>
      </c>
      <c r="G54" s="28">
        <f t="shared" si="4"/>
        <v>0</v>
      </c>
      <c r="H54" s="28">
        <f t="shared" si="4"/>
        <v>0</v>
      </c>
      <c r="I54" s="28">
        <f t="shared" si="4"/>
        <v>0</v>
      </c>
      <c r="J54" s="28">
        <f t="shared" si="4"/>
        <v>0</v>
      </c>
      <c r="K54" s="28">
        <f t="shared" si="4"/>
        <v>0</v>
      </c>
      <c r="L54" s="28">
        <f t="shared" si="4"/>
        <v>0</v>
      </c>
      <c r="M54" s="28">
        <f t="shared" si="4"/>
        <v>0</v>
      </c>
      <c r="N54" s="28">
        <f t="shared" si="4"/>
        <v>0</v>
      </c>
      <c r="O54" s="28">
        <f t="shared" ref="O54:X62" si="5">SUMIF($D$16:$D$46,$D54,O$16:O$46)</f>
        <v>0</v>
      </c>
      <c r="P54" s="28">
        <f t="shared" si="5"/>
        <v>0</v>
      </c>
      <c r="Q54" s="28">
        <f t="shared" si="5"/>
        <v>0</v>
      </c>
      <c r="R54" s="28">
        <f t="shared" si="5"/>
        <v>0</v>
      </c>
      <c r="S54" s="28">
        <f t="shared" si="5"/>
        <v>0</v>
      </c>
      <c r="T54" s="28">
        <f t="shared" si="5"/>
        <v>0</v>
      </c>
      <c r="U54" s="28">
        <f t="shared" si="5"/>
        <v>0</v>
      </c>
      <c r="V54" s="28">
        <f t="shared" si="5"/>
        <v>0</v>
      </c>
      <c r="W54" s="28">
        <f t="shared" si="5"/>
        <v>0</v>
      </c>
      <c r="X54" s="28">
        <f t="shared" si="5"/>
        <v>0</v>
      </c>
      <c r="Y54" s="28">
        <f t="shared" ref="Y54:AI62" si="6">SUMIF($D$16:$D$46,$D54,Y$16:Y$46)</f>
        <v>0</v>
      </c>
      <c r="Z54" s="28">
        <f t="shared" si="6"/>
        <v>0</v>
      </c>
      <c r="AA54" s="28">
        <f t="shared" si="6"/>
        <v>0</v>
      </c>
      <c r="AB54" s="28">
        <f t="shared" si="6"/>
        <v>0</v>
      </c>
      <c r="AC54" s="28">
        <f t="shared" si="6"/>
        <v>0</v>
      </c>
      <c r="AD54" s="28">
        <f t="shared" si="6"/>
        <v>0</v>
      </c>
      <c r="AE54" s="28">
        <f t="shared" si="6"/>
        <v>0</v>
      </c>
      <c r="AF54" s="28">
        <f t="shared" si="6"/>
        <v>0</v>
      </c>
      <c r="AG54" s="28">
        <f t="shared" si="6"/>
        <v>0</v>
      </c>
      <c r="AH54" s="28">
        <f t="shared" si="6"/>
        <v>0</v>
      </c>
      <c r="AI54" s="28">
        <f t="shared" si="6"/>
        <v>0</v>
      </c>
      <c r="AJ54" s="28"/>
    </row>
    <row r="55" spans="1:36" x14ac:dyDescent="0.2">
      <c r="A55" s="8"/>
      <c r="B55" s="6"/>
      <c r="C55" s="7"/>
      <c r="D55" s="23" t="s">
        <v>14</v>
      </c>
      <c r="E55" s="28">
        <f t="shared" si="4"/>
        <v>0</v>
      </c>
      <c r="F55" s="28">
        <f t="shared" si="4"/>
        <v>0</v>
      </c>
      <c r="G55" s="28">
        <f t="shared" si="4"/>
        <v>0</v>
      </c>
      <c r="H55" s="28">
        <f t="shared" si="4"/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si="4"/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 t="shared" si="5"/>
        <v>0</v>
      </c>
      <c r="U55" s="28">
        <f t="shared" si="5"/>
        <v>0</v>
      </c>
      <c r="V55" s="28">
        <f t="shared" si="5"/>
        <v>0</v>
      </c>
      <c r="W55" s="28">
        <f t="shared" si="5"/>
        <v>0</v>
      </c>
      <c r="X55" s="28">
        <f t="shared" si="5"/>
        <v>0</v>
      </c>
      <c r="Y55" s="28">
        <f t="shared" si="6"/>
        <v>0</v>
      </c>
      <c r="Z55" s="28">
        <f t="shared" si="6"/>
        <v>0</v>
      </c>
      <c r="AA55" s="28">
        <f t="shared" si="6"/>
        <v>0</v>
      </c>
      <c r="AB55" s="28">
        <f t="shared" si="6"/>
        <v>0</v>
      </c>
      <c r="AC55" s="28">
        <f t="shared" si="6"/>
        <v>0</v>
      </c>
      <c r="AD55" s="28">
        <f t="shared" si="6"/>
        <v>0</v>
      </c>
      <c r="AE55" s="28">
        <f t="shared" si="6"/>
        <v>0</v>
      </c>
      <c r="AF55" s="28">
        <f t="shared" si="6"/>
        <v>0</v>
      </c>
      <c r="AG55" s="28">
        <f t="shared" si="6"/>
        <v>0</v>
      </c>
      <c r="AH55" s="28">
        <f t="shared" si="6"/>
        <v>0</v>
      </c>
      <c r="AI55" s="28">
        <f t="shared" si="6"/>
        <v>0</v>
      </c>
    </row>
    <row r="56" spans="1:36" x14ac:dyDescent="0.2">
      <c r="A56" s="8"/>
      <c r="B56" s="6"/>
      <c r="C56" s="7"/>
      <c r="D56" s="27">
        <v>32140</v>
      </c>
      <c r="E56" s="28">
        <f t="shared" si="4"/>
        <v>0</v>
      </c>
      <c r="F56" s="28">
        <f t="shared" si="4"/>
        <v>0</v>
      </c>
      <c r="G56" s="28">
        <f t="shared" si="4"/>
        <v>0</v>
      </c>
      <c r="H56" s="28">
        <f t="shared" si="4"/>
        <v>0</v>
      </c>
      <c r="I56" s="28">
        <f t="shared" si="4"/>
        <v>0</v>
      </c>
      <c r="J56" s="28">
        <f t="shared" si="4"/>
        <v>0</v>
      </c>
      <c r="K56" s="28">
        <f t="shared" si="4"/>
        <v>0</v>
      </c>
      <c r="L56" s="28">
        <f t="shared" si="4"/>
        <v>0</v>
      </c>
      <c r="M56" s="28">
        <f t="shared" si="4"/>
        <v>0</v>
      </c>
      <c r="N56" s="28">
        <f t="shared" si="4"/>
        <v>0</v>
      </c>
      <c r="O56" s="28">
        <f t="shared" si="5"/>
        <v>0</v>
      </c>
      <c r="P56" s="28">
        <f t="shared" si="5"/>
        <v>0</v>
      </c>
      <c r="Q56" s="28">
        <f t="shared" si="5"/>
        <v>0</v>
      </c>
      <c r="R56" s="28">
        <f t="shared" si="5"/>
        <v>0</v>
      </c>
      <c r="S56" s="28">
        <f t="shared" si="5"/>
        <v>0</v>
      </c>
      <c r="T56" s="28">
        <f t="shared" si="5"/>
        <v>0</v>
      </c>
      <c r="U56" s="28">
        <f t="shared" si="5"/>
        <v>0</v>
      </c>
      <c r="V56" s="28">
        <f t="shared" si="5"/>
        <v>0</v>
      </c>
      <c r="W56" s="28">
        <f t="shared" si="5"/>
        <v>0</v>
      </c>
      <c r="X56" s="28">
        <f t="shared" si="5"/>
        <v>0</v>
      </c>
      <c r="Y56" s="28">
        <f t="shared" si="6"/>
        <v>0</v>
      </c>
      <c r="Z56" s="28">
        <f t="shared" si="6"/>
        <v>0</v>
      </c>
      <c r="AA56" s="28">
        <f t="shared" si="6"/>
        <v>0</v>
      </c>
      <c r="AB56" s="28">
        <f t="shared" si="6"/>
        <v>0</v>
      </c>
      <c r="AC56" s="28">
        <f t="shared" si="6"/>
        <v>0</v>
      </c>
      <c r="AD56" s="28">
        <f t="shared" si="6"/>
        <v>0</v>
      </c>
      <c r="AE56" s="28">
        <f t="shared" si="6"/>
        <v>0</v>
      </c>
      <c r="AF56" s="28">
        <f t="shared" si="6"/>
        <v>0</v>
      </c>
      <c r="AG56" s="28">
        <f t="shared" si="6"/>
        <v>0</v>
      </c>
      <c r="AH56" s="28">
        <f t="shared" si="6"/>
        <v>0</v>
      </c>
      <c r="AI56" s="28">
        <f t="shared" si="6"/>
        <v>0</v>
      </c>
    </row>
    <row r="57" spans="1:36" x14ac:dyDescent="0.2">
      <c r="A57" s="8"/>
      <c r="B57" s="6"/>
      <c r="C57" s="7"/>
      <c r="D57" s="27">
        <v>32135</v>
      </c>
      <c r="E57" s="28">
        <f t="shared" si="4"/>
        <v>0</v>
      </c>
      <c r="F57" s="28">
        <f t="shared" si="4"/>
        <v>0</v>
      </c>
      <c r="G57" s="28">
        <f t="shared" si="4"/>
        <v>0</v>
      </c>
      <c r="H57" s="28">
        <f t="shared" si="4"/>
        <v>0</v>
      </c>
      <c r="I57" s="28">
        <f t="shared" si="4"/>
        <v>0</v>
      </c>
      <c r="J57" s="28">
        <f t="shared" si="4"/>
        <v>0</v>
      </c>
      <c r="K57" s="28">
        <f t="shared" si="4"/>
        <v>0</v>
      </c>
      <c r="L57" s="28">
        <f t="shared" si="4"/>
        <v>0</v>
      </c>
      <c r="M57" s="28">
        <f t="shared" si="4"/>
        <v>0</v>
      </c>
      <c r="N57" s="28">
        <f t="shared" si="4"/>
        <v>0</v>
      </c>
      <c r="O57" s="28">
        <f t="shared" si="5"/>
        <v>0</v>
      </c>
      <c r="P57" s="28">
        <f t="shared" si="5"/>
        <v>0</v>
      </c>
      <c r="Q57" s="28">
        <f t="shared" si="5"/>
        <v>0</v>
      </c>
      <c r="R57" s="28">
        <f t="shared" si="5"/>
        <v>0</v>
      </c>
      <c r="S57" s="28">
        <f t="shared" si="5"/>
        <v>0</v>
      </c>
      <c r="T57" s="28">
        <f t="shared" si="5"/>
        <v>0</v>
      </c>
      <c r="U57" s="28">
        <f t="shared" si="5"/>
        <v>0</v>
      </c>
      <c r="V57" s="28">
        <f t="shared" si="5"/>
        <v>0</v>
      </c>
      <c r="W57" s="28">
        <f t="shared" si="5"/>
        <v>0</v>
      </c>
      <c r="X57" s="28">
        <f t="shared" si="5"/>
        <v>0</v>
      </c>
      <c r="Y57" s="28">
        <f t="shared" si="6"/>
        <v>0</v>
      </c>
      <c r="Z57" s="28">
        <f t="shared" si="6"/>
        <v>0</v>
      </c>
      <c r="AA57" s="28">
        <f t="shared" si="6"/>
        <v>0</v>
      </c>
      <c r="AB57" s="28">
        <f t="shared" si="6"/>
        <v>0</v>
      </c>
      <c r="AC57" s="28">
        <f t="shared" si="6"/>
        <v>0</v>
      </c>
      <c r="AD57" s="28">
        <f t="shared" si="6"/>
        <v>0</v>
      </c>
      <c r="AE57" s="28">
        <f t="shared" si="6"/>
        <v>0</v>
      </c>
      <c r="AF57" s="28">
        <f t="shared" si="6"/>
        <v>0</v>
      </c>
      <c r="AG57" s="28">
        <f t="shared" si="6"/>
        <v>0</v>
      </c>
      <c r="AH57" s="28">
        <f t="shared" si="6"/>
        <v>0</v>
      </c>
      <c r="AI57" s="28">
        <f t="shared" si="6"/>
        <v>0</v>
      </c>
    </row>
    <row r="58" spans="1:36" x14ac:dyDescent="0.2">
      <c r="A58" s="8"/>
      <c r="B58" s="6"/>
      <c r="C58" s="7"/>
      <c r="D58" s="27">
        <v>31924</v>
      </c>
      <c r="E58" s="28">
        <f t="shared" si="4"/>
        <v>0</v>
      </c>
      <c r="F58" s="28">
        <f t="shared" si="4"/>
        <v>0</v>
      </c>
      <c r="G58" s="28">
        <f t="shared" si="4"/>
        <v>0</v>
      </c>
      <c r="H58" s="28">
        <f t="shared" si="4"/>
        <v>0</v>
      </c>
      <c r="I58" s="28">
        <f t="shared" si="4"/>
        <v>0</v>
      </c>
      <c r="J58" s="28">
        <f t="shared" si="4"/>
        <v>0</v>
      </c>
      <c r="K58" s="28">
        <f t="shared" si="4"/>
        <v>0</v>
      </c>
      <c r="L58" s="28">
        <f t="shared" si="4"/>
        <v>0</v>
      </c>
      <c r="M58" s="28">
        <f t="shared" si="4"/>
        <v>0</v>
      </c>
      <c r="N58" s="28">
        <f t="shared" si="4"/>
        <v>0</v>
      </c>
      <c r="O58" s="28">
        <f t="shared" si="5"/>
        <v>0</v>
      </c>
      <c r="P58" s="28">
        <f t="shared" si="5"/>
        <v>0</v>
      </c>
      <c r="Q58" s="28">
        <f t="shared" si="5"/>
        <v>0</v>
      </c>
      <c r="R58" s="28">
        <f t="shared" si="5"/>
        <v>0</v>
      </c>
      <c r="S58" s="28">
        <f t="shared" si="5"/>
        <v>0</v>
      </c>
      <c r="T58" s="28">
        <f t="shared" si="5"/>
        <v>0</v>
      </c>
      <c r="U58" s="28">
        <f t="shared" si="5"/>
        <v>0</v>
      </c>
      <c r="V58" s="28">
        <f t="shared" si="5"/>
        <v>0</v>
      </c>
      <c r="W58" s="28">
        <f t="shared" si="5"/>
        <v>0</v>
      </c>
      <c r="X58" s="28">
        <f t="shared" si="5"/>
        <v>0</v>
      </c>
      <c r="Y58" s="28">
        <f t="shared" si="6"/>
        <v>0</v>
      </c>
      <c r="Z58" s="28">
        <f t="shared" si="6"/>
        <v>0</v>
      </c>
      <c r="AA58" s="28">
        <f t="shared" si="6"/>
        <v>0</v>
      </c>
      <c r="AB58" s="28">
        <f t="shared" si="6"/>
        <v>0</v>
      </c>
      <c r="AC58" s="28">
        <f t="shared" si="6"/>
        <v>0</v>
      </c>
      <c r="AD58" s="28">
        <f t="shared" si="6"/>
        <v>0</v>
      </c>
      <c r="AE58" s="28">
        <f t="shared" si="6"/>
        <v>0</v>
      </c>
      <c r="AF58" s="28">
        <f t="shared" si="6"/>
        <v>0</v>
      </c>
      <c r="AG58" s="28">
        <f t="shared" si="6"/>
        <v>0</v>
      </c>
      <c r="AH58" s="28">
        <f t="shared" si="6"/>
        <v>0</v>
      </c>
      <c r="AI58" s="28">
        <f t="shared" si="6"/>
        <v>0</v>
      </c>
    </row>
    <row r="59" spans="1:36" x14ac:dyDescent="0.2">
      <c r="A59" s="8"/>
      <c r="B59" s="6"/>
      <c r="C59" s="7"/>
      <c r="D59" s="27">
        <v>31333</v>
      </c>
      <c r="E59" s="28">
        <f t="shared" si="4"/>
        <v>0</v>
      </c>
      <c r="F59" s="28">
        <f t="shared" si="4"/>
        <v>0</v>
      </c>
      <c r="G59" s="28">
        <f t="shared" si="4"/>
        <v>0</v>
      </c>
      <c r="H59" s="28">
        <f t="shared" si="4"/>
        <v>0</v>
      </c>
      <c r="I59" s="28">
        <f t="shared" si="4"/>
        <v>0</v>
      </c>
      <c r="J59" s="28">
        <f t="shared" si="4"/>
        <v>0</v>
      </c>
      <c r="K59" s="28">
        <f t="shared" si="4"/>
        <v>0</v>
      </c>
      <c r="L59" s="28">
        <f t="shared" si="4"/>
        <v>0</v>
      </c>
      <c r="M59" s="28">
        <f t="shared" si="4"/>
        <v>0</v>
      </c>
      <c r="N59" s="28">
        <f t="shared" si="4"/>
        <v>0</v>
      </c>
      <c r="O59" s="28">
        <f t="shared" si="5"/>
        <v>0</v>
      </c>
      <c r="P59" s="28">
        <f t="shared" si="5"/>
        <v>0</v>
      </c>
      <c r="Q59" s="28">
        <f t="shared" si="5"/>
        <v>0</v>
      </c>
      <c r="R59" s="28">
        <f t="shared" si="5"/>
        <v>0</v>
      </c>
      <c r="S59" s="28">
        <f t="shared" si="5"/>
        <v>0</v>
      </c>
      <c r="T59" s="28">
        <f t="shared" si="5"/>
        <v>0</v>
      </c>
      <c r="U59" s="28">
        <f t="shared" si="5"/>
        <v>0</v>
      </c>
      <c r="V59" s="28">
        <f t="shared" si="5"/>
        <v>0</v>
      </c>
      <c r="W59" s="28">
        <f t="shared" si="5"/>
        <v>0</v>
      </c>
      <c r="X59" s="28">
        <f t="shared" si="5"/>
        <v>0</v>
      </c>
      <c r="Y59" s="28">
        <f t="shared" si="6"/>
        <v>0</v>
      </c>
      <c r="Z59" s="28">
        <f t="shared" si="6"/>
        <v>0</v>
      </c>
      <c r="AA59" s="28">
        <f t="shared" si="6"/>
        <v>0</v>
      </c>
      <c r="AB59" s="28">
        <f t="shared" si="6"/>
        <v>0</v>
      </c>
      <c r="AC59" s="28">
        <f t="shared" si="6"/>
        <v>0</v>
      </c>
      <c r="AD59" s="28">
        <f t="shared" si="6"/>
        <v>0</v>
      </c>
      <c r="AE59" s="28">
        <f t="shared" si="6"/>
        <v>0</v>
      </c>
      <c r="AF59" s="28">
        <f t="shared" si="6"/>
        <v>0</v>
      </c>
      <c r="AG59" s="28">
        <f t="shared" si="6"/>
        <v>0</v>
      </c>
      <c r="AH59" s="28">
        <f t="shared" si="6"/>
        <v>0</v>
      </c>
      <c r="AI59" s="28">
        <f t="shared" si="6"/>
        <v>0</v>
      </c>
    </row>
    <row r="60" spans="1:36" x14ac:dyDescent="0.2">
      <c r="A60" s="8"/>
      <c r="B60" s="6"/>
      <c r="C60" s="7"/>
      <c r="D60" s="27"/>
      <c r="E60" s="28">
        <f t="shared" si="4"/>
        <v>0</v>
      </c>
      <c r="F60" s="28">
        <f t="shared" si="4"/>
        <v>0</v>
      </c>
      <c r="G60" s="28">
        <f t="shared" si="4"/>
        <v>0</v>
      </c>
      <c r="H60" s="28">
        <f t="shared" si="4"/>
        <v>0</v>
      </c>
      <c r="I60" s="28">
        <f t="shared" si="4"/>
        <v>0</v>
      </c>
      <c r="J60" s="28">
        <f t="shared" si="4"/>
        <v>0</v>
      </c>
      <c r="K60" s="28">
        <f t="shared" si="4"/>
        <v>0</v>
      </c>
      <c r="L60" s="28">
        <f t="shared" si="4"/>
        <v>0</v>
      </c>
      <c r="M60" s="28">
        <f t="shared" si="4"/>
        <v>0</v>
      </c>
      <c r="N60" s="28">
        <f t="shared" si="4"/>
        <v>0</v>
      </c>
      <c r="O60" s="28">
        <f t="shared" si="5"/>
        <v>0</v>
      </c>
      <c r="P60" s="28">
        <f t="shared" si="5"/>
        <v>0</v>
      </c>
      <c r="Q60" s="28">
        <f t="shared" si="5"/>
        <v>0</v>
      </c>
      <c r="R60" s="28">
        <f t="shared" si="5"/>
        <v>0</v>
      </c>
      <c r="S60" s="28">
        <f t="shared" si="5"/>
        <v>0</v>
      </c>
      <c r="T60" s="28">
        <f t="shared" si="5"/>
        <v>0</v>
      </c>
      <c r="U60" s="28">
        <f t="shared" si="5"/>
        <v>0</v>
      </c>
      <c r="V60" s="28">
        <f t="shared" si="5"/>
        <v>0</v>
      </c>
      <c r="W60" s="28">
        <f t="shared" si="5"/>
        <v>0</v>
      </c>
      <c r="X60" s="28">
        <f t="shared" si="5"/>
        <v>0</v>
      </c>
      <c r="Y60" s="28">
        <f t="shared" si="6"/>
        <v>0</v>
      </c>
      <c r="Z60" s="28">
        <f t="shared" si="6"/>
        <v>0</v>
      </c>
      <c r="AA60" s="28">
        <f t="shared" si="6"/>
        <v>0</v>
      </c>
      <c r="AB60" s="28">
        <f t="shared" si="6"/>
        <v>0</v>
      </c>
      <c r="AC60" s="28">
        <f t="shared" si="6"/>
        <v>0</v>
      </c>
      <c r="AD60" s="28">
        <f t="shared" si="6"/>
        <v>0</v>
      </c>
      <c r="AE60" s="28">
        <f t="shared" si="6"/>
        <v>0</v>
      </c>
      <c r="AF60" s="28">
        <f t="shared" si="6"/>
        <v>0</v>
      </c>
      <c r="AG60" s="28">
        <f t="shared" si="6"/>
        <v>0</v>
      </c>
      <c r="AH60" s="28">
        <f t="shared" si="6"/>
        <v>0</v>
      </c>
      <c r="AI60" s="28">
        <f t="shared" si="6"/>
        <v>0</v>
      </c>
    </row>
    <row r="61" spans="1:36" x14ac:dyDescent="0.2">
      <c r="A61" s="8"/>
      <c r="B61" s="6"/>
      <c r="C61" s="7"/>
      <c r="D61" s="27"/>
      <c r="E61" s="28">
        <f t="shared" si="4"/>
        <v>0</v>
      </c>
      <c r="F61" s="28">
        <f t="shared" si="4"/>
        <v>0</v>
      </c>
      <c r="G61" s="28">
        <f t="shared" si="4"/>
        <v>0</v>
      </c>
      <c r="H61" s="28">
        <f t="shared" si="4"/>
        <v>0</v>
      </c>
      <c r="I61" s="28">
        <f t="shared" si="4"/>
        <v>0</v>
      </c>
      <c r="J61" s="28">
        <f t="shared" si="4"/>
        <v>0</v>
      </c>
      <c r="K61" s="28">
        <f t="shared" si="4"/>
        <v>0</v>
      </c>
      <c r="L61" s="28">
        <f t="shared" si="4"/>
        <v>0</v>
      </c>
      <c r="M61" s="28">
        <f t="shared" si="4"/>
        <v>0</v>
      </c>
      <c r="N61" s="28">
        <f t="shared" si="4"/>
        <v>0</v>
      </c>
      <c r="O61" s="28">
        <f t="shared" si="5"/>
        <v>0</v>
      </c>
      <c r="P61" s="28">
        <f t="shared" si="5"/>
        <v>0</v>
      </c>
      <c r="Q61" s="28">
        <f t="shared" si="5"/>
        <v>0</v>
      </c>
      <c r="R61" s="28">
        <f t="shared" si="5"/>
        <v>0</v>
      </c>
      <c r="S61" s="28">
        <f t="shared" si="5"/>
        <v>0</v>
      </c>
      <c r="T61" s="28">
        <f t="shared" si="5"/>
        <v>0</v>
      </c>
      <c r="U61" s="28">
        <f t="shared" si="5"/>
        <v>0</v>
      </c>
      <c r="V61" s="28">
        <f t="shared" si="5"/>
        <v>0</v>
      </c>
      <c r="W61" s="28">
        <f t="shared" si="5"/>
        <v>0</v>
      </c>
      <c r="X61" s="28">
        <f t="shared" si="5"/>
        <v>0</v>
      </c>
      <c r="Y61" s="28">
        <f t="shared" si="6"/>
        <v>0</v>
      </c>
      <c r="Z61" s="28">
        <f t="shared" si="6"/>
        <v>0</v>
      </c>
      <c r="AA61" s="28">
        <f t="shared" si="6"/>
        <v>0</v>
      </c>
      <c r="AB61" s="28">
        <f t="shared" si="6"/>
        <v>0</v>
      </c>
      <c r="AC61" s="28">
        <f t="shared" si="6"/>
        <v>0</v>
      </c>
      <c r="AD61" s="28">
        <f t="shared" si="6"/>
        <v>0</v>
      </c>
      <c r="AE61" s="28">
        <f t="shared" si="6"/>
        <v>0</v>
      </c>
      <c r="AF61" s="28">
        <f t="shared" si="6"/>
        <v>0</v>
      </c>
      <c r="AG61" s="28">
        <f t="shared" si="6"/>
        <v>0</v>
      </c>
      <c r="AH61" s="28">
        <f t="shared" si="6"/>
        <v>0</v>
      </c>
      <c r="AI61" s="28">
        <f t="shared" si="6"/>
        <v>0</v>
      </c>
    </row>
    <row r="62" spans="1:36" x14ac:dyDescent="0.2">
      <c r="A62" s="8"/>
      <c r="B62" s="6"/>
      <c r="C62" s="7"/>
      <c r="D62" s="27"/>
      <c r="E62" s="28">
        <f t="shared" si="4"/>
        <v>0</v>
      </c>
      <c r="F62" s="28">
        <f t="shared" si="4"/>
        <v>0</v>
      </c>
      <c r="G62" s="28">
        <f t="shared" si="4"/>
        <v>0</v>
      </c>
      <c r="H62" s="28">
        <f t="shared" si="4"/>
        <v>0</v>
      </c>
      <c r="I62" s="28">
        <f t="shared" si="4"/>
        <v>0</v>
      </c>
      <c r="J62" s="28">
        <f t="shared" si="4"/>
        <v>0</v>
      </c>
      <c r="K62" s="28">
        <f t="shared" si="4"/>
        <v>0</v>
      </c>
      <c r="L62" s="28">
        <f t="shared" si="4"/>
        <v>0</v>
      </c>
      <c r="M62" s="28">
        <f t="shared" si="4"/>
        <v>0</v>
      </c>
      <c r="N62" s="28">
        <f t="shared" si="4"/>
        <v>0</v>
      </c>
      <c r="O62" s="28">
        <f t="shared" si="5"/>
        <v>0</v>
      </c>
      <c r="P62" s="28">
        <f t="shared" si="5"/>
        <v>0</v>
      </c>
      <c r="Q62" s="28">
        <f t="shared" si="5"/>
        <v>0</v>
      </c>
      <c r="R62" s="28">
        <f t="shared" si="5"/>
        <v>0</v>
      </c>
      <c r="S62" s="28">
        <f t="shared" si="5"/>
        <v>0</v>
      </c>
      <c r="T62" s="28">
        <f t="shared" si="5"/>
        <v>0</v>
      </c>
      <c r="U62" s="28">
        <f t="shared" si="5"/>
        <v>0</v>
      </c>
      <c r="V62" s="28">
        <f t="shared" si="5"/>
        <v>0</v>
      </c>
      <c r="W62" s="28">
        <f t="shared" si="5"/>
        <v>0</v>
      </c>
      <c r="X62" s="28">
        <f t="shared" si="5"/>
        <v>0</v>
      </c>
      <c r="Y62" s="28">
        <f t="shared" si="6"/>
        <v>0</v>
      </c>
      <c r="Z62" s="28">
        <f t="shared" si="6"/>
        <v>0</v>
      </c>
      <c r="AA62" s="28">
        <f t="shared" si="6"/>
        <v>0</v>
      </c>
      <c r="AB62" s="28">
        <f t="shared" si="6"/>
        <v>0</v>
      </c>
      <c r="AC62" s="28">
        <f t="shared" si="6"/>
        <v>0</v>
      </c>
      <c r="AD62" s="28">
        <f t="shared" si="6"/>
        <v>0</v>
      </c>
      <c r="AE62" s="28">
        <f t="shared" si="6"/>
        <v>0</v>
      </c>
      <c r="AF62" s="28">
        <f t="shared" si="6"/>
        <v>0</v>
      </c>
      <c r="AG62" s="28">
        <f t="shared" si="6"/>
        <v>0</v>
      </c>
      <c r="AH62" s="28">
        <f t="shared" si="6"/>
        <v>0</v>
      </c>
      <c r="AI62" s="28">
        <f t="shared" si="6"/>
        <v>0</v>
      </c>
    </row>
    <row r="63" spans="1:36" x14ac:dyDescent="0.2">
      <c r="A63" s="8"/>
      <c r="B63" s="10"/>
      <c r="C63" s="7"/>
      <c r="D63" s="9"/>
      <c r="E63" s="7"/>
      <c r="F63" s="7"/>
    </row>
    <row r="64" spans="1:36" x14ac:dyDescent="0.2">
      <c r="A64" s="8"/>
      <c r="B64" s="10"/>
      <c r="C64" s="7"/>
      <c r="D64" s="9"/>
      <c r="E64" s="7">
        <f>SUM(E54:E63)</f>
        <v>0</v>
      </c>
      <c r="F64" s="7">
        <f t="shared" ref="F64:AI64" si="7">SUM(F54:F63)</f>
        <v>0</v>
      </c>
      <c r="G64" s="7">
        <f t="shared" si="7"/>
        <v>0</v>
      </c>
      <c r="H64" s="7">
        <f t="shared" si="7"/>
        <v>0</v>
      </c>
      <c r="I64" s="7">
        <f t="shared" si="7"/>
        <v>0</v>
      </c>
      <c r="J64" s="7">
        <f t="shared" si="7"/>
        <v>0</v>
      </c>
      <c r="K64" s="7">
        <f t="shared" si="7"/>
        <v>0</v>
      </c>
      <c r="L64" s="7">
        <f t="shared" si="7"/>
        <v>0</v>
      </c>
      <c r="M64" s="7">
        <f t="shared" si="7"/>
        <v>0</v>
      </c>
      <c r="N64" s="7">
        <f t="shared" si="7"/>
        <v>0</v>
      </c>
      <c r="O64" s="7">
        <f t="shared" si="7"/>
        <v>0</v>
      </c>
      <c r="P64" s="7">
        <f t="shared" si="7"/>
        <v>0</v>
      </c>
      <c r="Q64" s="7">
        <f t="shared" si="7"/>
        <v>0</v>
      </c>
      <c r="R64" s="7">
        <f t="shared" si="7"/>
        <v>0</v>
      </c>
      <c r="S64" s="7">
        <f t="shared" si="7"/>
        <v>0</v>
      </c>
      <c r="T64" s="7">
        <f t="shared" si="7"/>
        <v>0</v>
      </c>
      <c r="U64" s="7">
        <f t="shared" si="7"/>
        <v>0</v>
      </c>
      <c r="V64" s="7">
        <f t="shared" si="7"/>
        <v>0</v>
      </c>
      <c r="W64" s="7">
        <f t="shared" si="7"/>
        <v>0</v>
      </c>
      <c r="X64" s="7">
        <f t="shared" si="7"/>
        <v>0</v>
      </c>
      <c r="Y64" s="7">
        <f t="shared" si="7"/>
        <v>0</v>
      </c>
      <c r="Z64" s="7">
        <f t="shared" si="7"/>
        <v>0</v>
      </c>
      <c r="AA64" s="7">
        <f t="shared" si="7"/>
        <v>0</v>
      </c>
      <c r="AB64" s="7">
        <f t="shared" si="7"/>
        <v>0</v>
      </c>
      <c r="AC64" s="7">
        <f t="shared" si="7"/>
        <v>0</v>
      </c>
      <c r="AD64" s="7">
        <f t="shared" si="7"/>
        <v>0</v>
      </c>
      <c r="AE64" s="7">
        <f t="shared" si="7"/>
        <v>0</v>
      </c>
      <c r="AF64" s="7">
        <f t="shared" si="7"/>
        <v>0</v>
      </c>
      <c r="AG64" s="7">
        <f t="shared" si="7"/>
        <v>0</v>
      </c>
      <c r="AH64" s="7">
        <f t="shared" si="7"/>
        <v>0</v>
      </c>
      <c r="AI64" s="7">
        <f t="shared" si="7"/>
        <v>0</v>
      </c>
    </row>
    <row r="65" spans="1:6" x14ac:dyDescent="0.2">
      <c r="A65" s="8"/>
      <c r="B65" s="6"/>
      <c r="C65" s="7"/>
      <c r="D65" s="9"/>
      <c r="E65" s="7"/>
      <c r="F65" s="7"/>
    </row>
    <row r="66" spans="1:6" x14ac:dyDescent="0.2">
      <c r="A66" s="8"/>
      <c r="B66" s="6"/>
      <c r="C66" s="7"/>
      <c r="D66" s="7"/>
      <c r="E66" s="9"/>
      <c r="F66" s="7"/>
    </row>
    <row r="67" spans="1:6" x14ac:dyDescent="0.2">
      <c r="A67" s="8"/>
      <c r="B67" s="6"/>
      <c r="C67" s="7"/>
      <c r="D67" s="7"/>
      <c r="E67" s="7"/>
      <c r="F67" s="7"/>
    </row>
    <row r="68" spans="1:6" x14ac:dyDescent="0.2">
      <c r="A68" s="8"/>
      <c r="B68" s="6"/>
      <c r="C68" s="7"/>
      <c r="D68" s="7"/>
      <c r="E68" s="7"/>
      <c r="F68" s="7"/>
    </row>
    <row r="69" spans="1:6" x14ac:dyDescent="0.2">
      <c r="A69" s="8"/>
      <c r="B69" s="6"/>
      <c r="C69" s="7"/>
      <c r="D69" s="7"/>
      <c r="E69" s="7"/>
      <c r="F69" s="7"/>
    </row>
    <row r="70" spans="1:6" x14ac:dyDescent="0.2">
      <c r="A70" s="8"/>
      <c r="B70" s="6"/>
      <c r="C70" s="7"/>
      <c r="D70" s="7"/>
      <c r="E70" s="7"/>
      <c r="F70" s="7"/>
    </row>
    <row r="71" spans="1:6" x14ac:dyDescent="0.2">
      <c r="A71" s="8"/>
      <c r="B71" s="6"/>
      <c r="C71" s="7"/>
      <c r="D71" s="7"/>
      <c r="E71" s="7"/>
      <c r="F71" s="7"/>
    </row>
    <row r="72" spans="1:6" x14ac:dyDescent="0.2">
      <c r="A72" s="8"/>
      <c r="B72" s="6"/>
      <c r="C72" s="7"/>
      <c r="D72" s="9"/>
      <c r="E72" s="7"/>
      <c r="F72" s="7"/>
    </row>
    <row r="73" spans="1:6" x14ac:dyDescent="0.2">
      <c r="A73" s="8"/>
      <c r="B73" s="6"/>
      <c r="C73" s="7"/>
      <c r="D73" s="9"/>
      <c r="E73" s="7"/>
      <c r="F73" s="7"/>
    </row>
    <row r="74" spans="1:6" x14ac:dyDescent="0.2">
      <c r="A74" s="8"/>
      <c r="B74" s="6"/>
      <c r="C74" s="7"/>
      <c r="D74" s="7"/>
      <c r="E74" s="7"/>
      <c r="F74" s="7"/>
    </row>
    <row r="75" spans="1:6" x14ac:dyDescent="0.2">
      <c r="A75" s="8"/>
      <c r="B75" s="6"/>
      <c r="C75" s="7"/>
      <c r="D75" s="9"/>
      <c r="E75" s="9"/>
      <c r="F75" s="7"/>
    </row>
    <row r="76" spans="1:6" x14ac:dyDescent="0.2">
      <c r="A76" s="8"/>
      <c r="B76" s="6"/>
      <c r="C76" s="7"/>
      <c r="D76" s="9"/>
      <c r="E76" s="7"/>
      <c r="F76" s="7"/>
    </row>
    <row r="77" spans="1:6" x14ac:dyDescent="0.2">
      <c r="A77" s="8"/>
      <c r="B77" s="6"/>
      <c r="C77" s="7"/>
      <c r="D77" s="9"/>
      <c r="E77" s="7"/>
      <c r="F77" s="7"/>
    </row>
    <row r="78" spans="1:6" x14ac:dyDescent="0.2">
      <c r="A78" s="8"/>
      <c r="B78" s="6"/>
      <c r="C78" s="7"/>
      <c r="D78" s="9"/>
      <c r="E78" s="7"/>
      <c r="F78" s="7"/>
    </row>
    <row r="79" spans="1:6" x14ac:dyDescent="0.2">
      <c r="A79" s="8"/>
      <c r="B79" s="6"/>
      <c r="C79" s="7"/>
      <c r="D79" s="9"/>
      <c r="E79" s="7"/>
      <c r="F79" s="7"/>
    </row>
    <row r="80" spans="1:6" x14ac:dyDescent="0.2">
      <c r="A80" s="8"/>
      <c r="B80" s="6"/>
      <c r="C80" s="7"/>
      <c r="D80" s="9"/>
      <c r="E80" s="7"/>
      <c r="F80" s="7"/>
    </row>
    <row r="81" spans="1:6" x14ac:dyDescent="0.2">
      <c r="A81" s="8"/>
      <c r="B81" s="6"/>
      <c r="C81" s="7"/>
      <c r="D81" s="9"/>
      <c r="E81" s="7"/>
      <c r="F81" s="7"/>
    </row>
    <row r="82" spans="1:6" x14ac:dyDescent="0.2">
      <c r="A82" s="1"/>
      <c r="B82" s="4"/>
      <c r="C82" s="2"/>
      <c r="D82" s="5"/>
    </row>
    <row r="83" spans="1:6" x14ac:dyDescent="0.2">
      <c r="A83" s="1"/>
      <c r="B83" s="4"/>
      <c r="C83" s="2"/>
      <c r="D83" s="5"/>
    </row>
    <row r="84" spans="1:6" x14ac:dyDescent="0.2">
      <c r="A84" s="1"/>
      <c r="B84" s="4"/>
      <c r="C84" s="2"/>
      <c r="D84" s="5"/>
    </row>
    <row r="85" spans="1:6" x14ac:dyDescent="0.2">
      <c r="A85" s="1"/>
      <c r="B85" s="4"/>
      <c r="C85" s="2"/>
      <c r="D85" s="5"/>
    </row>
    <row r="86" spans="1:6" x14ac:dyDescent="0.2">
      <c r="A86" s="1"/>
      <c r="B86" s="4"/>
      <c r="C86" s="2"/>
      <c r="D86" s="5"/>
    </row>
    <row r="87" spans="1:6" x14ac:dyDescent="0.2">
      <c r="A87" s="1"/>
      <c r="B87" s="4"/>
      <c r="C87" s="2"/>
      <c r="D87" s="5"/>
    </row>
    <row r="88" spans="1:6" x14ac:dyDescent="0.2">
      <c r="A88" s="1"/>
      <c r="B88" s="4"/>
      <c r="C88" s="2"/>
      <c r="D88" s="5"/>
    </row>
    <row r="89" spans="1:6" x14ac:dyDescent="0.2">
      <c r="A89" s="1"/>
      <c r="B89" s="4"/>
      <c r="C89" s="2"/>
      <c r="D89" s="5"/>
    </row>
    <row r="90" spans="1:6" x14ac:dyDescent="0.2">
      <c r="A90" s="1"/>
      <c r="B90" s="4"/>
      <c r="C90" s="2"/>
      <c r="D90" s="5"/>
    </row>
    <row r="91" spans="1:6" x14ac:dyDescent="0.2">
      <c r="A91" s="1"/>
      <c r="B91" s="4"/>
      <c r="C91" s="2"/>
      <c r="D91" s="5"/>
    </row>
    <row r="92" spans="1:6" x14ac:dyDescent="0.2">
      <c r="A92" s="1"/>
      <c r="B92" s="4"/>
      <c r="C92" s="2"/>
      <c r="D92" s="5"/>
    </row>
    <row r="93" spans="1:6" x14ac:dyDescent="0.2">
      <c r="A93" s="1"/>
      <c r="B93" s="4"/>
      <c r="C93" s="2"/>
      <c r="D93" s="5"/>
    </row>
    <row r="94" spans="1:6" x14ac:dyDescent="0.2">
      <c r="A94" s="1"/>
      <c r="B94" s="4"/>
      <c r="C94" s="2"/>
      <c r="D94" s="5"/>
    </row>
    <row r="95" spans="1:6" x14ac:dyDescent="0.2">
      <c r="A95" s="1"/>
      <c r="B95" s="4"/>
      <c r="C95" s="2"/>
      <c r="D95" s="5"/>
    </row>
    <row r="96" spans="1:6" x14ac:dyDescent="0.2">
      <c r="A96" s="1"/>
      <c r="B96" s="4"/>
      <c r="C96" s="2"/>
      <c r="D96" s="5"/>
    </row>
    <row r="97" spans="1:4" x14ac:dyDescent="0.2">
      <c r="A97" s="1"/>
      <c r="B97" s="4"/>
      <c r="C97" s="2"/>
      <c r="D97" s="5"/>
    </row>
    <row r="98" spans="1:4" x14ac:dyDescent="0.2">
      <c r="A98" s="1"/>
      <c r="B98" s="4"/>
      <c r="C98" s="2"/>
      <c r="D98" s="5"/>
    </row>
    <row r="99" spans="1:4" x14ac:dyDescent="0.2">
      <c r="A99" s="1"/>
      <c r="B99" s="4"/>
      <c r="C99" s="2"/>
      <c r="D99" s="5"/>
    </row>
    <row r="100" spans="1:4" x14ac:dyDescent="0.2">
      <c r="A100" s="1"/>
      <c r="B100" s="4"/>
      <c r="C100" s="2"/>
      <c r="D100" s="5"/>
    </row>
    <row r="101" spans="1:4" x14ac:dyDescent="0.2">
      <c r="A101" s="1"/>
      <c r="B101" s="4"/>
      <c r="C101" s="2"/>
      <c r="D101" s="5"/>
    </row>
    <row r="102" spans="1:4" x14ac:dyDescent="0.2">
      <c r="A102" s="1"/>
      <c r="B102" s="4"/>
      <c r="C102" s="2"/>
      <c r="D102" s="5"/>
    </row>
    <row r="103" spans="1:4" x14ac:dyDescent="0.2">
      <c r="A103" s="1"/>
      <c r="B103" s="4"/>
      <c r="C103" s="2"/>
      <c r="D103" s="5"/>
    </row>
    <row r="104" spans="1:4" x14ac:dyDescent="0.2">
      <c r="A104" s="1"/>
      <c r="B104" s="4"/>
      <c r="C104" s="2"/>
      <c r="D104" s="5"/>
    </row>
    <row r="105" spans="1:4" x14ac:dyDescent="0.2">
      <c r="A105" s="1"/>
      <c r="B105" s="4"/>
      <c r="C105" s="2"/>
      <c r="D105" s="5"/>
    </row>
    <row r="106" spans="1:4" x14ac:dyDescent="0.2">
      <c r="A106" s="1"/>
      <c r="B106" s="4"/>
      <c r="C106" s="2"/>
      <c r="D106" s="5"/>
    </row>
    <row r="107" spans="1:4" x14ac:dyDescent="0.2">
      <c r="A107" s="1"/>
      <c r="B107" s="4"/>
      <c r="C107" s="2"/>
      <c r="D107" s="5"/>
    </row>
    <row r="108" spans="1:4" x14ac:dyDescent="0.2">
      <c r="A108" s="1"/>
      <c r="B108" s="4"/>
      <c r="C108" s="2"/>
      <c r="D108" s="5"/>
    </row>
    <row r="109" spans="1:4" x14ac:dyDescent="0.2">
      <c r="A109" s="1"/>
      <c r="B109" s="4"/>
      <c r="C109" s="2"/>
      <c r="D109" s="5"/>
    </row>
    <row r="110" spans="1:4" x14ac:dyDescent="0.2">
      <c r="A110" s="1"/>
      <c r="B110" s="4"/>
      <c r="C110" s="2"/>
      <c r="D110" s="5"/>
    </row>
    <row r="111" spans="1:4" x14ac:dyDescent="0.2">
      <c r="A111" s="1"/>
      <c r="B111" s="4"/>
      <c r="C111" s="2"/>
      <c r="D111" s="5"/>
    </row>
    <row r="112" spans="1:4" x14ac:dyDescent="0.2">
      <c r="A112" s="1"/>
      <c r="B112" s="4"/>
      <c r="C112" s="2"/>
      <c r="D112" s="5"/>
    </row>
    <row r="113" spans="1:4" x14ac:dyDescent="0.2">
      <c r="A113" s="1"/>
      <c r="B113" s="4"/>
      <c r="C113" s="2"/>
      <c r="D113" s="5"/>
    </row>
    <row r="114" spans="1:4" x14ac:dyDescent="0.2">
      <c r="A114" s="1"/>
      <c r="B114" s="4"/>
      <c r="C114" s="2"/>
      <c r="D114" s="5"/>
    </row>
    <row r="115" spans="1:4" x14ac:dyDescent="0.2">
      <c r="A115" s="1"/>
      <c r="B115" s="4"/>
      <c r="C115" s="2"/>
      <c r="D115" s="5"/>
    </row>
    <row r="116" spans="1:4" x14ac:dyDescent="0.2">
      <c r="A116" s="1"/>
      <c r="B116" s="4"/>
      <c r="C116" s="2"/>
      <c r="D116" s="5"/>
    </row>
    <row r="117" spans="1:4" x14ac:dyDescent="0.2">
      <c r="A117" s="1"/>
      <c r="B117" s="4"/>
      <c r="C117" s="2"/>
      <c r="D117" s="5"/>
    </row>
    <row r="118" spans="1:4" x14ac:dyDescent="0.2">
      <c r="A118" s="1"/>
      <c r="B118" s="4"/>
      <c r="C118" s="2"/>
      <c r="D118" s="5"/>
    </row>
    <row r="119" spans="1:4" x14ac:dyDescent="0.2">
      <c r="A119" s="1"/>
      <c r="B119" s="4"/>
      <c r="C119" s="2"/>
      <c r="D119" s="5"/>
    </row>
    <row r="120" spans="1:4" x14ac:dyDescent="0.2">
      <c r="A120" s="1"/>
      <c r="B120" s="4"/>
      <c r="C120" s="2"/>
      <c r="D120" s="5"/>
    </row>
    <row r="121" spans="1:4" x14ac:dyDescent="0.2">
      <c r="A121" s="1"/>
      <c r="B121" s="4"/>
      <c r="C121" s="2"/>
      <c r="D121" s="5"/>
    </row>
    <row r="122" spans="1:4" x14ac:dyDescent="0.2">
      <c r="A122" s="1"/>
      <c r="B122" s="4"/>
      <c r="C122" s="2"/>
      <c r="D122" s="5"/>
    </row>
    <row r="123" spans="1:4" x14ac:dyDescent="0.2">
      <c r="A123" s="1"/>
      <c r="B123" s="4"/>
      <c r="C123" s="2"/>
      <c r="D123" s="5"/>
    </row>
    <row r="124" spans="1:4" x14ac:dyDescent="0.2">
      <c r="A124" s="1"/>
      <c r="B124" s="4"/>
      <c r="C124" s="2"/>
      <c r="D124" s="5"/>
    </row>
    <row r="125" spans="1:4" x14ac:dyDescent="0.2">
      <c r="A125" s="1"/>
      <c r="B125" s="4"/>
      <c r="C125" s="2"/>
      <c r="D125" s="5"/>
    </row>
    <row r="126" spans="1:4" x14ac:dyDescent="0.2">
      <c r="A126" s="1"/>
      <c r="B126" s="4"/>
      <c r="C126" s="2"/>
      <c r="D126" s="5"/>
    </row>
    <row r="127" spans="1:4" x14ac:dyDescent="0.2">
      <c r="A127" s="1"/>
      <c r="B127" s="4"/>
      <c r="C127" s="2"/>
      <c r="D127" s="5"/>
    </row>
    <row r="128" spans="1:4" x14ac:dyDescent="0.2">
      <c r="A128" s="1"/>
      <c r="B128" s="4"/>
      <c r="C128" s="2"/>
      <c r="D128" s="5"/>
    </row>
    <row r="129" spans="1:4" x14ac:dyDescent="0.2">
      <c r="A129" s="1"/>
      <c r="B129" s="4"/>
      <c r="C129" s="2"/>
      <c r="D129" s="5"/>
    </row>
    <row r="130" spans="1:4" x14ac:dyDescent="0.2">
      <c r="A130" s="1"/>
      <c r="B130" s="4"/>
      <c r="C130" s="2"/>
      <c r="D130" s="5"/>
    </row>
    <row r="131" spans="1:4" x14ac:dyDescent="0.2">
      <c r="A131" s="1"/>
      <c r="B131" s="4"/>
      <c r="C131" s="2"/>
      <c r="D131" s="5"/>
    </row>
    <row r="132" spans="1:4" x14ac:dyDescent="0.2">
      <c r="A132" s="1"/>
      <c r="B132" s="4"/>
      <c r="C132" s="2"/>
      <c r="D132" s="5"/>
    </row>
    <row r="133" spans="1:4" x14ac:dyDescent="0.2">
      <c r="A133" s="1"/>
      <c r="B133" s="4"/>
      <c r="C133" s="2"/>
      <c r="D133" s="5"/>
    </row>
    <row r="134" spans="1:4" x14ac:dyDescent="0.2">
      <c r="A134" s="1"/>
      <c r="B134" s="4"/>
      <c r="C134" s="2"/>
      <c r="D134" s="5"/>
    </row>
    <row r="135" spans="1:4" x14ac:dyDescent="0.2">
      <c r="A135" s="1"/>
      <c r="B135" s="4"/>
      <c r="C135" s="2"/>
      <c r="D135" s="5"/>
    </row>
    <row r="136" spans="1:4" x14ac:dyDescent="0.2">
      <c r="A136" s="1"/>
      <c r="B136" s="4"/>
      <c r="C136" s="2"/>
      <c r="D136" s="5"/>
    </row>
    <row r="137" spans="1:4" x14ac:dyDescent="0.2">
      <c r="A137" s="1"/>
      <c r="B137" s="4"/>
      <c r="C137" s="2"/>
      <c r="D137" s="5"/>
    </row>
    <row r="138" spans="1:4" x14ac:dyDescent="0.2">
      <c r="A138" s="1"/>
      <c r="B138" s="4"/>
      <c r="C138" s="2"/>
      <c r="D138" s="5"/>
    </row>
    <row r="139" spans="1:4" x14ac:dyDescent="0.2">
      <c r="A139" s="1"/>
      <c r="B139" s="4"/>
      <c r="C139" s="2"/>
      <c r="D139" s="5"/>
    </row>
    <row r="140" spans="1:4" x14ac:dyDescent="0.2">
      <c r="A140" s="1"/>
      <c r="B140" s="4"/>
      <c r="C140" s="2"/>
      <c r="D140" s="5"/>
    </row>
    <row r="141" spans="1:4" x14ac:dyDescent="0.2">
      <c r="A141" s="1"/>
      <c r="B141" s="4"/>
      <c r="C141" s="2"/>
      <c r="D141" s="5"/>
    </row>
    <row r="142" spans="1:4" x14ac:dyDescent="0.2">
      <c r="A142" s="1"/>
      <c r="B142" s="4"/>
      <c r="C142" s="2"/>
      <c r="D142" s="5"/>
    </row>
    <row r="143" spans="1:4" x14ac:dyDescent="0.2">
      <c r="A143" s="1"/>
      <c r="B143" s="4"/>
      <c r="C143" s="2"/>
      <c r="D143" s="5"/>
    </row>
    <row r="144" spans="1:4" x14ac:dyDescent="0.2">
      <c r="A144" s="1"/>
      <c r="B144" s="4"/>
      <c r="C144" s="2"/>
      <c r="D144" s="5"/>
    </row>
    <row r="145" spans="1:4" x14ac:dyDescent="0.2">
      <c r="A145" s="1"/>
      <c r="B145" s="4"/>
      <c r="C145" s="2"/>
      <c r="D145" s="5"/>
    </row>
    <row r="146" spans="1:4" x14ac:dyDescent="0.2">
      <c r="A146" s="1"/>
      <c r="B146" s="4"/>
      <c r="C146" s="2"/>
      <c r="D146" s="5"/>
    </row>
    <row r="147" spans="1:4" x14ac:dyDescent="0.2">
      <c r="A147" s="1"/>
      <c r="B147" s="4"/>
      <c r="C147" s="2"/>
      <c r="D147" s="5"/>
    </row>
    <row r="148" spans="1:4" x14ac:dyDescent="0.2">
      <c r="A148" s="1"/>
      <c r="B148" s="4"/>
      <c r="C148" s="2"/>
      <c r="D148" s="5"/>
    </row>
    <row r="149" spans="1:4" x14ac:dyDescent="0.2">
      <c r="A149" s="1"/>
      <c r="B149" s="4"/>
      <c r="C149" s="2"/>
      <c r="D149" s="5"/>
    </row>
    <row r="150" spans="1:4" x14ac:dyDescent="0.2">
      <c r="A150" s="1"/>
      <c r="B150" s="4"/>
      <c r="C150" s="2"/>
      <c r="D150" s="5"/>
    </row>
    <row r="151" spans="1:4" x14ac:dyDescent="0.2">
      <c r="A151" s="1"/>
      <c r="B151" s="4"/>
      <c r="C151" s="2"/>
      <c r="D151" s="5"/>
    </row>
    <row r="152" spans="1:4" x14ac:dyDescent="0.2">
      <c r="A152" s="1"/>
      <c r="B152" s="4"/>
      <c r="C152" s="2"/>
      <c r="D152" s="5"/>
    </row>
    <row r="153" spans="1:4" x14ac:dyDescent="0.2">
      <c r="A153" s="1"/>
      <c r="B153" s="4"/>
      <c r="C153" s="2"/>
      <c r="D153" s="5"/>
    </row>
    <row r="154" spans="1:4" x14ac:dyDescent="0.2">
      <c r="A154" s="1"/>
      <c r="B154" s="4"/>
      <c r="C154" s="2"/>
      <c r="D154" s="5"/>
    </row>
    <row r="155" spans="1:4" x14ac:dyDescent="0.2">
      <c r="A155" s="1"/>
      <c r="B155" s="4"/>
      <c r="C155" s="2"/>
      <c r="D155" s="5"/>
    </row>
    <row r="156" spans="1:4" x14ac:dyDescent="0.2">
      <c r="A156" s="1"/>
      <c r="B156" s="4"/>
      <c r="C156" s="2"/>
      <c r="D156" s="5"/>
    </row>
    <row r="157" spans="1:4" x14ac:dyDescent="0.2">
      <c r="A157" s="1"/>
      <c r="B157" s="4"/>
      <c r="C157" s="2"/>
      <c r="D157" s="5"/>
    </row>
    <row r="158" spans="1:4" x14ac:dyDescent="0.2">
      <c r="A158" s="1"/>
      <c r="B158" s="4"/>
      <c r="C158" s="2"/>
      <c r="D158" s="5"/>
    </row>
    <row r="159" spans="1:4" x14ac:dyDescent="0.2">
      <c r="A159" s="1"/>
      <c r="B159" s="4"/>
      <c r="C159" s="2"/>
      <c r="D159" s="5"/>
    </row>
    <row r="160" spans="1:4" x14ac:dyDescent="0.2">
      <c r="A160" s="1"/>
      <c r="B160" s="4"/>
      <c r="C160" s="2"/>
      <c r="D160" s="5"/>
    </row>
    <row r="161" spans="1:4" x14ac:dyDescent="0.2">
      <c r="A161" s="1"/>
      <c r="B161" s="4"/>
      <c r="C161" s="2"/>
      <c r="D161" s="5"/>
    </row>
    <row r="162" spans="1:4" x14ac:dyDescent="0.2">
      <c r="A162" s="1"/>
      <c r="B162" s="4"/>
      <c r="C162" s="2"/>
      <c r="D162" s="5"/>
    </row>
    <row r="163" spans="1:4" x14ac:dyDescent="0.2">
      <c r="A163" s="1"/>
      <c r="B163" s="4"/>
      <c r="C163" s="2"/>
      <c r="D163" s="5"/>
    </row>
    <row r="164" spans="1:4" x14ac:dyDescent="0.2">
      <c r="A164" s="1"/>
      <c r="B164" s="4"/>
      <c r="C164" s="2"/>
      <c r="D164" s="5"/>
    </row>
    <row r="165" spans="1:4" x14ac:dyDescent="0.2">
      <c r="A165" s="1"/>
      <c r="B165" s="4"/>
      <c r="C165" s="2"/>
      <c r="D165" s="5"/>
    </row>
    <row r="166" spans="1:4" x14ac:dyDescent="0.2">
      <c r="A166" s="1"/>
      <c r="B166" s="4"/>
      <c r="C166" s="2"/>
      <c r="D166" s="5"/>
    </row>
    <row r="167" spans="1:4" x14ac:dyDescent="0.2">
      <c r="A167" s="1"/>
      <c r="B167" s="4"/>
      <c r="C167" s="2"/>
      <c r="D167" s="5"/>
    </row>
    <row r="168" spans="1:4" x14ac:dyDescent="0.2">
      <c r="A168" s="1"/>
      <c r="B168" s="4"/>
      <c r="C168" s="2"/>
      <c r="D168" s="5"/>
    </row>
    <row r="169" spans="1:4" x14ac:dyDescent="0.2">
      <c r="A169" s="1"/>
      <c r="B169" s="4"/>
      <c r="C169" s="2"/>
      <c r="D169" s="5"/>
    </row>
    <row r="170" spans="1:4" x14ac:dyDescent="0.2">
      <c r="A170" s="1"/>
      <c r="B170" s="4"/>
      <c r="C170" s="2"/>
      <c r="D170" s="5"/>
    </row>
    <row r="171" spans="1:4" x14ac:dyDescent="0.2">
      <c r="A171" s="1"/>
      <c r="B171" s="4"/>
      <c r="C171" s="2"/>
      <c r="D171" s="5"/>
    </row>
    <row r="172" spans="1:4" x14ac:dyDescent="0.2">
      <c r="A172" s="1"/>
      <c r="B172" s="4"/>
      <c r="C172" s="2"/>
      <c r="D172" s="5"/>
    </row>
    <row r="173" spans="1:4" x14ac:dyDescent="0.2">
      <c r="A173" s="1"/>
      <c r="B173" s="4"/>
      <c r="C173" s="2"/>
      <c r="D173" s="5"/>
    </row>
    <row r="174" spans="1:4" x14ac:dyDescent="0.2">
      <c r="A174" s="1"/>
      <c r="B174" s="4"/>
      <c r="C174" s="2"/>
      <c r="D174" s="5"/>
    </row>
    <row r="175" spans="1:4" x14ac:dyDescent="0.2">
      <c r="A175" s="1"/>
      <c r="B175" s="4"/>
      <c r="C175" s="2"/>
      <c r="D175" s="5"/>
    </row>
    <row r="176" spans="1:4" x14ac:dyDescent="0.2">
      <c r="A176" s="1"/>
      <c r="B176" s="4"/>
      <c r="C176" s="2"/>
      <c r="D176" s="5"/>
    </row>
    <row r="177" spans="1:4" x14ac:dyDescent="0.2">
      <c r="A177" s="1"/>
      <c r="B177" s="4"/>
      <c r="C177" s="2"/>
      <c r="D177" s="5"/>
    </row>
    <row r="178" spans="1:4" x14ac:dyDescent="0.2">
      <c r="A178" s="1"/>
      <c r="B178" s="4"/>
      <c r="C178" s="2"/>
      <c r="D178" s="5"/>
    </row>
    <row r="179" spans="1:4" x14ac:dyDescent="0.2">
      <c r="A179" s="1"/>
      <c r="B179" s="4"/>
      <c r="C179" s="2"/>
      <c r="D179" s="5"/>
    </row>
    <row r="180" spans="1:4" x14ac:dyDescent="0.2">
      <c r="A180" s="1"/>
      <c r="B180" s="4"/>
      <c r="C180" s="2"/>
      <c r="D180" s="5"/>
    </row>
    <row r="181" spans="1:4" x14ac:dyDescent="0.2">
      <c r="A181" s="1"/>
      <c r="B181" s="4"/>
      <c r="C181" s="2"/>
      <c r="D181" s="5"/>
    </row>
    <row r="182" spans="1:4" x14ac:dyDescent="0.2">
      <c r="A182" s="1"/>
      <c r="B182" s="4"/>
      <c r="C182" s="2"/>
      <c r="D182" s="5"/>
    </row>
    <row r="183" spans="1:4" x14ac:dyDescent="0.2">
      <c r="A183" s="1"/>
      <c r="B183" s="4"/>
      <c r="C183" s="2"/>
      <c r="D183" s="5"/>
    </row>
    <row r="184" spans="1:4" x14ac:dyDescent="0.2">
      <c r="A184" s="1"/>
      <c r="B184" s="4"/>
      <c r="D184" s="5"/>
    </row>
    <row r="185" spans="1:4" x14ac:dyDescent="0.2">
      <c r="A185" s="1"/>
      <c r="B185" s="4"/>
      <c r="C185" s="2"/>
      <c r="D185" s="5"/>
    </row>
    <row r="186" spans="1:4" x14ac:dyDescent="0.2">
      <c r="A186" s="1"/>
      <c r="B186" s="4"/>
      <c r="C186" s="2"/>
      <c r="D186" s="5"/>
    </row>
    <row r="187" spans="1:4" x14ac:dyDescent="0.2">
      <c r="A187" s="1"/>
      <c r="B187" s="4"/>
      <c r="C187" s="2"/>
      <c r="D187" s="5"/>
    </row>
    <row r="188" spans="1:4" x14ac:dyDescent="0.2">
      <c r="A188" s="1"/>
      <c r="B188" s="4"/>
      <c r="C188" s="2"/>
      <c r="D188" s="5"/>
    </row>
    <row r="189" spans="1:4" x14ac:dyDescent="0.2">
      <c r="A189" s="1"/>
      <c r="B189" s="4"/>
      <c r="C189" s="2"/>
      <c r="D189" s="5"/>
    </row>
    <row r="190" spans="1:4" x14ac:dyDescent="0.2">
      <c r="A190" s="1"/>
      <c r="B190" s="4"/>
      <c r="C190" s="2"/>
      <c r="D190" s="5"/>
    </row>
    <row r="191" spans="1:4" x14ac:dyDescent="0.2">
      <c r="A191" s="1"/>
      <c r="B191" s="4"/>
      <c r="C191" s="2"/>
      <c r="D191" s="5"/>
    </row>
    <row r="192" spans="1:4" x14ac:dyDescent="0.2">
      <c r="A192" s="1"/>
      <c r="B192" s="4"/>
      <c r="C192" s="2"/>
      <c r="D192" s="5"/>
    </row>
    <row r="193" spans="1:4" x14ac:dyDescent="0.2">
      <c r="A193" s="1"/>
      <c r="B193" s="4"/>
      <c r="C193" s="2"/>
      <c r="D193" s="5"/>
    </row>
    <row r="194" spans="1:4" x14ac:dyDescent="0.2">
      <c r="A194" s="1"/>
      <c r="B194" s="4"/>
      <c r="C194" s="2"/>
      <c r="D194" s="5"/>
    </row>
    <row r="195" spans="1:4" x14ac:dyDescent="0.2">
      <c r="A195" s="1"/>
      <c r="B195" s="4"/>
      <c r="C195" s="2"/>
      <c r="D195" s="5"/>
    </row>
    <row r="196" spans="1:4" x14ac:dyDescent="0.2">
      <c r="A196" s="1"/>
      <c r="B196" s="4"/>
      <c r="C196" s="2"/>
      <c r="D196" s="5"/>
    </row>
    <row r="197" spans="1:4" x14ac:dyDescent="0.2">
      <c r="A197" s="1"/>
      <c r="B197" s="4"/>
      <c r="C197" s="2"/>
      <c r="D197" s="5"/>
    </row>
    <row r="198" spans="1:4" x14ac:dyDescent="0.2">
      <c r="A198" s="1"/>
      <c r="B198" s="4"/>
      <c r="C198" s="2"/>
      <c r="D198" s="5"/>
    </row>
    <row r="199" spans="1:4" x14ac:dyDescent="0.2">
      <c r="A199" s="1"/>
      <c r="B199" s="4"/>
      <c r="C199" s="2"/>
      <c r="D199" s="5"/>
    </row>
    <row r="200" spans="1:4" x14ac:dyDescent="0.2">
      <c r="A200" s="1"/>
      <c r="B200" s="4"/>
      <c r="C200" s="2"/>
      <c r="D200" s="5"/>
    </row>
    <row r="201" spans="1:4" x14ac:dyDescent="0.2">
      <c r="A201" s="1"/>
      <c r="B201" s="4"/>
      <c r="C201" s="2"/>
      <c r="D201" s="5"/>
    </row>
    <row r="202" spans="1:4" x14ac:dyDescent="0.2">
      <c r="A202" s="1"/>
      <c r="B202" s="4"/>
      <c r="C202" s="2"/>
      <c r="D202" s="5"/>
    </row>
    <row r="203" spans="1:4" x14ac:dyDescent="0.2">
      <c r="A203" s="1"/>
      <c r="B203" s="4"/>
      <c r="C203" s="2"/>
      <c r="D203" s="5"/>
    </row>
    <row r="204" spans="1:4" x14ac:dyDescent="0.2">
      <c r="A204" s="1"/>
      <c r="B204" s="4"/>
      <c r="C204" s="2"/>
      <c r="D204" s="5"/>
    </row>
    <row r="205" spans="1:4" x14ac:dyDescent="0.2">
      <c r="A205" s="1"/>
      <c r="B205" s="4"/>
      <c r="C205" s="2"/>
    </row>
    <row r="206" spans="1:4" x14ac:dyDescent="0.2">
      <c r="A206" s="1"/>
      <c r="B206" s="4"/>
      <c r="C206" s="2"/>
    </row>
    <row r="207" spans="1:4" x14ac:dyDescent="0.2">
      <c r="A207" s="1"/>
      <c r="B207" s="4"/>
      <c r="C207" s="2"/>
    </row>
    <row r="208" spans="1:4" x14ac:dyDescent="0.2">
      <c r="A208" s="1"/>
      <c r="B208" s="4"/>
      <c r="C208" s="2"/>
      <c r="D208" s="3"/>
    </row>
    <row r="209" spans="1:4" x14ac:dyDescent="0.2">
      <c r="A209" s="1"/>
      <c r="B209" s="4"/>
      <c r="C209" s="2"/>
      <c r="D209" s="3"/>
    </row>
    <row r="210" spans="1:4" x14ac:dyDescent="0.2">
      <c r="A210" s="1"/>
      <c r="B210" s="4"/>
      <c r="C210" s="2"/>
    </row>
    <row r="211" spans="1:4" x14ac:dyDescent="0.2">
      <c r="A211" s="1"/>
      <c r="B211" s="4"/>
      <c r="C211" s="2"/>
    </row>
    <row r="212" spans="1:4" x14ac:dyDescent="0.2">
      <c r="A212" s="1"/>
      <c r="B212" s="4"/>
      <c r="C212" s="2"/>
    </row>
    <row r="213" spans="1:4" x14ac:dyDescent="0.2">
      <c r="A213" s="1"/>
      <c r="B213" s="4"/>
    </row>
    <row r="214" spans="1:4" x14ac:dyDescent="0.2">
      <c r="A214" s="1"/>
      <c r="B214" s="4"/>
    </row>
    <row r="215" spans="1:4" x14ac:dyDescent="0.2">
      <c r="A215" s="1"/>
      <c r="B215" s="11"/>
    </row>
    <row r="216" spans="1:4" x14ac:dyDescent="0.2">
      <c r="A216" s="1"/>
      <c r="B216" s="11"/>
    </row>
    <row r="217" spans="1:4" x14ac:dyDescent="0.2">
      <c r="A217" s="1"/>
      <c r="B217" s="11"/>
    </row>
    <row r="218" spans="1:4" x14ac:dyDescent="0.2">
      <c r="A218" s="1"/>
      <c r="B218" s="11"/>
    </row>
    <row r="219" spans="1:4" x14ac:dyDescent="0.2">
      <c r="A219" s="1"/>
      <c r="B219" s="11"/>
    </row>
    <row r="220" spans="1:4" x14ac:dyDescent="0.2">
      <c r="A220" s="1"/>
      <c r="B220" s="11"/>
    </row>
    <row r="221" spans="1:4" x14ac:dyDescent="0.2">
      <c r="A221" s="1"/>
      <c r="B221" s="11"/>
    </row>
    <row r="222" spans="1:4" x14ac:dyDescent="0.2">
      <c r="A222" s="1"/>
      <c r="B222" s="11"/>
    </row>
    <row r="223" spans="1:4" x14ac:dyDescent="0.2">
      <c r="A223" s="1"/>
      <c r="B223" s="11"/>
    </row>
    <row r="224" spans="1:4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A466" s="1"/>
      <c r="B466" s="11"/>
    </row>
    <row r="467" spans="1:2" x14ac:dyDescent="0.2">
      <c r="A467" s="1"/>
      <c r="B467" s="11"/>
    </row>
    <row r="468" spans="1:2" x14ac:dyDescent="0.2">
      <c r="A468" s="1"/>
      <c r="B468" s="11"/>
    </row>
    <row r="469" spans="1:2" x14ac:dyDescent="0.2">
      <c r="A469" s="1"/>
      <c r="B469" s="11"/>
    </row>
    <row r="470" spans="1:2" x14ac:dyDescent="0.2">
      <c r="A470" s="1"/>
      <c r="B470" s="11"/>
    </row>
    <row r="471" spans="1:2" x14ac:dyDescent="0.2">
      <c r="A471" s="1"/>
      <c r="B471" s="11"/>
    </row>
    <row r="472" spans="1:2" x14ac:dyDescent="0.2">
      <c r="A472" s="1"/>
      <c r="B472" s="11"/>
    </row>
    <row r="473" spans="1:2" x14ac:dyDescent="0.2">
      <c r="A473" s="1"/>
      <c r="B473" s="11"/>
    </row>
    <row r="474" spans="1:2" x14ac:dyDescent="0.2">
      <c r="A474" s="1"/>
      <c r="B474" s="11"/>
    </row>
    <row r="475" spans="1:2" x14ac:dyDescent="0.2">
      <c r="B475" s="11"/>
    </row>
    <row r="476" spans="1:2" x14ac:dyDescent="0.2">
      <c r="B476" s="11"/>
    </row>
    <row r="477" spans="1:2" x14ac:dyDescent="0.2">
      <c r="B477" s="11"/>
    </row>
    <row r="478" spans="1:2" x14ac:dyDescent="0.2">
      <c r="B478" s="11"/>
    </row>
    <row r="479" spans="1:2" x14ac:dyDescent="0.2">
      <c r="B479" s="11"/>
    </row>
    <row r="480" spans="1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  <row r="1411" spans="2:2" x14ac:dyDescent="0.2">
      <c r="B1411" s="11"/>
    </row>
    <row r="1412" spans="2:2" x14ac:dyDescent="0.2">
      <c r="B1412" s="11"/>
    </row>
    <row r="1413" spans="2:2" x14ac:dyDescent="0.2">
      <c r="B1413" s="11"/>
    </row>
    <row r="1414" spans="2:2" x14ac:dyDescent="0.2">
      <c r="B1414" s="11"/>
    </row>
    <row r="1415" spans="2:2" x14ac:dyDescent="0.2">
      <c r="B1415" s="11"/>
    </row>
    <row r="1416" spans="2:2" x14ac:dyDescent="0.2">
      <c r="B1416" s="11"/>
    </row>
    <row r="1417" spans="2:2" x14ac:dyDescent="0.2">
      <c r="B1417" s="11"/>
    </row>
    <row r="1418" spans="2:2" x14ac:dyDescent="0.2">
      <c r="B1418" s="11"/>
    </row>
    <row r="1419" spans="2:2" x14ac:dyDescent="0.2">
      <c r="B1419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2000-01-24T15:17:27Z</cp:lastPrinted>
  <dcterms:created xsi:type="dcterms:W3CDTF">1999-04-08T16:17:21Z</dcterms:created>
  <dcterms:modified xsi:type="dcterms:W3CDTF">2023-09-17T19:17:33Z</dcterms:modified>
</cp:coreProperties>
</file>