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C847D0F9-C31E-428F-AAC1-010FFF31F4C8}" xr6:coauthVersionLast="47" xr6:coauthVersionMax="47" xr10:uidLastSave="{00000000-0000-0000-0000-000000000000}"/>
  <bookViews>
    <workbookView xWindow="-120" yWindow="-120" windowWidth="38640" windowHeight="15720" tabRatio="859" activeTab="6"/>
  </bookViews>
  <sheets>
    <sheet name="Letter Log" sheetId="1" r:id="rId1"/>
    <sheet name="Margin Letters" sheetId="3" r:id="rId2"/>
    <sheet name="Adequate Assurances" sheetId="4" r:id="rId3"/>
    <sheet name="Default" sheetId="5" r:id="rId4"/>
    <sheet name="Performance Suspension" sheetId="6" r:id="rId5"/>
    <sheet name="Other" sheetId="7" r:id="rId6"/>
    <sheet name="Termination" sheetId="8" r:id="rId7"/>
  </sheets>
  <definedNames>
    <definedName name="_xlnm.Print_Area" localSheetId="6">Termination!$A$1:$K$29</definedName>
    <definedName name="_xlnm.Print_Titles" localSheetId="0">'Letter Log'!$1:$4</definedName>
    <definedName name="_xlnm.Print_Titles" localSheetId="6">Termination!$1:$4</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C42" i="3" l="1"/>
  <c r="C82" i="3"/>
</calcChain>
</file>

<file path=xl/sharedStrings.xml><?xml version="1.0" encoding="utf-8"?>
<sst xmlns="http://schemas.openxmlformats.org/spreadsheetml/2006/main" count="720" uniqueCount="370">
  <si>
    <t>Credit Suisse First Boston London Branch</t>
  </si>
  <si>
    <t>foreign exchange transactions</t>
  </si>
  <si>
    <t>CSFB will calculate amount due</t>
  </si>
  <si>
    <t>Royal Bank of Scotland PLC, The</t>
  </si>
  <si>
    <t>ISDA (12/10/1999)</t>
  </si>
  <si>
    <t>RBS will calculate amount due</t>
  </si>
  <si>
    <t>request transfer of all posted collateral and interest amounts</t>
  </si>
  <si>
    <t>American Electric Power</t>
  </si>
  <si>
    <t>CP Letters</t>
  </si>
  <si>
    <t>ENE Letters</t>
  </si>
  <si>
    <t>Apache Crude Oil Marketing</t>
  </si>
  <si>
    <t>11/14, 11/1</t>
  </si>
  <si>
    <t>10/31, 11/1</t>
  </si>
  <si>
    <t>11/14</t>
  </si>
  <si>
    <t>Atlanta Gas Light Company</t>
  </si>
  <si>
    <t>10/26</t>
  </si>
  <si>
    <t>Moody's, S&amp;P and A.M. ratings are being watched by company</t>
  </si>
  <si>
    <t>Amerada Hess Corporation</t>
  </si>
  <si>
    <t>11/8</t>
  </si>
  <si>
    <t>11/8, 11/7</t>
  </si>
  <si>
    <t>11/8, 11/6</t>
  </si>
  <si>
    <t>11/7</t>
  </si>
  <si>
    <t>11/7, 11/6</t>
  </si>
  <si>
    <t>ENFOLIO Master Firm Purchase / Sale adequate assurances collateral</t>
  </si>
  <si>
    <t>11/6</t>
  </si>
  <si>
    <t>credit assurances - ENE did not respond to the last letter</t>
  </si>
  <si>
    <t>ConAgra Energy Services</t>
  </si>
  <si>
    <t>10/31</t>
  </si>
  <si>
    <t>10/26, 10/30, 10/31</t>
  </si>
  <si>
    <t>Con Edison</t>
  </si>
  <si>
    <t>10/30</t>
  </si>
  <si>
    <t>10/30, 11/2</t>
  </si>
  <si>
    <t/>
  </si>
  <si>
    <t>Enron posted $1,000,000 margin on 11/7/01</t>
  </si>
  <si>
    <t>Conoco</t>
  </si>
  <si>
    <t>requested assurances - responded</t>
  </si>
  <si>
    <t>Pogo Producing Company</t>
  </si>
  <si>
    <t>11/16, 11/12</t>
  </si>
  <si>
    <t>requested adequate assurances and Netting Agreements</t>
  </si>
  <si>
    <t>PSEG</t>
  </si>
  <si>
    <t>11/9, 11/8</t>
  </si>
  <si>
    <t>settlement payment defaulted - since cured???</t>
  </si>
  <si>
    <t>Salt River Project</t>
  </si>
  <si>
    <t>ACTION REQUIRED</t>
  </si>
  <si>
    <t>NO ACTION REQUIRED</t>
  </si>
  <si>
    <t>reiterated assurances</t>
  </si>
  <si>
    <t>11/16, 11/12, 11/8, 11/6</t>
  </si>
  <si>
    <t>11/16, 11/9, 11/7, 11/2</t>
  </si>
  <si>
    <t>Sempra Energy Company</t>
  </si>
  <si>
    <t>Sequent Energy Management LP</t>
  </si>
  <si>
    <t>11/7, 10/30</t>
  </si>
  <si>
    <t>11/7, 10/31</t>
  </si>
  <si>
    <t>Superior Natural Gas Corporation</t>
  </si>
  <si>
    <t>sent default letter - payment made by check</t>
  </si>
  <si>
    <t>Texla</t>
  </si>
  <si>
    <t>11/20</t>
  </si>
  <si>
    <t>11/21</t>
  </si>
  <si>
    <t>St Mary Land &amp; Exploration</t>
  </si>
  <si>
    <t>Total Fina Elf</t>
  </si>
  <si>
    <t>TransCanada</t>
  </si>
  <si>
    <t>11/1, 9/25</t>
  </si>
  <si>
    <t>requested $18,350 000 LC for transportation charges by 11/30</t>
  </si>
  <si>
    <t>United States Department of the Interior</t>
  </si>
  <si>
    <t>Vitol SA, Inc.</t>
  </si>
  <si>
    <t>11/13, 11/9</t>
  </si>
  <si>
    <t>11/13, 11/8</t>
  </si>
  <si>
    <t>Belden &amp; Blake Corporation</t>
  </si>
  <si>
    <t>11/26</t>
  </si>
  <si>
    <r>
      <t>12/07 ltr - calculates amount due, previous amount was preliminary</t>
    </r>
    <r>
      <rPr>
        <sz val="10"/>
        <rFont val="Arial"/>
        <family val="2"/>
      </rPr>
      <t>; amount is BofA's preliminary estimate of Loss</t>
    </r>
  </si>
  <si>
    <t>Merrill Lynch will prepare statement</t>
  </si>
  <si>
    <t>GS will calculate amounts due</t>
  </si>
  <si>
    <t>Goldman Sachs Capital Markets, L.P.</t>
  </si>
  <si>
    <t>ISDA (10/21/1996)</t>
  </si>
  <si>
    <t>J. Aron &amp; Company</t>
  </si>
  <si>
    <t>J. Aron will calculate amounts due</t>
  </si>
  <si>
    <t>ISDA (08/14/1994)</t>
  </si>
  <si>
    <t>Great Bay Power Corporation</t>
  </si>
  <si>
    <t>Global Crossing North American Networks, Inc.</t>
  </si>
  <si>
    <t>EBS??</t>
  </si>
  <si>
    <t>DW-48 Agreement</t>
  </si>
  <si>
    <t>FPL Energy Power Marketing, Inc.</t>
  </si>
  <si>
    <t>Waste Management, Inc.</t>
  </si>
  <si>
    <t>immediately</t>
  </si>
  <si>
    <t>AES NewEnergy, Inc.</t>
  </si>
  <si>
    <t>Coral Power LLC</t>
  </si>
  <si>
    <t>Adequate Assurances</t>
  </si>
  <si>
    <t>Events of Default Notice</t>
  </si>
  <si>
    <t>Other (Qualified Institution, Assignments, Reclamation of Product, misc)</t>
  </si>
  <si>
    <t>Performance Suspension</t>
  </si>
  <si>
    <t>Attorney Assigned</t>
  </si>
  <si>
    <t>Type of Default</t>
  </si>
  <si>
    <t>Events of Default/Termination</t>
  </si>
  <si>
    <t>Nature of Default (if any)</t>
  </si>
  <si>
    <t>Early Termination Date</t>
  </si>
  <si>
    <t>Infinity Valuation</t>
  </si>
  <si>
    <t>Barclays Bank PLC</t>
  </si>
  <si>
    <t>ISDA (01/13/1994)</t>
  </si>
  <si>
    <t>Barclays will provide statement of payments due</t>
  </si>
  <si>
    <t>Bank of Montreal</t>
  </si>
  <si>
    <t>ISDA (11/15/1996)</t>
  </si>
  <si>
    <t>12/10 ltr calculates amount due</t>
  </si>
  <si>
    <t>Devon Energy Production Company</t>
  </si>
  <si>
    <t>11/1</t>
  </si>
  <si>
    <t>adequate assurances - standard response</t>
  </si>
  <si>
    <t>11/5</t>
  </si>
  <si>
    <t>11/5, 10/30</t>
  </si>
  <si>
    <t>EdF Man</t>
  </si>
  <si>
    <t>11/13</t>
  </si>
  <si>
    <t>Enbridge / Consumers</t>
  </si>
  <si>
    <t>Entergy-Koch</t>
  </si>
  <si>
    <t>11/9</t>
  </si>
  <si>
    <t>Equiva</t>
  </si>
  <si>
    <t xml:space="preserve">requested margin of $4,784,671 due on 11/8 </t>
  </si>
  <si>
    <t>Goldman Sachs</t>
  </si>
  <si>
    <t>HETCO</t>
  </si>
  <si>
    <t>11/13, 11/13</t>
  </si>
  <si>
    <t>unpaid margin subsequently resolved</t>
  </si>
  <si>
    <t>J Aron</t>
  </si>
  <si>
    <t>Kinder Morgan</t>
  </si>
  <si>
    <t>unpaid margin still unresolved</t>
  </si>
  <si>
    <t>Louis Dreyfus</t>
  </si>
  <si>
    <t>11/19, 11/13, 11/9</t>
  </si>
  <si>
    <t>MidAmerican Energy</t>
  </si>
  <si>
    <t>adequate assurances - responded</t>
  </si>
  <si>
    <t>Mirant Americas Energy Marketing LP</t>
  </si>
  <si>
    <t>11/9, 11/2, 10/30</t>
  </si>
  <si>
    <t>"special credit protection" adequate assurances</t>
  </si>
  <si>
    <t>NGX Canada</t>
  </si>
  <si>
    <t>11/8, 11/2</t>
  </si>
  <si>
    <t>11/13, 11/7, 11/1</t>
  </si>
  <si>
    <t>Enron agreed to settle its position on a two day rolling basis</t>
  </si>
  <si>
    <t>North Coast Energy, Inc.</t>
  </si>
  <si>
    <t>11/15</t>
  </si>
  <si>
    <t>11/1, 11/6</t>
  </si>
  <si>
    <t>NYISO</t>
  </si>
  <si>
    <t>11/19</t>
  </si>
  <si>
    <t>has requested replacement performance assurances for EPMI and EES</t>
  </si>
  <si>
    <t>lump sum payout due 11/21</t>
  </si>
  <si>
    <t>PG&amp;E</t>
  </si>
  <si>
    <t>ISDA (12/02/1992)</t>
  </si>
  <si>
    <t>credit support default - failure to provide assurance</t>
  </si>
  <si>
    <t>Merrill Lynch Inernational Bank Limited</t>
  </si>
  <si>
    <t>ISDA (07/01/1995)</t>
  </si>
  <si>
    <t>12/04 - have calculated amount and are requesting from Enron Corp., noted that balance will accrue interest from the Early Term. Date; 11/30 - will contact ENA 12/03/2001 to discuss settlement</t>
  </si>
  <si>
    <t>sect. 9</t>
  </si>
  <si>
    <t>Coporate Account Agreement (09/21/2001) and Prime Brokerage Supplement thereto</t>
  </si>
  <si>
    <t>Goldman, Sachs &amp; Co.</t>
  </si>
  <si>
    <t>bankruptcy</t>
  </si>
  <si>
    <t>ISDA (2/15/95)</t>
  </si>
  <si>
    <t>11/15, 11/9</t>
  </si>
  <si>
    <t>PJM</t>
  </si>
  <si>
    <t>12/05 ltr calculates Settlement Amount</t>
  </si>
  <si>
    <t>Bank of America, N.A.</t>
  </si>
  <si>
    <t>ISDA (02/28/92)</t>
  </si>
  <si>
    <t>MAC, failure to delivery performance assurance</t>
  </si>
  <si>
    <t>Events of Default</t>
  </si>
  <si>
    <t>General Re Financial Products Corporation</t>
  </si>
  <si>
    <t>failure to deliver requested collateral</t>
  </si>
  <si>
    <t>11/2</t>
  </si>
  <si>
    <t>Canadian Imperial Bank of Commerce</t>
  </si>
  <si>
    <t>ISDA (10/01/1994)</t>
  </si>
  <si>
    <t>Royal Bank of Canada</t>
  </si>
  <si>
    <t>Swiss Re Financial Products Corporation</t>
  </si>
  <si>
    <t>ISDA (10/15/1998)</t>
  </si>
  <si>
    <t>failure to deliver collateral, bankruptcy</t>
  </si>
  <si>
    <t>ISDA (12/29/2000)</t>
  </si>
  <si>
    <t>Citibank, N.A.</t>
  </si>
  <si>
    <t>ISDA (11/17/1992)</t>
  </si>
  <si>
    <t>11 am (NY) on 12/03/2001</t>
  </si>
  <si>
    <t>Foreign Exchange Agreements</t>
  </si>
  <si>
    <t>insolvency, bankrupcty</t>
  </si>
  <si>
    <t>BNP Paribas</t>
  </si>
  <si>
    <t>ISDA (06/28/1995)</t>
  </si>
  <si>
    <t>Exxon Mobil Gas Marketing</t>
  </si>
  <si>
    <t>11/21, 11/20, 11/19, 11/16, 11/13, 11/9, 11/8, 11/6, 10/17</t>
  </si>
  <si>
    <t>Niagra Mohawk</t>
  </si>
  <si>
    <t>EES margin of $3,588,346 due 11/29</t>
  </si>
  <si>
    <t>Newark Group, Inc.</t>
  </si>
  <si>
    <t>crude oil sales adequate assurances - cancelled deliveries effective mid-Nov</t>
  </si>
  <si>
    <t>requested L/C and subsequently prepaid crude shipments</t>
  </si>
  <si>
    <t>requested assurances - responded; cancelled deliveries effective mid-Nov</t>
  </si>
  <si>
    <t>adequate assurances later recinded; margin disputed $9MM vs $6MM</t>
  </si>
  <si>
    <t>requested adequate assurances and threatens to stop deliveries 11/27</t>
  </si>
  <si>
    <t>master credit agreement requested for NGL products (in process)</t>
  </si>
  <si>
    <t>requested adequate assurances and prepays</t>
  </si>
  <si>
    <t>Continental Resources</t>
  </si>
  <si>
    <t>requested adequate assurances</t>
  </si>
  <si>
    <t>National Bank of Canada</t>
  </si>
  <si>
    <t>Balancing Pool</t>
  </si>
  <si>
    <t>11/22</t>
  </si>
  <si>
    <t>sent detail of settlements due; margin dispute</t>
  </si>
  <si>
    <t>counterparty recinded event of default</t>
  </si>
  <si>
    <t>Nova</t>
  </si>
  <si>
    <t>Enron has requested that Nova confirm the credit requirements are commercially fair and reasonable; paid ???</t>
  </si>
  <si>
    <t>requested adequate assurances - responded</t>
  </si>
  <si>
    <t>Enron has not responded to EdF's last letter - exchange issue</t>
  </si>
  <si>
    <t>requested erroneously posted margin of ~$23MM and subsequently paid</t>
  </si>
  <si>
    <t>Progress Energy - Jeff Hodge</t>
  </si>
  <si>
    <t>Omaha Public Power District - Paul</t>
  </si>
  <si>
    <t>need to post LC for demand charges - Barry Tycholiz</t>
  </si>
  <si>
    <t>SPP - Debbie</t>
  </si>
  <si>
    <t>PG&amp;E Northwest Pipeline</t>
  </si>
  <si>
    <t>Credit Letter Log</t>
  </si>
  <si>
    <t>Counterparty</t>
  </si>
  <si>
    <t>Comments</t>
  </si>
  <si>
    <t>Duke Energy Merchants, LLC</t>
  </si>
  <si>
    <t>adequate assurances - $410,000 Enron Gas Liquids</t>
  </si>
  <si>
    <t>adequate assurances - $1,600,000 Enron Liquid Fuels, Inc.</t>
  </si>
  <si>
    <t>adequate assurances - $625,000 Enron Capital and Trade</t>
  </si>
  <si>
    <t>adequate assurances - $7,300,000 Enron Financial Energy Trading, LLC</t>
  </si>
  <si>
    <t>adequate assurances - $16,000,000 Enron North America Corp.</t>
  </si>
  <si>
    <t>Phillips 66 Company</t>
  </si>
  <si>
    <t>City of Redding</t>
  </si>
  <si>
    <t>requested assurances</t>
  </si>
  <si>
    <t>Morgan Stanley Capital Group</t>
  </si>
  <si>
    <t>11/27, 11/9, 11/8, 11/1, 10/29</t>
  </si>
  <si>
    <t>requested assurances and Supplemental Margin Agreement and December prepay</t>
  </si>
  <si>
    <t>Energex</t>
  </si>
  <si>
    <t>11/27</t>
  </si>
  <si>
    <t>request for adequate assurances - no Enron response yet (TR sent email to John David Mims)</t>
  </si>
  <si>
    <t>Coral Energy</t>
  </si>
  <si>
    <t>NiSource</t>
  </si>
  <si>
    <t>11/20, 11/14, 11/12</t>
  </si>
  <si>
    <t>11/27, 11/26, 10/29, 10/4</t>
  </si>
  <si>
    <t>confirmation letter - Marie Heard says complete - awaiting copy</t>
  </si>
  <si>
    <t xml:space="preserve">Southwestern  Electric Power </t>
  </si>
  <si>
    <t>Ormet Primary Alumnium Corporation</t>
  </si>
  <si>
    <t>AEP/HPL</t>
  </si>
  <si>
    <t>11/14, 11/26, 11/27</t>
  </si>
  <si>
    <t>Ashland Distribution Company</t>
  </si>
  <si>
    <t>Entergy Louisiana, Inc.</t>
  </si>
  <si>
    <t>Texex Energy Partners Ltd.</t>
  </si>
  <si>
    <t>Wisconsin Gas Company</t>
  </si>
  <si>
    <t>Ashland Specialty Chemicals Company</t>
  </si>
  <si>
    <t>Duke Energy Trading and Marketing, LLC</t>
  </si>
  <si>
    <t>West Linn Paper Company Inc.</t>
  </si>
  <si>
    <t>as of 11/27/01</t>
  </si>
  <si>
    <t>contend triggering event of default - deliveries to be cancelled eff 11/30</t>
  </si>
  <si>
    <t>notice of settlements default sent to AEP 11/26 &amp; 11/27</t>
  </si>
  <si>
    <t>notice of settlements default sent 11/27</t>
  </si>
  <si>
    <t>notice of margin default sent 11/27</t>
  </si>
  <si>
    <t>Aquila Risk Management Corporation</t>
  </si>
  <si>
    <t>Aquila is drawing on Chase L/C</t>
  </si>
  <si>
    <t>New Power</t>
  </si>
  <si>
    <t>11/28</t>
  </si>
  <si>
    <t>Contract Type(s)</t>
  </si>
  <si>
    <t>Enron Entity</t>
  </si>
  <si>
    <t>Amount (if applicable)</t>
  </si>
  <si>
    <t>Allegheny Energy Supply LLC</t>
  </si>
  <si>
    <t>ENA</t>
  </si>
  <si>
    <t>Dated</t>
  </si>
  <si>
    <t>ISDA</t>
  </si>
  <si>
    <t>LC Replacement</t>
  </si>
  <si>
    <t>Aquila Energy Marketing Corp</t>
  </si>
  <si>
    <t>EPMI</t>
  </si>
  <si>
    <t>return of funds</t>
  </si>
  <si>
    <t>Master Energy P &amp; S</t>
  </si>
  <si>
    <t>Bank of America</t>
  </si>
  <si>
    <t>Bank One Chicago</t>
  </si>
  <si>
    <t>Berry Petroleum Company</t>
  </si>
  <si>
    <t>Cinergy Marketing &amp; Trading LLC</t>
  </si>
  <si>
    <t>Conagra Energy Services, Inc.</t>
  </si>
  <si>
    <t>CES Master</t>
  </si>
  <si>
    <t>Conectiv Energy Supply, Inc.</t>
  </si>
  <si>
    <t>Connecticut Municipal Electric Energy Coop</t>
  </si>
  <si>
    <t>EEI</t>
  </si>
  <si>
    <t>Due Date</t>
  </si>
  <si>
    <t>not specified</t>
  </si>
  <si>
    <t>Credit Suisse Financial Products International</t>
  </si>
  <si>
    <t>Dayton Power &amp; Light</t>
  </si>
  <si>
    <t>Deutsche Bank AG</t>
  </si>
  <si>
    <t>Duke Energy Trading and Marketing LLC</t>
  </si>
  <si>
    <t>Master Power Agmt</t>
  </si>
  <si>
    <t>Duke Energy Marketing LP</t>
  </si>
  <si>
    <t>ECC</t>
  </si>
  <si>
    <t>Enmax Energy Corporation</t>
  </si>
  <si>
    <t>Enterprise Products Operating LP</t>
  </si>
  <si>
    <t>Master Commodity Swap</t>
  </si>
  <si>
    <t>General Re Financial Products</t>
  </si>
  <si>
    <t>Glencore AG</t>
  </si>
  <si>
    <t>Goldman Sachs Capital Markets LP</t>
  </si>
  <si>
    <t>Hess Energy Trading Company LLC</t>
  </si>
  <si>
    <t>JP Morgan Chase</t>
  </si>
  <si>
    <t>Enron Credit</t>
  </si>
  <si>
    <t>ECTRIC</t>
  </si>
  <si>
    <t>ECT Invest</t>
  </si>
  <si>
    <t>Kinder Morgan Inc.</t>
  </si>
  <si>
    <t>Louis Dreyfus Corp</t>
  </si>
  <si>
    <t>Mahonia Ltd</t>
  </si>
  <si>
    <t>ENGMC</t>
  </si>
  <si>
    <t>Physical Prepay Agmt</t>
  </si>
  <si>
    <t>Markwest HydroCarbons Inc.</t>
  </si>
  <si>
    <t>Merrill Lynch Capital Services, Inc.</t>
  </si>
  <si>
    <t>MidAmerican Energy Company</t>
  </si>
  <si>
    <t>Master Power P&amp; S</t>
  </si>
  <si>
    <t>Murphy Canada Exploration</t>
  </si>
  <si>
    <t>Master Purchase Agreeement</t>
  </si>
  <si>
    <t>Mieco, Inc.</t>
  </si>
  <si>
    <t>Master Firm P &amp; S</t>
  </si>
  <si>
    <t>NUI Energy Brokers</t>
  </si>
  <si>
    <t>Peoples Energy Corporation</t>
  </si>
  <si>
    <t>Royal Bank of Scotland PLC</t>
  </si>
  <si>
    <t>Sempra Energy Trading Corp</t>
  </si>
  <si>
    <t>Master Physical</t>
  </si>
  <si>
    <t>Shell International Trading &amp; Shipping Co Ltd</t>
  </si>
  <si>
    <t>EFET</t>
  </si>
  <si>
    <t>Derivatives Master Agreement</t>
  </si>
  <si>
    <t>Statoil Marketing &amp; Trading (US) Inc.</t>
  </si>
  <si>
    <t>Stoneville Aegean</t>
  </si>
  <si>
    <t>Prepay</t>
  </si>
  <si>
    <t>Tembec Industries</t>
  </si>
  <si>
    <t>Tenaska Marketing Ventures</t>
  </si>
  <si>
    <t>Tenaska III Texas Partners</t>
  </si>
  <si>
    <t>Tokyo Mitsubishi International Plc</t>
  </si>
  <si>
    <t>Tractebel Electricity &amp; Gas International</t>
  </si>
  <si>
    <t>UBS Warburg</t>
  </si>
  <si>
    <t>CORP</t>
  </si>
  <si>
    <t>Williams Energy Marketing &amp; Trading</t>
  </si>
  <si>
    <t>Master Energy Agreement</t>
  </si>
  <si>
    <t>Western Gas Resources Inc.</t>
  </si>
  <si>
    <t>Petrous LLC</t>
  </si>
  <si>
    <t>Replace L/C</t>
  </si>
  <si>
    <t>As of November 28, 2001</t>
  </si>
  <si>
    <t>Margin Letters</t>
  </si>
  <si>
    <t>Crosstex Energy Services, Ltd.</t>
  </si>
  <si>
    <t>Master Netting, Setoff &amp; Security</t>
  </si>
  <si>
    <t>Reliant Energy Services, Inc.</t>
  </si>
  <si>
    <t>various</t>
  </si>
  <si>
    <t>Norske Skog Canada Limited</t>
  </si>
  <si>
    <t>Commodity Swap Confirmation</t>
  </si>
  <si>
    <t>ERAC</t>
  </si>
  <si>
    <t>Master Crude P &amp; S</t>
  </si>
  <si>
    <t>Westport Oil and Gas Company, Inc.</t>
  </si>
  <si>
    <t>PSEG Energy Resources &amp; Trade LLC</t>
  </si>
  <si>
    <t>ISDA supersceded by Master Energy Price Swap</t>
  </si>
  <si>
    <t>Western Resources, Inc.</t>
  </si>
  <si>
    <t>Oneok Energy Marketing and Trading Company, LP</t>
  </si>
  <si>
    <t>Bear Paw Energy, LLC</t>
  </si>
  <si>
    <t>LG&amp;E Energy Marketing Inc.</t>
  </si>
  <si>
    <t>Master</t>
  </si>
  <si>
    <t>Westdeutsche Landesbank Girozentrale (NY Branch)</t>
  </si>
  <si>
    <t>ISDA (04/22/1998)</t>
  </si>
  <si>
    <t>UBS AG</t>
  </si>
  <si>
    <t>12/06 ltr calculates amount due, which represents DB's Loss setoff against Posted Collateral</t>
  </si>
  <si>
    <t>Event of Defualt</t>
  </si>
  <si>
    <t>$43,115,000 prior to cash collateral held</t>
  </si>
  <si>
    <t>ISDA Master Agreement (2/1/94)</t>
  </si>
  <si>
    <t>Calculated Termination Payment unpaid balance is accruing interest</t>
  </si>
  <si>
    <t>Skandinaviska Enskilda Banken AB</t>
  </si>
  <si>
    <t>failure to pay or deliver, bankruptcy</t>
  </si>
  <si>
    <t>ISDA (11/16/1999)</t>
  </si>
  <si>
    <t>Northern Natural Gas Company</t>
  </si>
  <si>
    <t>RMT</t>
  </si>
  <si>
    <t>ISDA (11/27/2000)</t>
  </si>
  <si>
    <t>Northern will calculate amount due</t>
  </si>
  <si>
    <t>12/13 ltr states that once we provide them with instructions on where to send payment and evidence that the person signing the instructions is authorized to do so, they will send us payment in EUR, have obtained Market Quotations for all outstanding transactions</t>
  </si>
  <si>
    <t>ISDA (05/31/1993)</t>
  </si>
  <si>
    <t>no further payments or deliveries will be made, UBS will calculate payment</t>
  </si>
  <si>
    <t>Term</t>
  </si>
  <si>
    <t>Y</t>
  </si>
  <si>
    <t>12/06 ltr requests amount due to be paid by Enron Corp., as Guarantor; 12/05 ltr calculates amount due, which represents Settlement Amount setoff agains posted collateral</t>
  </si>
  <si>
    <t>Master Log</t>
  </si>
  <si>
    <t>Margin (Posted by Enron/Posted to Enron)</t>
  </si>
  <si>
    <t>Christiania Bank OG Kreidtkasse ASA</t>
  </si>
  <si>
    <t>Event of Default; failure to provide performance assurance, bankruptcy</t>
  </si>
  <si>
    <t>ISDA Master Agreement (02/22/01)</t>
  </si>
  <si>
    <t>National Australia Bank Limited</t>
  </si>
  <si>
    <t>ISDA (01/21/2000)</t>
  </si>
  <si>
    <t>Per Sara, date of agreement should be 12/03/1999</t>
  </si>
  <si>
    <t>Swiss Re has recalculated amount due, less posted collateral it is holding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</si>
</sst>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6" formatCode="&quot;$&quot;#,##0_);[Red]\(&quot;$&quot;#,##0\)"/>
    <numFmt numFmtId="8" formatCode="&quot;$&quot;#,##0.00_);[Red]\(&quot;$&quot;#,##0.00\)"/>
    <numFmt numFmtId="44" formatCode="_(&quot;$&quot;* #,##0.00_);_(&quot;$&quot;* \(#,##0.00\);_(&quot;$&quot;* &quot;-&quot;??_);_(@_)"/>
    <numFmt numFmtId="43" formatCode="_(* #,##0.00_);_(* \(#,##0.00\);_(* &quot;-&quot;??_);_(@_)"/>
    <numFmt numFmtId="167" formatCode="_(* #,##0_);_(* \(#,##0\);_(* &quot;-&quot;??_);_(@_)"/>
    <numFmt numFmtId="168" formatCode="&quot;$&quot;#,##0.00"/>
    <numFmt numFmtId="171" formatCode="_(&quot;$&quot;* #,##0_);_(&quot;$&quot;* \(#,##0\);_(&quot;$&quot;* &quot;-&quot;??_);_(@_)"/>
    <numFmt numFmtId="172" formatCode="[$$-409]#,##0.00_);[Red]\([$$-409]#,##0.00\)"/>
  </numFmts>
  <fonts count="4" x14ac:knownFonts="1">
    <font>
      <sz val="10"/>
      <name val="Arial"/>
    </font>
    <font>
      <sz val="10"/>
      <name val="Arial"/>
    </font>
    <font>
      <b/>
      <sz val="10"/>
      <name val="Arial"/>
      <family val="2"/>
    </font>
    <font>
      <sz val="10"/>
      <name val="Arial"/>
      <family val="2"/>
    </font>
  </fonts>
  <fills count="5">
    <fill>
      <patternFill patternType="none"/>
    </fill>
    <fill>
      <patternFill patternType="gray125"/>
    </fill>
    <fill>
      <patternFill patternType="solid">
        <fgColor indexed="42"/>
        <bgColor indexed="64"/>
      </patternFill>
    </fill>
    <fill>
      <patternFill patternType="solid">
        <fgColor indexed="29"/>
        <bgColor indexed="64"/>
      </patternFill>
    </fill>
    <fill>
      <patternFill patternType="solid">
        <fgColor indexed="22"/>
        <bgColor indexed="64"/>
      </patternFill>
    </fill>
  </fills>
  <borders count="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style="thin">
        <color indexed="64"/>
      </top>
      <bottom style="double">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62">
    <xf numFmtId="0" fontId="0" fillId="0" borderId="0" xfId="0"/>
    <xf numFmtId="16" fontId="0" fillId="0" borderId="0" xfId="0" applyNumberFormat="1"/>
    <xf numFmtId="16" fontId="0" fillId="0" borderId="0" xfId="0" quotePrefix="1" applyNumberFormat="1"/>
    <xf numFmtId="0" fontId="0" fillId="0" borderId="0" xfId="0" quotePrefix="1"/>
    <xf numFmtId="0" fontId="0" fillId="0" borderId="0" xfId="0" applyAlignment="1">
      <alignment vertical="top" wrapText="1"/>
    </xf>
    <xf numFmtId="0" fontId="0" fillId="0" borderId="0" xfId="0" quotePrefix="1" applyAlignment="1">
      <alignment vertical="top" wrapText="1"/>
    </xf>
    <xf numFmtId="0" fontId="0" fillId="2" borderId="0" xfId="0" applyFill="1"/>
    <xf numFmtId="0" fontId="0" fillId="0" borderId="1" xfId="0" quotePrefix="1" applyBorder="1"/>
    <xf numFmtId="0" fontId="0" fillId="0" borderId="2" xfId="0" quotePrefix="1" applyBorder="1"/>
    <xf numFmtId="0" fontId="2" fillId="0" borderId="0" xfId="0" applyFont="1"/>
    <xf numFmtId="0" fontId="2" fillId="0" borderId="3" xfId="0" applyFont="1" applyBorder="1"/>
    <xf numFmtId="0" fontId="0" fillId="3" borderId="0" xfId="0" applyFill="1"/>
    <xf numFmtId="0" fontId="0" fillId="0" borderId="0" xfId="0" quotePrefix="1" applyBorder="1"/>
    <xf numFmtId="14" fontId="0" fillId="0" borderId="0" xfId="0" applyNumberFormat="1"/>
    <xf numFmtId="0" fontId="3" fillId="0" borderId="0" xfId="0" applyFont="1" applyFill="1" applyBorder="1"/>
    <xf numFmtId="167" fontId="0" fillId="0" borderId="0" xfId="1" applyNumberFormat="1" applyFont="1"/>
    <xf numFmtId="14" fontId="0" fillId="0" borderId="0" xfId="0" quotePrefix="1" applyNumberFormat="1"/>
    <xf numFmtId="0" fontId="0" fillId="0" borderId="0" xfId="0" applyAlignment="1">
      <alignment horizontal="right"/>
    </xf>
    <xf numFmtId="167" fontId="0" fillId="0" borderId="4" xfId="0" applyNumberFormat="1" applyBorder="1"/>
    <xf numFmtId="14" fontId="0" fillId="0" borderId="0" xfId="0" applyNumberFormat="1" applyAlignment="1">
      <alignment horizontal="right"/>
    </xf>
    <xf numFmtId="167" fontId="0" fillId="0" borderId="0" xfId="1" applyNumberFormat="1" applyFont="1" applyBorder="1" applyAlignment="1">
      <alignment horizontal="right"/>
    </xf>
    <xf numFmtId="0" fontId="2" fillId="0" borderId="0" xfId="0" applyFont="1" applyFill="1" applyBorder="1" applyAlignment="1">
      <alignment wrapText="1"/>
    </xf>
    <xf numFmtId="0" fontId="3" fillId="0" borderId="0" xfId="0" applyFont="1" applyFill="1" applyBorder="1" applyAlignment="1">
      <alignment wrapText="1"/>
    </xf>
    <xf numFmtId="14" fontId="3" fillId="0" borderId="0" xfId="0" applyNumberFormat="1" applyFont="1" applyFill="1" applyAlignment="1">
      <alignment horizontal="center" wrapText="1"/>
    </xf>
    <xf numFmtId="0" fontId="3" fillId="0" borderId="0" xfId="0" applyFont="1" applyFill="1" applyBorder="1" applyAlignment="1">
      <alignment horizontal="center" wrapText="1"/>
    </xf>
    <xf numFmtId="14" fontId="3" fillId="0" borderId="0" xfId="0" applyNumberFormat="1" applyFont="1" applyFill="1" applyBorder="1" applyAlignment="1">
      <alignment horizontal="center" wrapText="1"/>
    </xf>
    <xf numFmtId="0" fontId="3" fillId="0" borderId="0" xfId="0" applyFont="1" applyFill="1" applyBorder="1" applyAlignment="1">
      <alignment horizontal="left" wrapText="1"/>
    </xf>
    <xf numFmtId="168" fontId="3" fillId="0" borderId="0" xfId="0" applyNumberFormat="1" applyFont="1" applyFill="1" applyBorder="1" applyAlignment="1">
      <alignment horizontal="center" wrapText="1"/>
    </xf>
    <xf numFmtId="0" fontId="2" fillId="0" borderId="0" xfId="0" applyFont="1" applyFill="1" applyBorder="1" applyAlignment="1">
      <alignment horizontal="left" wrapText="1"/>
    </xf>
    <xf numFmtId="0" fontId="2" fillId="0" borderId="0" xfId="0" applyFont="1" applyFill="1" applyAlignment="1">
      <alignment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Fill="1" applyAlignment="1">
      <alignment horizontal="center" wrapText="1"/>
    </xf>
    <xf numFmtId="0" fontId="0" fillId="0" borderId="0" xfId="0" applyFill="1" applyAlignment="1">
      <alignment horizontal="left" wrapText="1"/>
    </xf>
    <xf numFmtId="0" fontId="3" fillId="0" borderId="0" xfId="0" applyFont="1" applyFill="1" applyAlignment="1">
      <alignment wrapText="1"/>
    </xf>
    <xf numFmtId="0" fontId="3" fillId="0" borderId="0" xfId="0" applyFont="1" applyFill="1" applyAlignment="1">
      <alignment horizontal="center" wrapText="1"/>
    </xf>
    <xf numFmtId="0" fontId="3" fillId="0" borderId="0" xfId="0" applyFont="1" applyFill="1" applyAlignment="1">
      <alignment horizontal="left" wrapText="1"/>
    </xf>
    <xf numFmtId="8" fontId="0" fillId="0" borderId="0" xfId="0" applyNumberFormat="1" applyFill="1" applyAlignment="1">
      <alignment horizontal="center" wrapText="1"/>
    </xf>
    <xf numFmtId="6" fontId="2" fillId="0" borderId="0" xfId="0" applyNumberFormat="1" applyFont="1" applyFill="1" applyBorder="1" applyAlignment="1">
      <alignment horizontal="center" wrapText="1"/>
    </xf>
    <xf numFmtId="168" fontId="3" fillId="0" borderId="0" xfId="0" applyNumberFormat="1" applyFont="1" applyFill="1" applyAlignment="1">
      <alignment horizontal="center" wrapText="1"/>
    </xf>
    <xf numFmtId="0" fontId="2" fillId="0" borderId="0" xfId="0" applyFont="1" applyFill="1" applyAlignment="1">
      <alignment horizontal="left" wrapText="1"/>
    </xf>
    <xf numFmtId="0" fontId="2" fillId="0" borderId="0" xfId="0" applyFont="1" applyFill="1" applyAlignment="1">
      <alignment horizontal="center" wrapText="1"/>
    </xf>
    <xf numFmtId="0" fontId="0" fillId="0" borderId="0" xfId="0" applyFill="1"/>
    <xf numFmtId="0" fontId="2" fillId="0" borderId="3" xfId="0" applyFont="1" applyFill="1" applyBorder="1" applyAlignment="1">
      <alignment wrapText="1"/>
    </xf>
    <xf numFmtId="0" fontId="2" fillId="0" borderId="3" xfId="0" applyFont="1" applyFill="1" applyBorder="1" applyAlignment="1">
      <alignment horizontal="center" wrapText="1"/>
    </xf>
    <xf numFmtId="0" fontId="2" fillId="0" borderId="3" xfId="0" applyFont="1" applyFill="1" applyBorder="1" applyAlignment="1">
      <alignment horizontal="left" wrapText="1"/>
    </xf>
    <xf numFmtId="171" fontId="3" fillId="0" borderId="0" xfId="2" applyNumberFormat="1" applyFont="1" applyFill="1" applyAlignment="1">
      <alignment horizontal="center" wrapText="1"/>
    </xf>
    <xf numFmtId="8" fontId="3" fillId="0" borderId="0" xfId="0" applyNumberFormat="1" applyFont="1" applyFill="1" applyAlignment="1">
      <alignment horizontal="center" wrapText="1"/>
    </xf>
    <xf numFmtId="172" fontId="2" fillId="0" borderId="3" xfId="0" applyNumberFormat="1" applyFont="1" applyFill="1" applyBorder="1" applyAlignment="1">
      <alignment wrapText="1"/>
    </xf>
    <xf numFmtId="172" fontId="0" fillId="0" borderId="0" xfId="0" applyNumberFormat="1" applyFill="1" applyAlignment="1">
      <alignment wrapText="1"/>
    </xf>
    <xf numFmtId="8" fontId="3" fillId="0" borderId="0" xfId="0" applyNumberFormat="1" applyFont="1" applyFill="1" applyBorder="1" applyAlignment="1">
      <alignment horizontal="center" wrapText="1"/>
    </xf>
    <xf numFmtId="0" fontId="2" fillId="4" borderId="0" xfId="0" applyFont="1" applyFill="1" applyAlignment="1">
      <alignment wrapText="1"/>
    </xf>
    <xf numFmtId="0" fontId="0" fillId="4" borderId="0" xfId="0" applyFill="1" applyAlignment="1">
      <alignment wrapText="1"/>
    </xf>
    <xf numFmtId="8" fontId="0" fillId="0" borderId="0" xfId="0" applyNumberFormat="1" applyFill="1" applyAlignment="1">
      <alignment wrapText="1"/>
    </xf>
    <xf numFmtId="8" fontId="0" fillId="0" borderId="0" xfId="0" applyNumberFormat="1" applyFill="1"/>
    <xf numFmtId="0" fontId="3" fillId="4" borderId="0" xfId="0" applyFont="1" applyFill="1" applyAlignment="1">
      <alignment horizontal="center" wrapText="1"/>
    </xf>
    <xf numFmtId="168" fontId="3" fillId="4" borderId="0" xfId="0" applyNumberFormat="1" applyFont="1" applyFill="1" applyAlignment="1">
      <alignment horizontal="center" wrapText="1"/>
    </xf>
    <xf numFmtId="14" fontId="3" fillId="4" borderId="0" xfId="0" applyNumberFormat="1" applyFont="1" applyFill="1" applyAlignment="1">
      <alignment horizontal="center" wrapText="1"/>
    </xf>
    <xf numFmtId="0" fontId="3" fillId="4" borderId="0" xfId="0" applyFont="1" applyFill="1" applyAlignment="1">
      <alignment wrapText="1"/>
    </xf>
    <xf numFmtId="0" fontId="3" fillId="4" borderId="0" xfId="0" applyFont="1" applyFill="1" applyAlignment="1">
      <alignment horizontal="left" wrapText="1"/>
    </xf>
    <xf numFmtId="8" fontId="0" fillId="4" borderId="0" xfId="0" applyNumberFormat="1" applyFill="1" applyAlignment="1">
      <alignment wrapText="1"/>
    </xf>
    <xf numFmtId="8" fontId="3" fillId="0" borderId="0" xfId="2" applyNumberFormat="1" applyFont="1" applyFill="1" applyAlignment="1">
      <alignment horizontal="center" wrapText="1"/>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zoomScale="90" workbookViewId="0">
      <selection activeCell="A7" sqref="A7"/>
    </sheetView>
  </sheetViews>
  <sheetFormatPr defaultRowHeight="12.75" x14ac:dyDescent="0.2"/>
  <cols>
    <col min="1" max="1" width="37.28515625" customWidth="1"/>
    <col min="2" max="2" width="12.7109375" customWidth="1"/>
    <col min="3" max="3" width="21.42578125" bestFit="1" customWidth="1"/>
    <col min="4" max="4" width="27.42578125" bestFit="1" customWidth="1"/>
    <col min="5" max="6" width="22.42578125" customWidth="1"/>
    <col min="7" max="7" width="96.42578125" customWidth="1"/>
  </cols>
  <sheetData>
    <row r="1" spans="1:7" s="9" customFormat="1" x14ac:dyDescent="0.2">
      <c r="A1" s="9" t="s">
        <v>202</v>
      </c>
    </row>
    <row r="2" spans="1:7" s="9" customFormat="1" x14ac:dyDescent="0.2">
      <c r="A2" s="9" t="s">
        <v>236</v>
      </c>
    </row>
    <row r="3" spans="1:7" s="9" customFormat="1" x14ac:dyDescent="0.2"/>
    <row r="4" spans="1:7" s="10" customFormat="1" ht="13.5" thickBot="1" x14ac:dyDescent="0.25">
      <c r="A4" s="10" t="s">
        <v>203</v>
      </c>
      <c r="B4" s="10" t="s">
        <v>246</v>
      </c>
      <c r="C4" s="10" t="s">
        <v>247</v>
      </c>
      <c r="D4" s="10" t="s">
        <v>8</v>
      </c>
      <c r="E4" s="10" t="s">
        <v>9</v>
      </c>
      <c r="F4" s="10" t="s">
        <v>245</v>
      </c>
      <c r="G4" s="10" t="s">
        <v>204</v>
      </c>
    </row>
    <row r="6" spans="1:7" s="6" customFormat="1" x14ac:dyDescent="0.2">
      <c r="A6" s="6" t="s">
        <v>44</v>
      </c>
    </row>
    <row r="7" spans="1:7" x14ac:dyDescent="0.2">
      <c r="A7" t="s">
        <v>10</v>
      </c>
      <c r="D7" s="1" t="s">
        <v>12</v>
      </c>
      <c r="E7" t="s">
        <v>11</v>
      </c>
      <c r="G7" t="s">
        <v>178</v>
      </c>
    </row>
    <row r="8" spans="1:7" x14ac:dyDescent="0.2">
      <c r="A8" t="s">
        <v>241</v>
      </c>
      <c r="D8" s="2" t="s">
        <v>218</v>
      </c>
      <c r="G8" t="s">
        <v>242</v>
      </c>
    </row>
    <row r="9" spans="1:7" x14ac:dyDescent="0.2">
      <c r="A9" t="s">
        <v>14</v>
      </c>
      <c r="D9" s="2" t="s">
        <v>15</v>
      </c>
      <c r="G9" t="s">
        <v>16</v>
      </c>
    </row>
    <row r="10" spans="1:7" x14ac:dyDescent="0.2">
      <c r="A10" t="s">
        <v>17</v>
      </c>
      <c r="D10" s="3" t="s">
        <v>22</v>
      </c>
      <c r="E10" s="3" t="s">
        <v>19</v>
      </c>
      <c r="F10" s="3"/>
      <c r="G10" t="s">
        <v>23</v>
      </c>
    </row>
    <row r="11" spans="1:7" x14ac:dyDescent="0.2">
      <c r="A11" t="s">
        <v>17</v>
      </c>
      <c r="D11" s="3" t="s">
        <v>20</v>
      </c>
      <c r="E11" s="3" t="s">
        <v>21</v>
      </c>
      <c r="F11" s="3"/>
      <c r="G11" t="s">
        <v>25</v>
      </c>
    </row>
    <row r="12" spans="1:7" x14ac:dyDescent="0.2">
      <c r="A12" t="s">
        <v>188</v>
      </c>
      <c r="D12" s="3" t="s">
        <v>56</v>
      </c>
      <c r="E12" s="3" t="s">
        <v>189</v>
      </c>
      <c r="F12" s="3"/>
      <c r="G12" t="s">
        <v>194</v>
      </c>
    </row>
    <row r="13" spans="1:7" x14ac:dyDescent="0.2">
      <c r="A13" t="s">
        <v>212</v>
      </c>
      <c r="D13" s="3" t="s">
        <v>67</v>
      </c>
      <c r="E13" s="3"/>
      <c r="F13" s="3"/>
    </row>
    <row r="14" spans="1:7" x14ac:dyDescent="0.2">
      <c r="A14" t="s">
        <v>29</v>
      </c>
      <c r="D14" s="3" t="s">
        <v>31</v>
      </c>
      <c r="E14" s="3" t="s">
        <v>32</v>
      </c>
      <c r="F14" s="3"/>
      <c r="G14" t="s">
        <v>33</v>
      </c>
    </row>
    <row r="15" spans="1:7" x14ac:dyDescent="0.2">
      <c r="A15" t="s">
        <v>26</v>
      </c>
      <c r="D15" s="3" t="s">
        <v>28</v>
      </c>
      <c r="E15" s="3"/>
      <c r="F15" s="3"/>
      <c r="G15" t="s">
        <v>181</v>
      </c>
    </row>
    <row r="16" spans="1:7" x14ac:dyDescent="0.2">
      <c r="A16" t="s">
        <v>34</v>
      </c>
      <c r="D16" s="3" t="s">
        <v>158</v>
      </c>
      <c r="E16" s="3" t="s">
        <v>21</v>
      </c>
      <c r="F16" s="3"/>
      <c r="G16" t="s">
        <v>103</v>
      </c>
    </row>
    <row r="17" spans="1:7" x14ac:dyDescent="0.2">
      <c r="A17" t="s">
        <v>101</v>
      </c>
      <c r="D17" s="3" t="s">
        <v>30</v>
      </c>
      <c r="E17" s="3" t="s">
        <v>102</v>
      </c>
      <c r="F17" s="3"/>
      <c r="G17" t="s">
        <v>103</v>
      </c>
    </row>
    <row r="18" spans="1:7" x14ac:dyDescent="0.2">
      <c r="A18" t="s">
        <v>108</v>
      </c>
      <c r="D18" s="3" t="s">
        <v>107</v>
      </c>
      <c r="E18" s="3" t="s">
        <v>55</v>
      </c>
      <c r="F18" s="3"/>
      <c r="G18" t="s">
        <v>103</v>
      </c>
    </row>
    <row r="19" spans="1:7" x14ac:dyDescent="0.2">
      <c r="A19" t="s">
        <v>109</v>
      </c>
      <c r="D19" s="3" t="s">
        <v>110</v>
      </c>
      <c r="G19" t="s">
        <v>112</v>
      </c>
    </row>
    <row r="20" spans="1:7" x14ac:dyDescent="0.2">
      <c r="A20" t="s">
        <v>111</v>
      </c>
      <c r="D20" s="3" t="s">
        <v>30</v>
      </c>
      <c r="G20" t="s">
        <v>179</v>
      </c>
    </row>
    <row r="21" spans="1:7" x14ac:dyDescent="0.2">
      <c r="A21" t="s">
        <v>113</v>
      </c>
      <c r="D21" s="3" t="s">
        <v>110</v>
      </c>
      <c r="G21" t="s">
        <v>196</v>
      </c>
    </row>
    <row r="22" spans="1:7" x14ac:dyDescent="0.2">
      <c r="A22" t="s">
        <v>114</v>
      </c>
      <c r="D22" s="3" t="s">
        <v>102</v>
      </c>
      <c r="E22" s="3" t="s">
        <v>115</v>
      </c>
      <c r="F22" s="3"/>
      <c r="G22" t="s">
        <v>116</v>
      </c>
    </row>
    <row r="23" spans="1:7" x14ac:dyDescent="0.2">
      <c r="A23" t="s">
        <v>117</v>
      </c>
      <c r="D23" s="3" t="s">
        <v>18</v>
      </c>
      <c r="G23" t="s">
        <v>190</v>
      </c>
    </row>
    <row r="24" spans="1:7" x14ac:dyDescent="0.2">
      <c r="A24" t="s">
        <v>122</v>
      </c>
      <c r="D24" s="3" t="s">
        <v>110</v>
      </c>
      <c r="E24" s="3" t="s">
        <v>13</v>
      </c>
      <c r="F24" s="3"/>
      <c r="G24" t="s">
        <v>123</v>
      </c>
    </row>
    <row r="25" spans="1:7" x14ac:dyDescent="0.2">
      <c r="A25" t="s">
        <v>124</v>
      </c>
      <c r="D25" s="3" t="s">
        <v>125</v>
      </c>
      <c r="E25" s="3" t="s">
        <v>102</v>
      </c>
      <c r="F25" s="3"/>
      <c r="G25" t="s">
        <v>126</v>
      </c>
    </row>
    <row r="26" spans="1:7" x14ac:dyDescent="0.2">
      <c r="A26" t="s">
        <v>214</v>
      </c>
      <c r="D26" s="3" t="s">
        <v>56</v>
      </c>
      <c r="E26" s="3" t="s">
        <v>218</v>
      </c>
      <c r="F26" s="3"/>
      <c r="G26" t="s">
        <v>103</v>
      </c>
    </row>
    <row r="27" spans="1:7" x14ac:dyDescent="0.2">
      <c r="A27" t="s">
        <v>187</v>
      </c>
      <c r="D27" s="7" t="s">
        <v>189</v>
      </c>
      <c r="E27" s="8"/>
      <c r="F27" s="12"/>
      <c r="G27" t="s">
        <v>191</v>
      </c>
    </row>
    <row r="28" spans="1:7" x14ac:dyDescent="0.2">
      <c r="A28" t="s">
        <v>221</v>
      </c>
      <c r="D28" s="3" t="s">
        <v>110</v>
      </c>
      <c r="G28" t="s">
        <v>224</v>
      </c>
    </row>
    <row r="29" spans="1:7" x14ac:dyDescent="0.2">
      <c r="A29" t="s">
        <v>127</v>
      </c>
      <c r="D29" s="3" t="s">
        <v>129</v>
      </c>
      <c r="E29" s="3" t="s">
        <v>128</v>
      </c>
      <c r="F29" s="3"/>
      <c r="G29" t="s">
        <v>130</v>
      </c>
    </row>
    <row r="30" spans="1:7" x14ac:dyDescent="0.2">
      <c r="A30" t="s">
        <v>131</v>
      </c>
      <c r="D30" s="3" t="s">
        <v>18</v>
      </c>
      <c r="E30" s="3" t="s">
        <v>132</v>
      </c>
      <c r="F30" s="3"/>
      <c r="G30" t="s">
        <v>103</v>
      </c>
    </row>
    <row r="31" spans="1:7" x14ac:dyDescent="0.2">
      <c r="A31" t="s">
        <v>192</v>
      </c>
      <c r="D31" s="3" t="s">
        <v>133</v>
      </c>
      <c r="E31" s="3" t="s">
        <v>24</v>
      </c>
      <c r="F31" s="3"/>
      <c r="G31" t="s">
        <v>193</v>
      </c>
    </row>
    <row r="32" spans="1:7" x14ac:dyDescent="0.2">
      <c r="A32" t="s">
        <v>150</v>
      </c>
      <c r="D32" s="3" t="s">
        <v>104</v>
      </c>
      <c r="E32" s="3" t="s">
        <v>21</v>
      </c>
      <c r="F32" s="3"/>
      <c r="G32" t="s">
        <v>35</v>
      </c>
    </row>
    <row r="33" spans="1:7" x14ac:dyDescent="0.2">
      <c r="A33" t="s">
        <v>36</v>
      </c>
      <c r="D33" s="3" t="s">
        <v>27</v>
      </c>
      <c r="E33" s="3" t="s">
        <v>102</v>
      </c>
      <c r="F33" s="3"/>
      <c r="G33" t="s">
        <v>180</v>
      </c>
    </row>
    <row r="34" spans="1:7" x14ac:dyDescent="0.2">
      <c r="A34" t="s">
        <v>49</v>
      </c>
      <c r="D34" s="3" t="s">
        <v>50</v>
      </c>
      <c r="E34" s="3" t="s">
        <v>51</v>
      </c>
      <c r="F34" s="3"/>
      <c r="G34" t="s">
        <v>103</v>
      </c>
    </row>
    <row r="35" spans="1:7" x14ac:dyDescent="0.2">
      <c r="A35" t="s">
        <v>52</v>
      </c>
      <c r="D35" s="3" t="s">
        <v>110</v>
      </c>
      <c r="E35" s="3" t="s">
        <v>110</v>
      </c>
      <c r="F35" s="3"/>
      <c r="G35" t="s">
        <v>103</v>
      </c>
    </row>
    <row r="36" spans="1:7" x14ac:dyDescent="0.2">
      <c r="A36" t="s">
        <v>57</v>
      </c>
      <c r="D36" s="3" t="s">
        <v>107</v>
      </c>
      <c r="G36" t="s">
        <v>53</v>
      </c>
    </row>
    <row r="37" spans="1:7" x14ac:dyDescent="0.2">
      <c r="A37" t="s">
        <v>54</v>
      </c>
      <c r="D37" s="3" t="s">
        <v>55</v>
      </c>
      <c r="E37" s="3" t="s">
        <v>56</v>
      </c>
      <c r="F37" s="3"/>
      <c r="G37" t="s">
        <v>35</v>
      </c>
    </row>
    <row r="38" spans="1:7" x14ac:dyDescent="0.2">
      <c r="A38" t="s">
        <v>58</v>
      </c>
      <c r="D38" s="3" t="s">
        <v>55</v>
      </c>
      <c r="E38" s="3" t="s">
        <v>218</v>
      </c>
      <c r="F38" s="3"/>
      <c r="G38" t="s">
        <v>103</v>
      </c>
    </row>
    <row r="39" spans="1:7" x14ac:dyDescent="0.2">
      <c r="A39" t="s">
        <v>62</v>
      </c>
      <c r="D39" s="3" t="s">
        <v>56</v>
      </c>
      <c r="E39" s="3" t="s">
        <v>218</v>
      </c>
      <c r="F39" s="3"/>
      <c r="G39" t="s">
        <v>103</v>
      </c>
    </row>
    <row r="40" spans="1:7" x14ac:dyDescent="0.2">
      <c r="A40" t="s">
        <v>63</v>
      </c>
      <c r="D40" s="3" t="s">
        <v>65</v>
      </c>
      <c r="E40" s="3" t="s">
        <v>64</v>
      </c>
      <c r="F40" s="3"/>
      <c r="G40" t="s">
        <v>35</v>
      </c>
    </row>
    <row r="48" spans="1:7" s="11" customFormat="1" x14ac:dyDescent="0.2">
      <c r="A48" s="11" t="s">
        <v>43</v>
      </c>
    </row>
    <row r="49" spans="1:7" x14ac:dyDescent="0.2">
      <c r="A49" t="s">
        <v>7</v>
      </c>
      <c r="D49" s="2" t="s">
        <v>223</v>
      </c>
      <c r="E49" s="2" t="s">
        <v>228</v>
      </c>
      <c r="F49" s="2"/>
      <c r="G49" t="s">
        <v>238</v>
      </c>
    </row>
    <row r="50" spans="1:7" x14ac:dyDescent="0.2">
      <c r="A50" t="s">
        <v>227</v>
      </c>
      <c r="D50" s="2"/>
      <c r="E50" s="2" t="s">
        <v>218</v>
      </c>
      <c r="F50" s="2"/>
      <c r="G50" t="s">
        <v>239</v>
      </c>
    </row>
    <row r="51" spans="1:7" x14ac:dyDescent="0.2">
      <c r="A51" t="s">
        <v>229</v>
      </c>
      <c r="D51" s="2"/>
      <c r="E51" s="2" t="s">
        <v>218</v>
      </c>
      <c r="F51" s="2"/>
      <c r="G51" t="s">
        <v>239</v>
      </c>
    </row>
    <row r="52" spans="1:7" x14ac:dyDescent="0.2">
      <c r="A52" t="s">
        <v>233</v>
      </c>
      <c r="D52" s="2"/>
      <c r="E52" s="2" t="s">
        <v>218</v>
      </c>
      <c r="F52" s="2"/>
      <c r="G52" t="s">
        <v>239</v>
      </c>
    </row>
    <row r="53" spans="1:7" x14ac:dyDescent="0.2">
      <c r="A53" t="s">
        <v>66</v>
      </c>
      <c r="D53" s="3" t="s">
        <v>67</v>
      </c>
      <c r="G53" t="s">
        <v>237</v>
      </c>
    </row>
    <row r="54" spans="1:7" x14ac:dyDescent="0.2">
      <c r="A54" t="s">
        <v>212</v>
      </c>
      <c r="D54" s="3" t="s">
        <v>67</v>
      </c>
      <c r="G54" t="s">
        <v>213</v>
      </c>
    </row>
    <row r="55" spans="1:7" x14ac:dyDescent="0.2">
      <c r="A55" t="s">
        <v>185</v>
      </c>
      <c r="D55" s="3" t="s">
        <v>67</v>
      </c>
      <c r="G55" t="s">
        <v>184</v>
      </c>
    </row>
    <row r="56" spans="1:7" x14ac:dyDescent="0.2">
      <c r="A56" t="s">
        <v>220</v>
      </c>
      <c r="E56" s="3" t="s">
        <v>218</v>
      </c>
      <c r="F56" s="3"/>
      <c r="G56" t="s">
        <v>240</v>
      </c>
    </row>
    <row r="57" spans="1:7" x14ac:dyDescent="0.2">
      <c r="A57" t="s">
        <v>205</v>
      </c>
      <c r="D57" s="3" t="s">
        <v>67</v>
      </c>
      <c r="G57" t="s">
        <v>210</v>
      </c>
    </row>
    <row r="58" spans="1:7" x14ac:dyDescent="0.2">
      <c r="A58" t="s">
        <v>205</v>
      </c>
      <c r="D58" s="3" t="s">
        <v>67</v>
      </c>
      <c r="G58" t="s">
        <v>209</v>
      </c>
    </row>
    <row r="59" spans="1:7" x14ac:dyDescent="0.2">
      <c r="A59" t="s">
        <v>205</v>
      </c>
      <c r="D59" s="3" t="s">
        <v>67</v>
      </c>
      <c r="G59" t="s">
        <v>208</v>
      </c>
    </row>
    <row r="60" spans="1:7" x14ac:dyDescent="0.2">
      <c r="A60" t="s">
        <v>205</v>
      </c>
      <c r="D60" s="3" t="s">
        <v>67</v>
      </c>
      <c r="G60" t="s">
        <v>207</v>
      </c>
    </row>
    <row r="61" spans="1:7" x14ac:dyDescent="0.2">
      <c r="A61" t="s">
        <v>205</v>
      </c>
      <c r="D61" s="3" t="s">
        <v>67</v>
      </c>
      <c r="G61" t="s">
        <v>206</v>
      </c>
    </row>
    <row r="62" spans="1:7" x14ac:dyDescent="0.2">
      <c r="A62" t="s">
        <v>234</v>
      </c>
      <c r="D62" s="3"/>
      <c r="E62" s="3" t="s">
        <v>218</v>
      </c>
      <c r="F62" s="3"/>
      <c r="G62" t="s">
        <v>239</v>
      </c>
    </row>
    <row r="63" spans="1:7" x14ac:dyDescent="0.2">
      <c r="A63" t="s">
        <v>106</v>
      </c>
      <c r="D63" s="3" t="s">
        <v>105</v>
      </c>
      <c r="E63" s="3" t="s">
        <v>158</v>
      </c>
      <c r="F63" s="3"/>
      <c r="G63" t="s">
        <v>195</v>
      </c>
    </row>
    <row r="64" spans="1:7" x14ac:dyDescent="0.2">
      <c r="A64" t="s">
        <v>217</v>
      </c>
      <c r="D64" s="3" t="s">
        <v>218</v>
      </c>
      <c r="G64" t="s">
        <v>219</v>
      </c>
    </row>
    <row r="65" spans="1:7" x14ac:dyDescent="0.2">
      <c r="A65" t="s">
        <v>230</v>
      </c>
      <c r="D65" s="3"/>
      <c r="E65" s="3" t="s">
        <v>218</v>
      </c>
      <c r="F65" s="3"/>
      <c r="G65" t="s">
        <v>239</v>
      </c>
    </row>
    <row r="66" spans="1:7" x14ac:dyDescent="0.2">
      <c r="A66" t="s">
        <v>173</v>
      </c>
      <c r="D66" s="3" t="s">
        <v>55</v>
      </c>
      <c r="G66" t="s">
        <v>182</v>
      </c>
    </row>
    <row r="67" spans="1:7" x14ac:dyDescent="0.2">
      <c r="A67" t="s">
        <v>118</v>
      </c>
      <c r="D67" s="2" t="s">
        <v>158</v>
      </c>
      <c r="E67" s="3" t="s">
        <v>158</v>
      </c>
      <c r="F67" s="3"/>
      <c r="G67" t="s">
        <v>119</v>
      </c>
    </row>
    <row r="68" spans="1:7" x14ac:dyDescent="0.2">
      <c r="A68" t="s">
        <v>120</v>
      </c>
      <c r="D68" s="3" t="s">
        <v>121</v>
      </c>
      <c r="E68" s="3" t="s">
        <v>222</v>
      </c>
      <c r="F68" s="3"/>
      <c r="G68" t="s">
        <v>183</v>
      </c>
    </row>
    <row r="69" spans="1:7" x14ac:dyDescent="0.2">
      <c r="A69" t="s">
        <v>243</v>
      </c>
      <c r="D69" s="3" t="s">
        <v>244</v>
      </c>
      <c r="E69" s="3"/>
      <c r="F69" s="3"/>
    </row>
    <row r="70" spans="1:7" x14ac:dyDescent="0.2">
      <c r="A70" t="s">
        <v>177</v>
      </c>
      <c r="D70" s="3" t="s">
        <v>56</v>
      </c>
      <c r="E70" s="3"/>
      <c r="F70" s="3"/>
      <c r="G70" t="s">
        <v>186</v>
      </c>
    </row>
    <row r="71" spans="1:7" x14ac:dyDescent="0.2">
      <c r="A71" t="s">
        <v>175</v>
      </c>
      <c r="D71" s="3" t="s">
        <v>55</v>
      </c>
      <c r="E71" s="3"/>
      <c r="F71" s="3"/>
      <c r="G71" t="s">
        <v>176</v>
      </c>
    </row>
    <row r="72" spans="1:7" s="4" customFormat="1" ht="25.5" customHeight="1" x14ac:dyDescent="0.2">
      <c r="A72" t="s">
        <v>134</v>
      </c>
      <c r="B72"/>
      <c r="C72"/>
      <c r="D72" s="3" t="s">
        <v>135</v>
      </c>
      <c r="E72"/>
      <c r="F72"/>
      <c r="G72" t="s">
        <v>136</v>
      </c>
    </row>
    <row r="73" spans="1:7" x14ac:dyDescent="0.2">
      <c r="A73" t="s">
        <v>198</v>
      </c>
      <c r="D73" s="3" t="s">
        <v>13</v>
      </c>
      <c r="G73" t="s">
        <v>137</v>
      </c>
    </row>
    <row r="74" spans="1:7" x14ac:dyDescent="0.2">
      <c r="A74" t="s">
        <v>226</v>
      </c>
      <c r="D74" s="3"/>
      <c r="E74" s="3" t="s">
        <v>218</v>
      </c>
      <c r="F74" s="3"/>
      <c r="G74" t="s">
        <v>239</v>
      </c>
    </row>
    <row r="75" spans="1:7" ht="25.5" x14ac:dyDescent="0.2">
      <c r="A75" s="4" t="s">
        <v>138</v>
      </c>
      <c r="B75" s="4"/>
      <c r="C75" s="4"/>
      <c r="D75" s="5" t="s">
        <v>174</v>
      </c>
      <c r="E75" s="5" t="s">
        <v>149</v>
      </c>
      <c r="F75" s="5"/>
      <c r="G75" s="4"/>
    </row>
    <row r="76" spans="1:7" x14ac:dyDescent="0.2">
      <c r="A76" t="s">
        <v>201</v>
      </c>
      <c r="G76" t="s">
        <v>199</v>
      </c>
    </row>
    <row r="77" spans="1:7" x14ac:dyDescent="0.2">
      <c r="A77" t="s">
        <v>211</v>
      </c>
      <c r="D77" s="3" t="s">
        <v>67</v>
      </c>
      <c r="G77" t="s">
        <v>184</v>
      </c>
    </row>
    <row r="78" spans="1:7" x14ac:dyDescent="0.2">
      <c r="A78" t="s">
        <v>197</v>
      </c>
      <c r="D78" s="3" t="s">
        <v>37</v>
      </c>
      <c r="E78" s="3" t="s">
        <v>107</v>
      </c>
      <c r="F78" s="3"/>
      <c r="G78" t="s">
        <v>38</v>
      </c>
    </row>
    <row r="79" spans="1:7" x14ac:dyDescent="0.2">
      <c r="A79" t="s">
        <v>39</v>
      </c>
      <c r="D79" s="3" t="s">
        <v>40</v>
      </c>
      <c r="G79" t="s">
        <v>41</v>
      </c>
    </row>
    <row r="80" spans="1:7" x14ac:dyDescent="0.2">
      <c r="A80" t="s">
        <v>42</v>
      </c>
      <c r="D80" s="3" t="s">
        <v>47</v>
      </c>
      <c r="E80" s="3" t="s">
        <v>46</v>
      </c>
      <c r="F80" s="3"/>
      <c r="G80" t="s">
        <v>45</v>
      </c>
    </row>
    <row r="81" spans="1:7" x14ac:dyDescent="0.2">
      <c r="A81" t="s">
        <v>48</v>
      </c>
      <c r="D81" s="3" t="s">
        <v>215</v>
      </c>
      <c r="E81" s="3" t="s">
        <v>30</v>
      </c>
      <c r="F81" s="3"/>
      <c r="G81" t="s">
        <v>216</v>
      </c>
    </row>
    <row r="82" spans="1:7" x14ac:dyDescent="0.2">
      <c r="A82" t="s">
        <v>225</v>
      </c>
      <c r="D82" s="3"/>
      <c r="E82" s="3" t="s">
        <v>218</v>
      </c>
      <c r="F82" s="3"/>
      <c r="G82" t="s">
        <v>239</v>
      </c>
    </row>
    <row r="83" spans="1:7" x14ac:dyDescent="0.2">
      <c r="A83" t="s">
        <v>200</v>
      </c>
    </row>
    <row r="84" spans="1:7" x14ac:dyDescent="0.2">
      <c r="A84" t="s">
        <v>231</v>
      </c>
      <c r="E84" s="3" t="s">
        <v>218</v>
      </c>
      <c r="F84" s="3"/>
      <c r="G84" t="s">
        <v>239</v>
      </c>
    </row>
    <row r="85" spans="1:7" x14ac:dyDescent="0.2">
      <c r="A85" t="s">
        <v>59</v>
      </c>
      <c r="D85" s="3" t="s">
        <v>60</v>
      </c>
      <c r="G85" t="s">
        <v>61</v>
      </c>
    </row>
    <row r="86" spans="1:7" x14ac:dyDescent="0.2">
      <c r="A86" t="s">
        <v>235</v>
      </c>
      <c r="D86" s="3"/>
      <c r="E86" s="3" t="s">
        <v>218</v>
      </c>
      <c r="F86" s="3"/>
      <c r="G86" t="s">
        <v>239</v>
      </c>
    </row>
    <row r="87" spans="1:7" x14ac:dyDescent="0.2">
      <c r="A87" t="s">
        <v>232</v>
      </c>
      <c r="E87" s="3" t="s">
        <v>218</v>
      </c>
      <c r="F87" s="3"/>
      <c r="G87" t="s">
        <v>239</v>
      </c>
    </row>
  </sheetData>
  <phoneticPr fontId="0" type="noConversion"/>
  <pageMargins left="0.25" right="0.25" top="0.45" bottom="0.39" header="0.5" footer="0.5"/>
  <pageSetup paperSize="5" scale="9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election activeCell="C25" sqref="C25"/>
    </sheetView>
  </sheetViews>
  <sheetFormatPr defaultRowHeight="12.75" x14ac:dyDescent="0.2"/>
  <cols>
    <col min="1" max="1" width="39.7109375" bestFit="1" customWidth="1"/>
    <col min="2" max="2" width="12.7109375" customWidth="1"/>
    <col min="3" max="3" width="20.7109375" customWidth="1"/>
    <col min="4" max="4" width="10.140625" bestFit="1" customWidth="1"/>
    <col min="5" max="5" width="11.42578125" bestFit="1" customWidth="1"/>
    <col min="6" max="6" width="22.42578125" customWidth="1"/>
    <col min="7" max="7" width="19.140625" customWidth="1"/>
  </cols>
  <sheetData>
    <row r="1" spans="1:7" x14ac:dyDescent="0.2">
      <c r="A1" s="9" t="s">
        <v>323</v>
      </c>
      <c r="B1" s="9"/>
      <c r="C1" s="9"/>
      <c r="D1" s="9"/>
      <c r="E1" s="9"/>
      <c r="F1" s="9"/>
      <c r="G1" s="9"/>
    </row>
    <row r="2" spans="1:7" x14ac:dyDescent="0.2">
      <c r="A2" s="9" t="s">
        <v>322</v>
      </c>
      <c r="B2" s="9"/>
      <c r="C2" s="9"/>
      <c r="D2" s="9"/>
      <c r="E2" s="9"/>
      <c r="F2" s="9"/>
      <c r="G2" s="9"/>
    </row>
    <row r="3" spans="1:7" x14ac:dyDescent="0.2">
      <c r="A3" s="9"/>
      <c r="B3" s="9"/>
      <c r="C3" s="9"/>
      <c r="D3" s="9"/>
      <c r="E3" s="9"/>
      <c r="F3" s="9"/>
      <c r="G3" s="9"/>
    </row>
    <row r="4" spans="1:7" ht="13.5" thickBot="1" x14ac:dyDescent="0.25">
      <c r="A4" s="10" t="s">
        <v>203</v>
      </c>
      <c r="B4" s="10" t="s">
        <v>246</v>
      </c>
      <c r="C4" s="10" t="s">
        <v>247</v>
      </c>
      <c r="D4" s="10" t="s">
        <v>250</v>
      </c>
      <c r="E4" s="10" t="s">
        <v>266</v>
      </c>
      <c r="F4" s="10" t="s">
        <v>245</v>
      </c>
      <c r="G4" s="10" t="s">
        <v>204</v>
      </c>
    </row>
    <row r="5" spans="1:7" x14ac:dyDescent="0.2">
      <c r="A5" s="14" t="s">
        <v>83</v>
      </c>
      <c r="B5" t="s">
        <v>254</v>
      </c>
      <c r="C5" s="15">
        <v>40000000</v>
      </c>
      <c r="D5" s="13">
        <v>37223</v>
      </c>
      <c r="E5" s="13">
        <v>37225</v>
      </c>
      <c r="F5" t="s">
        <v>256</v>
      </c>
    </row>
    <row r="6" spans="1:7" x14ac:dyDescent="0.2">
      <c r="A6" s="14" t="s">
        <v>248</v>
      </c>
      <c r="B6" t="s">
        <v>249</v>
      </c>
      <c r="C6" s="15">
        <v>7300000</v>
      </c>
      <c r="D6" s="13">
        <v>37223</v>
      </c>
      <c r="E6" s="13">
        <v>37224</v>
      </c>
      <c r="F6" t="s">
        <v>251</v>
      </c>
    </row>
    <row r="7" spans="1:7" x14ac:dyDescent="0.2">
      <c r="A7" s="14" t="s">
        <v>17</v>
      </c>
      <c r="B7" t="s">
        <v>249</v>
      </c>
      <c r="C7" s="15">
        <v>15000000</v>
      </c>
      <c r="D7" s="13">
        <v>37223</v>
      </c>
      <c r="E7" s="13">
        <v>37224</v>
      </c>
      <c r="F7" t="s">
        <v>251</v>
      </c>
    </row>
    <row r="8" spans="1:7" x14ac:dyDescent="0.2">
      <c r="A8" s="14" t="s">
        <v>241</v>
      </c>
      <c r="B8" t="s">
        <v>249</v>
      </c>
      <c r="C8" s="15">
        <v>41250000</v>
      </c>
      <c r="D8" s="13">
        <v>37222</v>
      </c>
      <c r="E8" s="13">
        <v>37222</v>
      </c>
      <c r="F8" t="s">
        <v>251</v>
      </c>
      <c r="G8" t="s">
        <v>252</v>
      </c>
    </row>
    <row r="9" spans="1:7" x14ac:dyDescent="0.2">
      <c r="A9" s="14" t="s">
        <v>241</v>
      </c>
      <c r="B9" t="s">
        <v>249</v>
      </c>
      <c r="C9" s="15">
        <v>11550000</v>
      </c>
      <c r="D9" s="13">
        <v>37223</v>
      </c>
      <c r="E9" s="13">
        <v>37224</v>
      </c>
      <c r="F9" t="s">
        <v>251</v>
      </c>
    </row>
    <row r="10" spans="1:7" x14ac:dyDescent="0.2">
      <c r="A10" s="14" t="s">
        <v>253</v>
      </c>
      <c r="B10" t="s">
        <v>254</v>
      </c>
      <c r="C10" s="15">
        <v>4400000</v>
      </c>
      <c r="D10" s="13">
        <v>37223</v>
      </c>
      <c r="E10" s="16">
        <v>37224</v>
      </c>
      <c r="F10" t="s">
        <v>256</v>
      </c>
      <c r="G10" t="s">
        <v>255</v>
      </c>
    </row>
    <row r="11" spans="1:7" x14ac:dyDescent="0.2">
      <c r="A11" s="14" t="s">
        <v>257</v>
      </c>
      <c r="B11" t="s">
        <v>249</v>
      </c>
      <c r="C11" s="15">
        <v>10000000</v>
      </c>
      <c r="D11" s="13">
        <v>37223</v>
      </c>
      <c r="E11" s="16">
        <v>37224</v>
      </c>
      <c r="F11" t="s">
        <v>251</v>
      </c>
    </row>
    <row r="12" spans="1:7" x14ac:dyDescent="0.2">
      <c r="A12" s="14" t="s">
        <v>258</v>
      </c>
      <c r="B12" t="s">
        <v>249</v>
      </c>
      <c r="C12" s="15">
        <v>3814616</v>
      </c>
      <c r="D12" s="13">
        <v>37223</v>
      </c>
      <c r="E12" s="17" t="s">
        <v>267</v>
      </c>
      <c r="F12" t="s">
        <v>251</v>
      </c>
    </row>
    <row r="13" spans="1:7" x14ac:dyDescent="0.2">
      <c r="A13" s="14" t="s">
        <v>337</v>
      </c>
      <c r="B13" t="s">
        <v>249</v>
      </c>
      <c r="C13" s="15">
        <v>4927934</v>
      </c>
      <c r="D13" s="13">
        <v>37223</v>
      </c>
      <c r="E13" s="19">
        <v>37225</v>
      </c>
      <c r="F13" t="s">
        <v>251</v>
      </c>
    </row>
    <row r="14" spans="1:7" x14ac:dyDescent="0.2">
      <c r="A14" s="14" t="s">
        <v>259</v>
      </c>
      <c r="B14" t="s">
        <v>249</v>
      </c>
      <c r="C14" s="15">
        <v>3561600</v>
      </c>
      <c r="D14" s="13">
        <v>37223</v>
      </c>
      <c r="E14" s="17" t="s">
        <v>267</v>
      </c>
      <c r="F14" t="s">
        <v>251</v>
      </c>
    </row>
    <row r="15" spans="1:7" x14ac:dyDescent="0.2">
      <c r="A15" s="14" t="s">
        <v>260</v>
      </c>
      <c r="B15" t="s">
        <v>249</v>
      </c>
      <c r="C15" s="15">
        <v>11750000</v>
      </c>
      <c r="D15" s="13">
        <v>37223</v>
      </c>
      <c r="E15" s="16">
        <v>37224</v>
      </c>
      <c r="F15" t="s">
        <v>251</v>
      </c>
    </row>
    <row r="16" spans="1:7" x14ac:dyDescent="0.2">
      <c r="A16" s="14" t="s">
        <v>261</v>
      </c>
      <c r="B16" t="s">
        <v>254</v>
      </c>
      <c r="C16" s="15">
        <v>1500000</v>
      </c>
      <c r="D16" s="13">
        <v>37220</v>
      </c>
      <c r="E16" s="16">
        <v>37224</v>
      </c>
      <c r="F16" t="s">
        <v>262</v>
      </c>
    </row>
    <row r="17" spans="1:6" x14ac:dyDescent="0.2">
      <c r="A17" s="14" t="s">
        <v>261</v>
      </c>
      <c r="B17" t="s">
        <v>330</v>
      </c>
      <c r="C17" s="15">
        <v>7500000</v>
      </c>
      <c r="D17" s="13">
        <v>37223</v>
      </c>
      <c r="E17" s="16">
        <v>37225</v>
      </c>
      <c r="F17" t="s">
        <v>331</v>
      </c>
    </row>
    <row r="18" spans="1:6" x14ac:dyDescent="0.2">
      <c r="A18" s="14" t="s">
        <v>261</v>
      </c>
      <c r="B18" t="s">
        <v>330</v>
      </c>
      <c r="C18" s="15">
        <v>1400000</v>
      </c>
      <c r="D18" s="13">
        <v>37216</v>
      </c>
      <c r="E18" s="13">
        <v>37223</v>
      </c>
      <c r="F18" t="s">
        <v>331</v>
      </c>
    </row>
    <row r="19" spans="1:6" x14ac:dyDescent="0.2">
      <c r="A19" s="14" t="s">
        <v>261</v>
      </c>
      <c r="B19" t="s">
        <v>330</v>
      </c>
      <c r="C19" s="15">
        <v>1900000</v>
      </c>
      <c r="D19" s="13">
        <v>37222</v>
      </c>
      <c r="E19" s="16">
        <v>37224</v>
      </c>
      <c r="F19" t="s">
        <v>331</v>
      </c>
    </row>
    <row r="20" spans="1:6" x14ac:dyDescent="0.2">
      <c r="A20" s="14" t="s">
        <v>263</v>
      </c>
      <c r="B20" t="s">
        <v>249</v>
      </c>
      <c r="C20" s="15">
        <v>3250000</v>
      </c>
      <c r="D20" s="13">
        <v>37223</v>
      </c>
      <c r="E20" s="16">
        <v>37224</v>
      </c>
      <c r="F20" t="s">
        <v>251</v>
      </c>
    </row>
    <row r="21" spans="1:6" x14ac:dyDescent="0.2">
      <c r="A21" s="14" t="s">
        <v>263</v>
      </c>
      <c r="B21" t="s">
        <v>249</v>
      </c>
      <c r="C21" s="15">
        <v>1000000</v>
      </c>
      <c r="D21" s="13">
        <v>37223</v>
      </c>
      <c r="E21" s="13" t="s">
        <v>267</v>
      </c>
      <c r="F21" t="s">
        <v>298</v>
      </c>
    </row>
    <row r="22" spans="1:6" x14ac:dyDescent="0.2">
      <c r="A22" s="14" t="s">
        <v>264</v>
      </c>
      <c r="B22" t="s">
        <v>254</v>
      </c>
      <c r="C22" s="15">
        <v>1000000</v>
      </c>
      <c r="D22" s="13">
        <v>37223</v>
      </c>
      <c r="E22" s="16">
        <v>37228</v>
      </c>
      <c r="F22" t="s">
        <v>265</v>
      </c>
    </row>
    <row r="23" spans="1:6" x14ac:dyDescent="0.2">
      <c r="A23" s="14" t="s">
        <v>84</v>
      </c>
      <c r="B23" t="s">
        <v>254</v>
      </c>
      <c r="C23" s="15">
        <v>104000000</v>
      </c>
      <c r="D23" s="13">
        <v>37223</v>
      </c>
      <c r="E23" s="16">
        <v>37228</v>
      </c>
      <c r="F23" t="s">
        <v>265</v>
      </c>
    </row>
    <row r="24" spans="1:6" x14ac:dyDescent="0.2">
      <c r="A24" s="14" t="s">
        <v>268</v>
      </c>
      <c r="B24" t="s">
        <v>249</v>
      </c>
      <c r="C24" s="15">
        <v>15750000</v>
      </c>
      <c r="D24" s="13">
        <v>37223</v>
      </c>
      <c r="E24" s="16">
        <v>37225</v>
      </c>
      <c r="F24" t="s">
        <v>251</v>
      </c>
    </row>
    <row r="25" spans="1:6" x14ac:dyDescent="0.2">
      <c r="A25" s="14" t="s">
        <v>324</v>
      </c>
      <c r="B25" t="s">
        <v>249</v>
      </c>
      <c r="C25" s="15">
        <v>30000000</v>
      </c>
      <c r="D25" s="13">
        <v>37223</v>
      </c>
      <c r="E25" s="13" t="s">
        <v>267</v>
      </c>
      <c r="F25" t="s">
        <v>298</v>
      </c>
    </row>
    <row r="26" spans="1:6" x14ac:dyDescent="0.2">
      <c r="A26" s="14" t="s">
        <v>269</v>
      </c>
      <c r="B26" t="s">
        <v>254</v>
      </c>
      <c r="C26" s="15">
        <v>2000000</v>
      </c>
      <c r="D26" s="13">
        <v>37223</v>
      </c>
      <c r="E26" s="17" t="s">
        <v>267</v>
      </c>
      <c r="F26" t="s">
        <v>265</v>
      </c>
    </row>
    <row r="27" spans="1:6" x14ac:dyDescent="0.2">
      <c r="A27" s="14" t="s">
        <v>270</v>
      </c>
      <c r="B27" t="s">
        <v>249</v>
      </c>
      <c r="C27" s="15">
        <v>8500000</v>
      </c>
      <c r="D27" s="13">
        <v>37223</v>
      </c>
      <c r="E27" s="17" t="s">
        <v>267</v>
      </c>
      <c r="F27" t="s">
        <v>249</v>
      </c>
    </row>
    <row r="28" spans="1:6" x14ac:dyDescent="0.2">
      <c r="A28" s="14" t="s">
        <v>271</v>
      </c>
      <c r="B28" t="s">
        <v>254</v>
      </c>
      <c r="C28" s="15">
        <v>25250000</v>
      </c>
      <c r="D28" s="13">
        <v>37223</v>
      </c>
      <c r="E28" s="13">
        <v>37224</v>
      </c>
      <c r="F28" t="s">
        <v>272</v>
      </c>
    </row>
    <row r="29" spans="1:6" x14ac:dyDescent="0.2">
      <c r="A29" s="14" t="s">
        <v>273</v>
      </c>
      <c r="B29" t="s">
        <v>274</v>
      </c>
      <c r="C29" s="15">
        <v>10000000</v>
      </c>
      <c r="D29" s="13">
        <v>37223</v>
      </c>
      <c r="E29" s="16">
        <v>37224</v>
      </c>
      <c r="F29" t="s">
        <v>251</v>
      </c>
    </row>
    <row r="30" spans="1:6" x14ac:dyDescent="0.2">
      <c r="A30" s="14" t="s">
        <v>275</v>
      </c>
      <c r="B30" t="s">
        <v>274</v>
      </c>
      <c r="C30" s="15">
        <v>2100000</v>
      </c>
      <c r="D30" s="13">
        <v>37223</v>
      </c>
      <c r="E30" s="13">
        <v>37225</v>
      </c>
      <c r="F30" t="s">
        <v>251</v>
      </c>
    </row>
    <row r="31" spans="1:6" x14ac:dyDescent="0.2">
      <c r="A31" s="14" t="s">
        <v>276</v>
      </c>
      <c r="B31" t="s">
        <v>249</v>
      </c>
      <c r="C31" s="15">
        <v>10200000</v>
      </c>
      <c r="D31" s="13">
        <v>37223</v>
      </c>
      <c r="E31" s="16">
        <v>37224</v>
      </c>
      <c r="F31" t="s">
        <v>277</v>
      </c>
    </row>
    <row r="32" spans="1:6" x14ac:dyDescent="0.2">
      <c r="A32" s="14" t="s">
        <v>80</v>
      </c>
      <c r="B32" t="s">
        <v>254</v>
      </c>
      <c r="C32" s="15">
        <v>3250000</v>
      </c>
      <c r="D32" s="13">
        <v>37221</v>
      </c>
      <c r="E32" s="16">
        <v>37223</v>
      </c>
      <c r="F32" t="s">
        <v>256</v>
      </c>
    </row>
    <row r="33" spans="1:6" x14ac:dyDescent="0.2">
      <c r="A33" s="14" t="s">
        <v>278</v>
      </c>
      <c r="B33" t="s">
        <v>249</v>
      </c>
      <c r="C33" s="15">
        <v>12750000</v>
      </c>
      <c r="D33" s="13">
        <v>37223</v>
      </c>
      <c r="E33" s="17" t="s">
        <v>267</v>
      </c>
      <c r="F33" t="s">
        <v>251</v>
      </c>
    </row>
    <row r="34" spans="1:6" x14ac:dyDescent="0.2">
      <c r="A34" s="14" t="s">
        <v>279</v>
      </c>
      <c r="B34" t="s">
        <v>249</v>
      </c>
      <c r="C34" s="15">
        <v>5200000</v>
      </c>
      <c r="D34" s="13">
        <v>37223</v>
      </c>
      <c r="E34" s="16">
        <v>37223</v>
      </c>
      <c r="F34" t="s">
        <v>251</v>
      </c>
    </row>
    <row r="35" spans="1:6" x14ac:dyDescent="0.2">
      <c r="A35" s="14" t="s">
        <v>77</v>
      </c>
      <c r="B35" t="s">
        <v>78</v>
      </c>
      <c r="C35" s="15">
        <v>22970072</v>
      </c>
      <c r="D35" s="13">
        <v>37223</v>
      </c>
      <c r="E35" s="16">
        <v>37225</v>
      </c>
      <c r="F35" t="s">
        <v>79</v>
      </c>
    </row>
    <row r="36" spans="1:6" x14ac:dyDescent="0.2">
      <c r="A36" s="14" t="s">
        <v>280</v>
      </c>
      <c r="B36" t="s">
        <v>249</v>
      </c>
      <c r="C36" s="15">
        <v>11980000</v>
      </c>
      <c r="D36" s="13">
        <v>37223</v>
      </c>
      <c r="E36" s="17" t="s">
        <v>267</v>
      </c>
      <c r="F36" t="s">
        <v>251</v>
      </c>
    </row>
    <row r="37" spans="1:6" x14ac:dyDescent="0.2">
      <c r="A37" s="14" t="s">
        <v>76</v>
      </c>
      <c r="B37" t="s">
        <v>254</v>
      </c>
      <c r="C37" s="15">
        <v>2115200</v>
      </c>
      <c r="D37" s="13">
        <v>37223</v>
      </c>
      <c r="E37" s="19">
        <v>37225</v>
      </c>
      <c r="F37" t="s">
        <v>256</v>
      </c>
    </row>
    <row r="38" spans="1:6" x14ac:dyDescent="0.2">
      <c r="A38" s="14" t="s">
        <v>281</v>
      </c>
      <c r="B38" t="s">
        <v>249</v>
      </c>
      <c r="C38" s="15">
        <v>5750000</v>
      </c>
      <c r="D38" s="13">
        <v>37223</v>
      </c>
      <c r="E38" s="13">
        <v>37224</v>
      </c>
      <c r="F38" t="s">
        <v>251</v>
      </c>
    </row>
    <row r="39" spans="1:6" x14ac:dyDescent="0.2">
      <c r="A39" s="14" t="s">
        <v>282</v>
      </c>
      <c r="B39" t="s">
        <v>283</v>
      </c>
      <c r="C39" s="15">
        <v>1711488</v>
      </c>
      <c r="D39" s="16">
        <v>37223</v>
      </c>
      <c r="E39" s="16">
        <v>37224</v>
      </c>
      <c r="F39" t="s">
        <v>267</v>
      </c>
    </row>
    <row r="40" spans="1:6" x14ac:dyDescent="0.2">
      <c r="A40" s="14" t="s">
        <v>282</v>
      </c>
      <c r="B40" t="s">
        <v>284</v>
      </c>
      <c r="C40" s="15">
        <v>432183</v>
      </c>
      <c r="D40" s="16">
        <v>37223</v>
      </c>
      <c r="E40" s="17" t="s">
        <v>267</v>
      </c>
      <c r="F40" t="s">
        <v>251</v>
      </c>
    </row>
    <row r="41" spans="1:6" x14ac:dyDescent="0.2">
      <c r="A41" s="14" t="s">
        <v>282</v>
      </c>
      <c r="B41" t="s">
        <v>285</v>
      </c>
      <c r="C41" s="15">
        <v>110235</v>
      </c>
      <c r="D41" s="16">
        <v>37223</v>
      </c>
      <c r="E41" s="17" t="s">
        <v>267</v>
      </c>
      <c r="F41" t="s">
        <v>267</v>
      </c>
    </row>
    <row r="42" spans="1:6" x14ac:dyDescent="0.2">
      <c r="A42" s="14" t="s">
        <v>282</v>
      </c>
      <c r="B42" t="s">
        <v>249</v>
      </c>
      <c r="C42" s="15">
        <f>108686345-50000000</f>
        <v>58686345</v>
      </c>
      <c r="D42" s="16">
        <v>37223</v>
      </c>
      <c r="E42" s="17" t="s">
        <v>267</v>
      </c>
      <c r="F42" t="s">
        <v>251</v>
      </c>
    </row>
    <row r="43" spans="1:6" x14ac:dyDescent="0.2">
      <c r="A43" s="14" t="s">
        <v>286</v>
      </c>
      <c r="B43" t="s">
        <v>249</v>
      </c>
      <c r="C43" s="15">
        <v>8250000</v>
      </c>
      <c r="D43" s="16">
        <v>37223</v>
      </c>
      <c r="E43" s="16">
        <v>37224</v>
      </c>
      <c r="F43" t="s">
        <v>251</v>
      </c>
    </row>
    <row r="44" spans="1:6" x14ac:dyDescent="0.2">
      <c r="A44" s="14" t="s">
        <v>338</v>
      </c>
      <c r="B44" t="s">
        <v>249</v>
      </c>
      <c r="C44" s="15">
        <v>4500000</v>
      </c>
      <c r="D44" s="16">
        <v>37223</v>
      </c>
      <c r="E44" s="13" t="s">
        <v>267</v>
      </c>
      <c r="F44" t="s">
        <v>339</v>
      </c>
    </row>
    <row r="45" spans="1:6" x14ac:dyDescent="0.2">
      <c r="A45" s="14" t="s">
        <v>287</v>
      </c>
      <c r="B45" t="s">
        <v>249</v>
      </c>
      <c r="C45" s="15">
        <v>2750000</v>
      </c>
      <c r="D45" s="16">
        <v>37223</v>
      </c>
      <c r="E45" s="16">
        <v>37224</v>
      </c>
      <c r="F45" t="s">
        <v>251</v>
      </c>
    </row>
    <row r="46" spans="1:6" x14ac:dyDescent="0.2">
      <c r="A46" s="14" t="s">
        <v>288</v>
      </c>
      <c r="B46" t="s">
        <v>289</v>
      </c>
      <c r="C46" s="15">
        <v>51500000</v>
      </c>
      <c r="D46" s="16">
        <v>37223</v>
      </c>
      <c r="E46" s="16">
        <v>37224</v>
      </c>
      <c r="F46" t="s">
        <v>290</v>
      </c>
    </row>
    <row r="47" spans="1:6" x14ac:dyDescent="0.2">
      <c r="A47" s="14" t="s">
        <v>291</v>
      </c>
      <c r="B47" t="s">
        <v>249</v>
      </c>
      <c r="C47" s="15">
        <v>3500000</v>
      </c>
      <c r="D47" s="16">
        <v>37223</v>
      </c>
      <c r="E47" s="13">
        <v>37225</v>
      </c>
      <c r="F47" t="s">
        <v>251</v>
      </c>
    </row>
    <row r="48" spans="1:6" x14ac:dyDescent="0.2">
      <c r="A48" s="14" t="s">
        <v>292</v>
      </c>
      <c r="B48" t="s">
        <v>249</v>
      </c>
      <c r="C48" s="15">
        <v>6900000</v>
      </c>
      <c r="D48" s="16">
        <v>37223</v>
      </c>
      <c r="E48" s="16">
        <v>37224</v>
      </c>
      <c r="F48" t="s">
        <v>251</v>
      </c>
    </row>
    <row r="49" spans="1:7" x14ac:dyDescent="0.2">
      <c r="A49" s="14" t="s">
        <v>293</v>
      </c>
      <c r="B49" t="s">
        <v>254</v>
      </c>
      <c r="C49" s="15">
        <v>1250000</v>
      </c>
      <c r="D49" s="16">
        <v>37223</v>
      </c>
      <c r="E49" s="16">
        <v>37228</v>
      </c>
      <c r="F49" t="s">
        <v>294</v>
      </c>
    </row>
    <row r="50" spans="1:7" x14ac:dyDescent="0.2">
      <c r="A50" s="14" t="s">
        <v>124</v>
      </c>
      <c r="B50" t="s">
        <v>249</v>
      </c>
      <c r="C50" s="15">
        <v>18750000</v>
      </c>
      <c r="D50" s="16">
        <v>37223</v>
      </c>
      <c r="E50" s="16">
        <v>37224</v>
      </c>
      <c r="F50" t="s">
        <v>251</v>
      </c>
    </row>
    <row r="51" spans="1:7" x14ac:dyDescent="0.2">
      <c r="A51" s="14" t="s">
        <v>295</v>
      </c>
      <c r="B51" t="s">
        <v>274</v>
      </c>
      <c r="C51" s="15">
        <v>105000000</v>
      </c>
      <c r="D51" s="16">
        <v>37223</v>
      </c>
      <c r="E51" s="17" t="s">
        <v>267</v>
      </c>
      <c r="F51" t="s">
        <v>296</v>
      </c>
    </row>
    <row r="52" spans="1:7" x14ac:dyDescent="0.2">
      <c r="A52" s="14" t="s">
        <v>187</v>
      </c>
      <c r="B52" t="s">
        <v>249</v>
      </c>
      <c r="C52" s="15">
        <v>4500000</v>
      </c>
      <c r="D52" s="13">
        <v>37223</v>
      </c>
      <c r="E52" s="17" t="s">
        <v>267</v>
      </c>
      <c r="F52" t="s">
        <v>251</v>
      </c>
    </row>
    <row r="53" spans="1:7" x14ac:dyDescent="0.2">
      <c r="A53" s="14" t="s">
        <v>328</v>
      </c>
      <c r="B53" t="s">
        <v>249</v>
      </c>
      <c r="C53" s="15">
        <v>7500000</v>
      </c>
      <c r="D53" s="13">
        <v>37223</v>
      </c>
      <c r="E53" s="17" t="s">
        <v>267</v>
      </c>
      <c r="F53" t="s">
        <v>329</v>
      </c>
    </row>
    <row r="54" spans="1:7" x14ac:dyDescent="0.2">
      <c r="A54" s="14" t="s">
        <v>297</v>
      </c>
      <c r="B54" t="s">
        <v>249</v>
      </c>
      <c r="C54" s="15">
        <v>3000000</v>
      </c>
      <c r="D54" s="13">
        <v>37223</v>
      </c>
      <c r="E54" s="13">
        <v>37225</v>
      </c>
      <c r="F54" t="s">
        <v>251</v>
      </c>
    </row>
    <row r="55" spans="1:7" x14ac:dyDescent="0.2">
      <c r="A55" s="14" t="s">
        <v>297</v>
      </c>
      <c r="B55" t="s">
        <v>254</v>
      </c>
      <c r="C55" s="15">
        <v>11000000</v>
      </c>
      <c r="D55" s="13">
        <v>37223</v>
      </c>
      <c r="E55" s="13">
        <v>37228</v>
      </c>
      <c r="F55" t="s">
        <v>294</v>
      </c>
    </row>
    <row r="56" spans="1:7" x14ac:dyDescent="0.2">
      <c r="A56" s="14" t="s">
        <v>297</v>
      </c>
      <c r="B56" t="s">
        <v>249</v>
      </c>
      <c r="C56" s="15">
        <v>500000</v>
      </c>
      <c r="D56" s="13">
        <v>37223</v>
      </c>
      <c r="E56" s="13">
        <v>37225</v>
      </c>
      <c r="F56" t="s">
        <v>298</v>
      </c>
    </row>
    <row r="57" spans="1:7" x14ac:dyDescent="0.2">
      <c r="A57" s="14" t="s">
        <v>299</v>
      </c>
      <c r="B57" t="s">
        <v>249</v>
      </c>
      <c r="C57" s="15">
        <v>1100000</v>
      </c>
      <c r="D57" s="13">
        <v>37223</v>
      </c>
      <c r="E57" s="13">
        <v>37225</v>
      </c>
      <c r="F57" t="s">
        <v>251</v>
      </c>
    </row>
    <row r="58" spans="1:7" x14ac:dyDescent="0.2">
      <c r="A58" s="14" t="s">
        <v>336</v>
      </c>
      <c r="B58" t="s">
        <v>249</v>
      </c>
      <c r="C58" s="15">
        <v>65000000</v>
      </c>
      <c r="D58" s="13">
        <v>37223</v>
      </c>
      <c r="E58" s="13" t="s">
        <v>267</v>
      </c>
      <c r="F58" t="s">
        <v>251</v>
      </c>
    </row>
    <row r="59" spans="1:7" x14ac:dyDescent="0.2">
      <c r="A59" s="14" t="s">
        <v>300</v>
      </c>
      <c r="B59" t="s">
        <v>249</v>
      </c>
      <c r="C59" s="15">
        <v>5000000</v>
      </c>
      <c r="D59" s="13">
        <v>37223</v>
      </c>
      <c r="E59" s="17" t="s">
        <v>267</v>
      </c>
      <c r="F59" t="s">
        <v>251</v>
      </c>
    </row>
    <row r="60" spans="1:7" x14ac:dyDescent="0.2">
      <c r="A60" s="14" t="s">
        <v>320</v>
      </c>
      <c r="B60" t="s">
        <v>249</v>
      </c>
      <c r="C60" s="15">
        <v>3500000</v>
      </c>
      <c r="D60" s="13">
        <v>37223</v>
      </c>
      <c r="E60" s="17" t="s">
        <v>267</v>
      </c>
      <c r="F60" t="s">
        <v>251</v>
      </c>
      <c r="G60" t="s">
        <v>321</v>
      </c>
    </row>
    <row r="61" spans="1:7" x14ac:dyDescent="0.2">
      <c r="A61" s="14" t="s">
        <v>333</v>
      </c>
      <c r="B61" t="s">
        <v>254</v>
      </c>
      <c r="C61" s="15">
        <v>15000000</v>
      </c>
      <c r="D61" s="13">
        <v>37223</v>
      </c>
      <c r="E61" s="17" t="s">
        <v>267</v>
      </c>
      <c r="F61" t="s">
        <v>294</v>
      </c>
    </row>
    <row r="62" spans="1:7" x14ac:dyDescent="0.2">
      <c r="A62" s="14" t="s">
        <v>326</v>
      </c>
      <c r="B62" t="s">
        <v>327</v>
      </c>
      <c r="C62" s="15">
        <v>88750000</v>
      </c>
      <c r="D62" s="13">
        <v>37223</v>
      </c>
      <c r="E62" s="19">
        <v>37224</v>
      </c>
      <c r="F62" t="s">
        <v>325</v>
      </c>
    </row>
    <row r="63" spans="1:7" x14ac:dyDescent="0.2">
      <c r="A63" s="14" t="s">
        <v>301</v>
      </c>
      <c r="B63" t="s">
        <v>249</v>
      </c>
      <c r="C63" s="15">
        <v>9310000</v>
      </c>
      <c r="D63" s="13">
        <v>37223</v>
      </c>
      <c r="E63" s="17" t="s">
        <v>267</v>
      </c>
      <c r="F63" t="s">
        <v>251</v>
      </c>
    </row>
    <row r="64" spans="1:7" x14ac:dyDescent="0.2">
      <c r="A64" s="14" t="s">
        <v>302</v>
      </c>
      <c r="B64" t="s">
        <v>254</v>
      </c>
      <c r="C64" s="15">
        <v>9600000</v>
      </c>
      <c r="D64" s="13">
        <v>37223</v>
      </c>
      <c r="E64" s="17" t="s">
        <v>267</v>
      </c>
      <c r="F64" t="s">
        <v>294</v>
      </c>
    </row>
    <row r="65" spans="1:6" x14ac:dyDescent="0.2">
      <c r="A65" s="14" t="s">
        <v>302</v>
      </c>
      <c r="B65" t="s">
        <v>274</v>
      </c>
      <c r="C65" s="15">
        <v>2458832</v>
      </c>
      <c r="D65" s="13">
        <v>37223</v>
      </c>
      <c r="E65" s="17" t="s">
        <v>267</v>
      </c>
      <c r="F65" t="s">
        <v>303</v>
      </c>
    </row>
    <row r="66" spans="1:6" x14ac:dyDescent="0.2">
      <c r="A66" s="14" t="s">
        <v>304</v>
      </c>
      <c r="B66" t="s">
        <v>305</v>
      </c>
      <c r="C66" s="15">
        <v>1700000</v>
      </c>
      <c r="D66" s="13">
        <v>37223</v>
      </c>
      <c r="E66" s="13">
        <v>37225</v>
      </c>
      <c r="F66" t="s">
        <v>306</v>
      </c>
    </row>
    <row r="67" spans="1:6" x14ac:dyDescent="0.2">
      <c r="A67" s="14" t="s">
        <v>307</v>
      </c>
      <c r="B67" t="s">
        <v>249</v>
      </c>
      <c r="C67" s="15">
        <v>500000</v>
      </c>
      <c r="D67" s="13">
        <v>37223</v>
      </c>
      <c r="E67" s="13">
        <v>37224</v>
      </c>
      <c r="F67" t="s">
        <v>251</v>
      </c>
    </row>
    <row r="68" spans="1:6" x14ac:dyDescent="0.2">
      <c r="A68" s="14" t="s">
        <v>307</v>
      </c>
      <c r="B68" t="s">
        <v>284</v>
      </c>
      <c r="C68" s="15">
        <v>155000</v>
      </c>
      <c r="D68" s="13">
        <v>37223</v>
      </c>
      <c r="E68" s="13">
        <v>37225</v>
      </c>
      <c r="F68" t="s">
        <v>251</v>
      </c>
    </row>
    <row r="69" spans="1:6" x14ac:dyDescent="0.2">
      <c r="A69" s="14" t="s">
        <v>308</v>
      </c>
      <c r="B69" t="s">
        <v>249</v>
      </c>
      <c r="C69" s="15">
        <v>1800000</v>
      </c>
      <c r="D69" s="13">
        <v>37223</v>
      </c>
      <c r="E69" s="13">
        <v>37224</v>
      </c>
      <c r="F69" t="s">
        <v>309</v>
      </c>
    </row>
    <row r="70" spans="1:6" x14ac:dyDescent="0.2">
      <c r="A70" s="14" t="s">
        <v>310</v>
      </c>
      <c r="B70" t="s">
        <v>249</v>
      </c>
      <c r="C70" s="15">
        <v>9219000</v>
      </c>
      <c r="D70" s="13">
        <v>37223</v>
      </c>
      <c r="E70" s="13">
        <v>37224</v>
      </c>
      <c r="F70" t="s">
        <v>251</v>
      </c>
    </row>
    <row r="71" spans="1:6" x14ac:dyDescent="0.2">
      <c r="A71" s="14" t="s">
        <v>311</v>
      </c>
      <c r="B71" t="s">
        <v>249</v>
      </c>
      <c r="C71" s="15">
        <v>10435807</v>
      </c>
      <c r="D71" s="13">
        <v>37223</v>
      </c>
      <c r="E71" s="17" t="s">
        <v>267</v>
      </c>
      <c r="F71" t="s">
        <v>251</v>
      </c>
    </row>
    <row r="72" spans="1:6" x14ac:dyDescent="0.2">
      <c r="A72" s="14" t="s">
        <v>312</v>
      </c>
      <c r="B72" t="s">
        <v>249</v>
      </c>
      <c r="C72" s="15">
        <v>3958930</v>
      </c>
      <c r="D72" s="13">
        <v>37223</v>
      </c>
      <c r="E72" s="17" t="s">
        <v>267</v>
      </c>
      <c r="F72" t="s">
        <v>251</v>
      </c>
    </row>
    <row r="73" spans="1:6" x14ac:dyDescent="0.2">
      <c r="A73" s="14" t="s">
        <v>313</v>
      </c>
      <c r="B73" t="s">
        <v>249</v>
      </c>
      <c r="C73" s="15">
        <v>3640260</v>
      </c>
      <c r="D73" s="13">
        <v>37223</v>
      </c>
      <c r="E73" s="17" t="s">
        <v>267</v>
      </c>
      <c r="F73" t="s">
        <v>251</v>
      </c>
    </row>
    <row r="74" spans="1:6" x14ac:dyDescent="0.2">
      <c r="A74" s="14" t="s">
        <v>314</v>
      </c>
      <c r="B74" t="s">
        <v>249</v>
      </c>
      <c r="C74" s="15">
        <v>8587702</v>
      </c>
      <c r="D74" s="13">
        <v>37223</v>
      </c>
      <c r="E74" s="13">
        <v>37225</v>
      </c>
      <c r="F74" t="s">
        <v>251</v>
      </c>
    </row>
    <row r="75" spans="1:6" x14ac:dyDescent="0.2">
      <c r="A75" s="14" t="s">
        <v>315</v>
      </c>
      <c r="B75" t="s">
        <v>316</v>
      </c>
      <c r="C75" s="15">
        <v>4200000</v>
      </c>
      <c r="D75" s="13">
        <v>37223</v>
      </c>
      <c r="E75" s="13">
        <v>37224</v>
      </c>
      <c r="F75" t="s">
        <v>251</v>
      </c>
    </row>
    <row r="76" spans="1:6" x14ac:dyDescent="0.2">
      <c r="A76" s="14" t="s">
        <v>81</v>
      </c>
      <c r="B76" t="s">
        <v>249</v>
      </c>
      <c r="C76" s="15">
        <v>13000000</v>
      </c>
      <c r="D76" s="13">
        <v>37223</v>
      </c>
      <c r="E76" s="13" t="s">
        <v>82</v>
      </c>
      <c r="F76" t="s">
        <v>251</v>
      </c>
    </row>
    <row r="77" spans="1:6" x14ac:dyDescent="0.2">
      <c r="A77" s="14" t="s">
        <v>317</v>
      </c>
      <c r="B77" t="s">
        <v>254</v>
      </c>
      <c r="C77" s="15">
        <v>59800000</v>
      </c>
      <c r="D77" s="13">
        <v>37223</v>
      </c>
      <c r="E77" s="13">
        <v>37224</v>
      </c>
      <c r="F77" t="s">
        <v>318</v>
      </c>
    </row>
    <row r="78" spans="1:6" x14ac:dyDescent="0.2">
      <c r="A78" s="14" t="s">
        <v>317</v>
      </c>
      <c r="B78" t="s">
        <v>249</v>
      </c>
      <c r="C78" s="15">
        <v>12000000</v>
      </c>
      <c r="D78" s="13">
        <v>37223</v>
      </c>
      <c r="E78" s="13">
        <v>37224</v>
      </c>
      <c r="F78" t="s">
        <v>251</v>
      </c>
    </row>
    <row r="79" spans="1:6" x14ac:dyDescent="0.2">
      <c r="A79" s="14" t="s">
        <v>319</v>
      </c>
      <c r="B79" t="s">
        <v>249</v>
      </c>
      <c r="C79" s="15">
        <v>2000000</v>
      </c>
      <c r="D79" s="13">
        <v>37223</v>
      </c>
      <c r="E79" s="13">
        <v>37225</v>
      </c>
      <c r="F79" t="s">
        <v>251</v>
      </c>
    </row>
    <row r="80" spans="1:6" x14ac:dyDescent="0.2">
      <c r="A80" s="14" t="s">
        <v>335</v>
      </c>
      <c r="B80" t="s">
        <v>254</v>
      </c>
      <c r="C80" s="15">
        <v>1000000</v>
      </c>
      <c r="D80" s="13">
        <v>37223</v>
      </c>
      <c r="E80" s="13">
        <v>37225</v>
      </c>
      <c r="F80" t="s">
        <v>256</v>
      </c>
    </row>
    <row r="81" spans="1:6" x14ac:dyDescent="0.2">
      <c r="A81" s="14" t="s">
        <v>332</v>
      </c>
      <c r="B81" t="s">
        <v>249</v>
      </c>
      <c r="C81" s="20" t="s">
        <v>267</v>
      </c>
      <c r="D81" s="13">
        <v>37223</v>
      </c>
      <c r="E81" s="13" t="s">
        <v>267</v>
      </c>
      <c r="F81" t="s">
        <v>334</v>
      </c>
    </row>
    <row r="82" spans="1:6" ht="13.5" thickBot="1" x14ac:dyDescent="0.25">
      <c r="C82" s="18">
        <f>SUM(C6:C79)</f>
        <v>1023475204</v>
      </c>
    </row>
    <row r="83" spans="1:6" ht="13.5" thickTop="1" x14ac:dyDescent="0.2"/>
  </sheetData>
  <phoneticPr fontId="0" type="noConversion"/>
  <pageMargins left="0.75" right="0.75" top="1" bottom="1" header="0.5" footer="0.5"/>
  <pageSetup paperSize="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B5" sqref="B5"/>
    </sheetView>
  </sheetViews>
  <sheetFormatPr defaultRowHeight="12.75" x14ac:dyDescent="0.2"/>
  <cols>
    <col min="1" max="1" width="39.7109375" bestFit="1" customWidth="1"/>
    <col min="2" max="2" width="17.140625" customWidth="1"/>
    <col min="3" max="3" width="12.7109375" customWidth="1"/>
    <col min="4" max="4" width="20.7109375" customWidth="1"/>
    <col min="5" max="5" width="10.140625" bestFit="1" customWidth="1"/>
    <col min="6" max="6" width="11.42578125" bestFit="1" customWidth="1"/>
    <col min="7" max="7" width="22.42578125" customWidth="1"/>
    <col min="8" max="8" width="19.140625" customWidth="1"/>
  </cols>
  <sheetData>
    <row r="1" spans="1:8" x14ac:dyDescent="0.2">
      <c r="A1" s="9" t="s">
        <v>85</v>
      </c>
      <c r="B1" s="9"/>
      <c r="C1" s="9"/>
      <c r="D1" s="9"/>
      <c r="E1" s="9"/>
      <c r="F1" s="9"/>
      <c r="G1" s="9"/>
      <c r="H1" s="9"/>
    </row>
    <row r="2" spans="1:8" x14ac:dyDescent="0.2">
      <c r="A2" s="9" t="s">
        <v>322</v>
      </c>
      <c r="B2" s="9"/>
      <c r="C2" s="9"/>
      <c r="D2" s="9"/>
      <c r="E2" s="9"/>
      <c r="F2" s="9"/>
      <c r="G2" s="9"/>
      <c r="H2" s="9"/>
    </row>
    <row r="3" spans="1:8" x14ac:dyDescent="0.2">
      <c r="A3" s="9"/>
      <c r="B3" s="9"/>
      <c r="C3" s="9"/>
      <c r="D3" s="9"/>
      <c r="E3" s="9"/>
      <c r="F3" s="9"/>
      <c r="G3" s="9"/>
      <c r="H3" s="9"/>
    </row>
    <row r="4" spans="1:8" ht="13.5" thickBot="1" x14ac:dyDescent="0.25">
      <c r="A4" s="10" t="s">
        <v>203</v>
      </c>
      <c r="B4" s="10" t="s">
        <v>89</v>
      </c>
      <c r="C4" s="10" t="s">
        <v>246</v>
      </c>
      <c r="D4" s="10" t="s">
        <v>247</v>
      </c>
      <c r="E4" s="10" t="s">
        <v>250</v>
      </c>
      <c r="F4" s="10" t="s">
        <v>266</v>
      </c>
      <c r="G4" s="10" t="s">
        <v>245</v>
      </c>
      <c r="H4" s="10" t="s">
        <v>204</v>
      </c>
    </row>
  </sheetData>
  <phoneticPr fontId="0" type="noConversion"/>
  <pageMargins left="0.75" right="0.75" top="1" bottom="1" header="0.5" footer="0.5"/>
  <pageSetup paperSize="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opLeftCell="C1" workbookViewId="0">
      <selection activeCell="G4" sqref="G4"/>
    </sheetView>
  </sheetViews>
  <sheetFormatPr defaultRowHeight="12.75" x14ac:dyDescent="0.2"/>
  <cols>
    <col min="1" max="1" width="39.7109375" bestFit="1" customWidth="1"/>
    <col min="2" max="2" width="17.140625" customWidth="1"/>
    <col min="3" max="3" width="12.7109375" customWidth="1"/>
    <col min="4" max="4" width="10.140625" bestFit="1" customWidth="1"/>
    <col min="5" max="5" width="22.42578125" customWidth="1"/>
    <col min="6" max="6" width="33.7109375" customWidth="1"/>
    <col min="7" max="7" width="44" customWidth="1"/>
  </cols>
  <sheetData>
    <row r="1" spans="1:7" x14ac:dyDescent="0.2">
      <c r="A1" s="9" t="s">
        <v>86</v>
      </c>
      <c r="B1" s="9"/>
      <c r="C1" s="9"/>
      <c r="D1" s="9"/>
      <c r="E1" s="9"/>
      <c r="F1" s="9"/>
      <c r="G1" s="9"/>
    </row>
    <row r="2" spans="1:7" x14ac:dyDescent="0.2">
      <c r="A2" s="9" t="s">
        <v>322</v>
      </c>
      <c r="B2" s="9"/>
      <c r="C2" s="9"/>
      <c r="D2" s="9"/>
      <c r="E2" s="9"/>
      <c r="F2" s="9"/>
      <c r="G2" s="9"/>
    </row>
    <row r="3" spans="1:7" x14ac:dyDescent="0.2">
      <c r="A3" s="9"/>
      <c r="B3" s="9"/>
      <c r="C3" s="9"/>
      <c r="D3" s="9"/>
      <c r="E3" s="9"/>
      <c r="F3" s="9"/>
      <c r="G3" s="9"/>
    </row>
    <row r="4" spans="1:7" ht="13.5" thickBot="1" x14ac:dyDescent="0.25">
      <c r="A4" s="10" t="s">
        <v>203</v>
      </c>
      <c r="B4" s="10" t="s">
        <v>89</v>
      </c>
      <c r="C4" s="10" t="s">
        <v>246</v>
      </c>
      <c r="D4" s="10" t="s">
        <v>250</v>
      </c>
      <c r="E4" s="10" t="s">
        <v>245</v>
      </c>
      <c r="F4" s="10" t="s">
        <v>90</v>
      </c>
      <c r="G4" s="10" t="s">
        <v>204</v>
      </c>
    </row>
  </sheetData>
  <phoneticPr fontId="0" type="noConversion"/>
  <pageMargins left="0.75" right="0.75" top="1" bottom="1" header="0.5" footer="0.5"/>
  <pageSetup paperSize="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2" sqref="A2"/>
    </sheetView>
  </sheetViews>
  <sheetFormatPr defaultRowHeight="12.75" x14ac:dyDescent="0.2"/>
  <cols>
    <col min="1" max="1" width="39.7109375" bestFit="1" customWidth="1"/>
    <col min="2" max="2" width="17.140625" customWidth="1"/>
    <col min="3" max="3" width="12.7109375" customWidth="1"/>
    <col min="4" max="4" width="10.140625" bestFit="1" customWidth="1"/>
    <col min="5" max="5" width="22.42578125" customWidth="1"/>
    <col min="6" max="6" width="35.7109375" customWidth="1"/>
  </cols>
  <sheetData>
    <row r="1" spans="1:6" x14ac:dyDescent="0.2">
      <c r="A1" s="9" t="s">
        <v>88</v>
      </c>
      <c r="B1" s="9"/>
      <c r="C1" s="9"/>
      <c r="D1" s="9"/>
      <c r="E1" s="9"/>
      <c r="F1" s="9"/>
    </row>
    <row r="2" spans="1:6" x14ac:dyDescent="0.2">
      <c r="A2" s="9" t="s">
        <v>322</v>
      </c>
      <c r="B2" s="9"/>
      <c r="C2" s="9"/>
      <c r="D2" s="9"/>
      <c r="E2" s="9"/>
      <c r="F2" s="9"/>
    </row>
    <row r="3" spans="1:6" x14ac:dyDescent="0.2">
      <c r="A3" s="9"/>
      <c r="B3" s="9"/>
      <c r="C3" s="9"/>
      <c r="D3" s="9"/>
      <c r="E3" s="9"/>
      <c r="F3" s="9"/>
    </row>
    <row r="4" spans="1:6" ht="13.5" thickBot="1" x14ac:dyDescent="0.25">
      <c r="A4" s="10" t="s">
        <v>203</v>
      </c>
      <c r="B4" s="10" t="s">
        <v>89</v>
      </c>
      <c r="C4" s="10" t="s">
        <v>246</v>
      </c>
      <c r="D4" s="10" t="s">
        <v>250</v>
      </c>
      <c r="E4" s="10" t="s">
        <v>245</v>
      </c>
      <c r="F4" s="10" t="s">
        <v>204</v>
      </c>
    </row>
  </sheetData>
  <phoneticPr fontId="0" type="noConversion"/>
  <pageMargins left="0.75" right="0.75" top="1" bottom="1" header="0.5" footer="0.5"/>
  <pageSetup paperSize="5"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B5" sqref="B5"/>
    </sheetView>
  </sheetViews>
  <sheetFormatPr defaultRowHeight="12.75" x14ac:dyDescent="0.2"/>
  <cols>
    <col min="1" max="1" width="39.7109375" bestFit="1" customWidth="1"/>
    <col min="2" max="2" width="17.140625" customWidth="1"/>
    <col min="3" max="3" width="12.7109375" customWidth="1"/>
    <col min="4" max="4" width="20.7109375" customWidth="1"/>
    <col min="5" max="5" width="10.140625" bestFit="1" customWidth="1"/>
    <col min="6" max="6" width="11.42578125" bestFit="1" customWidth="1"/>
    <col min="7" max="7" width="22.42578125" customWidth="1"/>
    <col min="8" max="8" width="19.140625" customWidth="1"/>
  </cols>
  <sheetData>
    <row r="1" spans="1:8" x14ac:dyDescent="0.2">
      <c r="A1" s="9" t="s">
        <v>87</v>
      </c>
      <c r="B1" s="9"/>
      <c r="C1" s="9"/>
      <c r="D1" s="9"/>
      <c r="E1" s="9"/>
      <c r="F1" s="9"/>
      <c r="G1" s="9"/>
      <c r="H1" s="9"/>
    </row>
    <row r="2" spans="1:8" x14ac:dyDescent="0.2">
      <c r="A2" s="9" t="s">
        <v>322</v>
      </c>
      <c r="B2" s="9"/>
      <c r="C2" s="9"/>
      <c r="D2" s="9"/>
      <c r="E2" s="9"/>
      <c r="F2" s="9"/>
      <c r="G2" s="9"/>
      <c r="H2" s="9"/>
    </row>
    <row r="3" spans="1:8" x14ac:dyDescent="0.2">
      <c r="A3" s="9"/>
      <c r="B3" s="9"/>
      <c r="C3" s="9"/>
      <c r="D3" s="9"/>
      <c r="E3" s="9"/>
      <c r="F3" s="9"/>
      <c r="G3" s="9"/>
      <c r="H3" s="9"/>
    </row>
    <row r="4" spans="1:8" ht="13.5" thickBot="1" x14ac:dyDescent="0.25">
      <c r="A4" s="10" t="s">
        <v>203</v>
      </c>
      <c r="B4" s="10" t="s">
        <v>89</v>
      </c>
      <c r="C4" s="10" t="s">
        <v>246</v>
      </c>
      <c r="D4" s="10" t="s">
        <v>247</v>
      </c>
      <c r="E4" s="10" t="s">
        <v>250</v>
      </c>
      <c r="F4" s="10" t="s">
        <v>266</v>
      </c>
      <c r="G4" s="10" t="s">
        <v>245</v>
      </c>
      <c r="H4" s="10" t="s">
        <v>204</v>
      </c>
    </row>
  </sheetData>
  <phoneticPr fontId="0" type="noConversion"/>
  <pageMargins left="0.75" right="0.75" top="1" bottom="1" header="0.5" footer="0.5"/>
  <pageSetup paperSize="5"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zoomScaleNormal="100" workbookViewId="0">
      <pane ySplit="4" topLeftCell="A5" activePane="bottomLeft" state="frozen"/>
      <selection pane="bottomLeft" activeCell="A5" sqref="A5"/>
    </sheetView>
  </sheetViews>
  <sheetFormatPr defaultRowHeight="12.75" x14ac:dyDescent="0.2"/>
  <cols>
    <col min="1" max="1" width="5.85546875" style="29" customWidth="1"/>
    <col min="2" max="2" width="34.7109375" style="29" customWidth="1"/>
    <col min="3" max="3" width="13.28515625" style="30" customWidth="1"/>
    <col min="4" max="4" width="19" style="31" customWidth="1"/>
    <col min="5" max="5" width="14.5703125" style="31" customWidth="1"/>
    <col min="6" max="6" width="16" style="31" bestFit="1" customWidth="1"/>
    <col min="7" max="7" width="13.28515625" style="31" customWidth="1"/>
    <col min="8" max="8" width="17.85546875" style="30" customWidth="1"/>
    <col min="9" max="9" width="32.140625" style="31" customWidth="1"/>
    <col min="10" max="10" width="40.28515625" style="33" customWidth="1"/>
    <col min="11" max="11" width="25.28515625" style="49" customWidth="1"/>
    <col min="12" max="16384" width="9.140625" style="42"/>
  </cols>
  <sheetData>
    <row r="1" spans="1:11" x14ac:dyDescent="0.2">
      <c r="B1" s="29" t="s">
        <v>91</v>
      </c>
      <c r="C1" s="29"/>
      <c r="D1" s="41"/>
      <c r="E1" s="41"/>
      <c r="F1" s="41"/>
      <c r="G1" s="41"/>
      <c r="H1" s="29"/>
      <c r="I1" s="41"/>
      <c r="J1" s="40"/>
    </row>
    <row r="2" spans="1:11" x14ac:dyDescent="0.2">
      <c r="B2" s="29" t="s">
        <v>361</v>
      </c>
      <c r="C2" s="29"/>
      <c r="D2" s="41"/>
      <c r="E2" s="41"/>
      <c r="F2" s="41"/>
      <c r="G2" s="41"/>
      <c r="H2" s="29"/>
      <c r="I2" s="41"/>
      <c r="J2" s="40"/>
    </row>
    <row r="3" spans="1:11" x14ac:dyDescent="0.2">
      <c r="C3" s="29"/>
      <c r="D3" s="41"/>
      <c r="E3" s="41"/>
      <c r="F3" s="41"/>
      <c r="G3" s="41"/>
      <c r="H3" s="29"/>
      <c r="I3" s="41"/>
      <c r="J3" s="40"/>
    </row>
    <row r="4" spans="1:11" ht="39" thickBot="1" x14ac:dyDescent="0.25">
      <c r="A4" s="43" t="s">
        <v>358</v>
      </c>
      <c r="B4" s="43" t="s">
        <v>203</v>
      </c>
      <c r="C4" s="43" t="s">
        <v>89</v>
      </c>
      <c r="D4" s="44" t="s">
        <v>246</v>
      </c>
      <c r="E4" s="44" t="s">
        <v>247</v>
      </c>
      <c r="F4" s="44" t="s">
        <v>94</v>
      </c>
      <c r="G4" s="44" t="s">
        <v>93</v>
      </c>
      <c r="H4" s="43" t="s">
        <v>92</v>
      </c>
      <c r="I4" s="44" t="s">
        <v>245</v>
      </c>
      <c r="J4" s="45" t="s">
        <v>204</v>
      </c>
      <c r="K4" s="48" t="s">
        <v>362</v>
      </c>
    </row>
    <row r="5" spans="1:11" ht="51" x14ac:dyDescent="0.2">
      <c r="A5" s="29" t="s">
        <v>359</v>
      </c>
      <c r="B5" s="21" t="s">
        <v>152</v>
      </c>
      <c r="C5" s="21"/>
      <c r="D5" s="24" t="s">
        <v>249</v>
      </c>
      <c r="E5" s="27">
        <v>85492355</v>
      </c>
      <c r="F5" s="50">
        <v>-2066746.19</v>
      </c>
      <c r="G5" s="25">
        <v>37225</v>
      </c>
      <c r="H5" s="22" t="s">
        <v>154</v>
      </c>
      <c r="I5" s="24" t="s">
        <v>153</v>
      </c>
      <c r="J5" s="28" t="s">
        <v>68</v>
      </c>
      <c r="K5" s="53">
        <v>-48000000</v>
      </c>
    </row>
    <row r="6" spans="1:11" x14ac:dyDescent="0.2">
      <c r="A6" s="29" t="s">
        <v>359</v>
      </c>
      <c r="B6" s="21" t="s">
        <v>98</v>
      </c>
      <c r="C6" s="21"/>
      <c r="D6" s="24" t="s">
        <v>249</v>
      </c>
      <c r="E6" s="27"/>
      <c r="F6" s="50">
        <v>-36098897.549999997</v>
      </c>
      <c r="G6" s="25">
        <v>37228</v>
      </c>
      <c r="H6" s="22" t="s">
        <v>147</v>
      </c>
      <c r="I6" s="24" t="s">
        <v>99</v>
      </c>
      <c r="J6" s="26"/>
      <c r="K6" s="53"/>
    </row>
    <row r="7" spans="1:11" ht="25.5" x14ac:dyDescent="0.2">
      <c r="A7" s="29" t="s">
        <v>359</v>
      </c>
      <c r="B7" s="21" t="s">
        <v>95</v>
      </c>
      <c r="C7" s="21"/>
      <c r="D7" s="24" t="s">
        <v>249</v>
      </c>
      <c r="E7" s="27"/>
      <c r="F7" s="50">
        <v>10412496.41</v>
      </c>
      <c r="G7" s="25">
        <v>37229</v>
      </c>
      <c r="H7" s="22" t="s">
        <v>147</v>
      </c>
      <c r="I7" s="24" t="s">
        <v>96</v>
      </c>
      <c r="J7" s="26" t="s">
        <v>97</v>
      </c>
      <c r="K7" s="53">
        <v>-27100000</v>
      </c>
    </row>
    <row r="8" spans="1:11" x14ac:dyDescent="0.2">
      <c r="A8" s="29" t="s">
        <v>359</v>
      </c>
      <c r="B8" s="21" t="s">
        <v>171</v>
      </c>
      <c r="D8" s="35" t="s">
        <v>249</v>
      </c>
      <c r="E8" s="39"/>
      <c r="F8" s="47">
        <v>-2506742.87</v>
      </c>
      <c r="G8" s="23">
        <v>37228</v>
      </c>
      <c r="H8" s="34" t="s">
        <v>147</v>
      </c>
      <c r="I8" s="35" t="s">
        <v>172</v>
      </c>
      <c r="J8" s="36"/>
      <c r="K8" s="53"/>
    </row>
    <row r="9" spans="1:11" ht="25.5" x14ac:dyDescent="0.2">
      <c r="A9" s="29" t="s">
        <v>359</v>
      </c>
      <c r="B9" s="29" t="s">
        <v>159</v>
      </c>
      <c r="D9" s="35" t="s">
        <v>249</v>
      </c>
      <c r="E9" s="39">
        <v>9899527.4800000004</v>
      </c>
      <c r="F9" s="47">
        <v>964937.08</v>
      </c>
      <c r="G9" s="23">
        <v>37228</v>
      </c>
      <c r="H9" s="34" t="s">
        <v>147</v>
      </c>
      <c r="I9" s="35" t="s">
        <v>160</v>
      </c>
      <c r="J9" s="36" t="s">
        <v>6</v>
      </c>
      <c r="K9" s="53">
        <v>9885000</v>
      </c>
    </row>
    <row r="10" spans="1:11" ht="63.75" x14ac:dyDescent="0.2">
      <c r="A10" s="29" t="s">
        <v>359</v>
      </c>
      <c r="B10" s="21" t="s">
        <v>363</v>
      </c>
      <c r="C10" s="21"/>
      <c r="D10" s="24" t="s">
        <v>249</v>
      </c>
      <c r="E10" s="38"/>
      <c r="F10" s="50">
        <v>74079.88</v>
      </c>
      <c r="G10" s="25">
        <v>37232</v>
      </c>
      <c r="H10" s="22" t="s">
        <v>364</v>
      </c>
      <c r="I10" s="24" t="s">
        <v>365</v>
      </c>
      <c r="J10" s="26"/>
      <c r="K10" s="53"/>
    </row>
    <row r="11" spans="1:11" ht="25.5" x14ac:dyDescent="0.2">
      <c r="B11" s="29" t="s">
        <v>166</v>
      </c>
      <c r="D11" s="35" t="s">
        <v>249</v>
      </c>
      <c r="E11" s="39">
        <v>2311531</v>
      </c>
      <c r="F11" s="47">
        <v>-2137900.5299999998</v>
      </c>
      <c r="G11" s="23">
        <v>37227</v>
      </c>
      <c r="H11" s="34" t="s">
        <v>170</v>
      </c>
      <c r="I11" s="35" t="s">
        <v>169</v>
      </c>
      <c r="J11" s="36" t="s">
        <v>151</v>
      </c>
      <c r="K11" s="53">
        <v>-67600000</v>
      </c>
    </row>
    <row r="12" spans="1:11" ht="63.75" x14ac:dyDescent="0.2">
      <c r="A12" s="29" t="s">
        <v>359</v>
      </c>
      <c r="B12" s="29" t="s">
        <v>166</v>
      </c>
      <c r="D12" s="35" t="s">
        <v>249</v>
      </c>
      <c r="E12" s="39">
        <v>5258723</v>
      </c>
      <c r="F12" s="42"/>
      <c r="G12" s="23" t="s">
        <v>168</v>
      </c>
      <c r="H12" s="34" t="s">
        <v>147</v>
      </c>
      <c r="I12" s="35" t="s">
        <v>167</v>
      </c>
      <c r="J12" s="36" t="s">
        <v>360</v>
      </c>
      <c r="K12" s="53">
        <v>67600000</v>
      </c>
    </row>
    <row r="13" spans="1:11" ht="25.5" x14ac:dyDescent="0.2">
      <c r="A13" s="29" t="s">
        <v>359</v>
      </c>
      <c r="B13" s="29" t="s">
        <v>0</v>
      </c>
      <c r="D13" s="31" t="s">
        <v>249</v>
      </c>
      <c r="F13" s="37">
        <v>1588840.19</v>
      </c>
      <c r="G13" s="32">
        <v>37229</v>
      </c>
      <c r="H13" s="30" t="s">
        <v>147</v>
      </c>
      <c r="I13" s="31" t="s">
        <v>1</v>
      </c>
      <c r="J13" s="33" t="s">
        <v>2</v>
      </c>
      <c r="K13" s="53"/>
    </row>
    <row r="14" spans="1:11" ht="38.25" x14ac:dyDescent="0.2">
      <c r="A14" s="29" t="s">
        <v>359</v>
      </c>
      <c r="B14" s="29" t="s">
        <v>270</v>
      </c>
      <c r="D14" s="35" t="s">
        <v>249</v>
      </c>
      <c r="E14" s="39">
        <v>22989444.699999999</v>
      </c>
      <c r="F14" s="47">
        <v>-1272847.6599999999</v>
      </c>
      <c r="G14" s="23">
        <v>37228</v>
      </c>
      <c r="H14" s="35" t="s">
        <v>147</v>
      </c>
      <c r="I14" s="35" t="s">
        <v>165</v>
      </c>
      <c r="J14" s="36" t="s">
        <v>343</v>
      </c>
      <c r="K14" s="53">
        <v>-30900000</v>
      </c>
    </row>
    <row r="15" spans="1:11" ht="63.75" x14ac:dyDescent="0.2">
      <c r="A15" s="29" t="s">
        <v>359</v>
      </c>
      <c r="B15" s="29" t="s">
        <v>156</v>
      </c>
      <c r="D15" s="35" t="s">
        <v>249</v>
      </c>
      <c r="E15" s="39">
        <v>13424853.99</v>
      </c>
      <c r="F15" s="47">
        <v>-42332207.840000004</v>
      </c>
      <c r="G15" s="23">
        <v>37228</v>
      </c>
      <c r="H15" s="35" t="s">
        <v>157</v>
      </c>
      <c r="I15" s="35" t="s">
        <v>251</v>
      </c>
      <c r="J15" s="36" t="s">
        <v>143</v>
      </c>
      <c r="K15" s="53"/>
    </row>
    <row r="16" spans="1:11" ht="38.25" x14ac:dyDescent="0.2">
      <c r="A16" s="29" t="s">
        <v>359</v>
      </c>
      <c r="B16" s="29" t="s">
        <v>156</v>
      </c>
      <c r="D16" s="35" t="s">
        <v>249</v>
      </c>
      <c r="E16" s="46" t="s">
        <v>345</v>
      </c>
      <c r="F16" s="61"/>
      <c r="G16" s="23">
        <v>37228</v>
      </c>
      <c r="H16" s="30" t="s">
        <v>344</v>
      </c>
      <c r="I16" s="34" t="s">
        <v>346</v>
      </c>
      <c r="J16" s="36" t="s">
        <v>347</v>
      </c>
      <c r="K16" s="53">
        <v>-29625000</v>
      </c>
    </row>
    <row r="17" spans="1:11" ht="25.5" x14ac:dyDescent="0.2">
      <c r="A17" s="29" t="s">
        <v>359</v>
      </c>
      <c r="B17" s="29" t="s">
        <v>71</v>
      </c>
      <c r="D17" s="35" t="s">
        <v>249</v>
      </c>
      <c r="E17" s="39"/>
      <c r="F17" s="47">
        <v>39114249.380000003</v>
      </c>
      <c r="G17" s="23">
        <v>37229</v>
      </c>
      <c r="H17" s="34" t="s">
        <v>147</v>
      </c>
      <c r="I17" s="35" t="s">
        <v>72</v>
      </c>
      <c r="J17" s="36" t="s">
        <v>70</v>
      </c>
      <c r="K17" s="53">
        <v>17150000</v>
      </c>
    </row>
    <row r="18" spans="1:11" ht="38.25" x14ac:dyDescent="0.2">
      <c r="A18" s="51" t="s">
        <v>359</v>
      </c>
      <c r="B18" s="51" t="s">
        <v>146</v>
      </c>
      <c r="C18" s="52"/>
      <c r="D18" s="55" t="s">
        <v>249</v>
      </c>
      <c r="E18" s="56"/>
      <c r="F18" s="56"/>
      <c r="G18" s="57">
        <v>37228</v>
      </c>
      <c r="H18" s="58" t="s">
        <v>144</v>
      </c>
      <c r="I18" s="55" t="s">
        <v>145</v>
      </c>
      <c r="J18" s="59" t="s">
        <v>368</v>
      </c>
      <c r="K18" s="60"/>
    </row>
    <row r="19" spans="1:11" x14ac:dyDescent="0.2">
      <c r="A19" s="29" t="s">
        <v>359</v>
      </c>
      <c r="B19" s="29" t="s">
        <v>73</v>
      </c>
      <c r="D19" s="35" t="s">
        <v>249</v>
      </c>
      <c r="E19" s="39"/>
      <c r="F19" s="47">
        <v>4893099.24</v>
      </c>
      <c r="G19" s="23">
        <v>37228</v>
      </c>
      <c r="H19" s="34" t="s">
        <v>147</v>
      </c>
      <c r="I19" s="35" t="s">
        <v>75</v>
      </c>
      <c r="J19" s="36" t="s">
        <v>74</v>
      </c>
      <c r="K19" s="53">
        <v>11250000</v>
      </c>
    </row>
    <row r="20" spans="1:11" ht="38.25" x14ac:dyDescent="0.2">
      <c r="A20" s="29" t="s">
        <v>359</v>
      </c>
      <c r="B20" s="29" t="s">
        <v>292</v>
      </c>
      <c r="D20" s="35" t="s">
        <v>249</v>
      </c>
      <c r="E20" s="39"/>
      <c r="F20" s="47">
        <v>-100022900.77</v>
      </c>
      <c r="G20" s="23">
        <v>37228</v>
      </c>
      <c r="H20" s="34" t="s">
        <v>140</v>
      </c>
      <c r="I20" s="35" t="s">
        <v>139</v>
      </c>
      <c r="J20" s="36" t="s">
        <v>69</v>
      </c>
      <c r="K20" s="53">
        <v>-91800000</v>
      </c>
    </row>
    <row r="21" spans="1:11" ht="25.5" x14ac:dyDescent="0.2">
      <c r="A21" s="29" t="s">
        <v>359</v>
      </c>
      <c r="B21" s="29" t="s">
        <v>141</v>
      </c>
      <c r="D21" s="35" t="s">
        <v>249</v>
      </c>
      <c r="E21" s="39"/>
      <c r="F21" s="47">
        <v>-234820.08</v>
      </c>
      <c r="G21" s="23">
        <v>37228</v>
      </c>
      <c r="H21" s="34" t="s">
        <v>147</v>
      </c>
      <c r="I21" s="35" t="s">
        <v>142</v>
      </c>
      <c r="J21" s="36"/>
      <c r="K21" s="53"/>
    </row>
    <row r="22" spans="1:11" x14ac:dyDescent="0.2">
      <c r="A22" s="29" t="s">
        <v>359</v>
      </c>
      <c r="B22" s="29" t="s">
        <v>366</v>
      </c>
      <c r="D22" s="31" t="s">
        <v>249</v>
      </c>
      <c r="E22" s="37">
        <v>834566.48</v>
      </c>
      <c r="F22" s="37">
        <v>-760556.27</v>
      </c>
      <c r="G22" s="32">
        <v>37230</v>
      </c>
      <c r="H22" s="30" t="s">
        <v>147</v>
      </c>
      <c r="I22" s="31" t="s">
        <v>367</v>
      </c>
      <c r="J22" s="40" t="s">
        <v>100</v>
      </c>
      <c r="K22" s="53"/>
    </row>
    <row r="23" spans="1:11" x14ac:dyDescent="0.2">
      <c r="A23" s="29" t="s">
        <v>359</v>
      </c>
      <c r="B23" s="29" t="s">
        <v>161</v>
      </c>
      <c r="D23" s="31" t="s">
        <v>249</v>
      </c>
      <c r="F23" s="37">
        <v>14232567.869999999</v>
      </c>
      <c r="G23" s="32">
        <v>37229</v>
      </c>
      <c r="H23" s="30" t="s">
        <v>155</v>
      </c>
      <c r="I23" s="31" t="s">
        <v>148</v>
      </c>
      <c r="K23" s="53"/>
    </row>
    <row r="24" spans="1:11" x14ac:dyDescent="0.2">
      <c r="A24" s="29" t="s">
        <v>359</v>
      </c>
      <c r="B24" s="29" t="s">
        <v>3</v>
      </c>
      <c r="D24" s="31" t="s">
        <v>249</v>
      </c>
      <c r="F24" s="37">
        <v>-68746399.870000005</v>
      </c>
      <c r="G24" s="32">
        <v>37228</v>
      </c>
      <c r="H24" s="30" t="s">
        <v>147</v>
      </c>
      <c r="I24" s="31" t="s">
        <v>4</v>
      </c>
      <c r="J24" s="33" t="s">
        <v>5</v>
      </c>
      <c r="K24" s="53"/>
    </row>
    <row r="25" spans="1:11" x14ac:dyDescent="0.2">
      <c r="A25" s="29" t="s">
        <v>359</v>
      </c>
      <c r="B25" s="29" t="s">
        <v>351</v>
      </c>
      <c r="D25" s="31" t="s">
        <v>352</v>
      </c>
      <c r="F25" s="37">
        <v>-17703.7</v>
      </c>
      <c r="G25" s="32">
        <v>37239</v>
      </c>
      <c r="H25" s="30" t="s">
        <v>147</v>
      </c>
      <c r="I25" s="31" t="s">
        <v>353</v>
      </c>
      <c r="J25" s="33" t="s">
        <v>354</v>
      </c>
      <c r="K25" s="54"/>
    </row>
    <row r="26" spans="1:11" ht="89.25" x14ac:dyDescent="0.2">
      <c r="B26" s="29" t="s">
        <v>348</v>
      </c>
      <c r="D26" s="31" t="s">
        <v>249</v>
      </c>
      <c r="F26" s="37">
        <v>5099199.32</v>
      </c>
      <c r="G26" s="32">
        <v>37236</v>
      </c>
      <c r="H26" s="30" t="s">
        <v>349</v>
      </c>
      <c r="I26" s="31" t="s">
        <v>350</v>
      </c>
      <c r="J26" s="33" t="s">
        <v>355</v>
      </c>
      <c r="K26" s="54"/>
    </row>
    <row r="27" spans="1:11" ht="38.25" x14ac:dyDescent="0.2">
      <c r="A27" s="29" t="s">
        <v>359</v>
      </c>
      <c r="B27" s="29" t="s">
        <v>162</v>
      </c>
      <c r="D27" s="35" t="s">
        <v>249</v>
      </c>
      <c r="E27" s="39">
        <v>6788636.1299999999</v>
      </c>
      <c r="F27" s="47">
        <v>4092277.73</v>
      </c>
      <c r="G27" s="23">
        <v>37228</v>
      </c>
      <c r="H27" s="35" t="s">
        <v>164</v>
      </c>
      <c r="I27" s="35" t="s">
        <v>163</v>
      </c>
      <c r="J27" s="36" t="s">
        <v>369</v>
      </c>
      <c r="K27" s="53">
        <v>-18600000</v>
      </c>
    </row>
    <row r="28" spans="1:11" ht="25.5" x14ac:dyDescent="0.2">
      <c r="A28" s="29" t="s">
        <v>359</v>
      </c>
      <c r="B28" s="29" t="s">
        <v>342</v>
      </c>
      <c r="D28" s="31" t="s">
        <v>249</v>
      </c>
      <c r="E28" s="39"/>
      <c r="F28" s="47">
        <v>-2141433.8199999998</v>
      </c>
      <c r="G28" s="32">
        <v>37230</v>
      </c>
      <c r="H28" s="30" t="s">
        <v>147</v>
      </c>
      <c r="I28" s="31" t="s">
        <v>356</v>
      </c>
      <c r="J28" s="33" t="s">
        <v>357</v>
      </c>
      <c r="K28" s="53"/>
    </row>
    <row r="29" spans="1:11" ht="25.5" x14ac:dyDescent="0.2">
      <c r="A29" s="29" t="s">
        <v>359</v>
      </c>
      <c r="B29" s="29" t="s">
        <v>340</v>
      </c>
      <c r="D29" s="35" t="s">
        <v>249</v>
      </c>
      <c r="E29" s="39"/>
      <c r="F29" s="47">
        <v>1789472.85</v>
      </c>
      <c r="G29" s="23">
        <v>37229</v>
      </c>
      <c r="H29" s="35" t="s">
        <v>147</v>
      </c>
      <c r="I29" s="35" t="s">
        <v>341</v>
      </c>
      <c r="J29" s="36"/>
      <c r="K29" s="53"/>
    </row>
  </sheetData>
  <phoneticPr fontId="0" type="noConversion"/>
  <printOptions gridLines="1"/>
  <pageMargins left="0.35" right="0.33" top="1" bottom="1" header="0.5" footer="0.5"/>
  <pageSetup paperSize="5" scale="80" orientation="landscape" r:id="rId1"/>
  <headerFooter alignWithMargins="0">
    <oddFooter>&amp;L&amp;F, &amp;D&amp;C&amp;P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Letter Log</vt:lpstr>
      <vt:lpstr>Margin Letters</vt:lpstr>
      <vt:lpstr>Adequate Assurances</vt:lpstr>
      <vt:lpstr>Default</vt:lpstr>
      <vt:lpstr>Performance Suspension</vt:lpstr>
      <vt:lpstr>Other</vt:lpstr>
      <vt:lpstr>Termination</vt:lpstr>
      <vt:lpstr>Termination!Print_Area</vt:lpstr>
      <vt:lpstr>'Letter Log'!Print_Titles</vt:lpstr>
      <vt:lpstr>Termination!Print_Titles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smcginn</dc:creator>
  <cp:lastModifiedBy>Jan Havlíček</cp:lastModifiedBy>
  <cp:lastPrinted>2001-12-19T16:57:49Z</cp:lastPrinted>
  <dcterms:created xsi:type="dcterms:W3CDTF">2001-11-26T19:05:29Z</dcterms:created>
  <dcterms:modified xsi:type="dcterms:W3CDTF">2023-09-17T20:02:36Z</dcterms:modified>
</cp:coreProperties>
</file>