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D58989-6FFA-4BC1-88D6-701BDA2F0BDD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Analysis'!$A$1:$U$32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R8" i="10" l="1"/>
  <c r="U8" i="10"/>
  <c r="R9" i="10"/>
  <c r="U9" i="10"/>
  <c r="R10" i="10"/>
  <c r="U10" i="10"/>
  <c r="R11" i="10"/>
  <c r="U11" i="10"/>
  <c r="R12" i="10"/>
  <c r="U12" i="10"/>
  <c r="R13" i="10"/>
  <c r="U13" i="10"/>
  <c r="R14" i="10"/>
  <c r="U14" i="10"/>
  <c r="R15" i="10"/>
  <c r="U15" i="10"/>
  <c r="R16" i="10"/>
  <c r="U16" i="10"/>
  <c r="R17" i="10"/>
  <c r="U17" i="10"/>
  <c r="R18" i="10"/>
  <c r="U18" i="10"/>
  <c r="R19" i="10"/>
  <c r="U19" i="10"/>
  <c r="R21" i="10"/>
  <c r="S21" i="10"/>
  <c r="U23" i="10"/>
  <c r="R25" i="10"/>
  <c r="U25" i="10"/>
  <c r="R27" i="10"/>
  <c r="S27" i="10"/>
  <c r="U29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<sst xmlns="http://schemas.openxmlformats.org/spreadsheetml/2006/main" count="234" uniqueCount="65">
  <si>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</si>
  <si>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</si>
  <si>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</si>
  <si>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</si>
  <si>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</si>
  <si>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</si>
  <si>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</si>
  <si>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</si>
  <si>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</si>
  <si>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</si>
  <si>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</si>
  <si>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</si>
  <si>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</si>
  <si>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</si>
  <si>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</si>
  <si>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</si>
  <si>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</si>
  <si>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</si>
  <si>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</si>
  <si>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</si>
  <si>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</si>
  <si>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</si>
  <si>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</si>
  <si>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</si>
  <si>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</si>
  <si>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</si>
  <si>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</si>
  <si>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</si>
  <si>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</si>
  <si>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</si>
  <si>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</si>
  <si>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</si>
  <si>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</si>
  <si>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</si>
  <si>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</si>
  <si>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</si>
  <si>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</si>
  <si>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</si>
  <si>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</si>
  <si>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</si>
  <si>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</si>
  <si>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</si>
  <si>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</si>
  <si>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</si>
  <si>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</si>
  <si>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</si>
  <si>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</si>
  <si>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</si>
  <si>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</si>
  <si>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</si>
  <si>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</si>
  <si>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</si>
  <si>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</si>
  <si>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</si>
  <si>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</si>
  <si>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</si>
  <si>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</si>
  <si>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</si>
  <si>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As of 05/14/01</t>
  </si>
  <si>
    <t>Columbus Energy</t>
  </si>
  <si>
    <t>EEX Operating</t>
  </si>
  <si>
    <t>ETOCO, Inc.</t>
  </si>
  <si>
    <t>Stone Energy</t>
  </si>
  <si>
    <t>The Houston Exploration</t>
  </si>
  <si>
    <t>Upstream Energy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</si>
</sst>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9"/>
  <sheetViews>
    <sheetView tabSelected="1" zoomScale="80" workbookViewId="0"/>
  </sheetViews>
  <sheetFormatPr defaultRowHeight="12.75" x14ac:dyDescent="0.2"/>
  <cols>
    <col min="1" max="1" width="33.5703125" bestFit="1" customWidth="1"/>
    <col min="2" max="2" width="10.7109375" bestFit="1" customWidth="1"/>
    <col min="3" max="3" width="12.85546875" style="38" bestFit="1" customWidth="1"/>
    <col min="4" max="16" width="11.28515625" customWidth="1"/>
    <col min="17" max="17" width="2.5703125" customWidth="1"/>
    <col min="18" max="19" width="13.140625" bestFit="1" customWidth="1"/>
    <col min="20" max="20" width="2.5703125" customWidth="1"/>
    <col min="21" max="21" width="12.28515625" customWidth="1"/>
    <col min="22" max="22" width="39.5703125" style="10" customWidth="1"/>
    <col min="23" max="31" width="9.140625" style="10"/>
  </cols>
  <sheetData>
    <row r="1" spans="1:31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2"/>
    </row>
    <row r="2" spans="1:31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2"/>
    </row>
    <row r="3" spans="1:31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2"/>
    </row>
    <row r="4" spans="1:31" ht="18" x14ac:dyDescent="0.25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2"/>
    </row>
    <row r="5" spans="1:31" ht="18" x14ac:dyDescent="0.25">
      <c r="A5" s="39" t="s">
        <v>58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2"/>
    </row>
    <row r="6" spans="1:31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2"/>
    </row>
    <row r="7" spans="1:31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/>
      <c r="R7" s="45" t="s">
        <v>47</v>
      </c>
      <c r="S7" s="45" t="s">
        <v>46</v>
      </c>
      <c r="T7" s="45"/>
      <c r="U7" s="45" t="s">
        <v>48</v>
      </c>
      <c r="V7" s="46"/>
      <c r="W7" s="37"/>
      <c r="X7" s="37"/>
      <c r="Y7" s="37"/>
      <c r="Z7" s="37"/>
      <c r="AA7" s="37"/>
      <c r="AB7" s="37"/>
      <c r="AC7" s="37"/>
      <c r="AD7" s="37"/>
      <c r="AE7" s="37"/>
    </row>
    <row r="8" spans="1:31" s="2" customFormat="1" ht="18" x14ac:dyDescent="0.25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3274</v>
      </c>
      <c r="P8" s="42">
        <v>3274</v>
      </c>
      <c r="Q8" s="42"/>
      <c r="R8" s="42">
        <f t="shared" ref="R8:R19" si="0">AVERAGE(D8:P8)</f>
        <v>2766</v>
      </c>
      <c r="S8" s="42">
        <v>3274</v>
      </c>
      <c r="T8" s="42"/>
      <c r="U8" s="42">
        <f t="shared" ref="U8:U13" si="1">R8-S8</f>
        <v>-508</v>
      </c>
      <c r="V8" s="46"/>
      <c r="W8" s="37"/>
      <c r="X8" s="37"/>
      <c r="Y8" s="37"/>
      <c r="Z8" s="37"/>
      <c r="AA8" s="37"/>
      <c r="AB8" s="37"/>
      <c r="AC8" s="37"/>
      <c r="AD8" s="37"/>
      <c r="AE8" s="37"/>
    </row>
    <row r="9" spans="1:31" ht="18" x14ac:dyDescent="0.25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4309</v>
      </c>
      <c r="P9" s="42">
        <v>4306</v>
      </c>
      <c r="Q9" s="42"/>
      <c r="R9" s="42">
        <f t="shared" si="0"/>
        <v>4290.6153846153848</v>
      </c>
      <c r="S9" s="42">
        <v>4942</v>
      </c>
      <c r="T9" s="42"/>
      <c r="U9" s="42">
        <f>R9-S9</f>
        <v>-651.38461538461524</v>
      </c>
      <c r="V9" s="42" t="s">
        <v>44</v>
      </c>
    </row>
    <row r="10" spans="1:31" ht="18" x14ac:dyDescent="0.25">
      <c r="A10" s="40" t="s">
        <v>52</v>
      </c>
      <c r="B10" s="40">
        <v>9842</v>
      </c>
      <c r="C10" s="47">
        <v>377169</v>
      </c>
      <c r="D10" s="42">
        <v>10107</v>
      </c>
      <c r="E10" s="42">
        <v>11611</v>
      </c>
      <c r="F10" s="42">
        <v>11304</v>
      </c>
      <c r="G10" s="42">
        <v>11034</v>
      </c>
      <c r="H10" s="42">
        <v>11611</v>
      </c>
      <c r="I10" s="42">
        <v>11173</v>
      </c>
      <c r="J10" s="42">
        <v>13322</v>
      </c>
      <c r="K10" s="42">
        <v>13721</v>
      </c>
      <c r="L10" s="42">
        <v>10444</v>
      </c>
      <c r="M10" s="42">
        <v>12518</v>
      </c>
      <c r="N10" s="42">
        <v>14611</v>
      </c>
      <c r="O10" s="42">
        <v>15010</v>
      </c>
      <c r="P10" s="42">
        <v>15244</v>
      </c>
      <c r="Q10" s="42"/>
      <c r="R10" s="42">
        <f t="shared" si="0"/>
        <v>12439.23076923077</v>
      </c>
      <c r="S10" s="42">
        <v>11289</v>
      </c>
      <c r="T10" s="42"/>
      <c r="U10" s="42">
        <f t="shared" si="1"/>
        <v>1150.2307692307695</v>
      </c>
      <c r="V10" s="42"/>
    </row>
    <row r="11" spans="1:31" ht="18" x14ac:dyDescent="0.25">
      <c r="A11" s="40" t="s">
        <v>59</v>
      </c>
      <c r="B11" s="40">
        <v>9758</v>
      </c>
      <c r="C11" s="47">
        <v>586516</v>
      </c>
      <c r="D11" s="42">
        <v>2699</v>
      </c>
      <c r="E11" s="42">
        <v>2669</v>
      </c>
      <c r="F11" s="42">
        <v>2768</v>
      </c>
      <c r="G11" s="42">
        <v>2822</v>
      </c>
      <c r="H11" s="42">
        <v>2419</v>
      </c>
      <c r="I11" s="42">
        <v>2906</v>
      </c>
      <c r="J11" s="42">
        <v>2965</v>
      </c>
      <c r="K11" s="42">
        <v>2804</v>
      </c>
      <c r="L11" s="42">
        <v>3315</v>
      </c>
      <c r="M11" s="42">
        <v>3321</v>
      </c>
      <c r="N11" s="42">
        <v>824</v>
      </c>
      <c r="O11" s="42">
        <v>653</v>
      </c>
      <c r="P11" s="42">
        <v>653</v>
      </c>
      <c r="Q11" s="42"/>
      <c r="R11" s="42">
        <f t="shared" si="0"/>
        <v>2370.6153846153848</v>
      </c>
      <c r="S11" s="42">
        <v>653</v>
      </c>
      <c r="T11" s="42"/>
      <c r="U11" s="42">
        <f>R11-S11</f>
        <v>1717.6153846153848</v>
      </c>
      <c r="V11" s="42"/>
    </row>
    <row r="12" spans="1:31" ht="18" x14ac:dyDescent="0.25">
      <c r="A12" s="40" t="s">
        <v>56</v>
      </c>
      <c r="B12" s="40">
        <v>9766</v>
      </c>
      <c r="C12" s="47">
        <v>470753</v>
      </c>
      <c r="D12" s="42">
        <v>25045</v>
      </c>
      <c r="E12" s="42">
        <v>26054</v>
      </c>
      <c r="F12" s="42">
        <v>26208</v>
      </c>
      <c r="G12" s="42">
        <v>28003</v>
      </c>
      <c r="H12" s="42">
        <v>28810</v>
      </c>
      <c r="I12" s="42">
        <v>29295</v>
      </c>
      <c r="J12" s="42">
        <v>29269</v>
      </c>
      <c r="K12" s="42">
        <v>30549</v>
      </c>
      <c r="L12" s="42">
        <v>32781</v>
      </c>
      <c r="M12" s="42">
        <v>31938</v>
      </c>
      <c r="N12" s="42">
        <v>31484</v>
      </c>
      <c r="O12" s="42">
        <v>31110</v>
      </c>
      <c r="P12" s="42">
        <v>30312</v>
      </c>
      <c r="Q12" s="42"/>
      <c r="R12" s="42">
        <f t="shared" si="0"/>
        <v>29296.76923076923</v>
      </c>
      <c r="S12" s="42">
        <v>27236</v>
      </c>
      <c r="T12" s="42"/>
      <c r="U12" s="42">
        <f t="shared" si="1"/>
        <v>2060.7692307692305</v>
      </c>
      <c r="V12" s="42"/>
    </row>
    <row r="13" spans="1:31" ht="18" x14ac:dyDescent="0.25">
      <c r="A13" s="40" t="s">
        <v>60</v>
      </c>
      <c r="B13" s="40">
        <v>5999</v>
      </c>
      <c r="C13" s="47">
        <v>380570</v>
      </c>
      <c r="D13" s="42">
        <v>6512</v>
      </c>
      <c r="E13" s="42">
        <v>6417</v>
      </c>
      <c r="F13" s="42">
        <v>6406</v>
      </c>
      <c r="G13" s="42">
        <v>6362</v>
      </c>
      <c r="H13" s="42">
        <v>6283</v>
      </c>
      <c r="I13" s="42">
        <v>6265</v>
      </c>
      <c r="J13" s="42">
        <v>6223</v>
      </c>
      <c r="K13" s="42">
        <v>6129</v>
      </c>
      <c r="L13" s="42">
        <v>5424</v>
      </c>
      <c r="M13" s="42">
        <v>6035</v>
      </c>
      <c r="N13" s="42">
        <v>5734</v>
      </c>
      <c r="O13" s="42">
        <v>6113</v>
      </c>
      <c r="P13" s="42">
        <v>6030</v>
      </c>
      <c r="Q13" s="42"/>
      <c r="R13" s="42">
        <f t="shared" si="0"/>
        <v>6148.6923076923076</v>
      </c>
      <c r="S13" s="42">
        <v>6772</v>
      </c>
      <c r="T13" s="42"/>
      <c r="U13" s="42">
        <f t="shared" si="1"/>
        <v>-623.30769230769238</v>
      </c>
      <c r="V13" s="42"/>
    </row>
    <row r="14" spans="1:31" ht="18" x14ac:dyDescent="0.25">
      <c r="A14" s="40" t="s">
        <v>61</v>
      </c>
      <c r="B14" s="40">
        <v>9758</v>
      </c>
      <c r="C14" s="47">
        <v>152904</v>
      </c>
      <c r="D14" s="42">
        <v>3185</v>
      </c>
      <c r="E14" s="42">
        <v>3150</v>
      </c>
      <c r="F14" s="42">
        <v>3267</v>
      </c>
      <c r="G14" s="42">
        <v>3331</v>
      </c>
      <c r="H14" s="42">
        <v>2855</v>
      </c>
      <c r="I14" s="42">
        <v>3431</v>
      </c>
      <c r="J14" s="42">
        <v>3499</v>
      </c>
      <c r="K14" s="42">
        <v>3309</v>
      </c>
      <c r="L14" s="42">
        <v>3914</v>
      </c>
      <c r="M14" s="42">
        <v>3920</v>
      </c>
      <c r="N14" s="42">
        <v>6644</v>
      </c>
      <c r="O14" s="42">
        <v>6732</v>
      </c>
      <c r="P14" s="42">
        <v>6834</v>
      </c>
      <c r="Q14" s="42"/>
      <c r="R14" s="42">
        <f t="shared" si="0"/>
        <v>4159.3076923076924</v>
      </c>
      <c r="S14" s="42">
        <v>771</v>
      </c>
      <c r="T14" s="42"/>
      <c r="U14" s="42">
        <f t="shared" ref="U14:U19" si="2">R14-S14</f>
        <v>3388.3076923076924</v>
      </c>
      <c r="V14" s="42"/>
    </row>
    <row r="15" spans="1:31" ht="18" x14ac:dyDescent="0.25">
      <c r="A15" s="40" t="s">
        <v>57</v>
      </c>
      <c r="B15" s="40">
        <v>9694</v>
      </c>
      <c r="C15" s="47">
        <v>126298</v>
      </c>
      <c r="D15" s="42">
        <v>1777</v>
      </c>
      <c r="E15" s="42">
        <v>1779</v>
      </c>
      <c r="F15" s="42">
        <v>1679</v>
      </c>
      <c r="G15" s="42">
        <v>1637</v>
      </c>
      <c r="H15" s="42">
        <v>1595</v>
      </c>
      <c r="I15" s="42">
        <v>1566</v>
      </c>
      <c r="J15" s="42">
        <v>1540</v>
      </c>
      <c r="K15" s="42">
        <v>1520</v>
      </c>
      <c r="L15" s="42">
        <v>1488</v>
      </c>
      <c r="M15" s="42">
        <v>1521</v>
      </c>
      <c r="N15" s="42">
        <v>1549</v>
      </c>
      <c r="O15" s="42">
        <v>1964</v>
      </c>
      <c r="P15" s="42">
        <v>1964</v>
      </c>
      <c r="Q15" s="42"/>
      <c r="R15" s="42">
        <f t="shared" si="0"/>
        <v>1659.9230769230769</v>
      </c>
      <c r="S15" s="42">
        <v>1964</v>
      </c>
      <c r="T15" s="42"/>
      <c r="U15" s="42">
        <f t="shared" si="2"/>
        <v>-304.07692307692309</v>
      </c>
      <c r="V15" s="42"/>
    </row>
    <row r="16" spans="1:31" s="35" customFormat="1" ht="18" x14ac:dyDescent="0.25">
      <c r="A16" s="48" t="s">
        <v>53</v>
      </c>
      <c r="B16" s="48">
        <v>4136</v>
      </c>
      <c r="C16" s="49">
        <v>125809</v>
      </c>
      <c r="D16" s="50">
        <v>2092</v>
      </c>
      <c r="E16" s="50">
        <v>2089</v>
      </c>
      <c r="F16" s="50">
        <v>2557</v>
      </c>
      <c r="G16" s="50">
        <v>3756</v>
      </c>
      <c r="H16" s="50">
        <v>3516</v>
      </c>
      <c r="I16" s="50">
        <v>3569</v>
      </c>
      <c r="J16" s="50">
        <v>4052</v>
      </c>
      <c r="K16" s="50">
        <v>4175</v>
      </c>
      <c r="L16" s="50">
        <v>4254</v>
      </c>
      <c r="M16" s="50">
        <v>4309</v>
      </c>
      <c r="N16" s="50">
        <v>4062</v>
      </c>
      <c r="O16" s="50">
        <v>4247</v>
      </c>
      <c r="P16" s="50">
        <v>4389</v>
      </c>
      <c r="Q16" s="50"/>
      <c r="R16" s="42">
        <f t="shared" si="0"/>
        <v>3620.5384615384614</v>
      </c>
      <c r="S16" s="50">
        <v>2918</v>
      </c>
      <c r="T16" s="50"/>
      <c r="U16" s="50">
        <f t="shared" si="2"/>
        <v>702.53846153846143</v>
      </c>
      <c r="V16" s="50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s="35" customFormat="1" ht="18" x14ac:dyDescent="0.25">
      <c r="A17" s="48" t="s">
        <v>62</v>
      </c>
      <c r="B17" s="48">
        <v>9696</v>
      </c>
      <c r="C17" s="49">
        <v>749909</v>
      </c>
      <c r="D17" s="50">
        <v>3018</v>
      </c>
      <c r="E17" s="50">
        <v>3000</v>
      </c>
      <c r="F17" s="50">
        <v>3020</v>
      </c>
      <c r="G17" s="50">
        <v>3078</v>
      </c>
      <c r="H17" s="50">
        <v>3063</v>
      </c>
      <c r="I17" s="50">
        <v>3059</v>
      </c>
      <c r="J17" s="50">
        <v>3030</v>
      </c>
      <c r="K17" s="50">
        <v>2995</v>
      </c>
      <c r="L17" s="50">
        <v>3009</v>
      </c>
      <c r="M17" s="50">
        <v>3708</v>
      </c>
      <c r="N17" s="50">
        <v>4476</v>
      </c>
      <c r="O17" s="50">
        <v>4509</v>
      </c>
      <c r="P17" s="50">
        <v>4411</v>
      </c>
      <c r="Q17" s="50"/>
      <c r="R17" s="42">
        <f t="shared" si="0"/>
        <v>3413.5384615384614</v>
      </c>
      <c r="S17" s="50">
        <v>2745</v>
      </c>
      <c r="T17" s="50"/>
      <c r="U17" s="50">
        <f t="shared" si="2"/>
        <v>668.53846153846143</v>
      </c>
      <c r="V17" s="50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s="35" customFormat="1" ht="18" x14ac:dyDescent="0.25">
      <c r="A18" s="48" t="s">
        <v>63</v>
      </c>
      <c r="B18" s="48">
        <v>9696</v>
      </c>
      <c r="C18" s="49">
        <v>749910</v>
      </c>
      <c r="D18" s="50">
        <v>3748</v>
      </c>
      <c r="E18" s="50">
        <v>3724</v>
      </c>
      <c r="F18" s="50">
        <v>3749</v>
      </c>
      <c r="G18" s="50">
        <v>3822</v>
      </c>
      <c r="H18" s="50">
        <v>3803</v>
      </c>
      <c r="I18" s="50">
        <v>3797</v>
      </c>
      <c r="J18" s="50">
        <v>3761</v>
      </c>
      <c r="K18" s="50">
        <v>3719</v>
      </c>
      <c r="L18" s="50">
        <v>3736</v>
      </c>
      <c r="M18" s="50">
        <v>4603</v>
      </c>
      <c r="N18" s="50">
        <v>5557</v>
      </c>
      <c r="O18" s="50">
        <v>5598</v>
      </c>
      <c r="P18" s="50">
        <v>5477</v>
      </c>
      <c r="Q18" s="50"/>
      <c r="R18" s="42">
        <f t="shared" si="0"/>
        <v>4238</v>
      </c>
      <c r="S18" s="50">
        <v>3407</v>
      </c>
      <c r="T18" s="50"/>
      <c r="U18" s="50">
        <f t="shared" si="2"/>
        <v>831</v>
      </c>
      <c r="V18" s="50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s="35" customFormat="1" ht="18" x14ac:dyDescent="0.25">
      <c r="A19" s="48" t="s">
        <v>64</v>
      </c>
      <c r="B19" s="48">
        <v>5155</v>
      </c>
      <c r="C19" s="49">
        <v>138628</v>
      </c>
      <c r="D19" s="50">
        <v>10084</v>
      </c>
      <c r="E19" s="50">
        <v>9948</v>
      </c>
      <c r="F19" s="50">
        <v>10525</v>
      </c>
      <c r="G19" s="50">
        <v>9807</v>
      </c>
      <c r="H19" s="50">
        <v>9630</v>
      </c>
      <c r="I19" s="50">
        <v>9343</v>
      </c>
      <c r="J19" s="50">
        <v>9506</v>
      </c>
      <c r="K19" s="50">
        <v>9750</v>
      </c>
      <c r="L19" s="50">
        <v>9571</v>
      </c>
      <c r="M19" s="50">
        <v>9887</v>
      </c>
      <c r="N19" s="50">
        <v>8272</v>
      </c>
      <c r="O19" s="50">
        <v>8235</v>
      </c>
      <c r="P19" s="50">
        <v>7074</v>
      </c>
      <c r="Q19" s="50"/>
      <c r="R19" s="42">
        <f t="shared" si="0"/>
        <v>9356.3076923076915</v>
      </c>
      <c r="S19" s="50">
        <v>10233</v>
      </c>
      <c r="T19" s="50"/>
      <c r="U19" s="50">
        <f t="shared" si="2"/>
        <v>-876.69230769230853</v>
      </c>
      <c r="V19" s="50"/>
      <c r="W19" s="34"/>
      <c r="X19" s="34"/>
      <c r="Y19" s="34"/>
      <c r="Z19" s="34"/>
      <c r="AA19" s="34"/>
      <c r="AB19" s="34"/>
      <c r="AC19" s="34"/>
      <c r="AD19" s="34"/>
      <c r="AE19" s="34"/>
    </row>
    <row r="20" spans="1:31" ht="18" x14ac:dyDescent="0.25">
      <c r="A20" s="40"/>
      <c r="B20" s="4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1:31" ht="18" x14ac:dyDescent="0.25">
      <c r="A21" s="40"/>
      <c r="B21" s="40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>
        <f>SUM(R8:R19)</f>
        <v>83759.538461538468</v>
      </c>
      <c r="S21" s="42">
        <f>SUM(S8:S19)</f>
        <v>76204</v>
      </c>
      <c r="T21" s="42"/>
      <c r="U21" s="40"/>
      <c r="V21" s="42"/>
    </row>
    <row r="22" spans="1:31" ht="18" x14ac:dyDescent="0.25">
      <c r="A22" s="40"/>
      <c r="B22" s="4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0"/>
      <c r="V22" s="42"/>
    </row>
    <row r="23" spans="1:31" ht="18" x14ac:dyDescent="0.25">
      <c r="A23" s="40"/>
      <c r="B23" s="4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 t="s">
        <v>49</v>
      </c>
      <c r="S23" s="42" t="s">
        <v>48</v>
      </c>
      <c r="T23" s="42"/>
      <c r="U23" s="50">
        <f>R21-S21</f>
        <v>7555.5384615384683</v>
      </c>
      <c r="V23" s="42"/>
    </row>
    <row r="24" spans="1:31" ht="18" x14ac:dyDescent="0.25">
      <c r="A24" s="40" t="s">
        <v>44</v>
      </c>
      <c r="B24" s="40" t="s">
        <v>44</v>
      </c>
      <c r="C24" s="47" t="s">
        <v>44</v>
      </c>
      <c r="D24" s="42" t="s">
        <v>44</v>
      </c>
      <c r="E24" s="42" t="s">
        <v>44</v>
      </c>
      <c r="F24" s="42"/>
      <c r="G24" s="42" t="s">
        <v>44</v>
      </c>
      <c r="H24" s="42" t="s">
        <v>44</v>
      </c>
      <c r="I24" s="42" t="s">
        <v>44</v>
      </c>
      <c r="J24" s="42" t="s">
        <v>44</v>
      </c>
      <c r="K24" s="42" t="s">
        <v>44</v>
      </c>
      <c r="L24" s="42" t="s">
        <v>44</v>
      </c>
      <c r="M24" s="42" t="s">
        <v>44</v>
      </c>
      <c r="N24" s="42" t="s">
        <v>44</v>
      </c>
      <c r="O24" s="42" t="s">
        <v>44</v>
      </c>
      <c r="P24" s="42" t="s">
        <v>44</v>
      </c>
      <c r="Q24" s="42" t="s">
        <v>44</v>
      </c>
      <c r="R24" s="42" t="s">
        <v>44</v>
      </c>
      <c r="S24" s="42" t="s">
        <v>44</v>
      </c>
      <c r="T24" s="42" t="s">
        <v>44</v>
      </c>
      <c r="U24" s="42" t="s">
        <v>44</v>
      </c>
      <c r="V24" s="42" t="s">
        <v>44</v>
      </c>
    </row>
    <row r="25" spans="1:31" ht="18" x14ac:dyDescent="0.25">
      <c r="A25" s="40" t="s">
        <v>50</v>
      </c>
      <c r="B25" s="40">
        <v>9603</v>
      </c>
      <c r="C25" s="47">
        <v>752169</v>
      </c>
      <c r="D25" s="42">
        <v>36950</v>
      </c>
      <c r="E25" s="42">
        <v>36983</v>
      </c>
      <c r="F25" s="42">
        <v>36938</v>
      </c>
      <c r="G25" s="42">
        <v>36700</v>
      </c>
      <c r="H25" s="42">
        <v>36557</v>
      </c>
      <c r="I25" s="42">
        <v>36840</v>
      </c>
      <c r="J25" s="42">
        <v>36325</v>
      </c>
      <c r="K25" s="42">
        <v>36375</v>
      </c>
      <c r="L25" s="42">
        <v>35975</v>
      </c>
      <c r="M25" s="42">
        <v>35984</v>
      </c>
      <c r="N25" s="42">
        <v>36035</v>
      </c>
      <c r="O25" s="42">
        <v>36010</v>
      </c>
      <c r="P25" s="42">
        <v>36321</v>
      </c>
      <c r="Q25" s="42"/>
      <c r="R25" s="42">
        <f>AVERAGE(D25:P25)</f>
        <v>36461</v>
      </c>
      <c r="S25" s="42">
        <v>36856</v>
      </c>
      <c r="T25" s="42"/>
      <c r="U25" s="42">
        <f>R25-S25</f>
        <v>-395</v>
      </c>
    </row>
    <row r="27" spans="1:31" ht="18" x14ac:dyDescent="0.25">
      <c r="R27" s="42">
        <f>SUM(R25:R25)</f>
        <v>36461</v>
      </c>
      <c r="S27" s="42">
        <f>SUM(S25:S25)</f>
        <v>36856</v>
      </c>
    </row>
    <row r="29" spans="1:31" ht="18" x14ac:dyDescent="0.25">
      <c r="R29" s="42" t="s">
        <v>49</v>
      </c>
      <c r="S29" s="42" t="s">
        <v>48</v>
      </c>
      <c r="T29" s="42"/>
      <c r="U29" s="50">
        <f>R27-S27</f>
        <v>-395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2001-05-08T15:46:35Z</cp:lastPrinted>
  <dcterms:created xsi:type="dcterms:W3CDTF">1999-06-01T17:50:38Z</dcterms:created>
  <dcterms:modified xsi:type="dcterms:W3CDTF">2023-09-17T20:44:00Z</dcterms:modified>
</cp:coreProperties>
</file>