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8C69F5-17BB-4215-91ED-355155646090}" xr6:coauthVersionLast="47" xr6:coauthVersionMax="47" xr10:uidLastSave="{00000000-0000-0000-0000-000000000000}"/>
  <bookViews>
    <workbookView xWindow="-120" yWindow="-120" windowWidth="38640" windowHeight="15720"/>
  </bookViews>
  <sheets>
    <sheet name="Avails 6-1" sheetId="1" r:id="rId1"/>
  </sheets>
  <definedNames>
    <definedName name="_xlnm.Print_Area" localSheetId="0">'Avails 6-1'!$A$1:$I$16</definedName>
  </definedNames>
  <calcPr calcId="0"/>
</workbook>
</file>

<file path=xl/calcChain.xml><?xml version="1.0" encoding="utf-8"?>
<calcChain xmlns="http://schemas.openxmlformats.org/spreadsheetml/2006/main">
  <c r="F7" i="1" l="1"/>
  <c r="H7" i="1"/>
  <c r="F8" i="1"/>
  <c r="H8" i="1"/>
  <c r="F9" i="1"/>
  <c r="H9" i="1"/>
  <c r="F10" i="1"/>
  <c r="H10" i="1"/>
  <c r="F11" i="1"/>
  <c r="H11" i="1"/>
  <c r="A12" i="1"/>
  <c r="F12" i="1"/>
  <c r="H12" i="1"/>
  <c r="I12" i="1"/>
  <c r="F13" i="1"/>
  <c r="H13" i="1"/>
  <c r="F14" i="1"/>
  <c r="H14" i="1"/>
  <c r="F15" i="1"/>
  <c r="H15" i="1"/>
  <c r="D16" i="1"/>
  <c r="E16" i="1"/>
  <c r="F16" i="1"/>
  <c r="G16" i="1"/>
  <c r="H16" i="1"/>
</calcChain>
</file>

<file path=xl/sharedStrings.xml><?xml version="1.0" encoding="utf-8"?>
<sst xmlns="http://schemas.openxmlformats.org/spreadsheetml/2006/main" count="34" uniqueCount="34">
  <si>
    <t>Devon (PennzEnergy) South Texas Properties</t>
  </si>
  <si>
    <t>Received :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</si>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</sst>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3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5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3" fontId="4" fillId="0" borderId="7" xfId="1" applyNumberFormat="1" applyFont="1" applyFill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3" fontId="1" fillId="0" borderId="0" xfId="1" applyNumberFormat="1" applyFill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173" fontId="1" fillId="0" borderId="0" xfId="1" applyNumberFormat="1" applyFill="1" applyBorder="1"/>
    <xf numFmtId="173" fontId="1" fillId="0" borderId="2" xfId="1" applyNumberFormat="1" applyFill="1" applyBorder="1"/>
    <xf numFmtId="0" fontId="0" fillId="0" borderId="2" xfId="0" quotePrefix="1" applyBorder="1" applyAlignment="1">
      <alignment horizontal="center"/>
    </xf>
    <xf numFmtId="0" fontId="6" fillId="0" borderId="2" xfId="1" applyNumberFormat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0" fontId="3" fillId="2" borderId="0" xfId="1" applyNumberFormat="1" applyFont="1" applyFill="1" applyBorder="1" applyAlignment="1">
      <alignment horizontal="center"/>
    </xf>
    <xf numFmtId="0" fontId="6" fillId="0" borderId="0" xfId="1" applyNumberFormat="1" applyFont="1" applyBorder="1" applyAlignment="1">
      <alignment horizontal="center"/>
    </xf>
    <xf numFmtId="0" fontId="7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showGridLines="0" tabSelected="1" workbookViewId="0">
      <selection activeCell="E14" sqref="E14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5" customWidth="1"/>
  </cols>
  <sheetData>
    <row r="1" spans="1:9" x14ac:dyDescent="0.2">
      <c r="A1" s="1" t="s">
        <v>0</v>
      </c>
      <c r="G1" s="3" t="s">
        <v>1</v>
      </c>
      <c r="H1" s="4">
        <v>36671</v>
      </c>
    </row>
    <row r="2" spans="1:9" x14ac:dyDescent="0.2">
      <c r="A2" s="6" t="s">
        <v>2</v>
      </c>
      <c r="B2" s="7">
        <v>36678</v>
      </c>
    </row>
    <row r="3" spans="1:9" x14ac:dyDescent="0.2">
      <c r="A3" s="8"/>
      <c r="B3" s="8"/>
      <c r="C3" s="8"/>
      <c r="D3" s="8"/>
      <c r="E3" s="8"/>
      <c r="F3" s="9"/>
      <c r="G3" s="9"/>
      <c r="H3" s="9"/>
      <c r="I3" s="10"/>
    </row>
    <row r="4" spans="1:9" x14ac:dyDescent="0.2">
      <c r="A4" s="11" t="s">
        <v>3</v>
      </c>
      <c r="B4" s="11" t="s">
        <v>4</v>
      </c>
      <c r="C4" s="11" t="s">
        <v>5</v>
      </c>
      <c r="D4" s="11" t="s">
        <v>6</v>
      </c>
      <c r="E4" s="11" t="s">
        <v>7</v>
      </c>
      <c r="F4" s="9" t="s">
        <v>8</v>
      </c>
      <c r="G4" s="9" t="s">
        <v>9</v>
      </c>
      <c r="H4" s="9" t="s">
        <v>10</v>
      </c>
      <c r="I4" s="10" t="s">
        <v>11</v>
      </c>
    </row>
    <row r="6" spans="1:9" x14ac:dyDescent="0.2">
      <c r="C6" s="29"/>
      <c r="D6" s="30"/>
      <c r="E6" s="30"/>
      <c r="F6" s="31"/>
      <c r="G6" s="32"/>
      <c r="H6" s="32"/>
    </row>
    <row r="7" spans="1:9" ht="25.5" x14ac:dyDescent="0.2">
      <c r="A7" s="12" t="s">
        <v>12</v>
      </c>
      <c r="B7" s="13" t="s">
        <v>13</v>
      </c>
      <c r="C7" s="35" t="s">
        <v>14</v>
      </c>
      <c r="D7" s="34">
        <v>324</v>
      </c>
      <c r="E7" s="34">
        <v>28</v>
      </c>
      <c r="F7" s="14">
        <f t="shared" ref="F7:F15" si="0">+D7+E7</f>
        <v>352</v>
      </c>
      <c r="G7" s="15">
        <v>0</v>
      </c>
      <c r="H7" s="36">
        <f t="shared" ref="H7:H15" si="1">+F7+G7</f>
        <v>352</v>
      </c>
      <c r="I7" s="16" t="s">
        <v>15</v>
      </c>
    </row>
    <row r="8" spans="1:9" x14ac:dyDescent="0.2">
      <c r="A8" s="17"/>
      <c r="B8" s="18" t="s">
        <v>16</v>
      </c>
      <c r="C8" s="37" t="s">
        <v>17</v>
      </c>
      <c r="D8" s="33">
        <v>477</v>
      </c>
      <c r="E8" s="33">
        <v>42</v>
      </c>
      <c r="F8" s="20">
        <f t="shared" si="0"/>
        <v>519</v>
      </c>
      <c r="G8" s="38">
        <v>109</v>
      </c>
      <c r="H8" s="39">
        <f t="shared" si="1"/>
        <v>628</v>
      </c>
      <c r="I8" s="22"/>
    </row>
    <row r="9" spans="1:9" x14ac:dyDescent="0.2">
      <c r="A9" s="17"/>
      <c r="B9" s="18" t="s">
        <v>18</v>
      </c>
      <c r="C9" s="19">
        <v>29320</v>
      </c>
      <c r="D9" s="33">
        <v>88</v>
      </c>
      <c r="E9" s="33">
        <v>8</v>
      </c>
      <c r="F9" s="20">
        <f t="shared" si="0"/>
        <v>96</v>
      </c>
      <c r="G9" s="38">
        <v>4</v>
      </c>
      <c r="H9" s="39">
        <f t="shared" si="1"/>
        <v>100</v>
      </c>
      <c r="I9" s="22"/>
    </row>
    <row r="10" spans="1:9" ht="25.5" x14ac:dyDescent="0.2">
      <c r="A10" s="17"/>
      <c r="B10" s="18" t="s">
        <v>19</v>
      </c>
      <c r="C10" s="37" t="s">
        <v>20</v>
      </c>
      <c r="D10" s="33">
        <v>3789</v>
      </c>
      <c r="E10" s="33">
        <v>330</v>
      </c>
      <c r="F10" s="20">
        <f t="shared" si="0"/>
        <v>4119</v>
      </c>
      <c r="G10" s="38">
        <v>0</v>
      </c>
      <c r="H10" s="40">
        <f t="shared" si="1"/>
        <v>4119</v>
      </c>
      <c r="I10" s="22" t="s">
        <v>21</v>
      </c>
    </row>
    <row r="11" spans="1:9" ht="25.5" x14ac:dyDescent="0.2">
      <c r="A11" s="17"/>
      <c r="B11" s="18" t="s">
        <v>22</v>
      </c>
      <c r="C11" s="37" t="s">
        <v>23</v>
      </c>
      <c r="D11" s="33">
        <v>346</v>
      </c>
      <c r="E11" s="33">
        <v>30</v>
      </c>
      <c r="F11" s="20">
        <f t="shared" si="0"/>
        <v>376</v>
      </c>
      <c r="G11" s="38">
        <v>0</v>
      </c>
      <c r="H11" s="39">
        <f t="shared" si="1"/>
        <v>376</v>
      </c>
      <c r="I11" s="41" t="s">
        <v>24</v>
      </c>
    </row>
    <row r="12" spans="1:9" ht="25.5" x14ac:dyDescent="0.2">
      <c r="A12" s="42">
        <f>+H8+H9+H13+H15+H11+H12</f>
        <v>3152</v>
      </c>
      <c r="B12" s="18" t="s">
        <v>25</v>
      </c>
      <c r="C12" s="37" t="s">
        <v>26</v>
      </c>
      <c r="D12" s="33">
        <v>1607</v>
      </c>
      <c r="E12" s="33">
        <v>140</v>
      </c>
      <c r="F12" s="20">
        <f t="shared" si="0"/>
        <v>1747</v>
      </c>
      <c r="G12" s="38">
        <v>231</v>
      </c>
      <c r="H12" s="39">
        <f t="shared" si="1"/>
        <v>1978</v>
      </c>
      <c r="I12" s="41" t="str">
        <f>+I11</f>
        <v>MTM - Terminate for 4/99</v>
      </c>
    </row>
    <row r="13" spans="1:9" x14ac:dyDescent="0.2">
      <c r="A13" s="17"/>
      <c r="B13" s="18" t="s">
        <v>27</v>
      </c>
      <c r="C13" s="37" t="s">
        <v>28</v>
      </c>
      <c r="D13" s="33">
        <v>0</v>
      </c>
      <c r="E13" s="33">
        <v>0</v>
      </c>
      <c r="F13" s="20">
        <f t="shared" si="0"/>
        <v>0</v>
      </c>
      <c r="G13" s="38">
        <v>0</v>
      </c>
      <c r="H13" s="39">
        <f t="shared" si="1"/>
        <v>0</v>
      </c>
      <c r="I13" s="22"/>
    </row>
    <row r="14" spans="1:9" ht="38.25" x14ac:dyDescent="0.2">
      <c r="A14" s="17"/>
      <c r="B14" s="18" t="s">
        <v>29</v>
      </c>
      <c r="C14" s="37" t="s">
        <v>30</v>
      </c>
      <c r="D14" s="33">
        <v>4318</v>
      </c>
      <c r="E14" s="33">
        <v>376</v>
      </c>
      <c r="F14" s="20">
        <f t="shared" si="0"/>
        <v>4694</v>
      </c>
      <c r="G14" s="38">
        <v>311</v>
      </c>
      <c r="H14" s="39">
        <f t="shared" si="1"/>
        <v>5005</v>
      </c>
      <c r="I14" s="22" t="s">
        <v>31</v>
      </c>
    </row>
    <row r="15" spans="1:9" x14ac:dyDescent="0.2">
      <c r="A15" s="17"/>
      <c r="B15" s="18" t="s">
        <v>32</v>
      </c>
      <c r="C15" s="37" t="s">
        <v>33</v>
      </c>
      <c r="D15" s="33">
        <v>0</v>
      </c>
      <c r="E15" s="33">
        <v>70</v>
      </c>
      <c r="F15" s="20">
        <f t="shared" si="0"/>
        <v>70</v>
      </c>
      <c r="G15" s="21">
        <v>0</v>
      </c>
      <c r="H15" s="39">
        <f t="shared" si="1"/>
        <v>70</v>
      </c>
      <c r="I15" s="22"/>
    </row>
    <row r="16" spans="1:9" x14ac:dyDescent="0.2">
      <c r="A16" s="23"/>
      <c r="B16" s="24"/>
      <c r="C16" s="25"/>
      <c r="D16" s="26">
        <f>SUM(D7:D15)</f>
        <v>10949</v>
      </c>
      <c r="E16" s="26">
        <f>SUM(E7:E15)</f>
        <v>1024</v>
      </c>
      <c r="F16" s="27">
        <f>SUM(F7:F15)</f>
        <v>11973</v>
      </c>
      <c r="G16" s="27">
        <f>SUM(G7:G15)</f>
        <v>655</v>
      </c>
      <c r="H16" s="27">
        <f>SUM(H7:H15)</f>
        <v>12628</v>
      </c>
      <c r="I16" s="28"/>
    </row>
    <row r="17" spans="1:1" x14ac:dyDescent="0.2">
      <c r="A17" s="29"/>
    </row>
    <row r="20" spans="1:1" x14ac:dyDescent="0.2">
      <c r="A20" s="29"/>
    </row>
  </sheetData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Avails 6-1</vt:lpstr>
      <vt:lpstr>'Avails 6-1'!Print_Area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dcterms:created xsi:type="dcterms:W3CDTF">2000-05-26T16:49:55Z</dcterms:created>
  <dcterms:modified xsi:type="dcterms:W3CDTF">2023-09-17T20:48:18Z</dcterms:modified>
</cp:coreProperties>
</file>