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3358A-CDBA-4D21-93CC-A4E4F58C1D4B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N27" i="20"/>
  <c r="O27" i="20"/>
  <c r="P27" i="20"/>
  <c r="Q27" i="20"/>
  <c r="R27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<sst xmlns="http://schemas.openxmlformats.org/spreadsheetml/2006/main" count="315" uniqueCount="148">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</sst>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opLeftCell="A5" workbookViewId="0">
      <selection activeCell="C18" sqref="C18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2" width="0" hidden="1" customWidth="1"/>
  </cols>
  <sheetData>
    <row r="1" spans="1:18" ht="18.75">
      <c r="B1" s="45" t="s">
        <v>1</v>
      </c>
      <c r="C1" s="4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8.75">
      <c r="A3" s="1"/>
      <c r="B3" s="45"/>
      <c r="C3" s="4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1" t="s">
        <v>3</v>
      </c>
      <c r="B5" s="1"/>
      <c r="C5" s="2"/>
    </row>
    <row r="6" spans="1:18" ht="14.25">
      <c r="A6" s="1" t="s">
        <v>0</v>
      </c>
      <c r="B6" s="1"/>
      <c r="C6" s="3" t="s">
        <v>68</v>
      </c>
    </row>
    <row r="7" spans="1:1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C11" s="12">
        <v>36616</v>
      </c>
    </row>
    <row r="13" spans="1:18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</row>
    <row r="14" spans="1:1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>O14+1</f>
        <v>13</v>
      </c>
      <c r="Q14" s="18">
        <f>P14+1</f>
        <v>14</v>
      </c>
      <c r="R14" s="18">
        <f>Q14+1</f>
        <v>15</v>
      </c>
    </row>
    <row r="15" spans="1:18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</row>
    <row r="18" spans="1:18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</row>
    <row r="19" spans="1:18">
      <c r="A19" s="14" t="s">
        <v>69</v>
      </c>
      <c r="B19" s="14" t="s">
        <v>26</v>
      </c>
      <c r="C19" s="14" t="s">
        <v>70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18.75">
      <c r="C21" s="20" t="s">
        <v>74</v>
      </c>
      <c r="D21" s="21">
        <f>SUM(D15:D20)</f>
        <v>25000</v>
      </c>
      <c r="E21" s="21">
        <f t="shared" ref="E21:O21" si="1">SUM(E15:E20)</f>
        <v>25000</v>
      </c>
      <c r="F21" s="21">
        <f t="shared" si="1"/>
        <v>25000</v>
      </c>
      <c r="G21" s="21">
        <f t="shared" si="1"/>
        <v>25000</v>
      </c>
      <c r="H21" s="21">
        <f t="shared" si="1"/>
        <v>25000</v>
      </c>
      <c r="I21" s="21">
        <f t="shared" si="1"/>
        <v>25000</v>
      </c>
      <c r="J21" s="21">
        <f t="shared" si="1"/>
        <v>25000</v>
      </c>
      <c r="K21" s="21">
        <f t="shared" si="1"/>
        <v>25000</v>
      </c>
      <c r="L21" s="21">
        <f t="shared" si="1"/>
        <v>25000</v>
      </c>
      <c r="M21" s="21">
        <f t="shared" si="1"/>
        <v>25000</v>
      </c>
      <c r="N21" s="21">
        <f t="shared" si="1"/>
        <v>30000</v>
      </c>
      <c r="O21" s="21">
        <f t="shared" si="1"/>
        <v>30000</v>
      </c>
      <c r="P21" s="21">
        <f>SUM(P15:P20)</f>
        <v>30000</v>
      </c>
      <c r="Q21" s="21">
        <f>SUM(Q15:Q20)</f>
        <v>30000</v>
      </c>
      <c r="R21" s="21">
        <f>SUM(R15:R20)</f>
        <v>30000</v>
      </c>
    </row>
    <row r="23" spans="1:18" ht="18.75">
      <c r="A23" s="13" t="s">
        <v>63</v>
      </c>
      <c r="B23" s="13"/>
      <c r="D23" s="18" t="str">
        <f>D13</f>
        <v>MAR</v>
      </c>
      <c r="E23" s="18" t="str">
        <f t="shared" ref="E23:O23" si="2">E13</f>
        <v>MAR</v>
      </c>
      <c r="F23" s="18" t="str">
        <f t="shared" si="2"/>
        <v>MAR</v>
      </c>
      <c r="G23" s="18" t="str">
        <f t="shared" si="2"/>
        <v>MAR</v>
      </c>
      <c r="H23" s="18" t="str">
        <f t="shared" si="2"/>
        <v>MAR</v>
      </c>
      <c r="I23" s="18" t="str">
        <f t="shared" si="2"/>
        <v>MAR</v>
      </c>
      <c r="J23" s="18" t="str">
        <f t="shared" si="2"/>
        <v>MAR</v>
      </c>
      <c r="K23" s="18" t="str">
        <f t="shared" si="2"/>
        <v>MAR</v>
      </c>
      <c r="L23" s="18" t="str">
        <f t="shared" si="2"/>
        <v>MAR</v>
      </c>
      <c r="M23" s="18" t="str">
        <f t="shared" si="2"/>
        <v>MAR</v>
      </c>
      <c r="N23" s="18" t="str">
        <f t="shared" si="2"/>
        <v>MAR</v>
      </c>
      <c r="O23" s="18" t="str">
        <f t="shared" si="2"/>
        <v>MAR</v>
      </c>
      <c r="P23" s="18" t="str">
        <f t="shared" ref="P23:R24" si="3">P13</f>
        <v>MAR</v>
      </c>
      <c r="Q23" s="18" t="str">
        <f t="shared" si="3"/>
        <v>MAR</v>
      </c>
      <c r="R23" s="18" t="str">
        <f t="shared" si="3"/>
        <v>MAR</v>
      </c>
    </row>
    <row r="24" spans="1:18">
      <c r="A24" s="18" t="s">
        <v>64</v>
      </c>
      <c r="B24" s="19" t="s">
        <v>66</v>
      </c>
      <c r="C24" s="18" t="s">
        <v>67</v>
      </c>
      <c r="D24" s="18">
        <f>D14</f>
        <v>1</v>
      </c>
      <c r="E24" s="18">
        <f t="shared" ref="E24:O24" si="4">E14</f>
        <v>2</v>
      </c>
      <c r="F24" s="18">
        <f t="shared" si="4"/>
        <v>3</v>
      </c>
      <c r="G24" s="18">
        <f t="shared" si="4"/>
        <v>4</v>
      </c>
      <c r="H24" s="18">
        <f t="shared" si="4"/>
        <v>5</v>
      </c>
      <c r="I24" s="18">
        <f t="shared" si="4"/>
        <v>6</v>
      </c>
      <c r="J24" s="18">
        <f t="shared" si="4"/>
        <v>7</v>
      </c>
      <c r="K24" s="18">
        <f t="shared" si="4"/>
        <v>8</v>
      </c>
      <c r="L24" s="18">
        <f t="shared" si="4"/>
        <v>9</v>
      </c>
      <c r="M24" s="18">
        <f t="shared" si="4"/>
        <v>10</v>
      </c>
      <c r="N24" s="18">
        <f t="shared" si="4"/>
        <v>11</v>
      </c>
      <c r="O24" s="18">
        <f t="shared" si="4"/>
        <v>12</v>
      </c>
      <c r="P24" s="18">
        <f t="shared" si="3"/>
        <v>13</v>
      </c>
      <c r="Q24" s="18">
        <f t="shared" si="3"/>
        <v>14</v>
      </c>
      <c r="R24" s="18">
        <f t="shared" si="3"/>
        <v>15</v>
      </c>
    </row>
    <row r="25" spans="1:18">
      <c r="A25" s="14">
        <v>1563</v>
      </c>
      <c r="B25" s="17" t="s">
        <v>108</v>
      </c>
      <c r="C25" s="17" t="s">
        <v>109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4">
        <v>1373</v>
      </c>
      <c r="B26" s="17" t="s">
        <v>72</v>
      </c>
      <c r="C26" s="14" t="s">
        <v>142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  <c r="M26" s="15">
        <v>5000</v>
      </c>
      <c r="N26" s="15">
        <v>5000</v>
      </c>
      <c r="O26" s="15">
        <v>5000</v>
      </c>
      <c r="P26" s="15">
        <v>5000</v>
      </c>
      <c r="Q26" s="15">
        <v>5000</v>
      </c>
      <c r="R26" s="15">
        <v>5000</v>
      </c>
    </row>
    <row r="27" spans="1:18">
      <c r="A27" s="14">
        <v>1485</v>
      </c>
      <c r="B27" s="17" t="s">
        <v>82</v>
      </c>
      <c r="C27" s="14" t="s">
        <v>96</v>
      </c>
      <c r="D27" s="15">
        <v>10000</v>
      </c>
      <c r="E27" s="15">
        <v>10000</v>
      </c>
      <c r="F27" s="15">
        <v>10000</v>
      </c>
      <c r="G27" s="15">
        <v>10000</v>
      </c>
      <c r="H27" s="15">
        <v>10000</v>
      </c>
      <c r="I27" s="15">
        <v>10000</v>
      </c>
      <c r="J27" s="15">
        <v>10000</v>
      </c>
      <c r="K27" s="15">
        <v>10000</v>
      </c>
      <c r="L27" s="15">
        <v>10000</v>
      </c>
      <c r="M27" s="15">
        <v>10000</v>
      </c>
      <c r="N27" s="21">
        <f>10000+5000</f>
        <v>15000</v>
      </c>
      <c r="O27" s="43">
        <f>10000+5000</f>
        <v>15000</v>
      </c>
      <c r="P27" s="43">
        <f>10000+5000</f>
        <v>15000</v>
      </c>
      <c r="Q27" s="43">
        <f>10000+5000</f>
        <v>15000</v>
      </c>
      <c r="R27" s="43">
        <f>10000+5000</f>
        <v>15000</v>
      </c>
    </row>
    <row r="28" spans="1:18">
      <c r="A28" s="14">
        <v>1511</v>
      </c>
      <c r="B28" s="17" t="s">
        <v>144</v>
      </c>
      <c r="C28" s="14" t="s">
        <v>145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</row>
    <row r="29" spans="1:18">
      <c r="A29" s="14">
        <v>1505</v>
      </c>
      <c r="B29" s="17" t="s">
        <v>110</v>
      </c>
      <c r="C29" s="14" t="s">
        <v>111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</row>
    <row r="30" spans="1:18">
      <c r="A30" s="14">
        <v>1506</v>
      </c>
      <c r="B30" s="17" t="s">
        <v>126</v>
      </c>
      <c r="C30" s="17" t="s">
        <v>125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</row>
    <row r="31" spans="1:18">
      <c r="A31" s="14">
        <v>1394</v>
      </c>
      <c r="B31" s="17" t="s">
        <v>112</v>
      </c>
      <c r="C31" s="14" t="s">
        <v>109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</row>
    <row r="32" spans="1:18">
      <c r="A32" s="14">
        <v>8001</v>
      </c>
      <c r="B32" s="17" t="s">
        <v>71</v>
      </c>
      <c r="C32" s="14" t="s">
        <v>71</v>
      </c>
      <c r="D32" s="15">
        <f>5000+5000</f>
        <v>10000</v>
      </c>
      <c r="E32" s="15">
        <f t="shared" ref="E32:R32" si="5">5000+5000</f>
        <v>10000</v>
      </c>
      <c r="F32" s="15">
        <f t="shared" si="5"/>
        <v>10000</v>
      </c>
      <c r="G32" s="15">
        <f t="shared" si="5"/>
        <v>10000</v>
      </c>
      <c r="H32" s="15">
        <f t="shared" si="5"/>
        <v>10000</v>
      </c>
      <c r="I32" s="15">
        <f t="shared" si="5"/>
        <v>10000</v>
      </c>
      <c r="J32" s="15">
        <f t="shared" si="5"/>
        <v>10000</v>
      </c>
      <c r="K32" s="15">
        <f t="shared" si="5"/>
        <v>10000</v>
      </c>
      <c r="L32" s="15">
        <f t="shared" si="5"/>
        <v>10000</v>
      </c>
      <c r="M32" s="15">
        <f t="shared" si="5"/>
        <v>10000</v>
      </c>
      <c r="N32" s="15">
        <f t="shared" si="5"/>
        <v>10000</v>
      </c>
      <c r="O32" s="15">
        <f t="shared" si="5"/>
        <v>10000</v>
      </c>
      <c r="P32" s="15">
        <f t="shared" si="5"/>
        <v>10000</v>
      </c>
      <c r="Q32" s="15">
        <f t="shared" si="5"/>
        <v>10000</v>
      </c>
      <c r="R32" s="15">
        <f t="shared" si="5"/>
        <v>10000</v>
      </c>
    </row>
    <row r="33" spans="1:18">
      <c r="A33" s="14" t="s">
        <v>69</v>
      </c>
      <c r="B33" s="14" t="s">
        <v>26</v>
      </c>
      <c r="C33" s="14" t="s">
        <v>70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5" spans="1:18" ht="18.75">
      <c r="C35" s="20" t="s">
        <v>73</v>
      </c>
      <c r="D35" s="21">
        <f>SUM(D25:D34)</f>
        <v>25000</v>
      </c>
      <c r="E35" s="21">
        <f t="shared" ref="E35:O35" si="6">SUM(E25:E34)</f>
        <v>25000</v>
      </c>
      <c r="F35" s="21">
        <f t="shared" si="6"/>
        <v>25000</v>
      </c>
      <c r="G35" s="21">
        <f t="shared" si="6"/>
        <v>25000</v>
      </c>
      <c r="H35" s="21">
        <f t="shared" si="6"/>
        <v>25000</v>
      </c>
      <c r="I35" s="21">
        <f t="shared" si="6"/>
        <v>25000</v>
      </c>
      <c r="J35" s="21">
        <f t="shared" si="6"/>
        <v>25000</v>
      </c>
      <c r="K35" s="21">
        <f t="shared" si="6"/>
        <v>25000</v>
      </c>
      <c r="L35" s="21">
        <f t="shared" si="6"/>
        <v>25000</v>
      </c>
      <c r="M35" s="21">
        <f t="shared" si="6"/>
        <v>25000</v>
      </c>
      <c r="N35" s="21">
        <f t="shared" si="6"/>
        <v>30000</v>
      </c>
      <c r="O35" s="21">
        <f t="shared" si="6"/>
        <v>30000</v>
      </c>
      <c r="P35" s="21">
        <f>SUM(P25:P34)</f>
        <v>30000</v>
      </c>
      <c r="Q35" s="21">
        <f>SUM(Q25:Q34)</f>
        <v>30000</v>
      </c>
      <c r="R35" s="21">
        <f>SUM(R25:R34)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tabSelected="1" topLeftCell="A2" workbookViewId="0">
      <selection activeCell="C24" sqref="C2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3" width="0" hidden="1" customWidth="1"/>
  </cols>
  <sheetData>
    <row r="1" spans="1:18" ht="18.75">
      <c r="B1" s="45" t="s">
        <v>1</v>
      </c>
      <c r="C1" s="4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.75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8.75">
      <c r="A3" s="1"/>
      <c r="B3" s="45"/>
      <c r="C3" s="4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1" t="s">
        <v>3</v>
      </c>
      <c r="B5" s="1"/>
      <c r="C5" s="2"/>
    </row>
    <row r="6" spans="1:18" ht="14.25">
      <c r="A6" s="1" t="s">
        <v>0</v>
      </c>
      <c r="B6" s="1"/>
      <c r="C6" s="3" t="s">
        <v>91</v>
      </c>
    </row>
    <row r="7" spans="1:1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7.9" customHeight="1"/>
    <row r="13" spans="1:18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</row>
    <row r="14" spans="1:1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>Q14+1</f>
        <v>15</v>
      </c>
    </row>
    <row r="15" spans="1:1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R20" si="1">7000+1156</f>
        <v>8156</v>
      </c>
      <c r="F20" s="15">
        <f t="shared" si="1"/>
        <v>8156</v>
      </c>
      <c r="G20" s="15">
        <f t="shared" si="1"/>
        <v>8156</v>
      </c>
      <c r="H20" s="15">
        <f t="shared" si="1"/>
        <v>8156</v>
      </c>
      <c r="I20" s="15">
        <f t="shared" si="1"/>
        <v>8156</v>
      </c>
      <c r="J20" s="15">
        <f t="shared" si="1"/>
        <v>8156</v>
      </c>
      <c r="K20" s="15">
        <f t="shared" si="1"/>
        <v>8156</v>
      </c>
      <c r="L20" s="15">
        <f t="shared" si="1"/>
        <v>8156</v>
      </c>
      <c r="M20" s="15">
        <f t="shared" si="1"/>
        <v>8156</v>
      </c>
      <c r="N20" s="15">
        <f t="shared" si="1"/>
        <v>8156</v>
      </c>
      <c r="O20" s="15">
        <f t="shared" si="1"/>
        <v>8156</v>
      </c>
      <c r="P20" s="15">
        <f t="shared" si="1"/>
        <v>8156</v>
      </c>
      <c r="Q20" s="15">
        <f t="shared" si="1"/>
        <v>8156</v>
      </c>
      <c r="R20" s="15">
        <f t="shared" si="1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</row>
    <row r="33" spans="1:1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</row>
    <row r="34" spans="1:18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</row>
    <row r="35" spans="1:18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</row>
    <row r="36" spans="1:18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</row>
    <row r="37" spans="1:18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</row>
    <row r="38" spans="1:18">
      <c r="A38" s="17">
        <v>98675710</v>
      </c>
      <c r="B38" s="17" t="s">
        <v>120</v>
      </c>
      <c r="C38" s="17" t="s">
        <v>121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</row>
    <row r="39" spans="1:18">
      <c r="A39" s="17" t="s">
        <v>25</v>
      </c>
      <c r="B39" s="42" t="s">
        <v>115</v>
      </c>
      <c r="C39" s="17" t="s">
        <v>70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</row>
    <row r="40" spans="1:18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8.75">
      <c r="C41" s="20" t="s">
        <v>74</v>
      </c>
      <c r="D41" s="21">
        <f>SUM(D15:D40)</f>
        <v>13306</v>
      </c>
      <c r="E41" s="21">
        <f t="shared" ref="E41:R41" si="2">SUM(E15:E40)</f>
        <v>13306</v>
      </c>
      <c r="F41" s="21">
        <f t="shared" si="2"/>
        <v>13306</v>
      </c>
      <c r="G41" s="21">
        <f t="shared" si="2"/>
        <v>13306</v>
      </c>
      <c r="H41" s="21">
        <f t="shared" si="2"/>
        <v>13306</v>
      </c>
      <c r="I41" s="21">
        <f t="shared" si="2"/>
        <v>13306</v>
      </c>
      <c r="J41" s="21">
        <f t="shared" si="2"/>
        <v>13306</v>
      </c>
      <c r="K41" s="21">
        <f t="shared" si="2"/>
        <v>13306</v>
      </c>
      <c r="L41" s="21">
        <f t="shared" si="2"/>
        <v>13306</v>
      </c>
      <c r="M41" s="21">
        <f t="shared" si="2"/>
        <v>13306</v>
      </c>
      <c r="N41" s="21">
        <f t="shared" si="2"/>
        <v>13306</v>
      </c>
      <c r="O41" s="21">
        <f t="shared" si="2"/>
        <v>13306</v>
      </c>
      <c r="P41" s="21">
        <f t="shared" si="2"/>
        <v>13306</v>
      </c>
      <c r="Q41" s="21">
        <f t="shared" si="2"/>
        <v>13306</v>
      </c>
      <c r="R41" s="21">
        <f t="shared" si="2"/>
        <v>16306</v>
      </c>
    </row>
    <row r="43" spans="1:18" ht="18.75">
      <c r="A43" s="13" t="s">
        <v>63</v>
      </c>
      <c r="B43" s="13"/>
      <c r="D43" s="18" t="str">
        <f>D13</f>
        <v>MAR</v>
      </c>
      <c r="E43" s="18" t="str">
        <f t="shared" ref="E43:Q43" si="3">E13</f>
        <v>MAR</v>
      </c>
      <c r="F43" s="18" t="str">
        <f t="shared" si="3"/>
        <v>MAR</v>
      </c>
      <c r="G43" s="18" t="str">
        <f t="shared" si="3"/>
        <v>MAR</v>
      </c>
      <c r="H43" s="18" t="str">
        <f t="shared" si="3"/>
        <v>MAR</v>
      </c>
      <c r="I43" s="18" t="str">
        <f t="shared" si="3"/>
        <v>MAR</v>
      </c>
      <c r="J43" s="18" t="str">
        <f t="shared" si="3"/>
        <v>MAR</v>
      </c>
      <c r="K43" s="18" t="str">
        <f t="shared" si="3"/>
        <v>MAR</v>
      </c>
      <c r="L43" s="18" t="str">
        <f t="shared" si="3"/>
        <v>MAR</v>
      </c>
      <c r="M43" s="18" t="str">
        <f t="shared" si="3"/>
        <v>MAR</v>
      </c>
      <c r="N43" s="18" t="str">
        <f t="shared" si="3"/>
        <v>MAR</v>
      </c>
      <c r="O43" s="18" t="str">
        <f t="shared" si="3"/>
        <v>MAR</v>
      </c>
      <c r="P43" s="18" t="str">
        <f t="shared" si="3"/>
        <v>MAR</v>
      </c>
      <c r="Q43" s="18" t="str">
        <f t="shared" si="3"/>
        <v>MAR</v>
      </c>
      <c r="R43" s="18" t="str">
        <f>R13</f>
        <v>MAR</v>
      </c>
    </row>
    <row r="44" spans="1:18">
      <c r="A44" s="18" t="s">
        <v>64</v>
      </c>
      <c r="B44" s="19" t="s">
        <v>66</v>
      </c>
      <c r="C44" s="18" t="s">
        <v>67</v>
      </c>
      <c r="D44" s="18">
        <f>D14</f>
        <v>1</v>
      </c>
      <c r="E44" s="18">
        <f t="shared" ref="E44:Q44" si="4">E14</f>
        <v>2</v>
      </c>
      <c r="F44" s="18">
        <f t="shared" si="4"/>
        <v>3</v>
      </c>
      <c r="G44" s="18">
        <f t="shared" si="4"/>
        <v>4</v>
      </c>
      <c r="H44" s="18">
        <f t="shared" si="4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  <c r="L44" s="18">
        <f t="shared" si="4"/>
        <v>9</v>
      </c>
      <c r="M44" s="18">
        <f t="shared" si="4"/>
        <v>10</v>
      </c>
      <c r="N44" s="18">
        <f t="shared" si="4"/>
        <v>11</v>
      </c>
      <c r="O44" s="18">
        <f t="shared" si="4"/>
        <v>12</v>
      </c>
      <c r="P44" s="18">
        <f t="shared" si="4"/>
        <v>13</v>
      </c>
      <c r="Q44" s="18">
        <f t="shared" si="4"/>
        <v>14</v>
      </c>
      <c r="R44" s="18">
        <f>R14</f>
        <v>15</v>
      </c>
    </row>
    <row r="45" spans="1:18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38">
        <v>522</v>
      </c>
      <c r="B46" s="29" t="s">
        <v>27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38">
        <v>1000</v>
      </c>
      <c r="B47" s="29" t="s">
        <v>86</v>
      </c>
      <c r="C47" s="17" t="s">
        <v>87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38">
        <v>1060</v>
      </c>
      <c r="B48" s="29" t="s">
        <v>28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38">
        <v>1063</v>
      </c>
      <c r="B49" s="29" t="s">
        <v>29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38">
        <v>1168</v>
      </c>
      <c r="B50" s="29" t="s">
        <v>30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>
      <c r="A51" s="38">
        <v>1233</v>
      </c>
      <c r="B51" s="29" t="s">
        <v>31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>
      <c r="A52" s="38">
        <v>1244</v>
      </c>
      <c r="B52" s="29" t="s">
        <v>58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38">
        <v>1427</v>
      </c>
      <c r="B53" s="29" t="s">
        <v>50</v>
      </c>
      <c r="C53" s="17" t="s">
        <v>128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>
      <c r="A54" s="38">
        <v>4132</v>
      </c>
      <c r="B54" s="29" t="s">
        <v>55</v>
      </c>
      <c r="C54" s="17" t="s">
        <v>127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>
      <c r="A55" s="38">
        <v>7340</v>
      </c>
      <c r="B55" s="29" t="s">
        <v>90</v>
      </c>
      <c r="C55" s="17" t="s">
        <v>78</v>
      </c>
      <c r="D55" s="21">
        <f>6000+2000+5000+306</f>
        <v>13306</v>
      </c>
      <c r="E55" s="21">
        <f t="shared" ref="E55:Q55" si="5">6000+2000+5000+306</f>
        <v>13306</v>
      </c>
      <c r="F55" s="21">
        <f t="shared" si="5"/>
        <v>13306</v>
      </c>
      <c r="G55" s="21">
        <f t="shared" si="5"/>
        <v>13306</v>
      </c>
      <c r="H55" s="21">
        <f t="shared" si="5"/>
        <v>13306</v>
      </c>
      <c r="I55" s="21">
        <f t="shared" si="5"/>
        <v>13306</v>
      </c>
      <c r="J55" s="21">
        <f t="shared" si="5"/>
        <v>13306</v>
      </c>
      <c r="K55" s="21">
        <f t="shared" si="5"/>
        <v>13306</v>
      </c>
      <c r="L55" s="21">
        <f t="shared" si="5"/>
        <v>13306</v>
      </c>
      <c r="M55" s="21">
        <f t="shared" si="5"/>
        <v>13306</v>
      </c>
      <c r="N55" s="43">
        <f t="shared" si="5"/>
        <v>13306</v>
      </c>
      <c r="O55" s="43">
        <f t="shared" si="5"/>
        <v>13306</v>
      </c>
      <c r="P55" s="43">
        <f t="shared" si="5"/>
        <v>13306</v>
      </c>
      <c r="Q55" s="43">
        <f t="shared" si="5"/>
        <v>13306</v>
      </c>
      <c r="R55" s="21">
        <v>16306</v>
      </c>
    </row>
    <row r="56" spans="1:18">
      <c r="A56" s="38">
        <v>1264</v>
      </c>
      <c r="B56" s="29" t="s">
        <v>32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38">
        <v>1319</v>
      </c>
      <c r="B57" s="29" t="s">
        <v>33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38">
        <v>1326</v>
      </c>
      <c r="B58" s="29" t="s">
        <v>34</v>
      </c>
      <c r="C58" s="17" t="s">
        <v>34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38">
        <v>1373</v>
      </c>
      <c r="B59" s="29" t="s">
        <v>35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38">
        <v>1394</v>
      </c>
      <c r="B60" s="29" t="s">
        <v>114</v>
      </c>
      <c r="C60" s="17" t="s">
        <v>109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hidden="1">
      <c r="A61" s="38">
        <v>1412</v>
      </c>
      <c r="B61" s="29" t="s">
        <v>80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hidden="1">
      <c r="A62" s="38">
        <v>1427</v>
      </c>
      <c r="B62" s="29" t="s">
        <v>50</v>
      </c>
      <c r="C62" s="17" t="s">
        <v>81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38">
        <v>1428</v>
      </c>
      <c r="B63" s="29" t="s">
        <v>113</v>
      </c>
      <c r="C63" s="17" t="s">
        <v>111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hidden="1">
      <c r="A64" s="38">
        <v>1431</v>
      </c>
      <c r="B64" s="29" t="s">
        <v>36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hidden="1">
      <c r="A65" s="38">
        <v>1485</v>
      </c>
      <c r="B65" s="29" t="s">
        <v>116</v>
      </c>
      <c r="C65" s="17" t="s">
        <v>96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38">
        <v>1507</v>
      </c>
      <c r="B66" s="29" t="s">
        <v>37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38">
        <v>1508</v>
      </c>
      <c r="B67" s="29" t="s">
        <v>38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38">
        <v>1563</v>
      </c>
      <c r="B68" s="29" t="s">
        <v>39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38">
        <v>3069</v>
      </c>
      <c r="B69" s="29" t="s">
        <v>40</v>
      </c>
      <c r="C69" s="17" t="s">
        <v>103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38">
        <v>4132</v>
      </c>
      <c r="B70" s="29" t="s">
        <v>55</v>
      </c>
      <c r="C70" s="17" t="s">
        <v>81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hidden="1">
      <c r="A72" s="38">
        <v>3537</v>
      </c>
      <c r="B72" s="29" t="s">
        <v>99</v>
      </c>
      <c r="C72" s="17" t="s">
        <v>100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hidden="1">
      <c r="A73" s="38">
        <v>8020</v>
      </c>
      <c r="B73" s="29" t="s">
        <v>41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38"/>
      <c r="B74" s="29" t="s">
        <v>93</v>
      </c>
      <c r="C74" s="17" t="s">
        <v>94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38" t="s">
        <v>25</v>
      </c>
      <c r="B75" s="29" t="s">
        <v>26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</row>
    <row r="76" spans="1:18" ht="4.1500000000000004" customHeight="1">
      <c r="A76" s="11"/>
    </row>
    <row r="77" spans="1:18" ht="3.6" customHeight="1"/>
    <row r="78" spans="1:18" ht="18.75">
      <c r="C78" s="20" t="s">
        <v>73</v>
      </c>
      <c r="D78" s="21">
        <f>SUM(D45:D77)</f>
        <v>13306</v>
      </c>
      <c r="E78" s="21">
        <f t="shared" ref="E78:R78" si="6">SUM(E45:E77)</f>
        <v>13306</v>
      </c>
      <c r="F78" s="21">
        <f t="shared" si="6"/>
        <v>13306</v>
      </c>
      <c r="G78" s="21">
        <f t="shared" si="6"/>
        <v>13306</v>
      </c>
      <c r="H78" s="21">
        <f t="shared" si="6"/>
        <v>13306</v>
      </c>
      <c r="I78" s="21">
        <f t="shared" si="6"/>
        <v>13306</v>
      </c>
      <c r="J78" s="21">
        <f t="shared" si="6"/>
        <v>13306</v>
      </c>
      <c r="K78" s="21">
        <f t="shared" si="6"/>
        <v>13306</v>
      </c>
      <c r="L78" s="21">
        <f t="shared" si="6"/>
        <v>13306</v>
      </c>
      <c r="M78" s="21">
        <f t="shared" si="6"/>
        <v>13306</v>
      </c>
      <c r="N78" s="21">
        <f t="shared" si="6"/>
        <v>13306</v>
      </c>
      <c r="O78" s="21">
        <f t="shared" si="6"/>
        <v>13306</v>
      </c>
      <c r="P78" s="21">
        <f t="shared" si="6"/>
        <v>13306</v>
      </c>
      <c r="Q78" s="21">
        <f t="shared" si="6"/>
        <v>13306</v>
      </c>
      <c r="R78" s="21">
        <f t="shared" si="6"/>
        <v>16306</v>
      </c>
    </row>
    <row r="82" spans="3:18">
      <c r="C82" t="s">
        <v>89</v>
      </c>
      <c r="D82" s="16">
        <f>D41-D78</f>
        <v>0</v>
      </c>
      <c r="E82" s="16">
        <f t="shared" ref="E82:Q82" si="7">E41-E78</f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  <c r="L82" s="16">
        <f t="shared" si="7"/>
        <v>0</v>
      </c>
      <c r="M82" s="16">
        <f t="shared" si="7"/>
        <v>0</v>
      </c>
      <c r="N82" s="16">
        <f t="shared" si="7"/>
        <v>0</v>
      </c>
      <c r="O82" s="16">
        <f t="shared" si="7"/>
        <v>0</v>
      </c>
      <c r="P82" s="16">
        <f t="shared" si="7"/>
        <v>0</v>
      </c>
      <c r="Q82" s="16">
        <f t="shared" si="7"/>
        <v>0</v>
      </c>
      <c r="R82" s="16">
        <f>R41-R78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B22" sqref="B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5" t="s">
        <v>1</v>
      </c>
      <c r="C1" s="45"/>
      <c r="D1" s="4"/>
    </row>
    <row r="2" spans="1:4" ht="18.75">
      <c r="A2" s="2"/>
      <c r="B2" s="45" t="s">
        <v>2</v>
      </c>
      <c r="C2" s="45"/>
      <c r="D2" s="4"/>
    </row>
    <row r="3" spans="1:4" ht="18.75">
      <c r="A3" s="1"/>
      <c r="B3" s="45"/>
      <c r="C3" s="45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5" t="s">
        <v>1</v>
      </c>
      <c r="C1" s="45"/>
      <c r="D1" s="4"/>
    </row>
    <row r="2" spans="1:4" ht="18.75">
      <c r="A2" s="2"/>
      <c r="B2" s="45" t="s">
        <v>2</v>
      </c>
      <c r="C2" s="45"/>
      <c r="D2" s="4"/>
    </row>
    <row r="3" spans="1:4" ht="18.75">
      <c r="A3" s="1"/>
      <c r="B3" s="45"/>
      <c r="C3" s="45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2000-02-28T17:09:39Z</cp:lastPrinted>
  <dcterms:created xsi:type="dcterms:W3CDTF">1997-01-30T14:47:13Z</dcterms:created>
  <dcterms:modified xsi:type="dcterms:W3CDTF">2023-09-17T23:52:03Z</dcterms:modified>
</cp:coreProperties>
</file>