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D2F9B7-045A-4ACC-B377-1850F0A2AA7A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4" r:id="rId1"/>
    <sheet name="Dec 99" sheetId="1" r:id="rId2"/>
    <sheet name="Jan 00" sheetId="2" r:id="rId3"/>
    <sheet name="Sheet3" sheetId="3" r:id="rId4"/>
  </sheets>
  <definedNames>
    <definedName name="_xlnm.Print_Area" localSheetId="1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Z7" i="4"/>
  <c r="N8" i="4"/>
  <c r="X8" i="4"/>
  <c r="Z8" i="4"/>
  <c r="N9" i="4"/>
  <c r="X9" i="4"/>
  <c r="Z9" i="4"/>
  <c r="N10" i="4"/>
  <c r="X10" i="4"/>
  <c r="Z10" i="4"/>
  <c r="N11" i="4"/>
  <c r="X11" i="4"/>
  <c r="Z11" i="4"/>
  <c r="N12" i="4"/>
  <c r="X12" i="4"/>
  <c r="Z12" i="4"/>
  <c r="N13" i="4"/>
  <c r="X13" i="4"/>
  <c r="Z13" i="4"/>
  <c r="N14" i="4"/>
  <c r="X14" i="4"/>
  <c r="Z14" i="4"/>
  <c r="N15" i="4"/>
  <c r="X15" i="4"/>
  <c r="Z15" i="4"/>
  <c r="N16" i="4"/>
  <c r="X16" i="4"/>
  <c r="Z16" i="4"/>
  <c r="N17" i="4"/>
  <c r="X17" i="4"/>
  <c r="Z17" i="4"/>
  <c r="N18" i="4"/>
  <c r="X18" i="4"/>
  <c r="Z18" i="4"/>
  <c r="N19" i="4"/>
  <c r="X19" i="4"/>
  <c r="Z19" i="4"/>
  <c r="N20" i="4"/>
  <c r="X20" i="4"/>
  <c r="Z20" i="4"/>
  <c r="N21" i="4"/>
  <c r="X21" i="4"/>
  <c r="Z21" i="4"/>
  <c r="N22" i="4"/>
  <c r="X22" i="4"/>
  <c r="Z22" i="4"/>
  <c r="N23" i="4"/>
  <c r="X23" i="4"/>
  <c r="Z23" i="4"/>
  <c r="N24" i="4"/>
  <c r="X24" i="4"/>
  <c r="Z24" i="4"/>
  <c r="N25" i="4"/>
  <c r="X25" i="4"/>
  <c r="Z25" i="4"/>
  <c r="N26" i="4"/>
  <c r="X26" i="4"/>
  <c r="Z26" i="4"/>
  <c r="N27" i="4"/>
  <c r="X27" i="4"/>
  <c r="Z27" i="4"/>
  <c r="N28" i="4"/>
  <c r="X28" i="4"/>
  <c r="Z28" i="4"/>
  <c r="N29" i="4"/>
  <c r="X29" i="4"/>
  <c r="Z29" i="4"/>
  <c r="N30" i="4"/>
  <c r="X30" i="4"/>
  <c r="Z30" i="4"/>
  <c r="N31" i="4"/>
  <c r="X31" i="4"/>
  <c r="Z31" i="4"/>
  <c r="N32" i="4"/>
  <c r="X32" i="4"/>
  <c r="Z32" i="4"/>
  <c r="N33" i="4"/>
  <c r="X33" i="4"/>
  <c r="Z33" i="4"/>
  <c r="N34" i="4"/>
  <c r="X34" i="4"/>
  <c r="Z34" i="4"/>
  <c r="N35" i="4"/>
  <c r="X35" i="4"/>
  <c r="Z35" i="4"/>
  <c r="N36" i="4"/>
  <c r="X36" i="4"/>
  <c r="Z36" i="4"/>
  <c r="X37" i="4"/>
  <c r="Z37" i="4"/>
  <c r="X38" i="4"/>
  <c r="Z38" i="4"/>
  <c r="Z39" i="4"/>
  <c r="Z40" i="4"/>
  <c r="B41" i="4"/>
  <c r="D41" i="4"/>
  <c r="E41" i="4"/>
  <c r="F41" i="4"/>
  <c r="G41" i="4"/>
  <c r="H41" i="4"/>
  <c r="I41" i="4"/>
  <c r="J41" i="4"/>
  <c r="L41" i="4"/>
  <c r="N41" i="4"/>
  <c r="P41" i="4"/>
  <c r="Q41" i="4"/>
  <c r="R41" i="4"/>
  <c r="S41" i="4"/>
  <c r="T41" i="4"/>
  <c r="U41" i="4"/>
  <c r="V41" i="4"/>
  <c r="X41" i="4"/>
  <c r="Z41" i="4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X37" i="2"/>
  <c r="Z37" i="2"/>
  <c r="N38" i="2"/>
  <c r="X38" i="2"/>
  <c r="Z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<sst xmlns="http://schemas.openxmlformats.org/spreadsheetml/2006/main" count="48" uniqueCount="16">
  <si>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</si>
  <si>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</si>
  <si>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</si>
  <si>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</si>
  <si>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</si>
  <si>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</si>
  <si>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</si>
  <si>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</si>
  <si>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</si>
  <si>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</si>
  <si>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</si>
  <si>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</si>
  <si>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</si>
  <si>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</si>
  <si>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</si>
  <si>
    <t>3 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</si>
</sst>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89"/>
  <sheetViews>
    <sheetView tabSelected="1" topLeftCell="C20" workbookViewId="0">
      <selection activeCell="U36" sqref="U36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2" max="22" width="9.7109375" customWidth="1"/>
    <col min="23" max="23" width="1" customWidth="1"/>
    <col min="24" max="24" width="9.7109375" customWidth="1"/>
    <col min="25" max="25" width="4.140625" customWidth="1"/>
    <col min="26" max="26" width="10.28515625" customWidth="1"/>
  </cols>
  <sheetData>
    <row r="2" spans="1:26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">
      <c r="B4" s="10" t="s">
        <v>14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5" t="s">
        <v>3</v>
      </c>
      <c r="B7" s="12" t="s">
        <v>15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  <c r="X7" s="2"/>
      <c r="Z7" s="4">
        <f>+N7-X7</f>
        <v>0</v>
      </c>
    </row>
    <row r="8" spans="1:26" x14ac:dyDescent="0.2">
      <c r="A8" s="6">
        <v>36557</v>
      </c>
      <c r="E8" s="2"/>
      <c r="F8" s="2"/>
      <c r="G8" s="2"/>
      <c r="H8" s="2">
        <v>34118</v>
      </c>
      <c r="I8" s="2"/>
      <c r="J8" s="2"/>
      <c r="N8" s="2">
        <f>SUM(B8:L8)</f>
        <v>34118</v>
      </c>
      <c r="O8" s="19"/>
      <c r="P8" s="2"/>
      <c r="Q8" s="2"/>
      <c r="R8" s="2">
        <v>12038</v>
      </c>
      <c r="S8" s="2"/>
      <c r="T8" s="2"/>
      <c r="U8" s="2"/>
      <c r="V8" s="2">
        <v>24472</v>
      </c>
      <c r="X8" s="2">
        <f t="shared" ref="X8:X38" si="0">SUM(P8:W8)</f>
        <v>36510</v>
      </c>
      <c r="Z8" s="4">
        <f t="shared" ref="Z8:Z35" si="1">+X8-N8</f>
        <v>2392</v>
      </c>
    </row>
    <row r="9" spans="1:26" x14ac:dyDescent="0.2">
      <c r="A9" s="6">
        <v>36558</v>
      </c>
      <c r="D9" s="9">
        <v>20000</v>
      </c>
      <c r="E9" s="2"/>
      <c r="F9" s="2"/>
      <c r="G9" s="2"/>
      <c r="H9" s="2">
        <v>34118</v>
      </c>
      <c r="I9" s="2"/>
      <c r="J9" s="2"/>
      <c r="N9" s="2">
        <f t="shared" ref="N9:N36" si="2">SUM(B9:L9)</f>
        <v>54118</v>
      </c>
      <c r="O9" s="19"/>
      <c r="P9" s="2"/>
      <c r="Q9" s="2"/>
      <c r="R9" s="2">
        <v>27480</v>
      </c>
      <c r="S9" s="2"/>
      <c r="T9" s="2">
        <v>14642</v>
      </c>
      <c r="U9" s="2"/>
      <c r="V9" s="2">
        <v>12991</v>
      </c>
      <c r="X9" s="2">
        <f t="shared" si="0"/>
        <v>55113</v>
      </c>
      <c r="Z9" s="4">
        <f t="shared" si="1"/>
        <v>995</v>
      </c>
    </row>
    <row r="10" spans="1:26" x14ac:dyDescent="0.2">
      <c r="A10" s="6">
        <v>36559</v>
      </c>
      <c r="E10" s="2"/>
      <c r="F10" s="2"/>
      <c r="G10" s="2"/>
      <c r="H10" s="2">
        <v>34118</v>
      </c>
      <c r="I10" s="2"/>
      <c r="J10" s="2"/>
      <c r="N10" s="2">
        <f t="shared" si="2"/>
        <v>34118</v>
      </c>
      <c r="O10" s="19"/>
      <c r="P10" s="2"/>
      <c r="Q10" s="2"/>
      <c r="R10" s="2">
        <v>22948</v>
      </c>
      <c r="S10" s="2"/>
      <c r="T10" s="2"/>
      <c r="U10" s="2"/>
      <c r="V10" s="2">
        <v>11988</v>
      </c>
      <c r="X10" s="2">
        <f t="shared" si="0"/>
        <v>34936</v>
      </c>
      <c r="Z10" s="4">
        <f t="shared" si="1"/>
        <v>818</v>
      </c>
    </row>
    <row r="11" spans="1:26" x14ac:dyDescent="0.2">
      <c r="A11" s="6">
        <v>36560</v>
      </c>
      <c r="E11" s="2"/>
      <c r="F11" s="2"/>
      <c r="G11" s="2"/>
      <c r="H11" s="2">
        <v>34118</v>
      </c>
      <c r="I11" s="2"/>
      <c r="J11" s="2"/>
      <c r="N11" s="2">
        <f t="shared" si="2"/>
        <v>34118</v>
      </c>
      <c r="O11" s="19"/>
      <c r="P11" s="2"/>
      <c r="Q11" s="2"/>
      <c r="R11" s="2">
        <v>23692</v>
      </c>
      <c r="S11" s="2"/>
      <c r="T11" s="2"/>
      <c r="U11" s="2"/>
      <c r="V11" s="2">
        <v>12325</v>
      </c>
      <c r="X11" s="2">
        <f t="shared" si="0"/>
        <v>36017</v>
      </c>
      <c r="Z11" s="4">
        <f t="shared" si="1"/>
        <v>1899</v>
      </c>
    </row>
    <row r="12" spans="1:26" x14ac:dyDescent="0.2">
      <c r="A12" s="6">
        <v>36561</v>
      </c>
      <c r="E12" s="2"/>
      <c r="F12" s="2"/>
      <c r="G12" s="2"/>
      <c r="H12" s="2">
        <v>34118</v>
      </c>
      <c r="I12" s="2"/>
      <c r="J12" s="2"/>
      <c r="N12" s="2">
        <f t="shared" si="2"/>
        <v>34118</v>
      </c>
      <c r="O12" s="19"/>
      <c r="P12" s="2"/>
      <c r="Q12" s="2"/>
      <c r="R12" s="2">
        <v>24987</v>
      </c>
      <c r="S12" s="2"/>
      <c r="T12" s="2"/>
      <c r="U12" s="2"/>
      <c r="V12" s="2">
        <v>11448</v>
      </c>
      <c r="X12" s="2">
        <f t="shared" si="0"/>
        <v>36435</v>
      </c>
      <c r="Z12" s="4">
        <f t="shared" si="1"/>
        <v>2317</v>
      </c>
    </row>
    <row r="13" spans="1:26" x14ac:dyDescent="0.2">
      <c r="A13" s="6">
        <v>36562</v>
      </c>
      <c r="E13" s="2"/>
      <c r="F13" s="2"/>
      <c r="G13" s="2"/>
      <c r="H13" s="2">
        <v>34118</v>
      </c>
      <c r="I13" s="2"/>
      <c r="J13" s="2"/>
      <c r="N13" s="2">
        <f t="shared" si="2"/>
        <v>34118</v>
      </c>
      <c r="O13" s="19"/>
      <c r="P13" s="2"/>
      <c r="Q13" s="2"/>
      <c r="R13" s="2">
        <v>21959</v>
      </c>
      <c r="S13" s="2"/>
      <c r="T13" s="2"/>
      <c r="U13" s="2"/>
      <c r="V13" s="2">
        <v>14061</v>
      </c>
      <c r="X13" s="2">
        <f t="shared" si="0"/>
        <v>36020</v>
      </c>
      <c r="Z13" s="4">
        <f t="shared" si="1"/>
        <v>1902</v>
      </c>
    </row>
    <row r="14" spans="1:26" x14ac:dyDescent="0.2">
      <c r="A14" s="6">
        <v>36563</v>
      </c>
      <c r="E14" s="2"/>
      <c r="F14" s="2"/>
      <c r="G14" s="2"/>
      <c r="H14" s="2">
        <v>34118</v>
      </c>
      <c r="I14" s="2"/>
      <c r="J14" s="2"/>
      <c r="N14" s="2">
        <f t="shared" si="2"/>
        <v>34118</v>
      </c>
      <c r="O14" s="19"/>
      <c r="P14" s="2"/>
      <c r="Q14" s="2"/>
      <c r="R14" s="2">
        <v>6002</v>
      </c>
      <c r="S14" s="2"/>
      <c r="T14" s="2"/>
      <c r="U14" s="2"/>
      <c r="V14" s="2">
        <v>29562</v>
      </c>
      <c r="X14" s="2">
        <f t="shared" si="0"/>
        <v>35564</v>
      </c>
      <c r="Z14" s="4">
        <f t="shared" si="1"/>
        <v>1446</v>
      </c>
    </row>
    <row r="15" spans="1:26" x14ac:dyDescent="0.2">
      <c r="A15" s="6">
        <v>36564</v>
      </c>
      <c r="E15" s="2"/>
      <c r="F15" s="2"/>
      <c r="G15" s="2"/>
      <c r="H15" s="2">
        <v>34118</v>
      </c>
      <c r="I15" s="2"/>
      <c r="J15" s="2"/>
      <c r="N15" s="2">
        <f t="shared" si="2"/>
        <v>34118</v>
      </c>
      <c r="O15" s="19"/>
      <c r="P15" s="2"/>
      <c r="Q15" s="2"/>
      <c r="R15" s="2">
        <v>0</v>
      </c>
      <c r="S15" s="2">
        <v>0</v>
      </c>
      <c r="T15" s="2"/>
      <c r="U15" s="2"/>
      <c r="V15" s="2">
        <v>34173</v>
      </c>
      <c r="X15" s="2">
        <f t="shared" si="0"/>
        <v>34173</v>
      </c>
      <c r="Z15" s="4">
        <f t="shared" si="1"/>
        <v>55</v>
      </c>
    </row>
    <row r="16" spans="1:26" x14ac:dyDescent="0.2">
      <c r="A16" s="6">
        <v>36565</v>
      </c>
      <c r="E16" s="2"/>
      <c r="F16" s="2"/>
      <c r="G16" s="2"/>
      <c r="H16" s="2">
        <v>34118</v>
      </c>
      <c r="I16" s="2"/>
      <c r="J16" s="2"/>
      <c r="N16" s="2">
        <f t="shared" si="2"/>
        <v>34118</v>
      </c>
      <c r="O16" s="19"/>
      <c r="P16" s="2"/>
      <c r="Q16" s="2"/>
      <c r="R16" s="2">
        <v>0</v>
      </c>
      <c r="S16" s="2"/>
      <c r="T16" s="2"/>
      <c r="U16" s="2"/>
      <c r="V16" s="2">
        <v>33736</v>
      </c>
      <c r="X16" s="2">
        <f t="shared" si="0"/>
        <v>33736</v>
      </c>
      <c r="Z16" s="4">
        <f t="shared" si="1"/>
        <v>-382</v>
      </c>
    </row>
    <row r="17" spans="1:26" x14ac:dyDescent="0.2">
      <c r="A17" s="6">
        <v>36566</v>
      </c>
      <c r="E17" s="2"/>
      <c r="F17" s="2"/>
      <c r="G17" s="2"/>
      <c r="H17" s="2">
        <v>34118</v>
      </c>
      <c r="I17" s="2"/>
      <c r="J17" s="2"/>
      <c r="N17" s="2">
        <f t="shared" si="2"/>
        <v>34118</v>
      </c>
      <c r="O17" s="19"/>
      <c r="P17" s="2"/>
      <c r="Q17" s="2"/>
      <c r="R17" s="2">
        <v>0</v>
      </c>
      <c r="S17" s="2"/>
      <c r="T17" s="2"/>
      <c r="U17" s="2"/>
      <c r="V17" s="2">
        <v>33494</v>
      </c>
      <c r="X17" s="2">
        <f t="shared" si="0"/>
        <v>33494</v>
      </c>
      <c r="Z17" s="4">
        <f t="shared" si="1"/>
        <v>-624</v>
      </c>
    </row>
    <row r="18" spans="1:26" x14ac:dyDescent="0.2">
      <c r="A18" s="6">
        <v>36567</v>
      </c>
      <c r="E18" s="2"/>
      <c r="F18" s="2"/>
      <c r="G18" s="2"/>
      <c r="H18" s="2">
        <v>34118</v>
      </c>
      <c r="I18" s="2"/>
      <c r="J18" s="2"/>
      <c r="L18" s="15"/>
      <c r="M18" s="15"/>
      <c r="N18" s="2">
        <f t="shared" si="2"/>
        <v>34118</v>
      </c>
      <c r="O18" s="19"/>
      <c r="P18" s="2"/>
      <c r="Q18" s="2"/>
      <c r="R18" s="2">
        <v>0</v>
      </c>
      <c r="S18" s="2"/>
      <c r="T18" s="2"/>
      <c r="U18" s="2"/>
      <c r="V18" s="2">
        <v>33850</v>
      </c>
      <c r="X18" s="2">
        <f t="shared" si="0"/>
        <v>33850</v>
      </c>
      <c r="Z18" s="4">
        <f t="shared" si="1"/>
        <v>-268</v>
      </c>
    </row>
    <row r="19" spans="1:26" x14ac:dyDescent="0.2">
      <c r="A19" s="6">
        <v>36568</v>
      </c>
      <c r="E19" s="2"/>
      <c r="F19" s="2"/>
      <c r="G19" s="2"/>
      <c r="H19" s="2">
        <v>34118</v>
      </c>
      <c r="I19" s="2"/>
      <c r="J19" s="2"/>
      <c r="N19" s="2">
        <f t="shared" si="2"/>
        <v>34118</v>
      </c>
      <c r="O19" s="19"/>
      <c r="P19" s="2"/>
      <c r="Q19" s="2"/>
      <c r="R19" s="2">
        <v>0</v>
      </c>
      <c r="S19" s="2"/>
      <c r="T19" s="2"/>
      <c r="U19" s="2"/>
      <c r="V19" s="2">
        <v>32756</v>
      </c>
      <c r="X19" s="2">
        <f t="shared" si="0"/>
        <v>32756</v>
      </c>
      <c r="Z19" s="4">
        <f t="shared" si="1"/>
        <v>-1362</v>
      </c>
    </row>
    <row r="20" spans="1:26" x14ac:dyDescent="0.2">
      <c r="A20" s="6">
        <v>36569</v>
      </c>
      <c r="E20" s="2"/>
      <c r="F20" s="2"/>
      <c r="G20" s="2"/>
      <c r="H20" s="2">
        <v>34118</v>
      </c>
      <c r="I20" s="2"/>
      <c r="J20" s="2"/>
      <c r="N20" s="2">
        <f t="shared" si="2"/>
        <v>34118</v>
      </c>
      <c r="O20" s="19"/>
      <c r="P20" s="2"/>
      <c r="Q20" s="2"/>
      <c r="R20" s="2">
        <v>0</v>
      </c>
      <c r="S20" s="2"/>
      <c r="T20" s="2"/>
      <c r="U20" s="2"/>
      <c r="V20" s="2">
        <v>32061</v>
      </c>
      <c r="X20" s="2">
        <f t="shared" si="0"/>
        <v>32061</v>
      </c>
      <c r="Z20" s="4">
        <f t="shared" si="1"/>
        <v>-2057</v>
      </c>
    </row>
    <row r="21" spans="1:26" x14ac:dyDescent="0.2">
      <c r="A21" s="6">
        <v>36570</v>
      </c>
      <c r="D21" s="9">
        <v>23333</v>
      </c>
      <c r="E21" s="2"/>
      <c r="F21" s="2"/>
      <c r="G21" s="2"/>
      <c r="H21" s="2">
        <v>34118</v>
      </c>
      <c r="I21" s="2"/>
      <c r="J21" s="2"/>
      <c r="N21" s="2">
        <f t="shared" si="2"/>
        <v>57451</v>
      </c>
      <c r="O21" s="19"/>
      <c r="P21" s="2"/>
      <c r="Q21" s="2"/>
      <c r="R21" s="2">
        <v>14351</v>
      </c>
      <c r="S21" s="2">
        <v>8175</v>
      </c>
      <c r="T21" s="2"/>
      <c r="U21" s="2"/>
      <c r="V21" s="2">
        <v>34228</v>
      </c>
      <c r="X21" s="2">
        <f t="shared" si="0"/>
        <v>56754</v>
      </c>
      <c r="Z21" s="4">
        <f t="shared" si="1"/>
        <v>-697</v>
      </c>
    </row>
    <row r="22" spans="1:26" x14ac:dyDescent="0.2">
      <c r="A22" s="6">
        <v>36571</v>
      </c>
      <c r="B22" s="9">
        <v>10000</v>
      </c>
      <c r="D22" s="9">
        <v>10000</v>
      </c>
      <c r="E22" s="2"/>
      <c r="F22" s="2"/>
      <c r="G22" s="2"/>
      <c r="H22" s="2">
        <v>34118</v>
      </c>
      <c r="I22" s="2"/>
      <c r="J22" s="2"/>
      <c r="N22" s="2">
        <f t="shared" si="2"/>
        <v>54118</v>
      </c>
      <c r="O22" s="19"/>
      <c r="P22" s="2"/>
      <c r="Q22" s="2"/>
      <c r="R22" s="2">
        <v>19581</v>
      </c>
      <c r="S22" s="2"/>
      <c r="T22" s="2"/>
      <c r="U22" s="2"/>
      <c r="V22" s="2">
        <v>34428</v>
      </c>
      <c r="X22" s="2">
        <f t="shared" si="0"/>
        <v>54009</v>
      </c>
      <c r="Z22" s="4">
        <f t="shared" si="1"/>
        <v>-109</v>
      </c>
    </row>
    <row r="23" spans="1:26" x14ac:dyDescent="0.2">
      <c r="A23" s="6">
        <v>36572</v>
      </c>
      <c r="B23" s="9">
        <v>10000</v>
      </c>
      <c r="D23" s="9">
        <v>20000</v>
      </c>
      <c r="E23" s="2"/>
      <c r="F23" s="2"/>
      <c r="G23" s="2"/>
      <c r="H23" s="2">
        <v>34118</v>
      </c>
      <c r="I23" s="2"/>
      <c r="J23" s="2"/>
      <c r="N23" s="2">
        <f t="shared" si="2"/>
        <v>64118</v>
      </c>
      <c r="O23" s="19"/>
      <c r="P23" s="2"/>
      <c r="Q23" s="2"/>
      <c r="R23" s="2">
        <v>29269</v>
      </c>
      <c r="S23" s="2"/>
      <c r="T23" s="2"/>
      <c r="U23" s="2"/>
      <c r="V23" s="2">
        <v>34082</v>
      </c>
      <c r="X23" s="2">
        <f t="shared" si="0"/>
        <v>63351</v>
      </c>
      <c r="Z23" s="4">
        <f t="shared" si="1"/>
        <v>-767</v>
      </c>
    </row>
    <row r="24" spans="1:26" x14ac:dyDescent="0.2">
      <c r="A24" s="6">
        <v>36573</v>
      </c>
      <c r="B24" s="9">
        <v>10000</v>
      </c>
      <c r="D24" s="9">
        <v>20000</v>
      </c>
      <c r="E24" s="2"/>
      <c r="F24" s="2"/>
      <c r="G24" s="2"/>
      <c r="H24" s="2">
        <v>34118</v>
      </c>
      <c r="I24" s="2"/>
      <c r="J24" s="2"/>
      <c r="N24" s="2">
        <f t="shared" si="2"/>
        <v>64118</v>
      </c>
      <c r="O24" s="19"/>
      <c r="P24" s="2"/>
      <c r="Q24" s="2"/>
      <c r="R24" s="2">
        <v>28920</v>
      </c>
      <c r="S24" s="2"/>
      <c r="T24" s="2"/>
      <c r="U24" s="2"/>
      <c r="V24" s="2">
        <v>33949</v>
      </c>
      <c r="X24" s="2">
        <f t="shared" si="0"/>
        <v>62869</v>
      </c>
      <c r="Z24" s="4">
        <f t="shared" si="1"/>
        <v>-1249</v>
      </c>
    </row>
    <row r="25" spans="1:26" x14ac:dyDescent="0.2">
      <c r="A25" s="6">
        <v>36574</v>
      </c>
      <c r="E25" s="2"/>
      <c r="F25" s="2"/>
      <c r="G25" s="2"/>
      <c r="H25" s="2">
        <v>34118</v>
      </c>
      <c r="I25" s="2"/>
      <c r="J25" s="2"/>
      <c r="N25" s="2">
        <f t="shared" si="2"/>
        <v>34118</v>
      </c>
      <c r="O25" s="19"/>
      <c r="P25" s="2"/>
      <c r="Q25" s="2"/>
      <c r="R25" s="2">
        <v>130</v>
      </c>
      <c r="S25" s="2"/>
      <c r="T25" s="2"/>
      <c r="U25" s="2"/>
      <c r="V25" s="2">
        <v>33768</v>
      </c>
      <c r="X25" s="2">
        <f t="shared" si="0"/>
        <v>33898</v>
      </c>
      <c r="Z25" s="4">
        <f t="shared" si="1"/>
        <v>-220</v>
      </c>
    </row>
    <row r="26" spans="1:26" x14ac:dyDescent="0.2">
      <c r="A26" s="6">
        <v>36575</v>
      </c>
      <c r="D26" s="9">
        <v>20000</v>
      </c>
      <c r="E26" s="2"/>
      <c r="F26" s="2"/>
      <c r="G26" s="2"/>
      <c r="H26" s="2">
        <v>34118</v>
      </c>
      <c r="I26" s="2"/>
      <c r="J26" s="2"/>
      <c r="N26" s="2">
        <f t="shared" si="2"/>
        <v>54118</v>
      </c>
      <c r="O26" s="19"/>
      <c r="P26" s="2"/>
      <c r="Q26" s="2"/>
      <c r="R26" s="2">
        <v>19553</v>
      </c>
      <c r="S26" s="2"/>
      <c r="T26" s="2"/>
      <c r="U26" s="2"/>
      <c r="V26" s="2">
        <v>35014</v>
      </c>
      <c r="X26" s="2">
        <f t="shared" si="0"/>
        <v>54567</v>
      </c>
      <c r="Z26" s="4">
        <f t="shared" si="1"/>
        <v>449</v>
      </c>
    </row>
    <row r="27" spans="1:26" x14ac:dyDescent="0.2">
      <c r="A27" s="6">
        <v>36576</v>
      </c>
      <c r="D27" s="9">
        <v>20000</v>
      </c>
      <c r="E27" s="2"/>
      <c r="F27" s="2"/>
      <c r="G27" s="2"/>
      <c r="H27" s="2">
        <v>34118</v>
      </c>
      <c r="I27" s="2"/>
      <c r="J27" s="2"/>
      <c r="N27" s="2">
        <f t="shared" si="2"/>
        <v>54118</v>
      </c>
      <c r="P27" s="2"/>
      <c r="Q27" s="2"/>
      <c r="R27" s="2">
        <v>19552</v>
      </c>
      <c r="S27" s="2"/>
      <c r="T27" s="2"/>
      <c r="U27" s="2"/>
      <c r="V27" s="2">
        <v>34516</v>
      </c>
      <c r="X27" s="2">
        <f t="shared" si="0"/>
        <v>54068</v>
      </c>
      <c r="Z27" s="4">
        <f t="shared" si="1"/>
        <v>-50</v>
      </c>
    </row>
    <row r="28" spans="1:26" x14ac:dyDescent="0.2">
      <c r="A28" s="6">
        <v>36577</v>
      </c>
      <c r="D28" s="9">
        <v>50000</v>
      </c>
      <c r="E28" s="2"/>
      <c r="F28" s="2"/>
      <c r="G28" s="2"/>
      <c r="H28" s="2">
        <v>34118</v>
      </c>
      <c r="I28" s="2"/>
      <c r="J28" s="2"/>
      <c r="N28" s="2">
        <f t="shared" si="2"/>
        <v>84118</v>
      </c>
      <c r="P28" s="2"/>
      <c r="Q28" s="2"/>
      <c r="R28" s="2">
        <v>48073</v>
      </c>
      <c r="S28" s="2"/>
      <c r="T28" s="2"/>
      <c r="U28" s="2"/>
      <c r="V28" s="2">
        <v>34198</v>
      </c>
      <c r="X28" s="2">
        <f t="shared" si="0"/>
        <v>82271</v>
      </c>
      <c r="Z28" s="4">
        <f t="shared" si="1"/>
        <v>-1847</v>
      </c>
    </row>
    <row r="29" spans="1:26" x14ac:dyDescent="0.2">
      <c r="A29" s="6">
        <v>36578</v>
      </c>
      <c r="D29" s="9">
        <v>40000</v>
      </c>
      <c r="E29" s="2"/>
      <c r="F29" s="2"/>
      <c r="G29" s="2"/>
      <c r="H29" s="2">
        <v>34118</v>
      </c>
      <c r="I29" s="2"/>
      <c r="J29" s="2"/>
      <c r="N29" s="2">
        <f t="shared" si="2"/>
        <v>74118</v>
      </c>
      <c r="P29" s="2"/>
      <c r="Q29" s="2"/>
      <c r="R29" s="2">
        <v>38668</v>
      </c>
      <c r="S29" s="2"/>
      <c r="T29" s="2"/>
      <c r="U29" s="2"/>
      <c r="V29" s="2">
        <v>34508</v>
      </c>
      <c r="X29" s="2">
        <f t="shared" si="0"/>
        <v>73176</v>
      </c>
      <c r="Z29" s="4">
        <f t="shared" si="1"/>
        <v>-942</v>
      </c>
    </row>
    <row r="30" spans="1:26" x14ac:dyDescent="0.2">
      <c r="A30" s="6">
        <v>36579</v>
      </c>
      <c r="D30" s="9">
        <v>20000</v>
      </c>
      <c r="E30" s="2"/>
      <c r="F30" s="2"/>
      <c r="G30" s="2"/>
      <c r="H30" s="2">
        <v>34118</v>
      </c>
      <c r="I30" s="2"/>
      <c r="J30" s="2"/>
      <c r="N30" s="2">
        <f t="shared" si="2"/>
        <v>54118</v>
      </c>
      <c r="P30" s="2"/>
      <c r="Q30" s="2"/>
      <c r="R30" s="2">
        <v>19467</v>
      </c>
      <c r="S30" s="2"/>
      <c r="T30" s="2"/>
      <c r="U30" s="2"/>
      <c r="V30" s="2">
        <v>34473</v>
      </c>
      <c r="X30" s="2">
        <f t="shared" si="0"/>
        <v>53940</v>
      </c>
      <c r="Z30" s="4">
        <f t="shared" si="1"/>
        <v>-178</v>
      </c>
    </row>
    <row r="31" spans="1:26" x14ac:dyDescent="0.2">
      <c r="A31" s="6">
        <v>36580</v>
      </c>
      <c r="D31" s="9">
        <v>0</v>
      </c>
      <c r="E31" s="2"/>
      <c r="F31" s="2"/>
      <c r="G31" s="2"/>
      <c r="H31" s="2">
        <v>34118</v>
      </c>
      <c r="I31" s="2"/>
      <c r="J31" s="2"/>
      <c r="N31" s="2">
        <f t="shared" si="2"/>
        <v>34118</v>
      </c>
      <c r="P31" s="2"/>
      <c r="Q31" s="2"/>
      <c r="R31" s="2">
        <v>496</v>
      </c>
      <c r="S31" s="2"/>
      <c r="T31" s="2"/>
      <c r="U31" s="2"/>
      <c r="V31" s="2">
        <v>35552</v>
      </c>
      <c r="X31" s="2">
        <f t="shared" si="0"/>
        <v>36048</v>
      </c>
      <c r="Z31" s="4">
        <f t="shared" si="1"/>
        <v>1930</v>
      </c>
    </row>
    <row r="32" spans="1:26" x14ac:dyDescent="0.2">
      <c r="A32" s="6">
        <v>36581</v>
      </c>
      <c r="D32" s="9">
        <v>20000</v>
      </c>
      <c r="E32" s="2"/>
      <c r="F32" s="2"/>
      <c r="G32" s="2"/>
      <c r="H32" s="2">
        <v>34118</v>
      </c>
      <c r="I32" s="2"/>
      <c r="J32" s="2"/>
      <c r="N32" s="2">
        <f t="shared" si="2"/>
        <v>54118</v>
      </c>
      <c r="P32" s="2"/>
      <c r="Q32" s="2"/>
      <c r="R32" s="2">
        <v>19452</v>
      </c>
      <c r="S32" s="2"/>
      <c r="T32" s="2"/>
      <c r="U32" s="2"/>
      <c r="V32" s="2">
        <v>34166</v>
      </c>
      <c r="X32" s="2">
        <f t="shared" si="0"/>
        <v>53618</v>
      </c>
      <c r="Z32" s="4">
        <f t="shared" si="1"/>
        <v>-500</v>
      </c>
    </row>
    <row r="33" spans="1:26" x14ac:dyDescent="0.2">
      <c r="A33" s="6">
        <v>36582</v>
      </c>
      <c r="D33" s="9">
        <v>0</v>
      </c>
      <c r="E33" s="2"/>
      <c r="F33" s="2"/>
      <c r="G33" s="2"/>
      <c r="H33" s="2">
        <v>34118</v>
      </c>
      <c r="I33" s="2"/>
      <c r="J33" s="2"/>
      <c r="N33" s="2">
        <f t="shared" si="2"/>
        <v>34118</v>
      </c>
      <c r="P33" s="2"/>
      <c r="Q33" s="2"/>
      <c r="R33" s="2">
        <v>59</v>
      </c>
      <c r="S33" s="2"/>
      <c r="T33" s="2"/>
      <c r="U33" s="2"/>
      <c r="V33" s="2">
        <v>33486</v>
      </c>
      <c r="X33" s="2">
        <f t="shared" si="0"/>
        <v>33545</v>
      </c>
      <c r="Z33" s="4">
        <f t="shared" si="1"/>
        <v>-573</v>
      </c>
    </row>
    <row r="34" spans="1:26" x14ac:dyDescent="0.2">
      <c r="A34" s="6">
        <v>36583</v>
      </c>
      <c r="D34" s="9">
        <v>0</v>
      </c>
      <c r="E34" s="2"/>
      <c r="F34" s="2"/>
      <c r="G34" s="2"/>
      <c r="H34" s="2">
        <v>34118</v>
      </c>
      <c r="I34" s="2"/>
      <c r="J34" s="2"/>
      <c r="N34" s="2">
        <f t="shared" si="2"/>
        <v>34118</v>
      </c>
      <c r="P34" s="2"/>
      <c r="Q34" s="2"/>
      <c r="R34" s="2">
        <v>29</v>
      </c>
      <c r="S34" s="2"/>
      <c r="T34" s="2"/>
      <c r="U34" s="2"/>
      <c r="V34" s="2">
        <v>32261</v>
      </c>
      <c r="X34" s="2">
        <f t="shared" si="0"/>
        <v>32290</v>
      </c>
      <c r="Z34" s="4">
        <f t="shared" si="1"/>
        <v>-1828</v>
      </c>
    </row>
    <row r="35" spans="1:26" x14ac:dyDescent="0.2">
      <c r="A35" s="6">
        <v>36584</v>
      </c>
      <c r="D35" s="9">
        <v>0</v>
      </c>
      <c r="E35" s="2"/>
      <c r="F35" s="2"/>
      <c r="G35" s="2"/>
      <c r="H35" s="2">
        <v>34118</v>
      </c>
      <c r="I35" s="2"/>
      <c r="J35" s="2"/>
      <c r="N35" s="2">
        <f t="shared" si="2"/>
        <v>34118</v>
      </c>
      <c r="P35" s="2"/>
      <c r="Q35" s="2"/>
      <c r="R35" s="2">
        <v>0</v>
      </c>
      <c r="S35" s="2"/>
      <c r="T35" s="2">
        <v>472</v>
      </c>
      <c r="U35" s="2"/>
      <c r="V35" s="2">
        <v>32916</v>
      </c>
      <c r="X35" s="2">
        <f t="shared" si="0"/>
        <v>33388</v>
      </c>
      <c r="Z35" s="4">
        <f t="shared" si="1"/>
        <v>-730</v>
      </c>
    </row>
    <row r="36" spans="1:26" x14ac:dyDescent="0.2">
      <c r="A36" s="6">
        <v>36585</v>
      </c>
      <c r="D36" s="9">
        <v>40000</v>
      </c>
      <c r="E36" s="2"/>
      <c r="F36" s="2"/>
      <c r="G36" s="2"/>
      <c r="H36" s="2">
        <v>34118</v>
      </c>
      <c r="I36" s="2"/>
      <c r="J36" s="2"/>
      <c r="N36" s="2">
        <f t="shared" si="2"/>
        <v>74118</v>
      </c>
      <c r="P36" s="2"/>
      <c r="Q36" s="2"/>
      <c r="R36" s="2">
        <v>17679</v>
      </c>
      <c r="S36" s="2"/>
      <c r="T36" s="2">
        <v>21450</v>
      </c>
      <c r="U36" s="2"/>
      <c r="V36" s="2">
        <v>33380</v>
      </c>
      <c r="X36" s="2">
        <f t="shared" si="0"/>
        <v>72509</v>
      </c>
      <c r="Z36" s="4">
        <f>+X36-N36</f>
        <v>-1609</v>
      </c>
    </row>
    <row r="37" spans="1:26" x14ac:dyDescent="0.2">
      <c r="A37" s="6"/>
      <c r="E37" s="2"/>
      <c r="F37" s="2"/>
      <c r="G37" s="2"/>
      <c r="H37" s="2"/>
      <c r="I37" s="2"/>
      <c r="J37" s="2"/>
      <c r="N37" s="2"/>
      <c r="P37" s="2"/>
      <c r="Q37" s="2"/>
      <c r="R37" s="2"/>
      <c r="S37" s="2"/>
      <c r="T37" s="2"/>
      <c r="U37" s="2"/>
      <c r="V37" s="2"/>
      <c r="X37" s="2">
        <f t="shared" si="0"/>
        <v>0</v>
      </c>
      <c r="Z37" s="4">
        <f>+N37-X37</f>
        <v>0</v>
      </c>
    </row>
    <row r="38" spans="1:26" x14ac:dyDescent="0.2">
      <c r="A38" s="6"/>
      <c r="E38" s="2"/>
      <c r="F38" s="2"/>
      <c r="G38" s="2"/>
      <c r="H38" s="2"/>
      <c r="I38" s="2"/>
      <c r="J38" s="2"/>
      <c r="N38" s="2"/>
      <c r="P38" s="2"/>
      <c r="Q38" s="2"/>
      <c r="R38" s="2"/>
      <c r="S38" s="2"/>
      <c r="T38" s="2"/>
      <c r="U38" s="2"/>
      <c r="V38" s="2"/>
      <c r="X38" s="2">
        <f t="shared" si="0"/>
        <v>0</v>
      </c>
      <c r="Z38" s="4">
        <f>+N38-X38</f>
        <v>0</v>
      </c>
    </row>
    <row r="39" spans="1:26" x14ac:dyDescent="0.2">
      <c r="A39" s="6"/>
      <c r="B39" s="10" t="s">
        <v>9</v>
      </c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>+N39-X39</f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>+N40-X40</f>
        <v>0</v>
      </c>
    </row>
    <row r="41" spans="1:26" ht="15.75" x14ac:dyDescent="0.25">
      <c r="A41" s="1"/>
      <c r="B41" s="9">
        <f>SUM(B8:B40)</f>
        <v>30000</v>
      </c>
      <c r="D41" s="9">
        <f>SUM(D8:D40)</f>
        <v>303333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989422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1322755</v>
      </c>
      <c r="P41" s="4">
        <f>SUM(P8:P40)</f>
        <v>0</v>
      </c>
      <c r="Q41" s="4">
        <f>SUM(Q8:Q40)</f>
        <v>0</v>
      </c>
      <c r="R41" s="4">
        <f>SUM(R8:R40)</f>
        <v>414385</v>
      </c>
      <c r="S41" s="4">
        <f>SUM(S8:S40)</f>
        <v>8175</v>
      </c>
      <c r="T41" s="4">
        <f>SUM(T8:T40)</f>
        <v>36564</v>
      </c>
      <c r="U41" s="4">
        <f>SUM(U8:U27)</f>
        <v>0</v>
      </c>
      <c r="V41" s="4">
        <f>SUM(V8:V40)</f>
        <v>861842</v>
      </c>
      <c r="X41" s="4">
        <f>SUM(X8:X40)</f>
        <v>1320966</v>
      </c>
      <c r="Z41" s="14">
        <f>SUM(Z8:Z40)</f>
        <v>-1789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scale="74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89"/>
  <sheetViews>
    <sheetView topLeftCell="C11" workbookViewId="0">
      <selection activeCell="C11" sqref="A1:IV65536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2" max="22" width="9.7109375" bestFit="1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">
      <c r="B4" s="10" t="s">
        <v>14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8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13407</v>
      </c>
      <c r="S9" s="2">
        <v>0</v>
      </c>
      <c r="T9" s="2">
        <v>0</v>
      </c>
      <c r="U9" s="2"/>
      <c r="V9" s="2">
        <v>30436</v>
      </c>
      <c r="X9" s="2">
        <f t="shared" si="0"/>
        <v>43843</v>
      </c>
      <c r="Z9" s="4">
        <f t="shared" ref="Z9:Z40" si="2">+N9-X9</f>
        <v>724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13856</v>
      </c>
      <c r="S10" s="2">
        <v>0</v>
      </c>
      <c r="T10" s="2">
        <v>0</v>
      </c>
      <c r="U10" s="2"/>
      <c r="V10" s="2">
        <v>31044</v>
      </c>
      <c r="X10" s="2">
        <f t="shared" si="0"/>
        <v>44900</v>
      </c>
      <c r="Z10" s="4">
        <f t="shared" si="2"/>
        <v>-333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122</v>
      </c>
      <c r="S11" s="2">
        <v>0</v>
      </c>
      <c r="T11" s="2">
        <v>0</v>
      </c>
      <c r="U11" s="2"/>
      <c r="V11" s="2">
        <v>33595</v>
      </c>
      <c r="X11" s="2">
        <f t="shared" si="0"/>
        <v>33717</v>
      </c>
      <c r="Z11" s="4">
        <f t="shared" si="2"/>
        <v>850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15141</v>
      </c>
      <c r="S12" s="2">
        <v>0</v>
      </c>
      <c r="T12" s="2">
        <v>10982</v>
      </c>
      <c r="U12" s="2"/>
      <c r="V12" s="2">
        <v>33032</v>
      </c>
      <c r="X12" s="2">
        <f t="shared" si="0"/>
        <v>59155</v>
      </c>
      <c r="Z12" s="4">
        <f t="shared" si="2"/>
        <v>-9588</v>
      </c>
    </row>
    <row r="13" spans="1:26" x14ac:dyDescent="0.2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105</v>
      </c>
      <c r="T20" s="2">
        <v>0</v>
      </c>
      <c r="U20" s="2"/>
      <c r="V20" s="2">
        <v>35157</v>
      </c>
      <c r="X20" s="2">
        <f t="shared" si="0"/>
        <v>35262</v>
      </c>
      <c r="Z20" s="4">
        <f t="shared" si="2"/>
        <v>-695</v>
      </c>
    </row>
    <row r="21" spans="1:26" x14ac:dyDescent="0.2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33362</v>
      </c>
      <c r="X23" s="2">
        <f t="shared" si="0"/>
        <v>33362</v>
      </c>
      <c r="Z23" s="4">
        <f t="shared" si="2"/>
        <v>1205</v>
      </c>
    </row>
    <row r="24" spans="1:26" x14ac:dyDescent="0.2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33936</v>
      </c>
      <c r="X24" s="2">
        <f t="shared" si="0"/>
        <v>33936</v>
      </c>
      <c r="Z24" s="4">
        <f t="shared" si="2"/>
        <v>631</v>
      </c>
    </row>
    <row r="25" spans="1:26" x14ac:dyDescent="0.2">
      <c r="A25" s="6">
        <v>36543</v>
      </c>
      <c r="B25" s="9">
        <v>0</v>
      </c>
      <c r="D25" s="9">
        <v>0</v>
      </c>
      <c r="E25" s="2"/>
      <c r="F25" s="2"/>
      <c r="G25" s="2"/>
      <c r="H25" s="2">
        <v>34567</v>
      </c>
      <c r="I25" s="2"/>
      <c r="J25" s="2">
        <v>0</v>
      </c>
      <c r="L25">
        <v>0</v>
      </c>
      <c r="N25" s="2">
        <f t="shared" si="1"/>
        <v>34567</v>
      </c>
      <c r="O25" s="19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/>
      <c r="V25" s="2">
        <v>33287</v>
      </c>
      <c r="X25" s="2">
        <f t="shared" si="0"/>
        <v>33287</v>
      </c>
      <c r="Z25" s="4">
        <f t="shared" si="2"/>
        <v>1280</v>
      </c>
    </row>
    <row r="26" spans="1:26" x14ac:dyDescent="0.2">
      <c r="A26" s="6">
        <v>36544</v>
      </c>
      <c r="B26" s="9">
        <v>0</v>
      </c>
      <c r="D26" s="9">
        <v>0</v>
      </c>
      <c r="E26" s="2"/>
      <c r="F26" s="2"/>
      <c r="G26" s="2"/>
      <c r="H26" s="2">
        <v>34567</v>
      </c>
      <c r="I26" s="2"/>
      <c r="J26" s="2">
        <v>0</v>
      </c>
      <c r="L26">
        <v>0</v>
      </c>
      <c r="N26" s="2">
        <f t="shared" si="1"/>
        <v>34567</v>
      </c>
      <c r="O26" s="19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/>
      <c r="V26" s="2">
        <v>32611</v>
      </c>
      <c r="X26" s="2">
        <f t="shared" si="0"/>
        <v>32611</v>
      </c>
      <c r="Z26" s="4">
        <f t="shared" si="2"/>
        <v>1956</v>
      </c>
    </row>
    <row r="27" spans="1:26" x14ac:dyDescent="0.2">
      <c r="A27" s="6">
        <v>36545</v>
      </c>
      <c r="B27" s="9">
        <v>0</v>
      </c>
      <c r="D27" s="9">
        <v>0</v>
      </c>
      <c r="E27" s="2"/>
      <c r="F27" s="2"/>
      <c r="G27" s="2"/>
      <c r="H27" s="2">
        <v>34567</v>
      </c>
      <c r="I27" s="2"/>
      <c r="J27" s="2">
        <v>0</v>
      </c>
      <c r="L27">
        <v>0</v>
      </c>
      <c r="N27" s="2">
        <f t="shared" si="1"/>
        <v>34567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/>
      <c r="V27" s="2">
        <v>33940</v>
      </c>
      <c r="X27" s="2">
        <f t="shared" si="0"/>
        <v>33940</v>
      </c>
      <c r="Z27" s="4">
        <f t="shared" si="2"/>
        <v>627</v>
      </c>
    </row>
    <row r="28" spans="1:26" x14ac:dyDescent="0.2">
      <c r="A28" s="6">
        <v>36546</v>
      </c>
      <c r="B28" s="9">
        <v>0</v>
      </c>
      <c r="D28" s="9">
        <v>0</v>
      </c>
      <c r="E28" s="2"/>
      <c r="F28" s="2"/>
      <c r="G28" s="2"/>
      <c r="H28" s="2">
        <v>34567</v>
      </c>
      <c r="I28" s="2"/>
      <c r="J28" s="2">
        <v>0</v>
      </c>
      <c r="L28">
        <v>0</v>
      </c>
      <c r="N28" s="2">
        <f t="shared" si="1"/>
        <v>34567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/>
      <c r="V28" s="2">
        <v>34691</v>
      </c>
      <c r="X28" s="2">
        <f t="shared" si="0"/>
        <v>34691</v>
      </c>
      <c r="Z28" s="4">
        <f t="shared" si="2"/>
        <v>-124</v>
      </c>
    </row>
    <row r="29" spans="1:26" x14ac:dyDescent="0.2">
      <c r="A29" s="6">
        <v>36547</v>
      </c>
      <c r="B29" s="9">
        <v>0</v>
      </c>
      <c r="D29" s="9">
        <v>0</v>
      </c>
      <c r="E29" s="2"/>
      <c r="F29" s="2"/>
      <c r="G29" s="2"/>
      <c r="H29" s="2">
        <v>34567</v>
      </c>
      <c r="I29" s="2"/>
      <c r="J29" s="2">
        <v>0</v>
      </c>
      <c r="L29">
        <v>0</v>
      </c>
      <c r="N29" s="2">
        <f t="shared" si="1"/>
        <v>34567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/>
      <c r="V29" s="2">
        <v>33242</v>
      </c>
      <c r="X29" s="2">
        <f t="shared" si="0"/>
        <v>33242</v>
      </c>
      <c r="Z29" s="4">
        <f t="shared" si="2"/>
        <v>1325</v>
      </c>
    </row>
    <row r="30" spans="1:26" x14ac:dyDescent="0.2">
      <c r="A30" s="6">
        <v>36548</v>
      </c>
      <c r="B30" s="9">
        <v>0</v>
      </c>
      <c r="D30" s="9">
        <v>0</v>
      </c>
      <c r="E30" s="2"/>
      <c r="F30" s="2"/>
      <c r="G30" s="2"/>
      <c r="H30" s="2">
        <v>34567</v>
      </c>
      <c r="I30" s="2"/>
      <c r="J30" s="2">
        <v>0</v>
      </c>
      <c r="L30">
        <v>0</v>
      </c>
      <c r="N30" s="2">
        <f t="shared" si="1"/>
        <v>34567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/>
      <c r="V30" s="2">
        <v>33784</v>
      </c>
      <c r="X30" s="2">
        <f t="shared" si="0"/>
        <v>33784</v>
      </c>
      <c r="Z30" s="4">
        <f t="shared" si="2"/>
        <v>783</v>
      </c>
    </row>
    <row r="31" spans="1:26" x14ac:dyDescent="0.2">
      <c r="A31" s="6">
        <v>36549</v>
      </c>
      <c r="B31" s="9">
        <v>0</v>
      </c>
      <c r="D31" s="9">
        <v>0</v>
      </c>
      <c r="E31" s="2"/>
      <c r="F31" s="2"/>
      <c r="G31" s="2"/>
      <c r="H31" s="2">
        <v>34567</v>
      </c>
      <c r="I31" s="2"/>
      <c r="J31" s="2">
        <v>0</v>
      </c>
      <c r="L31">
        <v>0</v>
      </c>
      <c r="N31" s="2">
        <f t="shared" si="1"/>
        <v>34567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/>
      <c r="V31" s="2">
        <v>35575</v>
      </c>
      <c r="X31" s="2">
        <f t="shared" si="0"/>
        <v>35575</v>
      </c>
      <c r="Z31" s="4">
        <f t="shared" si="2"/>
        <v>-1008</v>
      </c>
    </row>
    <row r="32" spans="1:26" x14ac:dyDescent="0.2">
      <c r="A32" s="6">
        <v>36550</v>
      </c>
      <c r="B32" s="9">
        <v>0</v>
      </c>
      <c r="D32" s="9">
        <v>0</v>
      </c>
      <c r="E32" s="2"/>
      <c r="F32" s="2"/>
      <c r="G32" s="2"/>
      <c r="H32" s="2">
        <v>34567</v>
      </c>
      <c r="I32" s="2"/>
      <c r="J32" s="2">
        <v>0</v>
      </c>
      <c r="L32">
        <v>0</v>
      </c>
      <c r="N32" s="2">
        <f t="shared" si="1"/>
        <v>34567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/>
      <c r="V32" s="2">
        <v>35119</v>
      </c>
      <c r="X32" s="2">
        <f t="shared" si="0"/>
        <v>35119</v>
      </c>
      <c r="Z32" s="4">
        <f t="shared" si="2"/>
        <v>-552</v>
      </c>
    </row>
    <row r="33" spans="1:26" x14ac:dyDescent="0.2">
      <c r="A33" s="6">
        <v>36551</v>
      </c>
      <c r="B33" s="9">
        <v>0</v>
      </c>
      <c r="D33" s="9">
        <v>0</v>
      </c>
      <c r="E33" s="2"/>
      <c r="F33" s="2"/>
      <c r="G33" s="2"/>
      <c r="H33" s="2">
        <v>34567</v>
      </c>
      <c r="I33" s="2"/>
      <c r="J33" s="2">
        <v>0</v>
      </c>
      <c r="L33">
        <v>0</v>
      </c>
      <c r="N33" s="2">
        <f t="shared" si="1"/>
        <v>34567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/>
      <c r="V33" s="2">
        <v>34702</v>
      </c>
      <c r="X33" s="2">
        <f t="shared" si="0"/>
        <v>34702</v>
      </c>
      <c r="Z33" s="4">
        <f t="shared" si="2"/>
        <v>-135</v>
      </c>
    </row>
    <row r="34" spans="1:26" x14ac:dyDescent="0.2">
      <c r="A34" s="6">
        <v>36552</v>
      </c>
      <c r="B34" s="9">
        <v>0</v>
      </c>
      <c r="D34" s="9">
        <v>0</v>
      </c>
      <c r="E34" s="2"/>
      <c r="F34" s="2"/>
      <c r="G34" s="2"/>
      <c r="H34" s="2">
        <v>34567</v>
      </c>
      <c r="I34" s="2"/>
      <c r="J34" s="2">
        <v>0</v>
      </c>
      <c r="L34">
        <v>0</v>
      </c>
      <c r="N34" s="2">
        <f t="shared" si="1"/>
        <v>34567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/>
      <c r="V34" s="2">
        <v>34944</v>
      </c>
      <c r="X34" s="2">
        <f t="shared" si="0"/>
        <v>34944</v>
      </c>
      <c r="Z34" s="4">
        <f t="shared" si="2"/>
        <v>-377</v>
      </c>
    </row>
    <row r="35" spans="1:26" x14ac:dyDescent="0.2">
      <c r="A35" s="6">
        <v>36553</v>
      </c>
      <c r="B35" s="9">
        <v>0</v>
      </c>
      <c r="D35" s="9">
        <v>0</v>
      </c>
      <c r="E35" s="2"/>
      <c r="F35" s="2"/>
      <c r="G35" s="2"/>
      <c r="H35" s="2">
        <v>34567</v>
      </c>
      <c r="I35" s="2"/>
      <c r="J35" s="2">
        <v>0</v>
      </c>
      <c r="L35">
        <v>0</v>
      </c>
      <c r="N35" s="2">
        <f t="shared" si="1"/>
        <v>34567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/>
      <c r="V35" s="2">
        <v>36073</v>
      </c>
      <c r="X35" s="2">
        <f t="shared" si="0"/>
        <v>36073</v>
      </c>
      <c r="Z35" s="4">
        <f t="shared" si="2"/>
        <v>-1506</v>
      </c>
    </row>
    <row r="36" spans="1:26" x14ac:dyDescent="0.2">
      <c r="A36" s="6">
        <v>36554</v>
      </c>
      <c r="B36" s="9">
        <v>0</v>
      </c>
      <c r="D36" s="9">
        <v>0</v>
      </c>
      <c r="E36" s="2"/>
      <c r="F36" s="2"/>
      <c r="G36" s="2"/>
      <c r="H36" s="2">
        <v>34567</v>
      </c>
      <c r="I36" s="2"/>
      <c r="J36" s="2">
        <v>0</v>
      </c>
      <c r="L36">
        <v>0</v>
      </c>
      <c r="N36" s="2">
        <f t="shared" si="1"/>
        <v>34567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/>
      <c r="V36" s="2">
        <v>36086</v>
      </c>
      <c r="X36" s="2">
        <f t="shared" si="0"/>
        <v>36086</v>
      </c>
      <c r="Z36" s="4">
        <f t="shared" si="2"/>
        <v>-1519</v>
      </c>
    </row>
    <row r="37" spans="1:26" x14ac:dyDescent="0.2">
      <c r="A37" s="6">
        <v>36555</v>
      </c>
      <c r="B37" s="9">
        <v>0</v>
      </c>
      <c r="D37" s="9">
        <v>0</v>
      </c>
      <c r="E37" s="2"/>
      <c r="F37" s="2"/>
      <c r="G37" s="2"/>
      <c r="H37" s="2">
        <v>34567</v>
      </c>
      <c r="I37" s="2"/>
      <c r="J37" s="2">
        <v>0</v>
      </c>
      <c r="L37">
        <v>0</v>
      </c>
      <c r="N37" s="2">
        <f t="shared" si="1"/>
        <v>34567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/>
      <c r="V37" s="2">
        <v>35631</v>
      </c>
      <c r="X37" s="2">
        <f t="shared" si="0"/>
        <v>35631</v>
      </c>
      <c r="Z37" s="4">
        <f t="shared" si="2"/>
        <v>-1064</v>
      </c>
    </row>
    <row r="38" spans="1:26" x14ac:dyDescent="0.2">
      <c r="A38" s="6">
        <v>36556</v>
      </c>
      <c r="B38" s="9">
        <v>0</v>
      </c>
      <c r="D38" s="9">
        <v>0</v>
      </c>
      <c r="E38" s="2"/>
      <c r="F38" s="2"/>
      <c r="G38" s="2"/>
      <c r="H38" s="2">
        <v>34567</v>
      </c>
      <c r="I38" s="2"/>
      <c r="J38" s="2">
        <v>0</v>
      </c>
      <c r="L38">
        <v>0</v>
      </c>
      <c r="N38" s="2">
        <f t="shared" si="1"/>
        <v>34567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/>
      <c r="V38" s="2">
        <v>35379</v>
      </c>
      <c r="X38" s="2">
        <f t="shared" si="0"/>
        <v>35379</v>
      </c>
      <c r="Z38" s="4">
        <f t="shared" si="2"/>
        <v>-812</v>
      </c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1071577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1116577</v>
      </c>
      <c r="P41" s="4">
        <f>SUM(P8:P40)</f>
        <v>0</v>
      </c>
      <c r="Q41" s="4">
        <f>SUM(Q8:Q40)</f>
        <v>0</v>
      </c>
      <c r="R41" s="4">
        <f>SUM(R8:R40)</f>
        <v>55410</v>
      </c>
      <c r="S41" s="4">
        <f>SUM(S8:S40)</f>
        <v>105</v>
      </c>
      <c r="T41" s="4">
        <f>SUM(T8:T40)</f>
        <v>10982</v>
      </c>
      <c r="U41" s="4">
        <f>SUM(U8:U27)</f>
        <v>0</v>
      </c>
      <c r="V41" s="4">
        <f>SUM(V8:V40)</f>
        <v>1042752</v>
      </c>
      <c r="X41" s="4">
        <f>SUM(X8:X40)</f>
        <v>1109249</v>
      </c>
      <c r="Z41" s="14">
        <f>SUM(Z8:Z40)</f>
        <v>7328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scale="77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00</vt:lpstr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Jan Havlíček</cp:lastModifiedBy>
  <cp:lastPrinted>2000-03-01T16:01:08Z</cp:lastPrinted>
  <dcterms:created xsi:type="dcterms:W3CDTF">1999-12-06T17:32:12Z</dcterms:created>
  <dcterms:modified xsi:type="dcterms:W3CDTF">2023-09-17T23:58:57Z</dcterms:modified>
</cp:coreProperties>
</file>