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3EC5CA-A61C-4F21-8708-028FCB06C91A}" xr6:coauthVersionLast="47" xr6:coauthVersionMax="47" xr10:uidLastSave="{00000000-0000-0000-0000-000000000000}"/>
  <bookViews>
    <workbookView xWindow="-120" yWindow="-120" windowWidth="23280" windowHeight="12480" activeTab="1"/>
  </bookViews>
  <sheets>
    <sheet name="1-23-01" sheetId="5" r:id="rId1"/>
    <sheet name="TOTAL 11-7-00" sheetId="1" r:id="rId2"/>
    <sheet name="TOP 20 11-7-00" sheetId="4" r:id="rId3"/>
  </sheets>
  <definedNames>
    <definedName name="TABLE" localSheetId="2">'TOP 20 11-7-00'!$A$1:$L$21</definedName>
    <definedName name="TABLE" localSheetId="1">'TOTAL 11-7-00'!$A$1:$P$17</definedName>
    <definedName name="TABLE_2" localSheetId="2">'TOP 20 11-7-00'!$A$28:$P$48</definedName>
  </definedNames>
  <calcPr calcId="0"/>
</workbook>
</file>

<file path=xl/calcChain.xml><?xml version="1.0" encoding="utf-8"?>
<calcChain xmlns="http://schemas.openxmlformats.org/spreadsheetml/2006/main">
  <c r="B179" i="5" l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B23" i="4"/>
  <c r="C23" i="4"/>
  <c r="D23" i="4"/>
  <c r="E23" i="4"/>
  <c r="F23" i="4"/>
  <c r="G23" i="4"/>
  <c r="H23" i="4"/>
  <c r="I23" i="4"/>
  <c r="J23" i="4"/>
  <c r="K23" i="4"/>
  <c r="L23" i="4"/>
  <c r="M23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</calcChain>
</file>

<file path=xl/sharedStrings.xml><?xml version="1.0" encoding="utf-8"?>
<sst xmlns="http://schemas.openxmlformats.org/spreadsheetml/2006/main" count="242" uniqueCount="209">
  <si>
    <t>ECAR</t>
  </si>
  <si>
    <t>ERCOT</t>
  </si>
  <si>
    <t>FRCC</t>
  </si>
  <si>
    <t>MAAC</t>
  </si>
  <si>
    <t>MAIN</t>
  </si>
  <si>
    <t>MAPP</t>
  </si>
  <si>
    <t>NEPOOL</t>
  </si>
  <si>
    <t>NYPP</t>
  </si>
  <si>
    <t>OTHER</t>
  </si>
  <si>
    <t>SERC</t>
  </si>
  <si>
    <t>SPP</t>
  </si>
  <si>
    <t>WSCC-CA</t>
  </si>
  <si>
    <t>WSCC-DSW</t>
  </si>
  <si>
    <t>WSCC-PNW</t>
  </si>
  <si>
    <t>WSCC-RM</t>
  </si>
  <si>
    <t>WSSC-CA</t>
  </si>
  <si>
    <t>TOTAL</t>
  </si>
  <si>
    <t>VirginiaEC</t>
  </si>
  <si>
    <t>RGE</t>
  </si>
  <si>
    <t>TNP</t>
  </si>
  <si>
    <t>BGE</t>
  </si>
  <si>
    <t>CityofNorwood (MA)</t>
  </si>
  <si>
    <t>PNM</t>
  </si>
  <si>
    <t>FPC</t>
  </si>
  <si>
    <t>CheyenneLF&amp;P</t>
  </si>
  <si>
    <t>CILCO</t>
  </si>
  <si>
    <t>Ameren UE (MO)</t>
  </si>
  <si>
    <t>Centvermont</t>
  </si>
  <si>
    <t>ComElec (MA)</t>
  </si>
  <si>
    <t>LG&amp;E</t>
  </si>
  <si>
    <t>KGE</t>
  </si>
  <si>
    <t>IdahoPower</t>
  </si>
  <si>
    <t>PortlandGen</t>
  </si>
  <si>
    <t>puget</t>
  </si>
  <si>
    <t>West Penn (Allegheny)</t>
  </si>
  <si>
    <t>duquesne</t>
  </si>
  <si>
    <t>Braintree (MA)</t>
  </si>
  <si>
    <t>20 Long</t>
  </si>
  <si>
    <t>PG&amp;E</t>
  </si>
  <si>
    <t>SCE</t>
  </si>
  <si>
    <t>CentralHudson(NY)</t>
  </si>
  <si>
    <t>Duke (SC)</t>
  </si>
  <si>
    <t>TUEC</t>
  </si>
  <si>
    <t>ComEdDA(LL)</t>
  </si>
  <si>
    <t>OhioPower</t>
  </si>
  <si>
    <t>Memphis</t>
  </si>
  <si>
    <t>ComEdDA(LW)</t>
  </si>
  <si>
    <t>Generic Muni Public</t>
  </si>
  <si>
    <t>ConEd</t>
  </si>
  <si>
    <t>SDG&amp;E</t>
  </si>
  <si>
    <t>JCP&amp;L</t>
  </si>
  <si>
    <t>HLP</t>
  </si>
  <si>
    <t>ComEdDA(4_99)</t>
  </si>
  <si>
    <t>PSE&amp;G</t>
  </si>
  <si>
    <t>Illinois Power (IL)</t>
  </si>
  <si>
    <t>SPS (TX)</t>
  </si>
  <si>
    <t>Jackson</t>
  </si>
  <si>
    <t>Ameren CIPS</t>
  </si>
  <si>
    <t>20 Short</t>
  </si>
  <si>
    <t>ComEdL - (6L-5%)</t>
  </si>
  <si>
    <t>PG&amp;E_Sec</t>
  </si>
  <si>
    <t>PG&amp;E_Tran</t>
  </si>
  <si>
    <t>SCE_Sec</t>
  </si>
  <si>
    <t>PG&amp;E_Prim</t>
  </si>
  <si>
    <t>SDG&amp;E_Sec</t>
  </si>
  <si>
    <t>GP</t>
  </si>
  <si>
    <t>Duke</t>
  </si>
  <si>
    <t>BECO</t>
  </si>
  <si>
    <t>SCEG</t>
  </si>
  <si>
    <t>ComEdM - (6-6.5%)</t>
  </si>
  <si>
    <t>NIMO</t>
  </si>
  <si>
    <t>SCE_Prim</t>
  </si>
  <si>
    <t>KYU</t>
  </si>
  <si>
    <t>MECO (MA)</t>
  </si>
  <si>
    <t>pp&amp;l</t>
  </si>
  <si>
    <t>KCKBPU</t>
  </si>
  <si>
    <t>CP&amp;L (NC)</t>
  </si>
  <si>
    <t>CMP</t>
  </si>
  <si>
    <t>FPL</t>
  </si>
  <si>
    <t>Consumers</t>
  </si>
  <si>
    <t>peco</t>
  </si>
  <si>
    <t>MidTenn</t>
  </si>
  <si>
    <t>Jonesboro (AR)</t>
  </si>
  <si>
    <t>TEC</t>
  </si>
  <si>
    <t>Citizens Utilities (AZ)</t>
  </si>
  <si>
    <t>AtlanticElec</t>
  </si>
  <si>
    <t>MidAmerican(IA)</t>
  </si>
  <si>
    <t>ClevelandEI</t>
  </si>
  <si>
    <t>WEPCO</t>
  </si>
  <si>
    <t>CG&amp;E</t>
  </si>
  <si>
    <t>SWEPCO(TX)</t>
  </si>
  <si>
    <t>PG&amp;ESouth_Sec</t>
  </si>
  <si>
    <t>DetEd</t>
  </si>
  <si>
    <t>CPL(TX)</t>
  </si>
  <si>
    <t>NYSEG(NY)</t>
  </si>
  <si>
    <t>ConnL&amp;P</t>
  </si>
  <si>
    <t>PennElec</t>
  </si>
  <si>
    <t>OkG&amp;E</t>
  </si>
  <si>
    <t>Sierra Pacific</t>
  </si>
  <si>
    <t>AEP (IN</t>
  </si>
  <si>
    <t>IPALCO (IN)</t>
  </si>
  <si>
    <t>UtdIll</t>
  </si>
  <si>
    <t>Allegheny Pow (Mon Power-WV)</t>
  </si>
  <si>
    <t>TauntonMuni(MA)</t>
  </si>
  <si>
    <t>OHEdison</t>
  </si>
  <si>
    <t>EntergyAR</t>
  </si>
  <si>
    <t>SCE_Tran</t>
  </si>
  <si>
    <t>NES</t>
  </si>
  <si>
    <t>CP&amp;L (SC)</t>
  </si>
  <si>
    <t>NSPCO</t>
  </si>
  <si>
    <t>PSColorado</t>
  </si>
  <si>
    <t>EntergyLA(LPL)</t>
  </si>
  <si>
    <t>Madison</t>
  </si>
  <si>
    <t>KCP&amp;L</t>
  </si>
  <si>
    <t>SRP</t>
  </si>
  <si>
    <t>SDG&amp;E_Prim</t>
  </si>
  <si>
    <t>SanAnton</t>
  </si>
  <si>
    <t>APS</t>
  </si>
  <si>
    <t>PSI Energy</t>
  </si>
  <si>
    <t>NSPCO(SD)</t>
  </si>
  <si>
    <t>EntergyLA(NO)</t>
  </si>
  <si>
    <t>VP</t>
  </si>
  <si>
    <t>EPEC</t>
  </si>
  <si>
    <t>PotomacEd (VA)</t>
  </si>
  <si>
    <t>BlackHillsP&amp;L(SD)</t>
  </si>
  <si>
    <t>CityofEastPoint (GA)</t>
  </si>
  <si>
    <t>OUC</t>
  </si>
  <si>
    <t>Gulf Power (FL)</t>
  </si>
  <si>
    <t>Austin</t>
  </si>
  <si>
    <t>OKG&amp;E(AR)</t>
  </si>
  <si>
    <t>PSNH</t>
  </si>
  <si>
    <t>BristolUB (VA)</t>
  </si>
  <si>
    <t>ULH&amp;P</t>
  </si>
  <si>
    <t>LIPA</t>
  </si>
  <si>
    <t>PotomacEd (MD)</t>
  </si>
  <si>
    <t>Orange &amp; Rockland</t>
  </si>
  <si>
    <t>EntergyMS</t>
  </si>
  <si>
    <t>TacomaPU</t>
  </si>
  <si>
    <t>Allegheny Pow (Mon Power</t>
  </si>
  <si>
    <t>South Hadley (MA)</t>
  </si>
  <si>
    <t>EntergyLA(GSU)</t>
  </si>
  <si>
    <t>ToledoEd</t>
  </si>
  <si>
    <t>PSCOklahoma</t>
  </si>
  <si>
    <t>NIPSCO (IN)</t>
  </si>
  <si>
    <t>JEA</t>
  </si>
  <si>
    <t>Alabama</t>
  </si>
  <si>
    <t>SMECO(Md)</t>
  </si>
  <si>
    <t>Kingsport (TN)</t>
  </si>
  <si>
    <t>PG&amp;ESouth_Prim</t>
  </si>
  <si>
    <t>Omaha</t>
  </si>
  <si>
    <t>TEP</t>
  </si>
  <si>
    <t>Huntsville (AL)</t>
  </si>
  <si>
    <t>IES</t>
  </si>
  <si>
    <t>AEP (VA)</t>
  </si>
  <si>
    <t>Narragansett</t>
  </si>
  <si>
    <t>SIGECO (IN)</t>
  </si>
  <si>
    <t>Riverside</t>
  </si>
  <si>
    <t>City of Morganton (NC)</t>
  </si>
  <si>
    <t>CityofLeesburg(FL)</t>
  </si>
  <si>
    <t>City Springfield MO</t>
  </si>
  <si>
    <t>SeattleCL</t>
  </si>
  <si>
    <t>ColumbusSn</t>
  </si>
  <si>
    <t>NevadaPower</t>
  </si>
  <si>
    <t>Brownsville(TX)</t>
  </si>
  <si>
    <t>Clay Coop (FL)</t>
  </si>
  <si>
    <t>Ocala (FL)</t>
  </si>
  <si>
    <t>MinnPower</t>
  </si>
  <si>
    <t>NewSmyrnaBeach(FL)</t>
  </si>
  <si>
    <t>pepco</t>
  </si>
  <si>
    <t>BangorHydroElectr</t>
  </si>
  <si>
    <t>DentonCtyCoop</t>
  </si>
  <si>
    <t>Benton County (WA)</t>
  </si>
  <si>
    <t>Lockhart PwrCo (SC)</t>
  </si>
  <si>
    <t>WP&amp;L</t>
  </si>
  <si>
    <t>MidAmerican (IL)</t>
  </si>
  <si>
    <t>MetEd(PA)</t>
  </si>
  <si>
    <t>WPSC(WI)</t>
  </si>
  <si>
    <t>Utah P&amp;L</t>
  </si>
  <si>
    <t>OpelikaL&amp;P</t>
  </si>
  <si>
    <t>pepco (MD)</t>
  </si>
  <si>
    <t>ImperialID</t>
  </si>
  <si>
    <t>EasternEd (MA)</t>
  </si>
  <si>
    <t>DP&amp;L</t>
  </si>
  <si>
    <t>PacificPower (WA)</t>
  </si>
  <si>
    <t>CityofAlexandria(LA)</t>
  </si>
  <si>
    <t>Cowlitz PUD (WA)</t>
  </si>
  <si>
    <t>Dlmrva (DE)</t>
  </si>
  <si>
    <t>CityofRadford (VA)</t>
  </si>
  <si>
    <t>Vero Beach (FL)</t>
  </si>
  <si>
    <t>Alpena</t>
  </si>
  <si>
    <t>CityofOpp(AL)</t>
  </si>
  <si>
    <t>Chicopee (MA)</t>
  </si>
  <si>
    <t>WWP (WA)</t>
  </si>
  <si>
    <t>MainePubSvc</t>
  </si>
  <si>
    <t>EdisonSault</t>
  </si>
  <si>
    <t>Old Dominion(VA)</t>
  </si>
  <si>
    <t>Menasha Utilities(WI)</t>
  </si>
  <si>
    <t>NewBraunfels</t>
  </si>
  <si>
    <t>Lakeland (FL)</t>
  </si>
  <si>
    <t>Blue Ridge EMC (NC)</t>
  </si>
  <si>
    <t>City of Concord (NC)</t>
  </si>
  <si>
    <t>City of Statesville (NC)</t>
  </si>
  <si>
    <t>City of Danville (VA)</t>
  </si>
  <si>
    <t>South Central PC(OH)</t>
  </si>
  <si>
    <t>PG&amp;ESouth_Tran</t>
  </si>
  <si>
    <t>LADWP</t>
  </si>
  <si>
    <t>PotomacEd</t>
  </si>
  <si>
    <t>Utility</t>
  </si>
  <si>
    <t>TOTAL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</si>
</sst>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65" fontId="0" fillId="0" borderId="0" xfId="1" applyNumberFormat="1" applyFont="1" applyAlignment="1">
      <alignment wrapText="1"/>
    </xf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0" xfId="1" applyNumberFormat="1" applyFont="1"/>
    <xf numFmtId="165" fontId="0" fillId="0" borderId="0" xfId="1" applyNumberFormat="1" applyFont="1"/>
    <xf numFmtId="0" fontId="4" fillId="0" borderId="0" xfId="0" applyFont="1" applyAlignment="1">
      <alignment wrapText="1"/>
    </xf>
    <xf numFmtId="165" fontId="3" fillId="0" borderId="0" xfId="1" applyNumberFormat="1" applyFont="1"/>
    <xf numFmtId="165" fontId="2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workbookViewId="0">
      <selection activeCell="B179" sqref="B179"/>
    </sheetView>
  </sheetViews>
  <sheetFormatPr defaultRowHeight="12.75" x14ac:dyDescent="0.2"/>
  <cols>
    <col min="1" max="1" width="18.28515625" customWidth="1"/>
    <col min="2" max="2" width="11.85546875" bestFit="1" customWidth="1"/>
  </cols>
  <sheetData>
    <row r="1" spans="1:2" ht="25.5" x14ac:dyDescent="0.2">
      <c r="A1" s="3" t="s">
        <v>207</v>
      </c>
      <c r="B1" s="3" t="s">
        <v>208</v>
      </c>
    </row>
    <row r="2" spans="1:2" x14ac:dyDescent="0.2">
      <c r="A2" s="10" t="s">
        <v>59</v>
      </c>
      <c r="B2" s="10">
        <v>-6921461.4400000004</v>
      </c>
    </row>
    <row r="3" spans="1:2" ht="25.5" x14ac:dyDescent="0.2">
      <c r="A3" s="10" t="s">
        <v>40</v>
      </c>
      <c r="B3" s="10">
        <v>-6170507.54</v>
      </c>
    </row>
    <row r="4" spans="1:2" x14ac:dyDescent="0.2">
      <c r="A4" s="10" t="s">
        <v>60</v>
      </c>
      <c r="B4" s="10">
        <v>-4331592.25</v>
      </c>
    </row>
    <row r="5" spans="1:2" x14ac:dyDescent="0.2">
      <c r="A5" s="10" t="s">
        <v>61</v>
      </c>
      <c r="B5" s="10">
        <v>-4009964.88</v>
      </c>
    </row>
    <row r="6" spans="1:2" x14ac:dyDescent="0.2">
      <c r="A6" s="10" t="s">
        <v>62</v>
      </c>
      <c r="B6" s="10">
        <v>-3745617</v>
      </c>
    </row>
    <row r="7" spans="1:2" x14ac:dyDescent="0.2">
      <c r="A7" s="10" t="s">
        <v>41</v>
      </c>
      <c r="B7" s="10">
        <v>-3685557.47</v>
      </c>
    </row>
    <row r="8" spans="1:2" x14ac:dyDescent="0.2">
      <c r="A8" s="10" t="s">
        <v>42</v>
      </c>
      <c r="B8" s="10">
        <v>-3051786.3</v>
      </c>
    </row>
    <row r="9" spans="1:2" x14ac:dyDescent="0.2">
      <c r="A9" s="10" t="s">
        <v>50</v>
      </c>
      <c r="B9" s="10">
        <v>-2987823.14</v>
      </c>
    </row>
    <row r="10" spans="1:2" x14ac:dyDescent="0.2">
      <c r="A10" s="10" t="s">
        <v>63</v>
      </c>
      <c r="B10" s="10">
        <v>-2888127.95</v>
      </c>
    </row>
    <row r="11" spans="1:2" x14ac:dyDescent="0.2">
      <c r="A11" s="10" t="s">
        <v>44</v>
      </c>
      <c r="B11" s="10">
        <v>-2514068.0099999998</v>
      </c>
    </row>
    <row r="12" spans="1:2" x14ac:dyDescent="0.2">
      <c r="A12" s="10" t="s">
        <v>45</v>
      </c>
      <c r="B12" s="10">
        <v>-2167544.44</v>
      </c>
    </row>
    <row r="13" spans="1:2" x14ac:dyDescent="0.2">
      <c r="A13" s="10" t="s">
        <v>64</v>
      </c>
      <c r="B13" s="10">
        <v>-2079330.04</v>
      </c>
    </row>
    <row r="14" spans="1:2" ht="25.5" x14ac:dyDescent="0.2">
      <c r="A14" s="10" t="s">
        <v>47</v>
      </c>
      <c r="B14" s="10">
        <v>-2078501.1</v>
      </c>
    </row>
    <row r="15" spans="1:2" x14ac:dyDescent="0.2">
      <c r="A15" s="10" t="s">
        <v>51</v>
      </c>
      <c r="B15" s="10">
        <v>-1731265.94</v>
      </c>
    </row>
    <row r="16" spans="1:2" x14ac:dyDescent="0.2">
      <c r="A16" s="10" t="s">
        <v>65</v>
      </c>
      <c r="B16" s="10">
        <v>-1624823.99</v>
      </c>
    </row>
    <row r="17" spans="1:2" x14ac:dyDescent="0.2">
      <c r="A17" s="10" t="s">
        <v>53</v>
      </c>
      <c r="B17" s="10">
        <v>-1595469.35</v>
      </c>
    </row>
    <row r="18" spans="1:2" x14ac:dyDescent="0.2">
      <c r="A18" s="10" t="s">
        <v>48</v>
      </c>
      <c r="B18" s="10">
        <v>-1410423.18</v>
      </c>
    </row>
    <row r="19" spans="1:2" x14ac:dyDescent="0.2">
      <c r="A19" s="10" t="s">
        <v>66</v>
      </c>
      <c r="B19" s="10">
        <v>-1258925.02</v>
      </c>
    </row>
    <row r="20" spans="1:2" x14ac:dyDescent="0.2">
      <c r="A20" s="10" t="s">
        <v>67</v>
      </c>
      <c r="B20" s="10">
        <v>-1181605.97</v>
      </c>
    </row>
    <row r="21" spans="1:2" x14ac:dyDescent="0.2">
      <c r="A21" s="10" t="s">
        <v>55</v>
      </c>
      <c r="B21" s="10">
        <v>-1053181.6599999999</v>
      </c>
    </row>
    <row r="22" spans="1:2" x14ac:dyDescent="0.2">
      <c r="A22" s="10" t="s">
        <v>68</v>
      </c>
      <c r="B22" s="10">
        <v>-1030281.64</v>
      </c>
    </row>
    <row r="23" spans="1:2" x14ac:dyDescent="0.2">
      <c r="A23" s="10" t="s">
        <v>69</v>
      </c>
      <c r="B23" s="10">
        <v>-1022413.03</v>
      </c>
    </row>
    <row r="24" spans="1:2" x14ac:dyDescent="0.2">
      <c r="A24" s="3" t="s">
        <v>56</v>
      </c>
      <c r="B24" s="3">
        <v>-905295.98</v>
      </c>
    </row>
    <row r="25" spans="1:2" x14ac:dyDescent="0.2">
      <c r="A25" s="3" t="s">
        <v>70</v>
      </c>
      <c r="B25" s="3">
        <v>-903912.95</v>
      </c>
    </row>
    <row r="26" spans="1:2" x14ac:dyDescent="0.2">
      <c r="A26" s="3" t="s">
        <v>71</v>
      </c>
      <c r="B26" s="3">
        <v>-898815.84</v>
      </c>
    </row>
    <row r="27" spans="1:2" x14ac:dyDescent="0.2">
      <c r="A27" s="3" t="s">
        <v>72</v>
      </c>
      <c r="B27" s="3">
        <v>-790583.24</v>
      </c>
    </row>
    <row r="28" spans="1:2" x14ac:dyDescent="0.2">
      <c r="A28" s="3" t="s">
        <v>73</v>
      </c>
      <c r="B28" s="3">
        <v>-683651.48</v>
      </c>
    </row>
    <row r="29" spans="1:2" x14ac:dyDescent="0.2">
      <c r="A29" s="3" t="s">
        <v>74</v>
      </c>
      <c r="B29" s="3">
        <v>-602627.21</v>
      </c>
    </row>
    <row r="30" spans="1:2" x14ac:dyDescent="0.2">
      <c r="A30" s="3" t="s">
        <v>75</v>
      </c>
      <c r="B30" s="3">
        <v>-596119.01</v>
      </c>
    </row>
    <row r="31" spans="1:2" x14ac:dyDescent="0.2">
      <c r="A31" s="3" t="s">
        <v>76</v>
      </c>
      <c r="B31" s="3">
        <v>-564832.63</v>
      </c>
    </row>
    <row r="32" spans="1:2" x14ac:dyDescent="0.2">
      <c r="A32" s="3" t="s">
        <v>77</v>
      </c>
      <c r="B32" s="3">
        <v>-545933.04</v>
      </c>
    </row>
    <row r="33" spans="1:2" x14ac:dyDescent="0.2">
      <c r="A33" s="3" t="s">
        <v>78</v>
      </c>
      <c r="B33" s="3">
        <v>-386226.78</v>
      </c>
    </row>
    <row r="34" spans="1:2" x14ac:dyDescent="0.2">
      <c r="A34" s="3" t="s">
        <v>79</v>
      </c>
      <c r="B34" s="3">
        <v>-356334.35</v>
      </c>
    </row>
    <row r="35" spans="1:2" x14ac:dyDescent="0.2">
      <c r="A35" s="3" t="s">
        <v>80</v>
      </c>
      <c r="B35" s="3">
        <v>-335733.73</v>
      </c>
    </row>
    <row r="36" spans="1:2" x14ac:dyDescent="0.2">
      <c r="A36" s="3" t="s">
        <v>81</v>
      </c>
      <c r="B36" s="3">
        <v>-330064.90999999997</v>
      </c>
    </row>
    <row r="37" spans="1:2" x14ac:dyDescent="0.2">
      <c r="A37" s="3" t="s">
        <v>82</v>
      </c>
      <c r="B37" s="3">
        <v>-317761.95</v>
      </c>
    </row>
    <row r="38" spans="1:2" x14ac:dyDescent="0.2">
      <c r="A38" s="3" t="s">
        <v>83</v>
      </c>
      <c r="B38" s="3">
        <v>-310208.39</v>
      </c>
    </row>
    <row r="39" spans="1:2" ht="25.5" x14ac:dyDescent="0.2">
      <c r="A39" s="3" t="s">
        <v>84</v>
      </c>
      <c r="B39" s="3">
        <v>-309050.12</v>
      </c>
    </row>
    <row r="40" spans="1:2" x14ac:dyDescent="0.2">
      <c r="A40" s="3" t="s">
        <v>85</v>
      </c>
      <c r="B40" s="3">
        <v>-287501.52</v>
      </c>
    </row>
    <row r="41" spans="1:2" x14ac:dyDescent="0.2">
      <c r="A41" s="3" t="s">
        <v>86</v>
      </c>
      <c r="B41" s="3">
        <v>-272372.69</v>
      </c>
    </row>
    <row r="42" spans="1:2" x14ac:dyDescent="0.2">
      <c r="A42" s="3" t="s">
        <v>35</v>
      </c>
      <c r="B42" s="3">
        <v>-259309.65</v>
      </c>
    </row>
    <row r="43" spans="1:2" x14ac:dyDescent="0.2">
      <c r="A43" s="3" t="s">
        <v>87</v>
      </c>
      <c r="B43" s="3">
        <v>-243675.15</v>
      </c>
    </row>
    <row r="44" spans="1:2" x14ac:dyDescent="0.2">
      <c r="A44" s="3" t="s">
        <v>88</v>
      </c>
      <c r="B44" s="3">
        <v>-240525.22</v>
      </c>
    </row>
    <row r="45" spans="1:2" x14ac:dyDescent="0.2">
      <c r="A45" s="3" t="s">
        <v>89</v>
      </c>
      <c r="B45" s="3">
        <v>-235117.54</v>
      </c>
    </row>
    <row r="46" spans="1:2" x14ac:dyDescent="0.2">
      <c r="A46" s="3" t="s">
        <v>90</v>
      </c>
      <c r="B46" s="3">
        <v>-229961.5</v>
      </c>
    </row>
    <row r="47" spans="1:2" x14ac:dyDescent="0.2">
      <c r="A47" s="3" t="s">
        <v>91</v>
      </c>
      <c r="B47" s="3">
        <v>-216451.66</v>
      </c>
    </row>
    <row r="48" spans="1:2" x14ac:dyDescent="0.2">
      <c r="A48" s="3" t="s">
        <v>92</v>
      </c>
      <c r="B48" s="3">
        <v>-215986.76</v>
      </c>
    </row>
    <row r="49" spans="1:2" x14ac:dyDescent="0.2">
      <c r="A49" s="3" t="s">
        <v>93</v>
      </c>
      <c r="B49" s="3">
        <v>-215323.47</v>
      </c>
    </row>
    <row r="50" spans="1:2" x14ac:dyDescent="0.2">
      <c r="A50" s="3" t="s">
        <v>94</v>
      </c>
      <c r="B50" s="3">
        <v>-213459.21</v>
      </c>
    </row>
    <row r="51" spans="1:2" x14ac:dyDescent="0.2">
      <c r="A51" s="3" t="s">
        <v>23</v>
      </c>
      <c r="B51" s="3">
        <v>-187178.98</v>
      </c>
    </row>
    <row r="52" spans="1:2" x14ac:dyDescent="0.2">
      <c r="A52" s="3" t="s">
        <v>95</v>
      </c>
      <c r="B52" s="3">
        <v>-186837.11</v>
      </c>
    </row>
    <row r="53" spans="1:2" x14ac:dyDescent="0.2">
      <c r="A53" s="3" t="s">
        <v>96</v>
      </c>
      <c r="B53" s="3">
        <v>-184490.28</v>
      </c>
    </row>
    <row r="54" spans="1:2" x14ac:dyDescent="0.2">
      <c r="A54" s="3" t="s">
        <v>97</v>
      </c>
      <c r="B54" s="3">
        <v>-177372.81</v>
      </c>
    </row>
    <row r="55" spans="1:2" x14ac:dyDescent="0.2">
      <c r="A55" s="3" t="s">
        <v>98</v>
      </c>
      <c r="B55" s="3">
        <v>-176809.41</v>
      </c>
    </row>
    <row r="56" spans="1:2" x14ac:dyDescent="0.2">
      <c r="A56" s="3" t="s">
        <v>99</v>
      </c>
      <c r="B56" s="3">
        <v>-174135.48</v>
      </c>
    </row>
    <row r="57" spans="1:2" x14ac:dyDescent="0.2">
      <c r="A57" s="3" t="s">
        <v>100</v>
      </c>
      <c r="B57" s="3">
        <v>-166361.9</v>
      </c>
    </row>
    <row r="58" spans="1:2" x14ac:dyDescent="0.2">
      <c r="A58" s="3" t="s">
        <v>101</v>
      </c>
      <c r="B58" s="3">
        <v>-165415.92000000001</v>
      </c>
    </row>
    <row r="59" spans="1:2" ht="25.5" x14ac:dyDescent="0.2">
      <c r="A59" s="3" t="s">
        <v>102</v>
      </c>
      <c r="B59" s="3">
        <v>-162806.96</v>
      </c>
    </row>
    <row r="60" spans="1:2" x14ac:dyDescent="0.2">
      <c r="A60" s="3" t="s">
        <v>103</v>
      </c>
      <c r="B60" s="3">
        <v>-161994.98000000001</v>
      </c>
    </row>
    <row r="61" spans="1:2" x14ac:dyDescent="0.2">
      <c r="A61" s="3" t="s">
        <v>104</v>
      </c>
      <c r="B61" s="3">
        <v>-161465.1</v>
      </c>
    </row>
    <row r="62" spans="1:2" x14ac:dyDescent="0.2">
      <c r="A62" s="3" t="s">
        <v>105</v>
      </c>
      <c r="B62" s="3">
        <v>-155112.38</v>
      </c>
    </row>
    <row r="63" spans="1:2" x14ac:dyDescent="0.2">
      <c r="A63" s="3" t="s">
        <v>106</v>
      </c>
      <c r="B63" s="3">
        <v>-145655.04000000001</v>
      </c>
    </row>
    <row r="64" spans="1:2" x14ac:dyDescent="0.2">
      <c r="A64" s="3" t="s">
        <v>107</v>
      </c>
      <c r="B64" s="3">
        <v>-144791.37</v>
      </c>
    </row>
    <row r="65" spans="1:2" x14ac:dyDescent="0.2">
      <c r="A65" s="3" t="s">
        <v>108</v>
      </c>
      <c r="B65" s="3">
        <v>-141636.9</v>
      </c>
    </row>
    <row r="66" spans="1:2" x14ac:dyDescent="0.2">
      <c r="A66" s="3" t="s">
        <v>109</v>
      </c>
      <c r="B66" s="3">
        <v>-136005.78</v>
      </c>
    </row>
    <row r="67" spans="1:2" x14ac:dyDescent="0.2">
      <c r="A67" s="3" t="s">
        <v>110</v>
      </c>
      <c r="B67" s="3">
        <v>-134755.01</v>
      </c>
    </row>
    <row r="68" spans="1:2" x14ac:dyDescent="0.2">
      <c r="A68" s="3" t="s">
        <v>111</v>
      </c>
      <c r="B68" s="3">
        <v>-125332.98</v>
      </c>
    </row>
    <row r="69" spans="1:2" x14ac:dyDescent="0.2">
      <c r="A69" s="3" t="s">
        <v>112</v>
      </c>
      <c r="B69" s="3">
        <v>-125072.68</v>
      </c>
    </row>
    <row r="70" spans="1:2" x14ac:dyDescent="0.2">
      <c r="A70" s="3" t="s">
        <v>113</v>
      </c>
      <c r="B70" s="3">
        <v>-121195.03</v>
      </c>
    </row>
    <row r="71" spans="1:2" x14ac:dyDescent="0.2">
      <c r="A71" s="3" t="s">
        <v>114</v>
      </c>
      <c r="B71" s="3">
        <v>-120741.35</v>
      </c>
    </row>
    <row r="72" spans="1:2" x14ac:dyDescent="0.2">
      <c r="A72" s="3" t="s">
        <v>115</v>
      </c>
      <c r="B72" s="3">
        <v>-116733.03</v>
      </c>
    </row>
    <row r="73" spans="1:2" x14ac:dyDescent="0.2">
      <c r="A73" s="3" t="s">
        <v>116</v>
      </c>
      <c r="B73" s="3">
        <v>-116186.66</v>
      </c>
    </row>
    <row r="74" spans="1:2" x14ac:dyDescent="0.2">
      <c r="A74" s="3" t="s">
        <v>117</v>
      </c>
      <c r="B74" s="3">
        <v>-113817.68</v>
      </c>
    </row>
    <row r="75" spans="1:2" x14ac:dyDescent="0.2">
      <c r="A75" s="3" t="s">
        <v>118</v>
      </c>
      <c r="B75" s="3">
        <v>-110296.04</v>
      </c>
    </row>
    <row r="76" spans="1:2" x14ac:dyDescent="0.2">
      <c r="A76" s="3" t="s">
        <v>119</v>
      </c>
      <c r="B76" s="3">
        <v>-110124.45</v>
      </c>
    </row>
    <row r="77" spans="1:2" x14ac:dyDescent="0.2">
      <c r="A77" s="3" t="s">
        <v>120</v>
      </c>
      <c r="B77" s="3">
        <v>-108582.42</v>
      </c>
    </row>
    <row r="78" spans="1:2" x14ac:dyDescent="0.2">
      <c r="A78" s="3" t="s">
        <v>54</v>
      </c>
      <c r="B78" s="3">
        <v>-108214.47</v>
      </c>
    </row>
    <row r="79" spans="1:2" x14ac:dyDescent="0.2">
      <c r="A79" s="3" t="s">
        <v>121</v>
      </c>
      <c r="B79" s="3">
        <v>-102944.48</v>
      </c>
    </row>
    <row r="80" spans="1:2" x14ac:dyDescent="0.2">
      <c r="A80" s="3" t="s">
        <v>122</v>
      </c>
      <c r="B80" s="3">
        <v>-102032.54</v>
      </c>
    </row>
    <row r="81" spans="1:2" x14ac:dyDescent="0.2">
      <c r="A81" s="3" t="s">
        <v>123</v>
      </c>
      <c r="B81" s="3">
        <v>-98573.31</v>
      </c>
    </row>
    <row r="82" spans="1:2" x14ac:dyDescent="0.2">
      <c r="A82" s="3" t="s">
        <v>124</v>
      </c>
      <c r="B82" s="3">
        <v>-84884.37</v>
      </c>
    </row>
    <row r="83" spans="1:2" ht="25.5" x14ac:dyDescent="0.2">
      <c r="A83" s="3" t="s">
        <v>125</v>
      </c>
      <c r="B83" s="3">
        <v>-83775.41</v>
      </c>
    </row>
    <row r="84" spans="1:2" ht="25.5" x14ac:dyDescent="0.2">
      <c r="A84" s="3" t="s">
        <v>34</v>
      </c>
      <c r="B84" s="3">
        <v>-83522.67</v>
      </c>
    </row>
    <row r="85" spans="1:2" x14ac:dyDescent="0.2">
      <c r="A85" s="3" t="s">
        <v>126</v>
      </c>
      <c r="B85" s="3">
        <v>-81007.759999999995</v>
      </c>
    </row>
    <row r="86" spans="1:2" x14ac:dyDescent="0.2">
      <c r="A86" s="3" t="s">
        <v>127</v>
      </c>
      <c r="B86" s="3">
        <v>-79377.06</v>
      </c>
    </row>
    <row r="87" spans="1:2" x14ac:dyDescent="0.2">
      <c r="A87" s="3" t="s">
        <v>128</v>
      </c>
      <c r="B87" s="3">
        <v>-74527.61</v>
      </c>
    </row>
    <row r="88" spans="1:2" x14ac:dyDescent="0.2">
      <c r="A88" s="3" t="s">
        <v>129</v>
      </c>
      <c r="B88" s="3">
        <v>-73257.89</v>
      </c>
    </row>
    <row r="89" spans="1:2" x14ac:dyDescent="0.2">
      <c r="A89" s="3" t="s">
        <v>130</v>
      </c>
      <c r="B89" s="3">
        <v>-66758.63</v>
      </c>
    </row>
    <row r="90" spans="1:2" x14ac:dyDescent="0.2">
      <c r="A90" s="3" t="s">
        <v>36</v>
      </c>
      <c r="B90" s="3">
        <v>-64755.63</v>
      </c>
    </row>
    <row r="91" spans="1:2" x14ac:dyDescent="0.2">
      <c r="A91" s="3" t="s">
        <v>131</v>
      </c>
      <c r="B91" s="3">
        <v>-63860.57</v>
      </c>
    </row>
    <row r="92" spans="1:2" x14ac:dyDescent="0.2">
      <c r="A92" s="3" t="s">
        <v>30</v>
      </c>
      <c r="B92" s="3">
        <v>-60325.81</v>
      </c>
    </row>
    <row r="93" spans="1:2" x14ac:dyDescent="0.2">
      <c r="A93" s="3" t="s">
        <v>28</v>
      </c>
      <c r="B93" s="3">
        <v>-59015.05</v>
      </c>
    </row>
    <row r="94" spans="1:2" x14ac:dyDescent="0.2">
      <c r="A94" s="3" t="s">
        <v>132</v>
      </c>
      <c r="B94" s="3">
        <v>-58633.3</v>
      </c>
    </row>
    <row r="95" spans="1:2" x14ac:dyDescent="0.2">
      <c r="A95" s="3" t="s">
        <v>133</v>
      </c>
      <c r="B95" s="3">
        <v>-57265.1</v>
      </c>
    </row>
    <row r="96" spans="1:2" x14ac:dyDescent="0.2">
      <c r="A96" s="3" t="s">
        <v>134</v>
      </c>
      <c r="B96" s="3">
        <v>-57188.94</v>
      </c>
    </row>
    <row r="97" spans="1:2" x14ac:dyDescent="0.2">
      <c r="A97" s="3" t="s">
        <v>135</v>
      </c>
      <c r="B97" s="3">
        <v>-56400.68</v>
      </c>
    </row>
    <row r="98" spans="1:2" x14ac:dyDescent="0.2">
      <c r="A98" s="3" t="s">
        <v>136</v>
      </c>
      <c r="B98" s="3">
        <v>-54627.28</v>
      </c>
    </row>
    <row r="99" spans="1:2" x14ac:dyDescent="0.2">
      <c r="A99" s="3" t="s">
        <v>137</v>
      </c>
      <c r="B99" s="3">
        <v>-53055.29</v>
      </c>
    </row>
    <row r="100" spans="1:2" ht="25.5" x14ac:dyDescent="0.2">
      <c r="A100" s="3" t="s">
        <v>138</v>
      </c>
      <c r="B100" s="3">
        <v>-50554.8</v>
      </c>
    </row>
    <row r="101" spans="1:2" x14ac:dyDescent="0.2">
      <c r="A101" s="3" t="s">
        <v>139</v>
      </c>
      <c r="B101" s="3">
        <v>-46005.3</v>
      </c>
    </row>
    <row r="102" spans="1:2" x14ac:dyDescent="0.2">
      <c r="A102" s="3" t="s">
        <v>140</v>
      </c>
      <c r="B102" s="3">
        <v>-45366.49</v>
      </c>
    </row>
    <row r="103" spans="1:2" x14ac:dyDescent="0.2">
      <c r="A103" s="3" t="s">
        <v>20</v>
      </c>
      <c r="B103" s="3">
        <v>-44095.28</v>
      </c>
    </row>
    <row r="104" spans="1:2" x14ac:dyDescent="0.2">
      <c r="A104" s="3" t="s">
        <v>141</v>
      </c>
      <c r="B104" s="3">
        <v>-43440.03</v>
      </c>
    </row>
    <row r="105" spans="1:2" x14ac:dyDescent="0.2">
      <c r="A105" s="3" t="s">
        <v>142</v>
      </c>
      <c r="B105" s="3">
        <v>-40793.86</v>
      </c>
    </row>
    <row r="106" spans="1:2" x14ac:dyDescent="0.2">
      <c r="A106" s="3" t="s">
        <v>143</v>
      </c>
      <c r="B106" s="3">
        <v>-38324.79</v>
      </c>
    </row>
    <row r="107" spans="1:2" x14ac:dyDescent="0.2">
      <c r="A107" s="3" t="s">
        <v>144</v>
      </c>
      <c r="B107" s="3">
        <v>-37092.300000000003</v>
      </c>
    </row>
    <row r="108" spans="1:2" x14ac:dyDescent="0.2">
      <c r="A108" s="3" t="s">
        <v>145</v>
      </c>
      <c r="B108" s="3">
        <v>-36640.639999999999</v>
      </c>
    </row>
    <row r="109" spans="1:2" x14ac:dyDescent="0.2">
      <c r="A109" s="3" t="s">
        <v>146</v>
      </c>
      <c r="B109" s="3">
        <v>-34561.1</v>
      </c>
    </row>
    <row r="110" spans="1:2" x14ac:dyDescent="0.2">
      <c r="A110" s="3" t="s">
        <v>49</v>
      </c>
      <c r="B110" s="3">
        <v>-33881.019999999997</v>
      </c>
    </row>
    <row r="111" spans="1:2" x14ac:dyDescent="0.2">
      <c r="A111" s="3" t="s">
        <v>147</v>
      </c>
      <c r="B111" s="3">
        <v>-32945.019999999997</v>
      </c>
    </row>
    <row r="112" spans="1:2" x14ac:dyDescent="0.2">
      <c r="A112" s="3" t="s">
        <v>148</v>
      </c>
      <c r="B112" s="3">
        <v>-32775.57</v>
      </c>
    </row>
    <row r="113" spans="1:2" x14ac:dyDescent="0.2">
      <c r="A113" s="3" t="s">
        <v>149</v>
      </c>
      <c r="B113" s="3">
        <v>-32284.84</v>
      </c>
    </row>
    <row r="114" spans="1:2" x14ac:dyDescent="0.2">
      <c r="A114" s="3" t="s">
        <v>150</v>
      </c>
      <c r="B114" s="3">
        <v>-30760.240000000002</v>
      </c>
    </row>
    <row r="115" spans="1:2" x14ac:dyDescent="0.2">
      <c r="A115" s="3" t="s">
        <v>151</v>
      </c>
      <c r="B115" s="3">
        <v>-30338.400000000001</v>
      </c>
    </row>
    <row r="116" spans="1:2" x14ac:dyDescent="0.2">
      <c r="A116" s="3" t="s">
        <v>152</v>
      </c>
      <c r="B116" s="3">
        <v>-29962.66</v>
      </c>
    </row>
    <row r="117" spans="1:2" x14ac:dyDescent="0.2">
      <c r="A117" s="3" t="s">
        <v>153</v>
      </c>
      <c r="B117" s="3">
        <v>-28649.97</v>
      </c>
    </row>
    <row r="118" spans="1:2" x14ac:dyDescent="0.2">
      <c r="A118" s="3" t="s">
        <v>154</v>
      </c>
      <c r="B118" s="3">
        <v>-26814.78</v>
      </c>
    </row>
    <row r="119" spans="1:2" x14ac:dyDescent="0.2">
      <c r="A119" s="3" t="s">
        <v>155</v>
      </c>
      <c r="B119" s="3">
        <v>-26709.599999999999</v>
      </c>
    </row>
    <row r="120" spans="1:2" x14ac:dyDescent="0.2">
      <c r="A120" s="3" t="s">
        <v>156</v>
      </c>
      <c r="B120" s="3">
        <v>-26133.39</v>
      </c>
    </row>
    <row r="121" spans="1:2" ht="25.5" x14ac:dyDescent="0.2">
      <c r="A121" s="3" t="s">
        <v>157</v>
      </c>
      <c r="B121" s="3">
        <v>-26009.77</v>
      </c>
    </row>
    <row r="122" spans="1:2" x14ac:dyDescent="0.2">
      <c r="A122" s="3" t="s">
        <v>158</v>
      </c>
      <c r="B122" s="3">
        <v>-25482.01</v>
      </c>
    </row>
    <row r="123" spans="1:2" x14ac:dyDescent="0.2">
      <c r="A123" s="3" t="s">
        <v>27</v>
      </c>
      <c r="B123" s="3">
        <v>-19907.939999999999</v>
      </c>
    </row>
    <row r="124" spans="1:2" x14ac:dyDescent="0.2">
      <c r="A124" s="3" t="s">
        <v>159</v>
      </c>
      <c r="B124" s="3">
        <v>-18674.61</v>
      </c>
    </row>
    <row r="125" spans="1:2" x14ac:dyDescent="0.2">
      <c r="A125" s="3" t="s">
        <v>160</v>
      </c>
      <c r="B125" s="3">
        <v>-18136.07</v>
      </c>
    </row>
    <row r="126" spans="1:2" x14ac:dyDescent="0.2">
      <c r="A126" s="3" t="s">
        <v>161</v>
      </c>
      <c r="B126" s="3">
        <v>-17144.73</v>
      </c>
    </row>
    <row r="127" spans="1:2" x14ac:dyDescent="0.2">
      <c r="A127" s="3" t="s">
        <v>162</v>
      </c>
      <c r="B127" s="3">
        <v>-16755.04</v>
      </c>
    </row>
    <row r="128" spans="1:2" x14ac:dyDescent="0.2">
      <c r="A128" s="3" t="s">
        <v>163</v>
      </c>
      <c r="B128" s="3">
        <v>-16423</v>
      </c>
    </row>
    <row r="129" spans="1:2" x14ac:dyDescent="0.2">
      <c r="A129" s="3" t="s">
        <v>22</v>
      </c>
      <c r="B129" s="3">
        <v>-15850.38</v>
      </c>
    </row>
    <row r="130" spans="1:2" x14ac:dyDescent="0.2">
      <c r="A130" s="3" t="s">
        <v>164</v>
      </c>
      <c r="B130" s="3">
        <v>-15047.31</v>
      </c>
    </row>
    <row r="131" spans="1:2" x14ac:dyDescent="0.2">
      <c r="A131" s="3" t="s">
        <v>165</v>
      </c>
      <c r="B131" s="3">
        <v>-13820.48</v>
      </c>
    </row>
    <row r="132" spans="1:2" x14ac:dyDescent="0.2">
      <c r="A132" s="3" t="s">
        <v>166</v>
      </c>
      <c r="B132" s="3">
        <v>-12897.04</v>
      </c>
    </row>
    <row r="133" spans="1:2" ht="38.25" x14ac:dyDescent="0.2">
      <c r="A133" s="3" t="s">
        <v>167</v>
      </c>
      <c r="B133" s="3">
        <v>-12632.91</v>
      </c>
    </row>
    <row r="134" spans="1:2" x14ac:dyDescent="0.2">
      <c r="A134" s="3" t="s">
        <v>19</v>
      </c>
      <c r="B134" s="3">
        <v>-12578.85</v>
      </c>
    </row>
    <row r="135" spans="1:2" x14ac:dyDescent="0.2">
      <c r="A135" s="3" t="s">
        <v>168</v>
      </c>
      <c r="B135" s="3">
        <v>-11732.3</v>
      </c>
    </row>
    <row r="136" spans="1:2" x14ac:dyDescent="0.2">
      <c r="A136" s="3" t="s">
        <v>169</v>
      </c>
      <c r="B136" s="3">
        <v>-11391.67</v>
      </c>
    </row>
    <row r="137" spans="1:2" x14ac:dyDescent="0.2">
      <c r="A137" s="3" t="s">
        <v>170</v>
      </c>
      <c r="B137" s="3">
        <v>-11285.86</v>
      </c>
    </row>
    <row r="138" spans="1:2" ht="25.5" x14ac:dyDescent="0.2">
      <c r="A138" s="3" t="s">
        <v>171</v>
      </c>
      <c r="B138" s="3">
        <v>-10902.45</v>
      </c>
    </row>
    <row r="139" spans="1:2" ht="25.5" x14ac:dyDescent="0.2">
      <c r="A139" s="3" t="s">
        <v>172</v>
      </c>
      <c r="B139" s="3">
        <v>-10552.75</v>
      </c>
    </row>
    <row r="140" spans="1:2" x14ac:dyDescent="0.2">
      <c r="A140" s="3" t="s">
        <v>173</v>
      </c>
      <c r="B140" s="3">
        <v>-10496.43</v>
      </c>
    </row>
    <row r="141" spans="1:2" x14ac:dyDescent="0.2">
      <c r="A141" s="3" t="s">
        <v>174</v>
      </c>
      <c r="B141" s="3">
        <v>-10457.209999999999</v>
      </c>
    </row>
    <row r="142" spans="1:2" x14ac:dyDescent="0.2">
      <c r="A142" s="3" t="s">
        <v>175</v>
      </c>
      <c r="B142" s="3">
        <v>-9433.25</v>
      </c>
    </row>
    <row r="143" spans="1:2" x14ac:dyDescent="0.2">
      <c r="A143" s="3" t="s">
        <v>176</v>
      </c>
      <c r="B143" s="3">
        <v>-8779.76</v>
      </c>
    </row>
    <row r="144" spans="1:2" x14ac:dyDescent="0.2">
      <c r="A144" s="3" t="s">
        <v>177</v>
      </c>
      <c r="B144" s="3">
        <v>-8219.51</v>
      </c>
    </row>
    <row r="145" spans="1:2" x14ac:dyDescent="0.2">
      <c r="A145" s="3" t="s">
        <v>178</v>
      </c>
      <c r="B145" s="3">
        <v>-6675.03</v>
      </c>
    </row>
    <row r="146" spans="1:2" x14ac:dyDescent="0.2">
      <c r="A146" s="3" t="s">
        <v>179</v>
      </c>
      <c r="B146" s="3">
        <v>-6535.98</v>
      </c>
    </row>
    <row r="147" spans="1:2" x14ac:dyDescent="0.2">
      <c r="A147" s="3" t="s">
        <v>29</v>
      </c>
      <c r="B147" s="3">
        <v>-6514.56</v>
      </c>
    </row>
    <row r="148" spans="1:2" x14ac:dyDescent="0.2">
      <c r="A148" s="3" t="s">
        <v>180</v>
      </c>
      <c r="B148" s="3">
        <v>-6268.21</v>
      </c>
    </row>
    <row r="149" spans="1:2" x14ac:dyDescent="0.2">
      <c r="A149" s="3" t="s">
        <v>181</v>
      </c>
      <c r="B149" s="3">
        <v>-4366.0600000000004</v>
      </c>
    </row>
    <row r="150" spans="1:2" x14ac:dyDescent="0.2">
      <c r="A150" s="3" t="s">
        <v>182</v>
      </c>
      <c r="B150" s="3">
        <v>-3459.51</v>
      </c>
    </row>
    <row r="151" spans="1:2" x14ac:dyDescent="0.2">
      <c r="A151" s="3" t="s">
        <v>183</v>
      </c>
      <c r="B151" s="3">
        <v>-3195.36</v>
      </c>
    </row>
    <row r="152" spans="1:2" ht="25.5" x14ac:dyDescent="0.2">
      <c r="A152" s="3" t="s">
        <v>184</v>
      </c>
      <c r="B152" s="3">
        <v>-2294.21</v>
      </c>
    </row>
    <row r="153" spans="1:2" x14ac:dyDescent="0.2">
      <c r="A153" s="3" t="s">
        <v>185</v>
      </c>
      <c r="B153" s="3">
        <v>-1956.55</v>
      </c>
    </row>
    <row r="154" spans="1:2" x14ac:dyDescent="0.2">
      <c r="A154" s="3" t="s">
        <v>186</v>
      </c>
      <c r="B154" s="3">
        <v>-1789.54</v>
      </c>
    </row>
    <row r="155" spans="1:2" x14ac:dyDescent="0.2">
      <c r="A155" s="3" t="s">
        <v>187</v>
      </c>
      <c r="B155" s="3">
        <v>-1238.3399999999999</v>
      </c>
    </row>
    <row r="156" spans="1:2" x14ac:dyDescent="0.2">
      <c r="A156" s="3" t="s">
        <v>188</v>
      </c>
      <c r="B156" s="3">
        <v>-1228.6099999999999</v>
      </c>
    </row>
    <row r="157" spans="1:2" x14ac:dyDescent="0.2">
      <c r="A157" s="3" t="s">
        <v>189</v>
      </c>
      <c r="B157" s="3">
        <v>-1196.5</v>
      </c>
    </row>
    <row r="158" spans="1:2" x14ac:dyDescent="0.2">
      <c r="A158" s="3" t="s">
        <v>190</v>
      </c>
      <c r="B158" s="3">
        <v>-1079.06</v>
      </c>
    </row>
    <row r="159" spans="1:2" x14ac:dyDescent="0.2">
      <c r="A159" s="3" t="s">
        <v>26</v>
      </c>
      <c r="B159" s="3">
        <v>-1007.36</v>
      </c>
    </row>
    <row r="160" spans="1:2" x14ac:dyDescent="0.2">
      <c r="A160" s="3" t="s">
        <v>191</v>
      </c>
      <c r="B160" s="3">
        <v>-992.93</v>
      </c>
    </row>
    <row r="161" spans="1:2" x14ac:dyDescent="0.2">
      <c r="A161" s="3" t="s">
        <v>18</v>
      </c>
      <c r="B161" s="3">
        <v>-986.07</v>
      </c>
    </row>
    <row r="162" spans="1:2" x14ac:dyDescent="0.2">
      <c r="A162" s="3" t="s">
        <v>192</v>
      </c>
      <c r="B162" s="3">
        <v>-975.34</v>
      </c>
    </row>
    <row r="163" spans="1:2" x14ac:dyDescent="0.2">
      <c r="A163" s="3" t="s">
        <v>193</v>
      </c>
      <c r="B163" s="3">
        <v>-936.11</v>
      </c>
    </row>
    <row r="164" spans="1:2" x14ac:dyDescent="0.2">
      <c r="A164" s="3" t="s">
        <v>194</v>
      </c>
      <c r="B164" s="3">
        <v>-741.9</v>
      </c>
    </row>
    <row r="165" spans="1:2" x14ac:dyDescent="0.2">
      <c r="A165" s="3" t="s">
        <v>195</v>
      </c>
      <c r="B165" s="3">
        <v>-577.04999999999995</v>
      </c>
    </row>
    <row r="166" spans="1:2" ht="25.5" x14ac:dyDescent="0.2">
      <c r="A166" s="3" t="s">
        <v>196</v>
      </c>
      <c r="B166" s="3">
        <v>-521.35</v>
      </c>
    </row>
    <row r="167" spans="1:2" x14ac:dyDescent="0.2">
      <c r="A167" s="3" t="s">
        <v>197</v>
      </c>
      <c r="B167" s="3">
        <v>-498.13</v>
      </c>
    </row>
    <row r="168" spans="1:2" x14ac:dyDescent="0.2">
      <c r="A168" s="3" t="s">
        <v>198</v>
      </c>
      <c r="B168" s="3">
        <v>-450.33</v>
      </c>
    </row>
    <row r="169" spans="1:2" ht="25.5" x14ac:dyDescent="0.2">
      <c r="A169" s="3" t="s">
        <v>199</v>
      </c>
      <c r="B169" s="3">
        <v>-340.43</v>
      </c>
    </row>
    <row r="170" spans="1:2" ht="25.5" x14ac:dyDescent="0.2">
      <c r="A170" s="3" t="s">
        <v>200</v>
      </c>
      <c r="B170" s="3">
        <v>-233.3</v>
      </c>
    </row>
    <row r="171" spans="1:2" ht="25.5" x14ac:dyDescent="0.2">
      <c r="A171" s="3" t="s">
        <v>201</v>
      </c>
      <c r="B171" s="3">
        <v>-3.9</v>
      </c>
    </row>
    <row r="172" spans="1:2" x14ac:dyDescent="0.2">
      <c r="A172" s="3" t="s">
        <v>202</v>
      </c>
      <c r="B172" s="3">
        <v>-0.08</v>
      </c>
    </row>
    <row r="173" spans="1:2" ht="25.5" x14ac:dyDescent="0.2">
      <c r="A173" s="3" t="s">
        <v>203</v>
      </c>
      <c r="B173" s="3">
        <v>0</v>
      </c>
    </row>
    <row r="174" spans="1:2" x14ac:dyDescent="0.2">
      <c r="A174" s="3" t="s">
        <v>204</v>
      </c>
      <c r="B174" s="3">
        <v>0</v>
      </c>
    </row>
    <row r="175" spans="1:2" x14ac:dyDescent="0.2">
      <c r="A175" s="3" t="s">
        <v>205</v>
      </c>
      <c r="B175" s="3">
        <v>3088.09</v>
      </c>
    </row>
    <row r="176" spans="1:2" x14ac:dyDescent="0.2">
      <c r="A176" s="3" t="s">
        <v>206</v>
      </c>
      <c r="B176" s="3">
        <v>4975.76</v>
      </c>
    </row>
    <row r="177" spans="1:2" x14ac:dyDescent="0.2">
      <c r="A177" s="3" t="s">
        <v>21</v>
      </c>
      <c r="B177" s="3">
        <v>98729.66</v>
      </c>
    </row>
    <row r="179" spans="1:2" x14ac:dyDescent="0.2">
      <c r="B179" s="4">
        <f>SUM(B2:B178)</f>
        <v>-76604028.600000054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B23" sqref="B23"/>
    </sheetView>
  </sheetViews>
  <sheetFormatPr defaultRowHeight="12.75" x14ac:dyDescent="0.2"/>
  <cols>
    <col min="2" max="2" width="11" customWidth="1"/>
    <col min="3" max="3" width="12.42578125" customWidth="1"/>
    <col min="4" max="4" width="11.85546875" bestFit="1" customWidth="1"/>
    <col min="5" max="5" width="10.85546875" bestFit="1" customWidth="1"/>
    <col min="6" max="6" width="12.28515625" customWidth="1"/>
    <col min="7" max="7" width="11.7109375" customWidth="1"/>
    <col min="8" max="8" width="10.85546875" customWidth="1"/>
    <col min="9" max="12" width="10.85546875" bestFit="1" customWidth="1"/>
    <col min="13" max="15" width="8.28515625" bestFit="1" customWidth="1"/>
    <col min="16" max="16" width="7.28515625" bestFit="1" customWidth="1"/>
    <col min="17" max="17" width="11.85546875" style="2" bestFit="1" customWidth="1"/>
  </cols>
  <sheetData>
    <row r="1" spans="1:17" s="2" customFormat="1" x14ac:dyDescent="0.2">
      <c r="A1" s="1"/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2" t="s">
        <v>16</v>
      </c>
    </row>
    <row r="2" spans="1:17" x14ac:dyDescent="0.2">
      <c r="A2" s="1" t="s">
        <v>0</v>
      </c>
      <c r="B2" s="3">
        <v>-37529.43</v>
      </c>
      <c r="C2" s="3">
        <v>-837891.48</v>
      </c>
      <c r="D2" s="3">
        <v>-703904.2</v>
      </c>
      <c r="E2" s="3">
        <v>-619707.84</v>
      </c>
      <c r="F2" s="3">
        <v>-580900.80000000005</v>
      </c>
      <c r="G2" s="3">
        <v>-539612.04</v>
      </c>
      <c r="H2" s="3">
        <v>-488603.51</v>
      </c>
      <c r="I2" s="3">
        <v>-442572.85</v>
      </c>
      <c r="J2" s="3">
        <v>-413025.99</v>
      </c>
      <c r="K2" s="3">
        <v>-274470.28999999998</v>
      </c>
      <c r="L2" s="3">
        <v>-56846.13</v>
      </c>
      <c r="M2" s="3">
        <v>-2724.51</v>
      </c>
      <c r="N2" s="3">
        <v>0</v>
      </c>
      <c r="O2" s="3">
        <v>0</v>
      </c>
      <c r="P2" s="3">
        <v>0</v>
      </c>
      <c r="Q2" s="4">
        <f>SUM(B2:P2)</f>
        <v>-4997789.0699999994</v>
      </c>
    </row>
    <row r="3" spans="1:17" x14ac:dyDescent="0.2">
      <c r="A3" s="1" t="s">
        <v>1</v>
      </c>
      <c r="B3" s="3">
        <v>-51500.26</v>
      </c>
      <c r="C3" s="3">
        <v>-656520.1</v>
      </c>
      <c r="D3" s="3">
        <v>-936010.51</v>
      </c>
      <c r="E3" s="3">
        <v>-846685.43</v>
      </c>
      <c r="F3" s="3">
        <v>-777516.8</v>
      </c>
      <c r="G3" s="3">
        <v>-637441.55000000005</v>
      </c>
      <c r="H3" s="3">
        <v>-474690.37</v>
      </c>
      <c r="I3" s="3">
        <v>-410466.24</v>
      </c>
      <c r="J3" s="3">
        <v>-364738.74</v>
      </c>
      <c r="K3" s="3">
        <v>-220599.96</v>
      </c>
      <c r="L3" s="3">
        <v>-40753.410000000003</v>
      </c>
      <c r="M3" s="3">
        <v>-11986.47</v>
      </c>
      <c r="N3" s="3">
        <v>-11201.46</v>
      </c>
      <c r="O3" s="3">
        <v>-10399.35</v>
      </c>
      <c r="P3" s="3">
        <v>-9679.85</v>
      </c>
      <c r="Q3" s="4">
        <f t="shared" ref="Q3:Q17" si="0">SUM(B3:P3)</f>
        <v>-5460190.5</v>
      </c>
    </row>
    <row r="4" spans="1:17" x14ac:dyDescent="0.2">
      <c r="A4" s="1" t="s">
        <v>2</v>
      </c>
      <c r="B4" s="3">
        <v>-3247.62</v>
      </c>
      <c r="C4" s="3">
        <v>-39799.35</v>
      </c>
      <c r="D4" s="3">
        <v>-35457.78</v>
      </c>
      <c r="E4" s="3">
        <v>-32852.99</v>
      </c>
      <c r="F4" s="3">
        <v>-30803.360000000001</v>
      </c>
      <c r="G4" s="3">
        <v>-28601.35</v>
      </c>
      <c r="H4" s="3">
        <v>-26607.34</v>
      </c>
      <c r="I4" s="3">
        <v>-24788.07</v>
      </c>
      <c r="J4" s="3">
        <v>-23135.91</v>
      </c>
      <c r="K4" s="3">
        <v>-17648.03</v>
      </c>
      <c r="L4" s="3">
        <v>-843.19</v>
      </c>
      <c r="M4" s="3">
        <v>0</v>
      </c>
      <c r="N4" s="3">
        <v>0</v>
      </c>
      <c r="O4" s="3">
        <v>0</v>
      </c>
      <c r="P4" s="3">
        <v>0</v>
      </c>
      <c r="Q4" s="4">
        <f t="shared" si="0"/>
        <v>-263784.99</v>
      </c>
    </row>
    <row r="5" spans="1:17" x14ac:dyDescent="0.2">
      <c r="A5" s="1" t="s">
        <v>3</v>
      </c>
      <c r="B5" s="3">
        <v>-57883.28</v>
      </c>
      <c r="C5" s="3">
        <v>-704887.59</v>
      </c>
      <c r="D5" s="3">
        <v>-645146.17000000004</v>
      </c>
      <c r="E5" s="3">
        <v>-598338.23</v>
      </c>
      <c r="F5" s="3">
        <v>-560526.03</v>
      </c>
      <c r="G5" s="3">
        <v>-431358.31</v>
      </c>
      <c r="H5" s="3">
        <v>-316907.32</v>
      </c>
      <c r="I5" s="3">
        <v>-292816.87</v>
      </c>
      <c r="J5" s="3">
        <v>-268247.31</v>
      </c>
      <c r="K5" s="3">
        <v>-238109.83</v>
      </c>
      <c r="L5" s="3">
        <v>-64311.14</v>
      </c>
      <c r="M5" s="3">
        <v>-1329.62</v>
      </c>
      <c r="N5" s="3">
        <v>0</v>
      </c>
      <c r="O5" s="3">
        <v>0</v>
      </c>
      <c r="P5" s="3">
        <v>0</v>
      </c>
      <c r="Q5" s="4">
        <f t="shared" si="0"/>
        <v>-4179861.7</v>
      </c>
    </row>
    <row r="6" spans="1:17" x14ac:dyDescent="0.2">
      <c r="A6" s="1" t="s">
        <v>4</v>
      </c>
      <c r="B6" s="3">
        <v>-127174.23</v>
      </c>
      <c r="C6" s="3">
        <v>-1591123.63</v>
      </c>
      <c r="D6" s="3">
        <v>-1471051.91</v>
      </c>
      <c r="E6" s="3">
        <v>-1378273.41</v>
      </c>
      <c r="F6" s="3">
        <v>-1121004.1100000001</v>
      </c>
      <c r="G6" s="3">
        <v>-820254.47</v>
      </c>
      <c r="H6" s="3">
        <v>-652415.56000000006</v>
      </c>
      <c r="I6" s="3">
        <v>-532849.03</v>
      </c>
      <c r="J6" s="3">
        <v>-410162.87</v>
      </c>
      <c r="K6" s="3">
        <v>-321090.93</v>
      </c>
      <c r="L6" s="3">
        <v>-142042.64000000001</v>
      </c>
      <c r="M6" s="3">
        <v>-3597.32</v>
      </c>
      <c r="N6" s="3">
        <v>0</v>
      </c>
      <c r="O6" s="3">
        <v>0</v>
      </c>
      <c r="P6" s="3">
        <v>0</v>
      </c>
      <c r="Q6" s="4">
        <f t="shared" si="0"/>
        <v>-8571040.1100000013</v>
      </c>
    </row>
    <row r="7" spans="1:17" x14ac:dyDescent="0.2">
      <c r="A7" s="1" t="s">
        <v>5</v>
      </c>
      <c r="B7" s="3">
        <v>-2285.96</v>
      </c>
      <c r="C7" s="3">
        <v>-56336.29</v>
      </c>
      <c r="D7" s="3">
        <v>-54099.56</v>
      </c>
      <c r="E7" s="3">
        <v>-50208.53</v>
      </c>
      <c r="F7" s="3">
        <v>-47022.6</v>
      </c>
      <c r="G7" s="3">
        <v>-43711.11</v>
      </c>
      <c r="H7" s="3">
        <v>-40689.910000000003</v>
      </c>
      <c r="I7" s="3">
        <v>-37880.699999999997</v>
      </c>
      <c r="J7" s="3">
        <v>-35356.51</v>
      </c>
      <c r="K7" s="3">
        <v>-32826.57</v>
      </c>
      <c r="L7" s="3">
        <v>-24057.9</v>
      </c>
      <c r="M7" s="3">
        <v>-1116.79</v>
      </c>
      <c r="N7" s="3">
        <v>0</v>
      </c>
      <c r="O7" s="3">
        <v>0</v>
      </c>
      <c r="P7" s="3">
        <v>0</v>
      </c>
      <c r="Q7" s="4">
        <f t="shared" si="0"/>
        <v>-425592.43</v>
      </c>
    </row>
    <row r="8" spans="1:17" x14ac:dyDescent="0.2">
      <c r="A8" s="1" t="s">
        <v>6</v>
      </c>
      <c r="B8" s="3">
        <v>-36869.760000000002</v>
      </c>
      <c r="C8" s="3">
        <v>-450242.15</v>
      </c>
      <c r="D8" s="3">
        <v>-395794.71</v>
      </c>
      <c r="E8" s="3">
        <v>-360273.37</v>
      </c>
      <c r="F8" s="3">
        <v>-284114.63</v>
      </c>
      <c r="G8" s="3">
        <v>-176509.16</v>
      </c>
      <c r="H8" s="3">
        <v>-119244.86</v>
      </c>
      <c r="I8" s="3">
        <v>-111201.89</v>
      </c>
      <c r="J8" s="3">
        <v>-103805.11</v>
      </c>
      <c r="K8" s="3">
        <v>-90783.26</v>
      </c>
      <c r="L8" s="3">
        <v>-25819.95</v>
      </c>
      <c r="M8" s="3">
        <v>-2891.84</v>
      </c>
      <c r="N8" s="3">
        <v>0</v>
      </c>
      <c r="O8" s="3">
        <v>0</v>
      </c>
      <c r="P8" s="3">
        <v>0</v>
      </c>
      <c r="Q8" s="4">
        <f t="shared" si="0"/>
        <v>-2157550.69</v>
      </c>
    </row>
    <row r="9" spans="1:17" x14ac:dyDescent="0.2">
      <c r="A9" s="1" t="s">
        <v>7</v>
      </c>
      <c r="B9" s="3">
        <v>-102288.93</v>
      </c>
      <c r="C9" s="3">
        <v>-1195760.98</v>
      </c>
      <c r="D9" s="3">
        <v>-1107305.52</v>
      </c>
      <c r="E9" s="3">
        <v>-1034396.99</v>
      </c>
      <c r="F9" s="3">
        <v>-913409.53</v>
      </c>
      <c r="G9" s="3">
        <v>-848998.18</v>
      </c>
      <c r="H9" s="3">
        <v>-787388.87</v>
      </c>
      <c r="I9" s="3">
        <v>-681589.27</v>
      </c>
      <c r="J9" s="3">
        <v>-600264.12</v>
      </c>
      <c r="K9" s="3">
        <v>-491680.85</v>
      </c>
      <c r="L9" s="3">
        <v>-342438.64</v>
      </c>
      <c r="M9" s="3">
        <v>-1481.2</v>
      </c>
      <c r="N9" s="3">
        <v>0</v>
      </c>
      <c r="O9" s="3">
        <v>0</v>
      </c>
      <c r="P9" s="3">
        <v>0</v>
      </c>
      <c r="Q9" s="4">
        <f t="shared" si="0"/>
        <v>-8107003.0799999991</v>
      </c>
    </row>
    <row r="10" spans="1:17" x14ac:dyDescent="0.2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f t="shared" si="0"/>
        <v>0</v>
      </c>
    </row>
    <row r="11" spans="1:17" x14ac:dyDescent="0.2">
      <c r="A11" s="1" t="s">
        <v>9</v>
      </c>
      <c r="B11" s="3">
        <v>-111324.84</v>
      </c>
      <c r="C11" s="3">
        <v>-1360880.11</v>
      </c>
      <c r="D11" s="3">
        <v>-1073567.44</v>
      </c>
      <c r="E11" s="3">
        <v>-1171465.32</v>
      </c>
      <c r="F11" s="3">
        <v>-1276986.6599999999</v>
      </c>
      <c r="G11" s="3">
        <v>-1254514.67</v>
      </c>
      <c r="H11" s="3">
        <v>-1209920.2</v>
      </c>
      <c r="I11" s="3">
        <v>-1127081.5</v>
      </c>
      <c r="J11" s="3">
        <v>-1051977.8600000001</v>
      </c>
      <c r="K11" s="3">
        <v>-960437.18</v>
      </c>
      <c r="L11" s="3">
        <v>-510703.31</v>
      </c>
      <c r="M11" s="3">
        <v>-17198.650000000001</v>
      </c>
      <c r="N11" s="3">
        <v>0</v>
      </c>
      <c r="O11" s="3">
        <v>0</v>
      </c>
      <c r="P11" s="3">
        <v>0</v>
      </c>
      <c r="Q11" s="4">
        <f t="shared" si="0"/>
        <v>-11126057.74</v>
      </c>
    </row>
    <row r="12" spans="1:17" x14ac:dyDescent="0.2">
      <c r="A12" s="1" t="s">
        <v>10</v>
      </c>
      <c r="B12" s="3">
        <v>-9370.68</v>
      </c>
      <c r="C12" s="3">
        <v>-121736.17</v>
      </c>
      <c r="D12" s="3">
        <v>-212545.13</v>
      </c>
      <c r="E12" s="3">
        <v>-195835.66</v>
      </c>
      <c r="F12" s="3">
        <v>-183514.13</v>
      </c>
      <c r="G12" s="3">
        <v>-170526.44</v>
      </c>
      <c r="H12" s="3">
        <v>-158686.35</v>
      </c>
      <c r="I12" s="3">
        <v>-147795.82</v>
      </c>
      <c r="J12" s="3">
        <v>-137890.99</v>
      </c>
      <c r="K12" s="3">
        <v>-88830.32</v>
      </c>
      <c r="L12" s="3">
        <v>-20629.71</v>
      </c>
      <c r="M12" s="3">
        <v>0</v>
      </c>
      <c r="N12" s="3">
        <v>0</v>
      </c>
      <c r="O12" s="3">
        <v>0</v>
      </c>
      <c r="P12" s="3">
        <v>0</v>
      </c>
      <c r="Q12" s="4">
        <f t="shared" si="0"/>
        <v>-1447361.4000000001</v>
      </c>
    </row>
    <row r="13" spans="1:17" ht="25.5" x14ac:dyDescent="0.2">
      <c r="A13" s="1" t="s">
        <v>11</v>
      </c>
      <c r="B13" s="3">
        <v>-554.51</v>
      </c>
      <c r="C13" s="3">
        <v>-7734.98</v>
      </c>
      <c r="D13" s="3">
        <v>-7000.25</v>
      </c>
      <c r="E13" s="3">
        <v>-6493.68</v>
      </c>
      <c r="F13" s="3">
        <v>-6089.52</v>
      </c>
      <c r="G13" s="3">
        <v>-5653.55</v>
      </c>
      <c r="H13" s="3">
        <v>-5257.98</v>
      </c>
      <c r="I13" s="3">
        <v>-4899.87</v>
      </c>
      <c r="J13" s="3">
        <v>-4572.12</v>
      </c>
      <c r="K13" s="3">
        <v>-3372.81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4">
        <f t="shared" si="0"/>
        <v>-51629.270000000004</v>
      </c>
    </row>
    <row r="14" spans="1:17" ht="25.5" x14ac:dyDescent="0.2">
      <c r="A14" s="1" t="s">
        <v>12</v>
      </c>
      <c r="B14" s="3">
        <v>-4459.74</v>
      </c>
      <c r="C14" s="3">
        <v>-65591.95</v>
      </c>
      <c r="D14" s="3">
        <v>-62016.62</v>
      </c>
      <c r="E14" s="3">
        <v>-57914.78</v>
      </c>
      <c r="F14" s="3">
        <v>-54285.81</v>
      </c>
      <c r="G14" s="3">
        <v>-50417.13</v>
      </c>
      <c r="H14" s="3">
        <v>-46909.43</v>
      </c>
      <c r="I14" s="3">
        <v>-43700.02</v>
      </c>
      <c r="J14" s="3">
        <v>-40782.29</v>
      </c>
      <c r="K14" s="3">
        <v>-35055.769999999997</v>
      </c>
      <c r="L14" s="3">
        <v>-10059.43</v>
      </c>
      <c r="M14" s="3">
        <v>0</v>
      </c>
      <c r="N14" s="3">
        <v>0</v>
      </c>
      <c r="O14" s="3">
        <v>0</v>
      </c>
      <c r="P14" s="3">
        <v>0</v>
      </c>
      <c r="Q14" s="4">
        <f t="shared" si="0"/>
        <v>-471192.97</v>
      </c>
    </row>
    <row r="15" spans="1:17" ht="25.5" x14ac:dyDescent="0.2">
      <c r="A15" s="1" t="s">
        <v>13</v>
      </c>
      <c r="B15" s="3">
        <v>-430.87</v>
      </c>
      <c r="C15" s="3">
        <v>-4398.62</v>
      </c>
      <c r="D15" s="3">
        <v>-3730.29</v>
      </c>
      <c r="E15" s="3">
        <v>-4298.3</v>
      </c>
      <c r="F15" s="3">
        <v>-4024.24</v>
      </c>
      <c r="G15" s="3">
        <v>-3741.59</v>
      </c>
      <c r="H15" s="3">
        <v>-3483.42</v>
      </c>
      <c r="I15" s="3">
        <v>-3242.74</v>
      </c>
      <c r="J15" s="3">
        <v>-3026.51</v>
      </c>
      <c r="K15" s="3">
        <v>-2810.18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>
        <f t="shared" si="0"/>
        <v>-33186.76</v>
      </c>
    </row>
    <row r="16" spans="1:17" ht="25.5" x14ac:dyDescent="0.2">
      <c r="A16" s="1" t="s">
        <v>14</v>
      </c>
      <c r="B16" s="3">
        <v>-3505.47</v>
      </c>
      <c r="C16" s="3">
        <v>-56595.28</v>
      </c>
      <c r="D16" s="3">
        <v>-53235.33</v>
      </c>
      <c r="E16" s="3">
        <v>-49577.4</v>
      </c>
      <c r="F16" s="3">
        <v>-46443.85</v>
      </c>
      <c r="G16" s="3">
        <v>-43146.44</v>
      </c>
      <c r="H16" s="3">
        <v>-40137.43</v>
      </c>
      <c r="I16" s="3">
        <v>-37398.089999999997</v>
      </c>
      <c r="J16" s="3">
        <v>-34909.11</v>
      </c>
      <c r="K16" s="3">
        <v>-29852.63</v>
      </c>
      <c r="L16" s="3">
        <v>-10676.79</v>
      </c>
      <c r="M16" s="3">
        <v>-394.69</v>
      </c>
      <c r="N16" s="3">
        <v>0</v>
      </c>
      <c r="O16" s="3">
        <v>0</v>
      </c>
      <c r="P16" s="3">
        <v>0</v>
      </c>
      <c r="Q16" s="4">
        <f t="shared" si="0"/>
        <v>-405872.51</v>
      </c>
    </row>
    <row r="17" spans="1:17" ht="25.5" x14ac:dyDescent="0.2">
      <c r="A17" s="1" t="s">
        <v>15</v>
      </c>
      <c r="B17" s="3">
        <v>-995971.85</v>
      </c>
      <c r="C17" s="3">
        <v>-12132011.66</v>
      </c>
      <c r="D17" s="3">
        <v>-6514870.6799999997</v>
      </c>
      <c r="E17" s="3">
        <v>-2735236.67</v>
      </c>
      <c r="F17" s="3">
        <v>-719855.59</v>
      </c>
      <c r="G17" s="3">
        <v>-182014.42</v>
      </c>
      <c r="H17" s="3">
        <v>-144832.6</v>
      </c>
      <c r="I17" s="3">
        <v>-134898.21</v>
      </c>
      <c r="J17" s="3">
        <v>-125937.5</v>
      </c>
      <c r="K17" s="3">
        <v>-114964.53</v>
      </c>
      <c r="L17" s="3">
        <v>-60150.35</v>
      </c>
      <c r="M17" s="3">
        <v>-11163.63</v>
      </c>
      <c r="N17" s="3">
        <v>0</v>
      </c>
      <c r="O17" s="3">
        <v>0</v>
      </c>
      <c r="P17" s="3">
        <v>0</v>
      </c>
      <c r="Q17" s="4">
        <f t="shared" si="0"/>
        <v>-23871907.690000005</v>
      </c>
    </row>
    <row r="19" spans="1:17" x14ac:dyDescent="0.2">
      <c r="A19" s="2" t="s">
        <v>16</v>
      </c>
      <c r="B19" s="5">
        <f>SUM(B2:B17)</f>
        <v>-1544397.4300000002</v>
      </c>
      <c r="C19" s="5">
        <f t="shared" ref="C19:Q19" si="1">SUM(C2:C17)</f>
        <v>-19281510.340000004</v>
      </c>
      <c r="D19" s="5">
        <f t="shared" si="1"/>
        <v>-13275736.100000001</v>
      </c>
      <c r="E19" s="5">
        <f t="shared" si="1"/>
        <v>-9141558.6000000015</v>
      </c>
      <c r="F19" s="5">
        <f t="shared" si="1"/>
        <v>-6606497.6599999992</v>
      </c>
      <c r="G19" s="5">
        <f t="shared" si="1"/>
        <v>-5236500.41</v>
      </c>
      <c r="H19" s="5">
        <f t="shared" si="1"/>
        <v>-4515775.1499999994</v>
      </c>
      <c r="I19" s="5">
        <f t="shared" si="1"/>
        <v>-4033181.17</v>
      </c>
      <c r="J19" s="5">
        <f t="shared" si="1"/>
        <v>-3617832.94</v>
      </c>
      <c r="K19" s="5">
        <f t="shared" si="1"/>
        <v>-2922533.14</v>
      </c>
      <c r="L19" s="5">
        <f t="shared" si="1"/>
        <v>-1309332.5900000001</v>
      </c>
      <c r="M19" s="5">
        <f t="shared" si="1"/>
        <v>-53884.72</v>
      </c>
      <c r="N19" s="5">
        <f t="shared" si="1"/>
        <v>-11201.46</v>
      </c>
      <c r="O19" s="5">
        <f t="shared" si="1"/>
        <v>-10399.35</v>
      </c>
      <c r="P19" s="5">
        <f t="shared" si="1"/>
        <v>-9679.85</v>
      </c>
      <c r="Q19" s="5">
        <f t="shared" si="1"/>
        <v>-71570020.910000011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A19" sqref="A19"/>
    </sheetView>
  </sheetViews>
  <sheetFormatPr defaultRowHeight="12.75" x14ac:dyDescent="0.2"/>
  <cols>
    <col min="1" max="1" width="15.5703125" style="2" customWidth="1"/>
    <col min="2" max="2" width="10.85546875" bestFit="1" customWidth="1"/>
    <col min="3" max="4" width="11.85546875" bestFit="1" customWidth="1"/>
    <col min="5" max="11" width="11.28515625" bestFit="1" customWidth="1"/>
    <col min="12" max="12" width="10.85546875" bestFit="1" customWidth="1"/>
    <col min="13" max="13" width="12.85546875" style="2" bestFit="1" customWidth="1"/>
    <col min="17" max="17" width="11.85546875" bestFit="1" customWidth="1"/>
  </cols>
  <sheetData>
    <row r="1" spans="1:13" x14ac:dyDescent="0.2">
      <c r="A1" s="8" t="s">
        <v>37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2" t="s">
        <v>16</v>
      </c>
    </row>
    <row r="2" spans="1:13" x14ac:dyDescent="0.2">
      <c r="A2" s="1" t="s">
        <v>17</v>
      </c>
      <c r="B2" s="3">
        <v>8376.56</v>
      </c>
      <c r="C2" s="3">
        <v>103474.97</v>
      </c>
      <c r="D2" s="3">
        <v>103475.51</v>
      </c>
      <c r="E2" s="3">
        <v>122647.51</v>
      </c>
      <c r="F2" s="3">
        <v>124708.04</v>
      </c>
      <c r="G2" s="3">
        <v>124352.57</v>
      </c>
      <c r="H2" s="3">
        <v>124335.83</v>
      </c>
      <c r="I2" s="3">
        <v>124347.29</v>
      </c>
      <c r="J2" s="3">
        <v>124688.11</v>
      </c>
      <c r="K2" s="3">
        <v>94285.82</v>
      </c>
      <c r="L2" s="3">
        <v>2367.4499999999998</v>
      </c>
      <c r="M2" s="6">
        <f>SUM(B2:L2)</f>
        <v>1057059.6599999999</v>
      </c>
    </row>
    <row r="3" spans="1:13" x14ac:dyDescent="0.2">
      <c r="A3" s="1" t="s">
        <v>18</v>
      </c>
      <c r="B3" s="3">
        <v>8458.51</v>
      </c>
      <c r="C3" s="3">
        <v>112503.15</v>
      </c>
      <c r="D3" s="3">
        <v>107359.84</v>
      </c>
      <c r="E3" s="3">
        <v>97839</v>
      </c>
      <c r="F3" s="3">
        <v>96135.23</v>
      </c>
      <c r="G3" s="3">
        <v>95593.37</v>
      </c>
      <c r="H3" s="3">
        <v>95549.22</v>
      </c>
      <c r="I3" s="3">
        <v>95579.14</v>
      </c>
      <c r="J3" s="3">
        <v>95865.71</v>
      </c>
      <c r="K3" s="3">
        <v>90794.18</v>
      </c>
      <c r="L3" s="3">
        <v>11039.52</v>
      </c>
      <c r="M3" s="6">
        <f t="shared" ref="M3:M21" si="0">SUM(B3:L3)</f>
        <v>906716.86999999988</v>
      </c>
    </row>
    <row r="4" spans="1:13" x14ac:dyDescent="0.2">
      <c r="A4" s="1" t="s">
        <v>19</v>
      </c>
      <c r="B4" s="3">
        <v>3942.79</v>
      </c>
      <c r="C4" s="3">
        <v>49079.64</v>
      </c>
      <c r="D4" s="3">
        <v>49096.08</v>
      </c>
      <c r="E4" s="3">
        <v>49116.88</v>
      </c>
      <c r="F4" s="3">
        <v>49303.35</v>
      </c>
      <c r="G4" s="3">
        <v>49107.62</v>
      </c>
      <c r="H4" s="3">
        <v>49065.51</v>
      </c>
      <c r="I4" s="3">
        <v>50254.96</v>
      </c>
      <c r="J4" s="3">
        <v>51504.26</v>
      </c>
      <c r="K4" s="3">
        <v>50352.91</v>
      </c>
      <c r="L4" s="3">
        <v>3392.23</v>
      </c>
      <c r="M4" s="6">
        <f t="shared" si="0"/>
        <v>454216.23</v>
      </c>
    </row>
    <row r="5" spans="1:13" x14ac:dyDescent="0.2">
      <c r="A5" s="1" t="s">
        <v>20</v>
      </c>
      <c r="B5" s="3">
        <v>2235.38</v>
      </c>
      <c r="C5" s="3">
        <v>27460.81</v>
      </c>
      <c r="D5" s="3">
        <v>27917.65</v>
      </c>
      <c r="E5" s="3">
        <v>28189.19</v>
      </c>
      <c r="F5" s="3">
        <v>28300.880000000001</v>
      </c>
      <c r="G5" s="3">
        <v>28191.16</v>
      </c>
      <c r="H5" s="3">
        <v>28167.07</v>
      </c>
      <c r="I5" s="3">
        <v>28186.86</v>
      </c>
      <c r="J5" s="3">
        <v>28276.16</v>
      </c>
      <c r="K5" s="3">
        <v>28235.39</v>
      </c>
      <c r="L5" s="3">
        <v>3049.17</v>
      </c>
      <c r="M5" s="6">
        <f t="shared" si="0"/>
        <v>258209.72</v>
      </c>
    </row>
    <row r="6" spans="1:13" ht="25.5" x14ac:dyDescent="0.2">
      <c r="A6" s="1" t="s">
        <v>21</v>
      </c>
      <c r="B6" s="3">
        <v>774.07</v>
      </c>
      <c r="C6" s="3">
        <v>14152.01</v>
      </c>
      <c r="D6" s="3">
        <v>14159.97</v>
      </c>
      <c r="E6" s="3">
        <v>14157.4</v>
      </c>
      <c r="F6" s="3">
        <v>14171.95</v>
      </c>
      <c r="G6" s="3">
        <v>14142.93</v>
      </c>
      <c r="H6" s="3">
        <v>14159.9</v>
      </c>
      <c r="I6" s="3">
        <v>14152.01</v>
      </c>
      <c r="J6" s="3">
        <v>14195.4</v>
      </c>
      <c r="K6" s="3">
        <v>14139.34</v>
      </c>
      <c r="L6" s="3">
        <v>0</v>
      </c>
      <c r="M6" s="6">
        <f t="shared" si="0"/>
        <v>128204.97999999997</v>
      </c>
    </row>
    <row r="7" spans="1:13" x14ac:dyDescent="0.2">
      <c r="A7" s="1" t="s">
        <v>22</v>
      </c>
      <c r="B7" s="3">
        <v>1530.31</v>
      </c>
      <c r="C7" s="3">
        <v>11375.24</v>
      </c>
      <c r="D7" s="3">
        <v>11437.84</v>
      </c>
      <c r="E7" s="3">
        <v>11457.84</v>
      </c>
      <c r="F7" s="3">
        <v>11488.54</v>
      </c>
      <c r="G7" s="3">
        <v>11451.41</v>
      </c>
      <c r="H7" s="3">
        <v>11444.28</v>
      </c>
      <c r="I7" s="3">
        <v>11447.92</v>
      </c>
      <c r="J7" s="3">
        <v>11484.06</v>
      </c>
      <c r="K7" s="3">
        <v>10208.06</v>
      </c>
      <c r="L7" s="3">
        <v>1158.7</v>
      </c>
      <c r="M7" s="6">
        <f t="shared" si="0"/>
        <v>104484.19999999998</v>
      </c>
    </row>
    <row r="8" spans="1:13" x14ac:dyDescent="0.2">
      <c r="A8" s="1" t="s">
        <v>23</v>
      </c>
      <c r="B8" s="3">
        <v>268.76</v>
      </c>
      <c r="C8" s="3">
        <v>3734.92</v>
      </c>
      <c r="D8" s="3">
        <v>7852.04</v>
      </c>
      <c r="E8" s="3">
        <v>9710.43</v>
      </c>
      <c r="F8" s="3">
        <v>9745.09</v>
      </c>
      <c r="G8" s="3">
        <v>9705.2800000000007</v>
      </c>
      <c r="H8" s="3">
        <v>9700.1</v>
      </c>
      <c r="I8" s="3">
        <v>9707.17</v>
      </c>
      <c r="J8" s="3">
        <v>9740.6</v>
      </c>
      <c r="K8" s="3">
        <v>9711.7000000000007</v>
      </c>
      <c r="L8" s="3">
        <v>1446.48</v>
      </c>
      <c r="M8" s="6">
        <f t="shared" si="0"/>
        <v>81322.569999999992</v>
      </c>
    </row>
    <row r="9" spans="1:13" x14ac:dyDescent="0.2">
      <c r="A9" s="1" t="s">
        <v>24</v>
      </c>
      <c r="B9" s="3">
        <v>770.56</v>
      </c>
      <c r="C9" s="3">
        <v>7846.02</v>
      </c>
      <c r="D9" s="3">
        <v>7847.34</v>
      </c>
      <c r="E9" s="3">
        <v>7847.73</v>
      </c>
      <c r="F9" s="3">
        <v>7875.4</v>
      </c>
      <c r="G9" s="3">
        <v>7847.67</v>
      </c>
      <c r="H9" s="3">
        <v>7843.91</v>
      </c>
      <c r="I9" s="3">
        <v>7846.02</v>
      </c>
      <c r="J9" s="3">
        <v>7872.44</v>
      </c>
      <c r="K9" s="3">
        <v>5689.01</v>
      </c>
      <c r="L9" s="3">
        <v>0</v>
      </c>
      <c r="M9" s="6">
        <f t="shared" si="0"/>
        <v>69286.099999999991</v>
      </c>
    </row>
    <row r="10" spans="1:13" x14ac:dyDescent="0.2">
      <c r="A10" s="1" t="s">
        <v>25</v>
      </c>
      <c r="B10" s="3">
        <v>437.91</v>
      </c>
      <c r="C10" s="3">
        <v>6809.36</v>
      </c>
      <c r="D10" s="3">
        <v>6808.64</v>
      </c>
      <c r="E10" s="3">
        <v>6935.17</v>
      </c>
      <c r="F10" s="3">
        <v>6961.65</v>
      </c>
      <c r="G10" s="3">
        <v>6937.88</v>
      </c>
      <c r="H10" s="3">
        <v>6935.24</v>
      </c>
      <c r="I10" s="3">
        <v>6938.65</v>
      </c>
      <c r="J10" s="3">
        <v>6956.44</v>
      </c>
      <c r="K10" s="3">
        <v>6936.81</v>
      </c>
      <c r="L10" s="3">
        <v>1604.11</v>
      </c>
      <c r="M10" s="6">
        <f t="shared" si="0"/>
        <v>64261.86</v>
      </c>
    </row>
    <row r="11" spans="1:13" ht="25.5" x14ac:dyDescent="0.2">
      <c r="A11" s="1" t="s">
        <v>26</v>
      </c>
      <c r="B11" s="3">
        <v>437.91</v>
      </c>
      <c r="C11" s="3">
        <v>6465.64</v>
      </c>
      <c r="D11" s="3">
        <v>6474.56</v>
      </c>
      <c r="E11" s="3">
        <v>6486.64</v>
      </c>
      <c r="F11" s="3">
        <v>6511.72</v>
      </c>
      <c r="G11" s="3">
        <v>6489</v>
      </c>
      <c r="H11" s="3">
        <v>6486.48</v>
      </c>
      <c r="I11" s="3">
        <v>6489.65</v>
      </c>
      <c r="J11" s="3">
        <v>6506.74</v>
      </c>
      <c r="K11" s="3">
        <v>6488.14</v>
      </c>
      <c r="L11" s="3">
        <v>1604.11</v>
      </c>
      <c r="M11" s="6">
        <f t="shared" si="0"/>
        <v>60440.59</v>
      </c>
    </row>
    <row r="12" spans="1:13" x14ac:dyDescent="0.2">
      <c r="A12" s="1" t="s">
        <v>27</v>
      </c>
      <c r="B12" s="3">
        <v>360.46</v>
      </c>
      <c r="C12" s="3">
        <v>4546.3100000000004</v>
      </c>
      <c r="D12" s="3">
        <v>4664.87</v>
      </c>
      <c r="E12" s="3">
        <v>4664.45</v>
      </c>
      <c r="F12" s="3">
        <v>4680.2299999999996</v>
      </c>
      <c r="G12" s="3">
        <v>4666.2299999999996</v>
      </c>
      <c r="H12" s="3">
        <v>4664.21</v>
      </c>
      <c r="I12" s="3">
        <v>4663.8599999999997</v>
      </c>
      <c r="J12" s="3">
        <v>4676.74</v>
      </c>
      <c r="K12" s="3">
        <v>4891.87</v>
      </c>
      <c r="L12" s="3">
        <v>1530.03</v>
      </c>
      <c r="M12" s="6">
        <f t="shared" si="0"/>
        <v>44009.259999999995</v>
      </c>
    </row>
    <row r="13" spans="1:13" x14ac:dyDescent="0.2">
      <c r="A13" s="1" t="s">
        <v>28</v>
      </c>
      <c r="B13" s="3">
        <v>292.18</v>
      </c>
      <c r="C13" s="3">
        <v>4150.8500000000004</v>
      </c>
      <c r="D13" s="3">
        <v>4141.0200000000004</v>
      </c>
      <c r="E13" s="3">
        <v>4140.1099999999997</v>
      </c>
      <c r="F13" s="3">
        <v>4132</v>
      </c>
      <c r="G13" s="3">
        <v>4162.99</v>
      </c>
      <c r="H13" s="3">
        <v>4183.45</v>
      </c>
      <c r="I13" s="3">
        <v>4150.8500000000004</v>
      </c>
      <c r="J13" s="3">
        <v>4133.28</v>
      </c>
      <c r="K13" s="3">
        <v>4116.9799999999996</v>
      </c>
      <c r="L13" s="3">
        <v>-142.22999999999999</v>
      </c>
      <c r="M13" s="6">
        <f t="shared" si="0"/>
        <v>37461.480000000003</v>
      </c>
    </row>
    <row r="14" spans="1:13" x14ac:dyDescent="0.2">
      <c r="A14" s="1" t="s">
        <v>29</v>
      </c>
      <c r="B14" s="3">
        <v>323.27</v>
      </c>
      <c r="C14" s="3">
        <v>3955.78</v>
      </c>
      <c r="D14" s="3">
        <v>3975.33</v>
      </c>
      <c r="E14" s="3">
        <v>3973.91</v>
      </c>
      <c r="F14" s="3">
        <v>3991.3</v>
      </c>
      <c r="G14" s="3">
        <v>3975.27</v>
      </c>
      <c r="H14" s="3">
        <v>3970.1</v>
      </c>
      <c r="I14" s="3">
        <v>3975.05</v>
      </c>
      <c r="J14" s="3">
        <v>3988.32</v>
      </c>
      <c r="K14" s="3">
        <v>3513.68</v>
      </c>
      <c r="L14" s="3">
        <v>241.43</v>
      </c>
      <c r="M14" s="6">
        <f t="shared" si="0"/>
        <v>35883.439999999995</v>
      </c>
    </row>
    <row r="15" spans="1:13" x14ac:dyDescent="0.2">
      <c r="A15" s="1" t="s">
        <v>30</v>
      </c>
      <c r="B15" s="3">
        <v>79.95</v>
      </c>
      <c r="C15" s="3">
        <v>2199.8000000000002</v>
      </c>
      <c r="D15" s="3">
        <v>2903.79</v>
      </c>
      <c r="E15" s="3">
        <v>3207.56</v>
      </c>
      <c r="F15" s="3">
        <v>3216.19</v>
      </c>
      <c r="G15" s="3">
        <v>3206.53</v>
      </c>
      <c r="H15" s="3">
        <v>3205.77</v>
      </c>
      <c r="I15" s="3">
        <v>3207.31</v>
      </c>
      <c r="J15" s="3">
        <v>3216.22</v>
      </c>
      <c r="K15" s="3">
        <v>3208.08</v>
      </c>
      <c r="L15" s="3">
        <v>70.75</v>
      </c>
      <c r="M15" s="6">
        <f t="shared" si="0"/>
        <v>27721.950000000004</v>
      </c>
    </row>
    <row r="16" spans="1:13" x14ac:dyDescent="0.2">
      <c r="A16" s="1" t="s">
        <v>31</v>
      </c>
      <c r="B16" s="3">
        <v>256.85000000000002</v>
      </c>
      <c r="C16" s="3">
        <v>2910.95</v>
      </c>
      <c r="D16" s="3">
        <v>2911.23</v>
      </c>
      <c r="E16" s="3">
        <v>2911.27</v>
      </c>
      <c r="F16" s="3">
        <v>2920.51</v>
      </c>
      <c r="G16" s="3">
        <v>2911.03</v>
      </c>
      <c r="H16" s="3">
        <v>2909.92</v>
      </c>
      <c r="I16" s="3">
        <v>2910.95</v>
      </c>
      <c r="J16" s="3">
        <v>2919.02</v>
      </c>
      <c r="K16" s="3">
        <v>2911.64</v>
      </c>
      <c r="L16" s="3">
        <v>685.12</v>
      </c>
      <c r="M16" s="6">
        <f t="shared" si="0"/>
        <v>27158.49</v>
      </c>
    </row>
    <row r="17" spans="1:17" x14ac:dyDescent="0.2">
      <c r="A17" s="1" t="s">
        <v>32</v>
      </c>
      <c r="B17" s="3">
        <v>256.85000000000002</v>
      </c>
      <c r="C17" s="3">
        <v>2910.95</v>
      </c>
      <c r="D17" s="3">
        <v>2911.23</v>
      </c>
      <c r="E17" s="3">
        <v>2911.27</v>
      </c>
      <c r="F17" s="3">
        <v>2920.51</v>
      </c>
      <c r="G17" s="3">
        <v>2911.03</v>
      </c>
      <c r="H17" s="3">
        <v>2909.92</v>
      </c>
      <c r="I17" s="3">
        <v>2910.95</v>
      </c>
      <c r="J17" s="3">
        <v>2919.02</v>
      </c>
      <c r="K17" s="3">
        <v>2911.64</v>
      </c>
      <c r="L17" s="3">
        <v>685.12</v>
      </c>
      <c r="M17" s="6">
        <f t="shared" si="0"/>
        <v>27158.49</v>
      </c>
    </row>
    <row r="18" spans="1:17" x14ac:dyDescent="0.2">
      <c r="A18" s="1" t="s">
        <v>33</v>
      </c>
      <c r="B18" s="3">
        <v>256.85000000000002</v>
      </c>
      <c r="C18" s="3">
        <v>2910.95</v>
      </c>
      <c r="D18" s="3">
        <v>2911.23</v>
      </c>
      <c r="E18" s="3">
        <v>2911.27</v>
      </c>
      <c r="F18" s="3">
        <v>2920.51</v>
      </c>
      <c r="G18" s="3">
        <v>2911.03</v>
      </c>
      <c r="H18" s="3">
        <v>2909.92</v>
      </c>
      <c r="I18" s="3">
        <v>2910.95</v>
      </c>
      <c r="J18" s="3">
        <v>2919.02</v>
      </c>
      <c r="K18" s="3">
        <v>2911.64</v>
      </c>
      <c r="L18" s="3">
        <v>685.12</v>
      </c>
      <c r="M18" s="6">
        <f t="shared" si="0"/>
        <v>27158.49</v>
      </c>
    </row>
    <row r="19" spans="1:17" ht="25.5" x14ac:dyDescent="0.2">
      <c r="A19" s="1" t="s">
        <v>34</v>
      </c>
      <c r="B19" s="3">
        <v>0</v>
      </c>
      <c r="C19" s="3">
        <v>1335.66</v>
      </c>
      <c r="D19" s="3">
        <v>2520</v>
      </c>
      <c r="E19" s="3">
        <v>2963.36</v>
      </c>
      <c r="F19" s="3">
        <v>2972.32</v>
      </c>
      <c r="G19" s="3">
        <v>2963.96</v>
      </c>
      <c r="H19" s="3">
        <v>2963.83</v>
      </c>
      <c r="I19" s="3">
        <v>2962.71</v>
      </c>
      <c r="J19" s="3">
        <v>2971.06</v>
      </c>
      <c r="K19" s="3">
        <v>2965.57</v>
      </c>
      <c r="L19" s="3">
        <v>0</v>
      </c>
      <c r="M19" s="6">
        <f t="shared" si="0"/>
        <v>24618.47</v>
      </c>
    </row>
    <row r="20" spans="1:17" x14ac:dyDescent="0.2">
      <c r="A20" s="1" t="s">
        <v>35</v>
      </c>
      <c r="B20" s="3">
        <v>0</v>
      </c>
      <c r="C20" s="3">
        <v>1863.57</v>
      </c>
      <c r="D20" s="3">
        <v>2103.2199999999998</v>
      </c>
      <c r="E20" s="3">
        <v>2353.62</v>
      </c>
      <c r="F20" s="3">
        <v>2361.0300000000002</v>
      </c>
      <c r="G20" s="3">
        <v>2354.1</v>
      </c>
      <c r="H20" s="3">
        <v>2354</v>
      </c>
      <c r="I20" s="3">
        <v>2353.14</v>
      </c>
      <c r="J20" s="3">
        <v>2360.09</v>
      </c>
      <c r="K20" s="3">
        <v>2355.2800000000002</v>
      </c>
      <c r="L20" s="3">
        <v>0</v>
      </c>
      <c r="M20" s="6">
        <f t="shared" si="0"/>
        <v>20458.05</v>
      </c>
    </row>
    <row r="21" spans="1:17" x14ac:dyDescent="0.2">
      <c r="A21" s="1" t="s">
        <v>36</v>
      </c>
      <c r="B21" s="3">
        <v>0</v>
      </c>
      <c r="C21" s="3">
        <v>1035.44</v>
      </c>
      <c r="D21" s="3">
        <v>1953.19</v>
      </c>
      <c r="E21" s="3">
        <v>2297.2600000000002</v>
      </c>
      <c r="F21" s="3">
        <v>2304.75</v>
      </c>
      <c r="G21" s="3">
        <v>2298.41</v>
      </c>
      <c r="H21" s="3">
        <v>2298.1799999999998</v>
      </c>
      <c r="I21" s="3">
        <v>2296.84</v>
      </c>
      <c r="J21" s="3">
        <v>2303.23</v>
      </c>
      <c r="K21" s="3">
        <v>2299.19</v>
      </c>
      <c r="L21" s="3">
        <v>0</v>
      </c>
      <c r="M21" s="6">
        <f t="shared" si="0"/>
        <v>19086.489999999998</v>
      </c>
    </row>
    <row r="22" spans="1:17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6"/>
    </row>
    <row r="23" spans="1:17" s="2" customFormat="1" x14ac:dyDescent="0.2">
      <c r="A23" s="2" t="s">
        <v>16</v>
      </c>
      <c r="B23" s="6">
        <f t="shared" ref="B23:L23" si="1">SUM(B2:B22)</f>
        <v>29059.17</v>
      </c>
      <c r="C23" s="6">
        <f t="shared" si="1"/>
        <v>370722.02</v>
      </c>
      <c r="D23" s="6">
        <f t="shared" si="1"/>
        <v>373424.57999999996</v>
      </c>
      <c r="E23" s="6">
        <f t="shared" si="1"/>
        <v>386721.87000000005</v>
      </c>
      <c r="F23" s="6">
        <f t="shared" si="1"/>
        <v>387621.20000000007</v>
      </c>
      <c r="G23" s="6">
        <f t="shared" si="1"/>
        <v>386179.47000000003</v>
      </c>
      <c r="H23" s="6">
        <f t="shared" si="1"/>
        <v>386056.83999999997</v>
      </c>
      <c r="I23" s="6">
        <f t="shared" si="1"/>
        <v>387292.28000000009</v>
      </c>
      <c r="J23" s="6">
        <f t="shared" si="1"/>
        <v>389495.92000000004</v>
      </c>
      <c r="K23" s="6">
        <f t="shared" si="1"/>
        <v>348926.93000000011</v>
      </c>
      <c r="L23" s="6">
        <f t="shared" si="1"/>
        <v>29417.11</v>
      </c>
      <c r="M23" s="6">
        <f>SUM(M2:M22)</f>
        <v>3474917.3900000006</v>
      </c>
    </row>
    <row r="24" spans="1:17" s="2" customFormat="1" x14ac:dyDescent="0.2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7" s="2" customForma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8" spans="1:17" x14ac:dyDescent="0.2">
      <c r="A28" s="8" t="s">
        <v>58</v>
      </c>
      <c r="B28" s="1">
        <v>2000</v>
      </c>
      <c r="C28" s="1">
        <v>2001</v>
      </c>
      <c r="D28" s="1">
        <v>2002</v>
      </c>
      <c r="E28" s="1">
        <v>2003</v>
      </c>
      <c r="F28" s="1">
        <v>2004</v>
      </c>
      <c r="G28" s="1">
        <v>2005</v>
      </c>
      <c r="H28" s="1">
        <v>2006</v>
      </c>
      <c r="I28" s="1">
        <v>2007</v>
      </c>
      <c r="J28" s="1">
        <v>2008</v>
      </c>
      <c r="K28" s="1">
        <v>2009</v>
      </c>
      <c r="L28" s="1">
        <v>2010</v>
      </c>
      <c r="M28" s="2">
        <v>2011</v>
      </c>
      <c r="N28" s="2">
        <v>2012</v>
      </c>
      <c r="O28" s="2">
        <v>2013</v>
      </c>
      <c r="P28" s="2">
        <v>2014</v>
      </c>
      <c r="Q28" s="2" t="s">
        <v>16</v>
      </c>
    </row>
    <row r="29" spans="1:17" x14ac:dyDescent="0.2">
      <c r="A29" s="1" t="s">
        <v>38</v>
      </c>
      <c r="B29" s="3">
        <v>-548531.94999999995</v>
      </c>
      <c r="C29" s="3">
        <v>-7034270.8200000003</v>
      </c>
      <c r="D29" s="3">
        <v>-4367820.9400000004</v>
      </c>
      <c r="E29" s="3">
        <v>-1942654.66</v>
      </c>
      <c r="F29" s="3">
        <v>-554520.18999999994</v>
      </c>
      <c r="G29" s="3">
        <v>-180650.64</v>
      </c>
      <c r="H29" s="3">
        <v>-157403.45000000001</v>
      </c>
      <c r="I29" s="3">
        <v>-157488.45000000001</v>
      </c>
      <c r="J29" s="3">
        <v>-157977.39000000001</v>
      </c>
      <c r="K29" s="3">
        <v>-156965.92000000001</v>
      </c>
      <c r="L29" s="3">
        <v>-108116.93</v>
      </c>
      <c r="M29" s="9">
        <v>-20378.580000000002</v>
      </c>
      <c r="N29">
        <v>0</v>
      </c>
      <c r="O29">
        <v>0</v>
      </c>
      <c r="P29">
        <v>0</v>
      </c>
      <c r="Q29" s="4">
        <f>SUM(B29:P29)</f>
        <v>-15386779.92</v>
      </c>
    </row>
    <row r="30" spans="1:17" x14ac:dyDescent="0.2">
      <c r="A30" s="1" t="s">
        <v>39</v>
      </c>
      <c r="B30" s="3">
        <v>-354943.8</v>
      </c>
      <c r="C30" s="3">
        <v>-4364045.49</v>
      </c>
      <c r="D30" s="3">
        <v>-2195517.69</v>
      </c>
      <c r="E30" s="3">
        <v>-977481.73</v>
      </c>
      <c r="F30" s="3">
        <v>-251433.68</v>
      </c>
      <c r="G30" s="3">
        <v>-53331.77</v>
      </c>
      <c r="H30" s="3">
        <v>-51669.57</v>
      </c>
      <c r="I30" s="3">
        <v>-51709.72</v>
      </c>
      <c r="J30" s="3">
        <v>-51858.1</v>
      </c>
      <c r="K30" s="3">
        <v>-49724.78</v>
      </c>
      <c r="L30" s="3">
        <v>-8913.16</v>
      </c>
      <c r="M30" s="9">
        <v>-2549.4499999999998</v>
      </c>
      <c r="N30">
        <v>0</v>
      </c>
      <c r="O30">
        <v>0</v>
      </c>
      <c r="P30">
        <v>0</v>
      </c>
      <c r="Q30" s="4">
        <f t="shared" ref="Q30:Q48" si="2">SUM(B30:P30)</f>
        <v>-8413178.9399999995</v>
      </c>
    </row>
    <row r="31" spans="1:17" ht="25.5" x14ac:dyDescent="0.2">
      <c r="A31" s="1" t="s">
        <v>40</v>
      </c>
      <c r="B31" s="3">
        <v>-63534.68</v>
      </c>
      <c r="C31" s="3">
        <v>-783362.1</v>
      </c>
      <c r="D31" s="3">
        <v>-813263.43</v>
      </c>
      <c r="E31" s="3">
        <v>-845536.58</v>
      </c>
      <c r="F31" s="3">
        <v>-849779.59</v>
      </c>
      <c r="G31" s="3">
        <v>-847603.07</v>
      </c>
      <c r="H31" s="3">
        <v>-847536.4</v>
      </c>
      <c r="I31" s="3">
        <v>-847799</v>
      </c>
      <c r="J31" s="3">
        <v>-849913.43</v>
      </c>
      <c r="K31" s="3">
        <v>-847976.18</v>
      </c>
      <c r="L31" s="3">
        <v>-634095.99</v>
      </c>
      <c r="M31" s="9">
        <v>0</v>
      </c>
      <c r="N31">
        <v>0</v>
      </c>
      <c r="O31">
        <v>0</v>
      </c>
      <c r="P31">
        <v>0</v>
      </c>
      <c r="Q31" s="4">
        <f t="shared" si="2"/>
        <v>-8230400.4500000002</v>
      </c>
    </row>
    <row r="32" spans="1:17" x14ac:dyDescent="0.2">
      <c r="A32" s="1" t="s">
        <v>41</v>
      </c>
      <c r="B32" s="3">
        <v>-19270.03</v>
      </c>
      <c r="C32" s="3">
        <v>-235491.82</v>
      </c>
      <c r="D32" s="3">
        <v>-230346.48</v>
      </c>
      <c r="E32" s="3">
        <v>-470792.07</v>
      </c>
      <c r="F32" s="3">
        <v>-646001.31000000006</v>
      </c>
      <c r="G32" s="3">
        <v>-644005.99</v>
      </c>
      <c r="H32" s="3">
        <v>-643816.92000000004</v>
      </c>
      <c r="I32" s="3">
        <v>-644153.14</v>
      </c>
      <c r="J32" s="3">
        <v>-645955.78</v>
      </c>
      <c r="K32" s="3">
        <v>-586732.59</v>
      </c>
      <c r="L32" s="3">
        <v>-280294.89</v>
      </c>
      <c r="M32" s="9">
        <v>0</v>
      </c>
      <c r="N32">
        <v>0</v>
      </c>
      <c r="O32">
        <v>0</v>
      </c>
      <c r="P32">
        <v>0</v>
      </c>
      <c r="Q32" s="4">
        <f t="shared" si="2"/>
        <v>-5046861.0199999996</v>
      </c>
    </row>
    <row r="33" spans="1:17" x14ac:dyDescent="0.2">
      <c r="A33" s="1" t="s">
        <v>42</v>
      </c>
      <c r="B33" s="3">
        <v>-23355.97</v>
      </c>
      <c r="C33" s="3">
        <v>-328291.33</v>
      </c>
      <c r="D33" s="3">
        <v>-517212.45</v>
      </c>
      <c r="E33" s="3">
        <v>-489649.83</v>
      </c>
      <c r="F33" s="3">
        <v>-471102.99</v>
      </c>
      <c r="G33" s="3">
        <v>-384080.39</v>
      </c>
      <c r="H33" s="3">
        <v>-371098</v>
      </c>
      <c r="I33" s="3">
        <v>-371341.49</v>
      </c>
      <c r="J33" s="3">
        <v>-372314.99</v>
      </c>
      <c r="K33" s="3">
        <v>-264508.89</v>
      </c>
      <c r="L33" s="3">
        <v>-77439.02</v>
      </c>
      <c r="M33" s="9">
        <v>-25158.1</v>
      </c>
      <c r="N33">
        <v>-25243.29</v>
      </c>
      <c r="O33">
        <v>-25169.45</v>
      </c>
      <c r="P33">
        <v>-25163.11</v>
      </c>
      <c r="Q33" s="4">
        <f t="shared" si="2"/>
        <v>-3771129.3000000007</v>
      </c>
    </row>
    <row r="34" spans="1:17" x14ac:dyDescent="0.2">
      <c r="A34" s="1" t="s">
        <v>43</v>
      </c>
      <c r="B34" s="3">
        <v>-51641.38</v>
      </c>
      <c r="C34" s="3">
        <v>-604741.35</v>
      </c>
      <c r="D34" s="3">
        <v>-592980.17000000004</v>
      </c>
      <c r="E34" s="3">
        <v>-588377.09</v>
      </c>
      <c r="F34" s="3">
        <v>-363947.16</v>
      </c>
      <c r="G34" s="3">
        <v>-215675.7</v>
      </c>
      <c r="H34" s="3">
        <v>-202982.09</v>
      </c>
      <c r="I34" s="3">
        <v>-203140.03</v>
      </c>
      <c r="J34" s="3">
        <v>-204060.36</v>
      </c>
      <c r="K34" s="3">
        <v>-140089.66</v>
      </c>
      <c r="L34" s="3">
        <v>-17340.96</v>
      </c>
      <c r="M34" s="9">
        <v>-3615.6</v>
      </c>
      <c r="N34">
        <v>0</v>
      </c>
      <c r="O34">
        <v>0</v>
      </c>
      <c r="P34">
        <v>0</v>
      </c>
      <c r="Q34" s="4">
        <f t="shared" si="2"/>
        <v>-3188591.55</v>
      </c>
    </row>
    <row r="35" spans="1:17" x14ac:dyDescent="0.2">
      <c r="A35" s="1" t="s">
        <v>44</v>
      </c>
      <c r="B35" s="3">
        <v>-1081.81</v>
      </c>
      <c r="C35" s="3">
        <v>-399191.41</v>
      </c>
      <c r="D35" s="3">
        <v>-386880.31</v>
      </c>
      <c r="E35" s="3">
        <v>-380164.79</v>
      </c>
      <c r="F35" s="3">
        <v>-381247.11</v>
      </c>
      <c r="G35" s="3">
        <v>-380217.19</v>
      </c>
      <c r="H35" s="3">
        <v>-360292.63</v>
      </c>
      <c r="I35" s="3">
        <v>-340569.25</v>
      </c>
      <c r="J35" s="3">
        <v>-341372.84</v>
      </c>
      <c r="K35" s="3">
        <v>-153060.76</v>
      </c>
      <c r="L35" s="3">
        <v>194.93</v>
      </c>
      <c r="M35" s="9">
        <v>0</v>
      </c>
      <c r="N35">
        <v>0</v>
      </c>
      <c r="O35">
        <v>0</v>
      </c>
      <c r="P35">
        <v>0</v>
      </c>
      <c r="Q35" s="4">
        <f t="shared" si="2"/>
        <v>-3123883.1699999995</v>
      </c>
    </row>
    <row r="36" spans="1:17" x14ac:dyDescent="0.2">
      <c r="A36" s="1" t="s">
        <v>45</v>
      </c>
      <c r="B36" s="3">
        <v>-29748.53</v>
      </c>
      <c r="C36" s="3">
        <v>-373664.01</v>
      </c>
      <c r="D36" s="3">
        <v>-329403.21000000002</v>
      </c>
      <c r="E36" s="3">
        <v>-306587.26</v>
      </c>
      <c r="F36" s="3">
        <v>-307700.28000000003</v>
      </c>
      <c r="G36" s="3">
        <v>-306645.81</v>
      </c>
      <c r="H36" s="3">
        <v>-306455.90999999997</v>
      </c>
      <c r="I36" s="3">
        <v>-306625.02</v>
      </c>
      <c r="J36" s="3">
        <v>-307468.94</v>
      </c>
      <c r="K36" s="3">
        <v>-305559.57</v>
      </c>
      <c r="L36" s="3">
        <v>-141007.25</v>
      </c>
      <c r="M36" s="9">
        <v>0</v>
      </c>
      <c r="N36">
        <v>0</v>
      </c>
      <c r="O36">
        <v>0</v>
      </c>
      <c r="P36">
        <v>0</v>
      </c>
      <c r="Q36" s="4">
        <f t="shared" si="2"/>
        <v>-3020865.79</v>
      </c>
    </row>
    <row r="37" spans="1:17" x14ac:dyDescent="0.2">
      <c r="A37" s="1" t="s">
        <v>46</v>
      </c>
      <c r="B37" s="3">
        <v>-25840</v>
      </c>
      <c r="C37" s="3">
        <v>-317592.82</v>
      </c>
      <c r="D37" s="3">
        <v>-315162.49</v>
      </c>
      <c r="E37" s="3">
        <v>-315158.88</v>
      </c>
      <c r="F37" s="3">
        <v>-316236.95</v>
      </c>
      <c r="G37" s="3">
        <v>-305972.90999999997</v>
      </c>
      <c r="H37" s="3">
        <v>-295610.5</v>
      </c>
      <c r="I37" s="3">
        <v>-295757.46000000002</v>
      </c>
      <c r="J37" s="3">
        <v>-296586.63</v>
      </c>
      <c r="K37" s="3">
        <v>-292591.40000000002</v>
      </c>
      <c r="L37" s="3">
        <v>-189333.21</v>
      </c>
      <c r="M37" s="9">
        <v>1927.28</v>
      </c>
      <c r="N37">
        <v>0</v>
      </c>
      <c r="O37">
        <v>0</v>
      </c>
      <c r="P37">
        <v>0</v>
      </c>
      <c r="Q37" s="4">
        <f t="shared" si="2"/>
        <v>-2963915.97</v>
      </c>
    </row>
    <row r="38" spans="1:17" ht="25.5" x14ac:dyDescent="0.2">
      <c r="A38" s="1" t="s">
        <v>47</v>
      </c>
      <c r="B38" s="3">
        <v>-24809.11</v>
      </c>
      <c r="C38" s="3">
        <v>-324573.26</v>
      </c>
      <c r="D38" s="3">
        <v>-304949.26</v>
      </c>
      <c r="E38" s="3">
        <v>-294702.24</v>
      </c>
      <c r="F38" s="3">
        <v>-295969.09000000003</v>
      </c>
      <c r="G38" s="3">
        <v>-294818.28000000003</v>
      </c>
      <c r="H38" s="3">
        <v>-294522.67</v>
      </c>
      <c r="I38" s="3">
        <v>-294803.98</v>
      </c>
      <c r="J38" s="3">
        <v>-295629.3</v>
      </c>
      <c r="K38" s="3">
        <v>-291642.03999999998</v>
      </c>
      <c r="L38" s="3">
        <v>-143532.73000000001</v>
      </c>
      <c r="M38" s="9">
        <v>-6321.75</v>
      </c>
      <c r="N38">
        <v>0</v>
      </c>
      <c r="O38">
        <v>0</v>
      </c>
      <c r="P38">
        <v>0</v>
      </c>
      <c r="Q38" s="4">
        <f t="shared" si="2"/>
        <v>-2866273.7099999995</v>
      </c>
    </row>
    <row r="39" spans="1:17" x14ac:dyDescent="0.2">
      <c r="A39" s="1" t="s">
        <v>48</v>
      </c>
      <c r="B39" s="3">
        <v>-29251.9</v>
      </c>
      <c r="C39" s="3">
        <v>-385051.22</v>
      </c>
      <c r="D39" s="3">
        <v>-332843.65999999997</v>
      </c>
      <c r="E39" s="3">
        <v>-328557.03000000003</v>
      </c>
      <c r="F39" s="3">
        <v>-327633.48</v>
      </c>
      <c r="G39" s="3">
        <v>-326673.53000000003</v>
      </c>
      <c r="H39" s="3">
        <v>-321982.15000000002</v>
      </c>
      <c r="I39" s="3">
        <v>-268265.96999999997</v>
      </c>
      <c r="J39" s="3">
        <v>-248874.8</v>
      </c>
      <c r="K39" s="3">
        <v>-135614.22</v>
      </c>
      <c r="L39" s="3">
        <v>-35692.449999999997</v>
      </c>
      <c r="M39" s="9">
        <v>0</v>
      </c>
      <c r="N39">
        <v>0</v>
      </c>
      <c r="O39">
        <v>0</v>
      </c>
      <c r="P39">
        <v>0</v>
      </c>
      <c r="Q39" s="4">
        <f t="shared" si="2"/>
        <v>-2740440.4100000006</v>
      </c>
    </row>
    <row r="40" spans="1:17" x14ac:dyDescent="0.2">
      <c r="A40" s="1" t="s">
        <v>49</v>
      </c>
      <c r="B40" s="3">
        <v>-96950.83</v>
      </c>
      <c r="C40" s="3">
        <v>-1242563.19</v>
      </c>
      <c r="D40" s="3">
        <v>-646456.96</v>
      </c>
      <c r="E40" s="3">
        <v>-319066.39</v>
      </c>
      <c r="F40" s="3">
        <v>-99474.87</v>
      </c>
      <c r="G40" s="3">
        <v>-14332.62</v>
      </c>
      <c r="H40" s="3">
        <v>-3630.08</v>
      </c>
      <c r="I40" s="3">
        <v>-3632.68</v>
      </c>
      <c r="J40" s="3">
        <v>-3638.92</v>
      </c>
      <c r="K40" s="3">
        <v>-2581.04</v>
      </c>
      <c r="L40" s="3">
        <v>0</v>
      </c>
      <c r="M40" s="9">
        <v>0</v>
      </c>
      <c r="N40">
        <v>0</v>
      </c>
      <c r="O40">
        <v>0</v>
      </c>
      <c r="P40">
        <v>0</v>
      </c>
      <c r="Q40" s="4">
        <f t="shared" si="2"/>
        <v>-2432327.5800000005</v>
      </c>
    </row>
    <row r="41" spans="1:17" x14ac:dyDescent="0.2">
      <c r="A41" s="1" t="s">
        <v>50</v>
      </c>
      <c r="B41" s="3">
        <v>-26296.38</v>
      </c>
      <c r="C41" s="3">
        <v>-333744.81</v>
      </c>
      <c r="D41" s="3">
        <v>-332392.06</v>
      </c>
      <c r="E41" s="3">
        <v>-331974.15999999997</v>
      </c>
      <c r="F41" s="3">
        <v>-332988.99</v>
      </c>
      <c r="G41" s="3">
        <v>-262556.12</v>
      </c>
      <c r="H41" s="3">
        <v>-176839.33</v>
      </c>
      <c r="I41" s="3">
        <v>-173342.71</v>
      </c>
      <c r="J41" s="3">
        <v>-171287.89</v>
      </c>
      <c r="K41" s="3">
        <v>-168307.04</v>
      </c>
      <c r="L41" s="3">
        <v>-18117.310000000001</v>
      </c>
      <c r="M41" s="9">
        <v>0</v>
      </c>
      <c r="N41">
        <v>0</v>
      </c>
      <c r="O41">
        <v>0</v>
      </c>
      <c r="P41">
        <v>0</v>
      </c>
      <c r="Q41" s="4">
        <f t="shared" si="2"/>
        <v>-2327846.8000000003</v>
      </c>
    </row>
    <row r="42" spans="1:17" x14ac:dyDescent="0.2">
      <c r="A42" s="1" t="s">
        <v>51</v>
      </c>
      <c r="B42" s="3">
        <v>-23507.03</v>
      </c>
      <c r="C42" s="3">
        <v>-295574.09999999998</v>
      </c>
      <c r="D42" s="3">
        <v>-295558.07</v>
      </c>
      <c r="E42" s="3">
        <v>-295595.88</v>
      </c>
      <c r="F42" s="3">
        <v>-296464.3</v>
      </c>
      <c r="G42" s="3">
        <v>-264788.13</v>
      </c>
      <c r="H42" s="3">
        <v>-104464.23</v>
      </c>
      <c r="I42" s="3">
        <v>-66823.94</v>
      </c>
      <c r="J42" s="3">
        <v>-45721.03</v>
      </c>
      <c r="K42" s="3">
        <v>-44010.11</v>
      </c>
      <c r="L42" s="3">
        <v>-2952.51</v>
      </c>
      <c r="M42" s="9">
        <v>0</v>
      </c>
      <c r="N42">
        <v>0</v>
      </c>
      <c r="O42">
        <v>0</v>
      </c>
      <c r="P42">
        <v>0</v>
      </c>
      <c r="Q42" s="4">
        <f t="shared" si="2"/>
        <v>-1735459.3299999998</v>
      </c>
    </row>
    <row r="43" spans="1:17" x14ac:dyDescent="0.2">
      <c r="A43" s="1" t="s">
        <v>52</v>
      </c>
      <c r="B43" s="3">
        <v>-14996.72</v>
      </c>
      <c r="C43" s="3">
        <v>-222107.34</v>
      </c>
      <c r="D43" s="3">
        <v>-222064.27</v>
      </c>
      <c r="E43" s="3">
        <v>-221973.96</v>
      </c>
      <c r="F43" s="3">
        <v>-222445.19</v>
      </c>
      <c r="G43" s="3">
        <v>-221931.81</v>
      </c>
      <c r="H43" s="3">
        <v>-235516.23</v>
      </c>
      <c r="I43" s="3">
        <v>-115703.13</v>
      </c>
      <c r="J43" s="3">
        <v>-13595.61</v>
      </c>
      <c r="K43" s="3">
        <v>-13572.96</v>
      </c>
      <c r="L43" s="3">
        <v>-4784.6099999999997</v>
      </c>
      <c r="M43" s="9">
        <v>786.35</v>
      </c>
      <c r="N43">
        <v>0</v>
      </c>
      <c r="O43">
        <v>0</v>
      </c>
      <c r="P43">
        <v>0</v>
      </c>
      <c r="Q43" s="4">
        <f t="shared" si="2"/>
        <v>-1507905.48</v>
      </c>
    </row>
    <row r="44" spans="1:17" x14ac:dyDescent="0.2">
      <c r="A44" s="1" t="s">
        <v>53</v>
      </c>
      <c r="B44" s="3">
        <v>-16942.939999999999</v>
      </c>
      <c r="C44" s="3">
        <v>-206394.91</v>
      </c>
      <c r="D44" s="3">
        <v>-201621.13</v>
      </c>
      <c r="E44" s="3">
        <v>-200048.61</v>
      </c>
      <c r="F44" s="3">
        <v>-200521.66</v>
      </c>
      <c r="G44" s="3">
        <v>-157255.01</v>
      </c>
      <c r="H44" s="3">
        <v>-127540.51</v>
      </c>
      <c r="I44" s="3">
        <v>-127608.89</v>
      </c>
      <c r="J44" s="3">
        <v>-121794.96</v>
      </c>
      <c r="K44" s="3">
        <v>-112294.85</v>
      </c>
      <c r="L44" s="3">
        <v>-33866.22</v>
      </c>
      <c r="M44" s="9">
        <v>0</v>
      </c>
      <c r="N44">
        <v>0</v>
      </c>
      <c r="O44">
        <v>0</v>
      </c>
      <c r="P44">
        <v>0</v>
      </c>
      <c r="Q44" s="4">
        <f t="shared" si="2"/>
        <v>-1505889.69</v>
      </c>
    </row>
    <row r="45" spans="1:17" ht="25.5" x14ac:dyDescent="0.2">
      <c r="A45" s="1" t="s">
        <v>54</v>
      </c>
      <c r="B45" s="3">
        <v>-16607.189999999999</v>
      </c>
      <c r="C45" s="3">
        <v>-254340.17</v>
      </c>
      <c r="D45" s="3">
        <v>-254236.69</v>
      </c>
      <c r="E45" s="3">
        <v>-254169.76</v>
      </c>
      <c r="F45" s="3">
        <v>-255011</v>
      </c>
      <c r="G45" s="3">
        <v>-180750.84</v>
      </c>
      <c r="H45" s="3">
        <v>-100144.8</v>
      </c>
      <c r="I45" s="3">
        <v>-100254.01</v>
      </c>
      <c r="J45" s="3">
        <v>-55851.24</v>
      </c>
      <c r="K45" s="3">
        <v>-13121.92</v>
      </c>
      <c r="L45" s="3">
        <v>0</v>
      </c>
      <c r="M45" s="9">
        <v>0</v>
      </c>
      <c r="N45">
        <v>0</v>
      </c>
      <c r="O45">
        <v>0</v>
      </c>
      <c r="P45">
        <v>0</v>
      </c>
      <c r="Q45" s="4">
        <f t="shared" si="2"/>
        <v>-1484487.62</v>
      </c>
    </row>
    <row r="46" spans="1:17" x14ac:dyDescent="0.2">
      <c r="A46" s="1" t="s">
        <v>55</v>
      </c>
      <c r="B46" s="3">
        <v>0</v>
      </c>
      <c r="C46" s="3">
        <v>0</v>
      </c>
      <c r="D46" s="3">
        <v>-183513.9</v>
      </c>
      <c r="E46" s="3">
        <v>-183508.67</v>
      </c>
      <c r="F46" s="3">
        <v>-184033.62</v>
      </c>
      <c r="G46" s="3">
        <v>-183534.07999999999</v>
      </c>
      <c r="H46" s="3">
        <v>-183473.61</v>
      </c>
      <c r="I46" s="3">
        <v>-183521.63</v>
      </c>
      <c r="J46" s="3">
        <v>-183956.45</v>
      </c>
      <c r="K46" s="3">
        <v>-83474.92</v>
      </c>
      <c r="L46" s="3">
        <v>0</v>
      </c>
      <c r="M46" s="9">
        <v>0</v>
      </c>
      <c r="N46">
        <v>0</v>
      </c>
      <c r="O46">
        <v>0</v>
      </c>
      <c r="P46">
        <v>0</v>
      </c>
      <c r="Q46" s="4">
        <f t="shared" si="2"/>
        <v>-1369016.8799999997</v>
      </c>
    </row>
    <row r="47" spans="1:17" x14ac:dyDescent="0.2">
      <c r="A47" s="1" t="s">
        <v>56</v>
      </c>
      <c r="B47" s="3">
        <v>-11541.18</v>
      </c>
      <c r="C47" s="3">
        <v>-146370.07</v>
      </c>
      <c r="D47" s="3">
        <v>-134801.5</v>
      </c>
      <c r="E47" s="3">
        <v>-129781.71</v>
      </c>
      <c r="F47" s="3">
        <v>-130149.66</v>
      </c>
      <c r="G47" s="3">
        <v>-129790.74</v>
      </c>
      <c r="H47" s="3">
        <v>-129774.61</v>
      </c>
      <c r="I47" s="3">
        <v>-129785.49</v>
      </c>
      <c r="J47" s="3">
        <v>-130129.86</v>
      </c>
      <c r="K47" s="3">
        <v>-98380.03</v>
      </c>
      <c r="L47" s="3">
        <v>0</v>
      </c>
      <c r="M47" s="9">
        <v>0</v>
      </c>
      <c r="N47">
        <v>0</v>
      </c>
      <c r="O47">
        <v>0</v>
      </c>
      <c r="P47">
        <v>0</v>
      </c>
      <c r="Q47" s="4">
        <f t="shared" si="2"/>
        <v>-1170504.8500000001</v>
      </c>
    </row>
    <row r="48" spans="1:17" x14ac:dyDescent="0.2">
      <c r="A48" s="1" t="s">
        <v>57</v>
      </c>
      <c r="B48" s="3">
        <v>-13912.33</v>
      </c>
      <c r="C48" s="3">
        <v>-191449.01</v>
      </c>
      <c r="D48" s="3">
        <v>-189992.29</v>
      </c>
      <c r="E48" s="3">
        <v>-189888.45</v>
      </c>
      <c r="F48" s="3">
        <v>-190441.84</v>
      </c>
      <c r="G48" s="3">
        <v>-120477.84</v>
      </c>
      <c r="H48" s="3">
        <v>-54070.66</v>
      </c>
      <c r="I48" s="3">
        <v>-54097.95</v>
      </c>
      <c r="J48" s="3">
        <v>-54265.71</v>
      </c>
      <c r="K48" s="3">
        <v>-54132.1</v>
      </c>
      <c r="L48" s="3">
        <v>-23575.279999999999</v>
      </c>
      <c r="M48" s="9">
        <v>946.41</v>
      </c>
      <c r="N48">
        <v>0</v>
      </c>
      <c r="O48">
        <v>0</v>
      </c>
      <c r="P48">
        <v>0</v>
      </c>
      <c r="Q48" s="4">
        <f t="shared" si="2"/>
        <v>-1135357.0500000003</v>
      </c>
    </row>
    <row r="49" spans="1:17" x14ac:dyDescent="0.2">
      <c r="Q49" s="4">
        <f>SUM(B49:P49)</f>
        <v>0</v>
      </c>
    </row>
    <row r="50" spans="1:17" x14ac:dyDescent="0.2">
      <c r="A50" s="2" t="s">
        <v>16</v>
      </c>
      <c r="B50" s="4">
        <f>SUM(B29:B48)</f>
        <v>-1392763.76</v>
      </c>
      <c r="C50" s="4">
        <f t="shared" ref="C50:Q50" si="3">SUM(C29:C48)</f>
        <v>-18042819.230000004</v>
      </c>
      <c r="D50" s="4">
        <f t="shared" si="3"/>
        <v>-12847016.960000005</v>
      </c>
      <c r="E50" s="4">
        <f t="shared" si="3"/>
        <v>-9065669.75</v>
      </c>
      <c r="F50" s="4">
        <f t="shared" si="3"/>
        <v>-6677102.9600000009</v>
      </c>
      <c r="G50" s="4">
        <f t="shared" si="3"/>
        <v>-5475092.4699999997</v>
      </c>
      <c r="H50" s="4">
        <f t="shared" si="3"/>
        <v>-4968824.3500000006</v>
      </c>
      <c r="I50" s="4">
        <f t="shared" si="3"/>
        <v>-4736423.9399999995</v>
      </c>
      <c r="J50" s="4">
        <f t="shared" si="3"/>
        <v>-4552254.2299999995</v>
      </c>
      <c r="K50" s="4">
        <f t="shared" si="3"/>
        <v>-3814340.98</v>
      </c>
      <c r="L50" s="4">
        <f t="shared" si="3"/>
        <v>-1718867.59</v>
      </c>
      <c r="M50" s="4">
        <f t="shared" si="3"/>
        <v>-54363.44</v>
      </c>
      <c r="N50" s="4">
        <f t="shared" si="3"/>
        <v>-25243.29</v>
      </c>
      <c r="O50" s="4">
        <f t="shared" si="3"/>
        <v>-25169.45</v>
      </c>
      <c r="P50" s="4">
        <f t="shared" si="3"/>
        <v>-25163.11</v>
      </c>
      <c r="Q50" s="4">
        <f t="shared" si="3"/>
        <v>-73421115.509999976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1-23-01</vt:lpstr>
      <vt:lpstr>TOTAL 11-7-00</vt:lpstr>
      <vt:lpstr>TOP 20 11-7-00</vt:lpstr>
      <vt:lpstr>'TOP 20 11-7-00'!TABLE</vt:lpstr>
      <vt:lpstr>'TOTAL 11-7-00'!TABLE</vt:lpstr>
      <vt:lpstr>'TOP 20 11-7-00'!TABLE_2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mdalia</dc:creator>
  <cp:lastModifiedBy>Jan Havlíček</cp:lastModifiedBy>
  <dcterms:created xsi:type="dcterms:W3CDTF">2000-11-14T23:18:05Z</dcterms:created>
  <dcterms:modified xsi:type="dcterms:W3CDTF">2023-09-18T07:48:22Z</dcterms:modified>
</cp:coreProperties>
</file>