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A6E2E1-9F1C-4E97-B357-AC5211A9AD5E}" xr6:coauthVersionLast="47" xr6:coauthVersionMax="47" xr10:uidLastSave="{00000000-0000-0000-0000-000000000000}"/>
  <bookViews>
    <workbookView xWindow="-120" yWindow="-120" windowWidth="23280" windowHeight="1248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C25" i="6"/>
  <c r="AD25" i="6"/>
  <c r="AE25" i="6"/>
  <c r="AF25" i="6"/>
  <c r="AJ25" i="6"/>
  <c r="AK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6" i="8"/>
  <c r="F7" i="8"/>
  <c r="H7" i="8"/>
  <c r="I7" i="8"/>
  <c r="J7" i="8"/>
  <c r="O7" i="8"/>
  <c r="F8" i="8"/>
  <c r="H8" i="8"/>
  <c r="I8" i="8"/>
  <c r="J8" i="8"/>
  <c r="O8" i="8"/>
  <c r="F9" i="8"/>
  <c r="H9" i="8"/>
  <c r="I9" i="8"/>
  <c r="J9" i="8"/>
  <c r="O9" i="8"/>
  <c r="F10" i="8"/>
  <c r="H10" i="8"/>
  <c r="I10" i="8"/>
  <c r="J10" i="8"/>
  <c r="O10" i="8"/>
  <c r="F11" i="8"/>
  <c r="H11" i="8"/>
  <c r="I11" i="8"/>
  <c r="J11" i="8"/>
  <c r="O11" i="8"/>
  <c r="F12" i="8"/>
  <c r="H12" i="8"/>
  <c r="I12" i="8"/>
  <c r="J12" i="8"/>
  <c r="O12" i="8"/>
  <c r="F13" i="8"/>
  <c r="H13" i="8"/>
  <c r="I13" i="8"/>
  <c r="J13" i="8"/>
  <c r="O13" i="8"/>
  <c r="F14" i="8"/>
  <c r="H14" i="8"/>
  <c r="I14" i="8"/>
  <c r="J14" i="8"/>
  <c r="O14" i="8"/>
  <c r="F15" i="8"/>
  <c r="H15" i="8"/>
  <c r="I15" i="8"/>
  <c r="J15" i="8"/>
  <c r="O15" i="8"/>
  <c r="F16" i="8"/>
  <c r="H16" i="8"/>
  <c r="I16" i="8"/>
  <c r="J16" i="8"/>
  <c r="O16" i="8"/>
  <c r="F17" i="8"/>
  <c r="H17" i="8"/>
  <c r="I17" i="8"/>
  <c r="J17" i="8"/>
  <c r="O17" i="8"/>
  <c r="F18" i="8"/>
  <c r="H18" i="8"/>
  <c r="I18" i="8"/>
  <c r="J18" i="8"/>
  <c r="O18" i="8"/>
  <c r="F19" i="8"/>
  <c r="H19" i="8"/>
  <c r="I19" i="8"/>
  <c r="J19" i="8"/>
  <c r="O19" i="8"/>
  <c r="F20" i="8"/>
  <c r="H20" i="8"/>
  <c r="I20" i="8"/>
  <c r="J20" i="8"/>
  <c r="O20" i="8"/>
  <c r="F21" i="8"/>
  <c r="H21" i="8"/>
  <c r="I21" i="8"/>
  <c r="J21" i="8"/>
  <c r="O21" i="8"/>
  <c r="F22" i="8"/>
  <c r="H22" i="8"/>
  <c r="I22" i="8"/>
  <c r="J22" i="8"/>
  <c r="M22" i="8"/>
  <c r="N22" i="8"/>
  <c r="O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F26" i="8"/>
  <c r="H26" i="8"/>
  <c r="I26" i="8"/>
  <c r="J26" i="8"/>
  <c r="O26" i="8"/>
  <c r="F27" i="8"/>
  <c r="H27" i="8"/>
  <c r="I27" i="8"/>
  <c r="J27" i="8"/>
  <c r="O27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L12" i="7"/>
  <c r="M12" i="7"/>
  <c r="N12" i="7"/>
  <c r="O12" i="7"/>
  <c r="P12" i="7"/>
  <c r="Q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L18" i="7"/>
  <c r="M18" i="7"/>
  <c r="N18" i="7"/>
  <c r="O18" i="7"/>
  <c r="P18" i="7"/>
  <c r="Q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<sst xmlns="http://schemas.openxmlformats.org/spreadsheetml/2006/main" count="122" uniqueCount="39">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</sst>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6" sqref="S26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400.59999999999997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8.7+439</f>
        <v>447.7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286.69999999999993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567.70000000000005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437.32999999999987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566.30000000000007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314.39999999999998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1017.5-439</f>
        <v>578.5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716.62999999999988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27" sqref="A27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18.799999999999997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18.799999999999997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-46.6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-46.6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-117.4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60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-6.3000000000000007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-20.699999999999996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-131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95.399999999999991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4.1000000000000014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-55.400000000000013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-86.900000000000034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-34.699999999999996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-17.100000000000001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-742.7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-864.10000000000014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P28" sqref="P28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37119</v>
      </c>
    </row>
    <row r="5" spans="2:36" x14ac:dyDescent="0.2">
      <c r="F5" s="10" t="s">
        <v>1</v>
      </c>
      <c r="H5" s="6"/>
      <c r="I5" s="1"/>
      <c r="J5" s="6" t="s">
        <v>23</v>
      </c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90.1</v>
      </c>
      <c r="H7" s="4">
        <f>Sept!F7</f>
        <v>0</v>
      </c>
      <c r="I7" s="4">
        <f>Aug!F7</f>
        <v>18.799999999999997</v>
      </c>
      <c r="J7" s="4">
        <f>July!F7</f>
        <v>71.3</v>
      </c>
      <c r="O7" s="4">
        <f>Aug!V7</f>
        <v>-7.3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Aug!V8</f>
        <v>0</v>
      </c>
    </row>
    <row r="9" spans="2:36" s="1" customFormat="1" x14ac:dyDescent="0.2">
      <c r="B9" s="1" t="s">
        <v>4</v>
      </c>
      <c r="F9" s="12">
        <f t="shared" si="0"/>
        <v>90.1</v>
      </c>
      <c r="H9" s="5">
        <f>Sept!F9</f>
        <v>0</v>
      </c>
      <c r="I9" s="5">
        <f>Aug!F9</f>
        <v>18.799999999999997</v>
      </c>
      <c r="J9" s="5">
        <f>July!F9</f>
        <v>71.3</v>
      </c>
      <c r="O9" s="4">
        <f>Aug!V9</f>
        <v>-7.3</v>
      </c>
    </row>
    <row r="10" spans="2:36" x14ac:dyDescent="0.2">
      <c r="B10" t="s">
        <v>5</v>
      </c>
      <c r="F10" s="12">
        <f t="shared" si="0"/>
        <v>-182.30000000000007</v>
      </c>
      <c r="H10" s="4">
        <f>Sept!F10</f>
        <v>0</v>
      </c>
      <c r="I10" s="4">
        <f>Aug!F10</f>
        <v>-46.6</v>
      </c>
      <c r="J10" s="4">
        <f>July!F10</f>
        <v>-135.70000000000007</v>
      </c>
      <c r="O10" s="4">
        <f>Aug!V10</f>
        <v>82.1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Aug!V11</f>
        <v>0</v>
      </c>
    </row>
    <row r="12" spans="2:36" s="1" customFormat="1" x14ac:dyDescent="0.2">
      <c r="B12" s="1" t="s">
        <v>7</v>
      </c>
      <c r="F12" s="12">
        <f t="shared" si="0"/>
        <v>-182.30000000000007</v>
      </c>
      <c r="H12" s="5">
        <f>Sept!F12</f>
        <v>0</v>
      </c>
      <c r="I12" s="5">
        <f>Aug!F12</f>
        <v>-46.6</v>
      </c>
      <c r="J12" s="5">
        <f>July!F12</f>
        <v>-135.70000000000007</v>
      </c>
      <c r="O12" s="4">
        <f>Aug!V12</f>
        <v>82.1</v>
      </c>
    </row>
    <row r="13" spans="2:36" x14ac:dyDescent="0.2">
      <c r="B13" t="s">
        <v>8</v>
      </c>
      <c r="F13" s="12">
        <f t="shared" si="0"/>
        <v>-53.700000000000017</v>
      </c>
      <c r="H13" s="4">
        <f>Sept!F13</f>
        <v>0</v>
      </c>
      <c r="I13" s="4">
        <f>Aug!F13</f>
        <v>-117.4</v>
      </c>
      <c r="J13" s="4">
        <f>July!F13</f>
        <v>63.699999999999989</v>
      </c>
      <c r="O13" s="4">
        <f>Aug!V13</f>
        <v>-0.1</v>
      </c>
    </row>
    <row r="14" spans="2:36" x14ac:dyDescent="0.2">
      <c r="B14" t="s">
        <v>9</v>
      </c>
      <c r="F14" s="12">
        <f t="shared" si="0"/>
        <v>460.59999999999997</v>
      </c>
      <c r="H14" s="4">
        <f>Sept!F14</f>
        <v>0</v>
      </c>
      <c r="I14" s="4">
        <f>Aug!F14</f>
        <v>60</v>
      </c>
      <c r="J14" s="4">
        <f>July!F14</f>
        <v>400.59999999999997</v>
      </c>
      <c r="O14" s="4">
        <f>Aug!V14</f>
        <v>4</v>
      </c>
    </row>
    <row r="15" spans="2:36" x14ac:dyDescent="0.2">
      <c r="B15" t="s">
        <v>10</v>
      </c>
      <c r="F15" s="12">
        <f t="shared" si="0"/>
        <v>-16.700000000000003</v>
      </c>
      <c r="H15" s="4">
        <f>Sept!F15</f>
        <v>0</v>
      </c>
      <c r="I15" s="4">
        <f>Aug!F15</f>
        <v>-6.3000000000000007</v>
      </c>
      <c r="J15" s="4">
        <f>July!F15</f>
        <v>-10.400000000000004</v>
      </c>
      <c r="O15" s="4">
        <f>Aug!V15</f>
        <v>-1.2</v>
      </c>
    </row>
    <row r="16" spans="2:36" x14ac:dyDescent="0.2">
      <c r="B16" t="s">
        <v>11</v>
      </c>
      <c r="F16" s="12">
        <f t="shared" si="0"/>
        <v>-52</v>
      </c>
      <c r="H16" s="4">
        <f>Sept!F16</f>
        <v>0</v>
      </c>
      <c r="I16" s="4">
        <f>Aug!F16</f>
        <v>-20.699999999999996</v>
      </c>
      <c r="J16" s="4">
        <f>July!F16</f>
        <v>-31.300000000000004</v>
      </c>
      <c r="O16" s="4">
        <f>Aug!V16</f>
        <v>-1.2</v>
      </c>
    </row>
    <row r="17" spans="2:38" x14ac:dyDescent="0.2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Aug!V17</f>
        <v>0</v>
      </c>
    </row>
    <row r="18" spans="2:38" s="1" customFormat="1" x14ac:dyDescent="0.2">
      <c r="B18" s="1" t="s">
        <v>25</v>
      </c>
      <c r="F18" s="12">
        <f t="shared" si="0"/>
        <v>155.69999999999993</v>
      </c>
      <c r="H18" s="5">
        <f>Sept!F18</f>
        <v>0</v>
      </c>
      <c r="I18" s="5">
        <f>Aug!F18</f>
        <v>-131</v>
      </c>
      <c r="J18" s="5">
        <f>July!F18</f>
        <v>286.69999999999993</v>
      </c>
      <c r="O18" s="4">
        <f>Aug!V18</f>
        <v>83.6</v>
      </c>
    </row>
    <row r="19" spans="2:38" x14ac:dyDescent="0.2">
      <c r="B19" t="s">
        <v>12</v>
      </c>
      <c r="F19" s="12">
        <f>SUM(H19:J19)</f>
        <v>158.72999999999999</v>
      </c>
      <c r="H19" s="4">
        <f>Sept!F19</f>
        <v>0</v>
      </c>
      <c r="I19" s="4">
        <f>Aug!F19</f>
        <v>95.399999999999991</v>
      </c>
      <c r="J19" s="4">
        <f>July!F19</f>
        <v>63.329999999999991</v>
      </c>
      <c r="O19" s="4">
        <f>Aug!V19</f>
        <v>0</v>
      </c>
    </row>
    <row r="20" spans="2:38" x14ac:dyDescent="0.2">
      <c r="B20" t="s">
        <v>29</v>
      </c>
      <c r="F20" s="12">
        <f>SUM(H20:J20)</f>
        <v>4.5000000000000018</v>
      </c>
      <c r="H20" s="4">
        <f>Sept!F20</f>
        <v>0</v>
      </c>
      <c r="I20" s="4">
        <f>Aug!F20</f>
        <v>4.1000000000000014</v>
      </c>
      <c r="J20" s="4">
        <f>July!F20</f>
        <v>0.40000000000000013</v>
      </c>
      <c r="O20" s="4">
        <f>Aug!V20</f>
        <v>0</v>
      </c>
    </row>
    <row r="21" spans="2:38" x14ac:dyDescent="0.2">
      <c r="B21" t="s">
        <v>22</v>
      </c>
      <c r="F21" s="12">
        <f t="shared" si="0"/>
        <v>31.499999999999979</v>
      </c>
      <c r="H21" s="4">
        <f>Sept!F21</f>
        <v>0</v>
      </c>
      <c r="I21" s="4">
        <f>Aug!F21</f>
        <v>-55.400000000000013</v>
      </c>
      <c r="J21" s="4">
        <f>July!F21</f>
        <v>86.899999999999991</v>
      </c>
      <c r="O21" s="4">
        <f>Aug!V21</f>
        <v>-6.6</v>
      </c>
    </row>
    <row r="22" spans="2:38" s="1" customFormat="1" x14ac:dyDescent="0.2">
      <c r="B22" s="1" t="s">
        <v>14</v>
      </c>
      <c r="F22" s="12">
        <f>SUM(F18:F21)</f>
        <v>350.42999999999995</v>
      </c>
      <c r="H22" s="5">
        <f>H18+H19+H20+H21</f>
        <v>0</v>
      </c>
      <c r="I22" s="5">
        <f>I18+I19+I20+I21</f>
        <v>-86.90000000000002</v>
      </c>
      <c r="J22" s="5">
        <f>J18+J19+J20+J21</f>
        <v>437.32999999999987</v>
      </c>
      <c r="K22" s="5"/>
      <c r="L22" s="5"/>
      <c r="M22" s="5">
        <f>M18+M19+M20+M21</f>
        <v>0</v>
      </c>
      <c r="N22" s="5">
        <f>N18+N19+N20+N21</f>
        <v>0</v>
      </c>
      <c r="O22" s="4">
        <f>Aug!V22</f>
        <v>77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-126.69999999999999</v>
      </c>
      <c r="H23" s="4">
        <f>Sept!F23</f>
        <v>0</v>
      </c>
      <c r="I23" s="4">
        <f>Aug!F23</f>
        <v>-34.699999999999996</v>
      </c>
      <c r="J23" s="4">
        <f>July!F23</f>
        <v>-92</v>
      </c>
      <c r="O23" s="4">
        <f>Aug!V23</f>
        <v>-11.5</v>
      </c>
    </row>
    <row r="24" spans="2:38" x14ac:dyDescent="0.2">
      <c r="B24" t="s">
        <v>16</v>
      </c>
      <c r="F24" s="12">
        <f t="shared" si="0"/>
        <v>-31.5</v>
      </c>
      <c r="H24" s="4">
        <f>Sept!F24</f>
        <v>0</v>
      </c>
      <c r="I24" s="4">
        <f>Aug!F24</f>
        <v>-17.100000000000001</v>
      </c>
      <c r="J24" s="4">
        <f>July!F24</f>
        <v>-14.399999999999999</v>
      </c>
      <c r="O24" s="4">
        <f>Aug!V24</f>
        <v>0.7</v>
      </c>
    </row>
    <row r="25" spans="2:38" x14ac:dyDescent="0.2">
      <c r="B25" t="s">
        <v>17</v>
      </c>
      <c r="F25" s="12">
        <f t="shared" si="0"/>
        <v>-428.30000000000007</v>
      </c>
      <c r="H25" s="4">
        <f>Sept!F25</f>
        <v>0</v>
      </c>
      <c r="I25" s="4">
        <f>Aug!F25</f>
        <v>-742.7</v>
      </c>
      <c r="J25" s="4">
        <f>July!F25</f>
        <v>314.39999999999998</v>
      </c>
      <c r="O25" s="4">
        <f>Aug!V25</f>
        <v>14.9</v>
      </c>
    </row>
    <row r="26" spans="2:38" x14ac:dyDescent="0.2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Aug!V26</f>
        <v>0</v>
      </c>
    </row>
    <row r="27" spans="2:38" s="1" customFormat="1" x14ac:dyDescent="0.2">
      <c r="B27" s="1" t="s">
        <v>38</v>
      </c>
      <c r="F27" s="13">
        <f t="shared" si="0"/>
        <v>-147.47000000000025</v>
      </c>
      <c r="H27" s="5">
        <f>Sept!F27</f>
        <v>0</v>
      </c>
      <c r="I27" s="5">
        <f>Aug!F27</f>
        <v>-864.10000000000014</v>
      </c>
      <c r="J27" s="5">
        <f>July!F27</f>
        <v>716.62999999999988</v>
      </c>
      <c r="O27" s="4">
        <f>Aug!V27</f>
        <v>73.800000000000011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  <row r="32" spans="2:38" x14ac:dyDescent="0.2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2001-08-15T15:37:34Z</cp:lastPrinted>
  <dcterms:created xsi:type="dcterms:W3CDTF">2001-06-11T15:39:54Z</dcterms:created>
  <dcterms:modified xsi:type="dcterms:W3CDTF">2023-09-18T07:54:24Z</dcterms:modified>
</cp:coreProperties>
</file>