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0D1877-13B1-423F-85AD-CCDD7403D752}" xr6:coauthVersionLast="47" xr6:coauthVersionMax="47" xr10:uidLastSave="{00000000-0000-0000-0000-000000000000}"/>
  <bookViews>
    <workbookView xWindow="-120" yWindow="-120" windowWidth="38640" windowHeight="15720"/>
  </bookViews>
  <sheets>
    <sheet name="W. VaR &amp; Peak Pos By Trader" sheetId="10" r:id="rId1"/>
    <sheet name="W. VaR &amp; Off-Peak Pos By Trader" sheetId="32" r:id="rId2"/>
    <sheet name="Filter Peak" sheetId="34" r:id="rId3"/>
    <sheet name="Filter OffPeak" sheetId="33" r:id="rId4"/>
    <sheet name="Import Peak" sheetId="25" r:id="rId5"/>
    <sheet name="Import OffPeak" sheetId="26" r:id="rId6"/>
  </sheets>
  <externalReferences>
    <externalReference r:id="rId7"/>
    <externalReference r:id="rId8"/>
  </externalReferences>
  <definedNames>
    <definedName name="dpr_directory">#REF!</definedName>
    <definedName name="erp22sec1" localSheetId="1">'W. VaR &amp; Off-Peak Pos By Trader'!$A$5:$R$35</definedName>
    <definedName name="erp22sec1">'W. VaR &amp; Peak Pos By Trader'!$A$5:$R$36</definedName>
    <definedName name="erp23sec1">#REF!</definedName>
    <definedName name="nr_VOPPRT">#REF!</definedName>
    <definedName name="nr_VPPRT" localSheetId="1">'W. VaR &amp; Off-Peak Pos By Trader'!$A$5:$R$35</definedName>
    <definedName name="nr_VPPRT">'W. VaR &amp; Peak Pos By Trader'!$A$5:$R$36</definedName>
    <definedName name="nr_Wvopprt">'W. VaR &amp; Off-Peak Pos By Trader'!$A$5:$R$35</definedName>
    <definedName name="nr_Wvpprt">'W. VaR &amp; Peak Pos By Trader'!$A$5:$R$36</definedName>
    <definedName name="_xlnm.Print_Area" localSheetId="1">'W. VaR &amp; Off-Peak Pos By Trader'!$A$1:$R$35</definedName>
    <definedName name="_xlnm.Print_Area" localSheetId="0">'W. VaR &amp; Peak Pos By Trader'!$A$1:$R$36</definedName>
  </definedNames>
  <calcPr calcId="0"/>
  <webPublishObjects count="2">
    <webPublishObject id="30916" divId="erp22sec1" sourceObject="erp22sec1" destinationFile="c:\erp1.htm"/>
    <webPublishObject id="30871" divId="erp23sec1" sourceObject="erp23sec1" destinationFile="c:\erp1.htm"/>
  </webPublishObjects>
</workbook>
</file>

<file path=xl/calcChain.xml><?xml version="1.0" encoding="utf-8"?>
<calcChain xmlns="http://schemas.openxmlformats.org/spreadsheetml/2006/main">
  <c r="C1" i="33" l="1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AO1" i="33"/>
  <c r="AP1" i="33"/>
  <c r="AQ1" i="33"/>
  <c r="AR1" i="33"/>
  <c r="AS1" i="33"/>
  <c r="AT1" i="33"/>
  <c r="AU1" i="33"/>
  <c r="AV1" i="33"/>
  <c r="AW1" i="33"/>
  <c r="AX1" i="33"/>
  <c r="AY1" i="33"/>
  <c r="AZ1" i="33"/>
  <c r="BA1" i="33"/>
  <c r="BB1" i="33"/>
  <c r="BC1" i="33"/>
  <c r="BD1" i="33"/>
  <c r="BE1" i="33"/>
  <c r="BF1" i="33"/>
  <c r="BG1" i="33"/>
  <c r="BH1" i="33"/>
  <c r="BI1" i="33"/>
  <c r="BJ1" i="33"/>
  <c r="BK1" i="33"/>
  <c r="BL1" i="33"/>
  <c r="BM1" i="33"/>
  <c r="BN1" i="33"/>
  <c r="BO1" i="33"/>
  <c r="BP1" i="33"/>
  <c r="BQ1" i="33"/>
  <c r="BR1" i="33"/>
  <c r="BS1" i="33"/>
  <c r="BT1" i="33"/>
  <c r="BU1" i="33"/>
  <c r="BV1" i="33"/>
  <c r="BW1" i="33"/>
  <c r="BX1" i="33"/>
  <c r="BY1" i="33"/>
  <c r="BZ1" i="33"/>
  <c r="CA1" i="33"/>
  <c r="CB1" i="33"/>
  <c r="CC1" i="33"/>
  <c r="CD1" i="33"/>
  <c r="CE1" i="33"/>
  <c r="CF1" i="33"/>
  <c r="CG1" i="33"/>
  <c r="CH1" i="33"/>
  <c r="CI1" i="33"/>
  <c r="CJ1" i="33"/>
  <c r="CK1" i="33"/>
  <c r="CL1" i="33"/>
  <c r="CM1" i="33"/>
  <c r="CN1" i="33"/>
  <c r="CO1" i="33"/>
  <c r="CP1" i="33"/>
  <c r="CQ1" i="33"/>
  <c r="CR1" i="33"/>
  <c r="CS1" i="33"/>
  <c r="CT1" i="33"/>
  <c r="CU1" i="33"/>
  <c r="CV1" i="33"/>
  <c r="CW1" i="33"/>
  <c r="CX1" i="33"/>
  <c r="CY1" i="33"/>
  <c r="CZ1" i="33"/>
  <c r="DA1" i="33"/>
  <c r="DB1" i="33"/>
  <c r="DC1" i="33"/>
  <c r="DD1" i="33"/>
  <c r="DE1" i="33"/>
  <c r="DF1" i="33"/>
  <c r="DG1" i="33"/>
  <c r="DH1" i="33"/>
  <c r="DI1" i="33"/>
  <c r="DJ1" i="33"/>
  <c r="DK1" i="33"/>
  <c r="DL1" i="33"/>
  <c r="DM1" i="33"/>
  <c r="DN1" i="33"/>
  <c r="DO1" i="33"/>
  <c r="DP1" i="33"/>
  <c r="DQ1" i="33"/>
  <c r="DR1" i="33"/>
  <c r="DS1" i="33"/>
  <c r="DT1" i="33"/>
  <c r="DU1" i="33"/>
  <c r="DV1" i="33"/>
  <c r="DW1" i="33"/>
  <c r="DX1" i="33"/>
  <c r="DY1" i="33"/>
  <c r="DZ1" i="33"/>
  <c r="EA1" i="33"/>
  <c r="EB1" i="33"/>
  <c r="EC1" i="33"/>
  <c r="ED1" i="33"/>
  <c r="EE1" i="33"/>
  <c r="EF1" i="33"/>
  <c r="EG1" i="33"/>
  <c r="EH1" i="33"/>
  <c r="EI1" i="33"/>
  <c r="EJ1" i="33"/>
  <c r="EK1" i="33"/>
  <c r="EL1" i="33"/>
  <c r="EM1" i="33"/>
  <c r="EN1" i="33"/>
  <c r="EO1" i="33"/>
  <c r="EP1" i="33"/>
  <c r="EQ1" i="33"/>
  <c r="ER1" i="33"/>
  <c r="ES1" i="33"/>
  <c r="ET1" i="33"/>
  <c r="EU1" i="33"/>
  <c r="EV1" i="33"/>
  <c r="EW1" i="33"/>
  <c r="EX1" i="33"/>
  <c r="EY1" i="33"/>
  <c r="EZ1" i="33"/>
  <c r="FA1" i="33"/>
  <c r="FB1" i="33"/>
  <c r="FC1" i="33"/>
  <c r="FD1" i="33"/>
  <c r="FE1" i="33"/>
  <c r="FF1" i="33"/>
  <c r="FG1" i="33"/>
  <c r="FH1" i="33"/>
  <c r="FI1" i="33"/>
  <c r="FJ1" i="33"/>
  <c r="FK1" i="33"/>
  <c r="FL1" i="33"/>
  <c r="FM1" i="33"/>
  <c r="FN1" i="33"/>
  <c r="FO1" i="33"/>
  <c r="FP1" i="33"/>
  <c r="FQ1" i="33"/>
  <c r="FR1" i="33"/>
  <c r="FS1" i="33"/>
  <c r="FT1" i="33"/>
  <c r="FU1" i="33"/>
  <c r="FV1" i="33"/>
  <c r="FW1" i="33"/>
  <c r="FX1" i="33"/>
  <c r="FY1" i="33"/>
  <c r="FZ1" i="33"/>
  <c r="GA1" i="33"/>
  <c r="GB1" i="33"/>
  <c r="GC1" i="33"/>
  <c r="GD1" i="33"/>
  <c r="GE1" i="33"/>
  <c r="GF1" i="33"/>
  <c r="GG1" i="33"/>
  <c r="GH1" i="33"/>
  <c r="GI1" i="33"/>
  <c r="GJ1" i="33"/>
  <c r="GK1" i="33"/>
  <c r="GL1" i="33"/>
  <c r="GM1" i="33"/>
  <c r="GN1" i="33"/>
  <c r="GO1" i="33"/>
  <c r="GP1" i="33"/>
  <c r="GQ1" i="33"/>
  <c r="GR1" i="33"/>
  <c r="GS1" i="33"/>
  <c r="GT1" i="33"/>
  <c r="GU1" i="33"/>
  <c r="GV1" i="33"/>
  <c r="GW1" i="33"/>
  <c r="GX1" i="33"/>
  <c r="GY1" i="33"/>
  <c r="GZ1" i="33"/>
  <c r="HA1" i="33"/>
  <c r="HB1" i="33"/>
  <c r="HC1" i="33"/>
  <c r="HD1" i="33"/>
  <c r="HE1" i="33"/>
  <c r="HF1" i="33"/>
  <c r="HG1" i="33"/>
  <c r="HH1" i="33"/>
  <c r="HI1" i="33"/>
  <c r="HJ1" i="33"/>
  <c r="HK1" i="33"/>
  <c r="HL1" i="33"/>
  <c r="HM1" i="33"/>
  <c r="HN1" i="33"/>
  <c r="HO1" i="33"/>
  <c r="HP1" i="33"/>
  <c r="HQ1" i="33"/>
  <c r="HR1" i="33"/>
  <c r="HS1" i="33"/>
  <c r="HT1" i="33"/>
  <c r="HU1" i="33"/>
  <c r="HV1" i="33"/>
  <c r="HW1" i="33"/>
  <c r="HX1" i="33"/>
  <c r="HY1" i="33"/>
  <c r="HZ1" i="33"/>
  <c r="IA1" i="33"/>
  <c r="IB1" i="33"/>
  <c r="IC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X2" i="33"/>
  <c r="CY2" i="33"/>
  <c r="CZ2" i="33"/>
  <c r="DA2" i="33"/>
  <c r="DB2" i="33"/>
  <c r="DC2" i="33"/>
  <c r="DD2" i="33"/>
  <c r="DE2" i="33"/>
  <c r="DF2" i="33"/>
  <c r="DG2" i="33"/>
  <c r="DH2" i="33"/>
  <c r="DI2" i="33"/>
  <c r="DJ2" i="33"/>
  <c r="DK2" i="33"/>
  <c r="DL2" i="33"/>
  <c r="DM2" i="33"/>
  <c r="DN2" i="33"/>
  <c r="DO2" i="33"/>
  <c r="DP2" i="33"/>
  <c r="DQ2" i="33"/>
  <c r="DR2" i="33"/>
  <c r="DS2" i="33"/>
  <c r="DT2" i="33"/>
  <c r="DU2" i="33"/>
  <c r="DV2" i="33"/>
  <c r="DW2" i="33"/>
  <c r="DX2" i="33"/>
  <c r="DY2" i="33"/>
  <c r="DZ2" i="33"/>
  <c r="EA2" i="33"/>
  <c r="EB2" i="33"/>
  <c r="EC2" i="33"/>
  <c r="ED2" i="33"/>
  <c r="EE2" i="33"/>
  <c r="EF2" i="33"/>
  <c r="EG2" i="33"/>
  <c r="EH2" i="33"/>
  <c r="EI2" i="33"/>
  <c r="EJ2" i="33"/>
  <c r="EK2" i="33"/>
  <c r="EL2" i="33"/>
  <c r="EM2" i="33"/>
  <c r="EN2" i="33"/>
  <c r="EO2" i="33"/>
  <c r="EP2" i="33"/>
  <c r="EQ2" i="33"/>
  <c r="ER2" i="33"/>
  <c r="ES2" i="33"/>
  <c r="ET2" i="33"/>
  <c r="EU2" i="33"/>
  <c r="EV2" i="33"/>
  <c r="EW2" i="33"/>
  <c r="EX2" i="33"/>
  <c r="EY2" i="33"/>
  <c r="EZ2" i="33"/>
  <c r="FA2" i="33"/>
  <c r="FB2" i="33"/>
  <c r="FC2" i="33"/>
  <c r="FD2" i="33"/>
  <c r="FE2" i="33"/>
  <c r="FF2" i="33"/>
  <c r="FG2" i="33"/>
  <c r="FH2" i="33"/>
  <c r="FI2" i="33"/>
  <c r="FJ2" i="33"/>
  <c r="FK2" i="33"/>
  <c r="FL2" i="33"/>
  <c r="FM2" i="33"/>
  <c r="FN2" i="33"/>
  <c r="FO2" i="33"/>
  <c r="FP2" i="33"/>
  <c r="FQ2" i="33"/>
  <c r="FR2" i="33"/>
  <c r="FS2" i="33"/>
  <c r="FT2" i="33"/>
  <c r="FU2" i="33"/>
  <c r="FV2" i="33"/>
  <c r="FW2" i="33"/>
  <c r="FX2" i="33"/>
  <c r="FY2" i="33"/>
  <c r="FZ2" i="33"/>
  <c r="GA2" i="33"/>
  <c r="GB2" i="33"/>
  <c r="GC2" i="33"/>
  <c r="GD2" i="33"/>
  <c r="GE2" i="33"/>
  <c r="GF2" i="33"/>
  <c r="GG2" i="33"/>
  <c r="GH2" i="33"/>
  <c r="GI2" i="33"/>
  <c r="GJ2" i="33"/>
  <c r="GK2" i="33"/>
  <c r="GL2" i="33"/>
  <c r="GM2" i="33"/>
  <c r="GN2" i="33"/>
  <c r="GO2" i="33"/>
  <c r="GP2" i="33"/>
  <c r="GQ2" i="33"/>
  <c r="GR2" i="33"/>
  <c r="GS2" i="33"/>
  <c r="GT2" i="33"/>
  <c r="GU2" i="33"/>
  <c r="GV2" i="33"/>
  <c r="GW2" i="33"/>
  <c r="GX2" i="33"/>
  <c r="GY2" i="33"/>
  <c r="GZ2" i="33"/>
  <c r="HA2" i="33"/>
  <c r="HB2" i="33"/>
  <c r="HC2" i="33"/>
  <c r="HD2" i="33"/>
  <c r="HE2" i="33"/>
  <c r="HF2" i="33"/>
  <c r="HG2" i="33"/>
  <c r="HH2" i="33"/>
  <c r="HI2" i="33"/>
  <c r="HJ2" i="33"/>
  <c r="HK2" i="33"/>
  <c r="HL2" i="33"/>
  <c r="HM2" i="33"/>
  <c r="HN2" i="33"/>
  <c r="HO2" i="33"/>
  <c r="HP2" i="33"/>
  <c r="HQ2" i="33"/>
  <c r="HR2" i="33"/>
  <c r="HS2" i="33"/>
  <c r="HT2" i="33"/>
  <c r="HU2" i="33"/>
  <c r="HV2" i="33"/>
  <c r="HW2" i="33"/>
  <c r="HX2" i="33"/>
  <c r="HY2" i="33"/>
  <c r="HZ2" i="33"/>
  <c r="IA2" i="33"/>
  <c r="IB2" i="33"/>
  <c r="IC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X3" i="33"/>
  <c r="CY3" i="33"/>
  <c r="CZ3" i="33"/>
  <c r="DA3" i="33"/>
  <c r="DB3" i="33"/>
  <c r="DC3" i="33"/>
  <c r="DD3" i="33"/>
  <c r="DE3" i="33"/>
  <c r="DF3" i="33"/>
  <c r="DG3" i="33"/>
  <c r="DH3" i="33"/>
  <c r="DI3" i="33"/>
  <c r="DJ3" i="33"/>
  <c r="DK3" i="33"/>
  <c r="DL3" i="33"/>
  <c r="DM3" i="33"/>
  <c r="DN3" i="33"/>
  <c r="DO3" i="33"/>
  <c r="DP3" i="33"/>
  <c r="DQ3" i="33"/>
  <c r="DR3" i="33"/>
  <c r="DS3" i="33"/>
  <c r="DT3" i="33"/>
  <c r="DU3" i="33"/>
  <c r="DV3" i="33"/>
  <c r="DW3" i="33"/>
  <c r="DX3" i="33"/>
  <c r="DY3" i="33"/>
  <c r="DZ3" i="33"/>
  <c r="EA3" i="33"/>
  <c r="EB3" i="33"/>
  <c r="EC3" i="33"/>
  <c r="ED3" i="33"/>
  <c r="EE3" i="33"/>
  <c r="EF3" i="33"/>
  <c r="EG3" i="33"/>
  <c r="EH3" i="33"/>
  <c r="EI3" i="33"/>
  <c r="EJ3" i="33"/>
  <c r="EK3" i="33"/>
  <c r="EL3" i="33"/>
  <c r="EM3" i="33"/>
  <c r="EN3" i="33"/>
  <c r="EO3" i="33"/>
  <c r="EP3" i="33"/>
  <c r="EQ3" i="33"/>
  <c r="ER3" i="33"/>
  <c r="ES3" i="33"/>
  <c r="ET3" i="33"/>
  <c r="EU3" i="33"/>
  <c r="EV3" i="33"/>
  <c r="EW3" i="33"/>
  <c r="EX3" i="33"/>
  <c r="EY3" i="33"/>
  <c r="EZ3" i="33"/>
  <c r="FA3" i="33"/>
  <c r="FB3" i="33"/>
  <c r="FC3" i="33"/>
  <c r="FD3" i="33"/>
  <c r="FE3" i="33"/>
  <c r="FF3" i="33"/>
  <c r="FG3" i="33"/>
  <c r="FH3" i="33"/>
  <c r="FI3" i="33"/>
  <c r="FJ3" i="33"/>
  <c r="FK3" i="33"/>
  <c r="FL3" i="33"/>
  <c r="FM3" i="33"/>
  <c r="FN3" i="33"/>
  <c r="FO3" i="33"/>
  <c r="FP3" i="33"/>
  <c r="FQ3" i="33"/>
  <c r="FR3" i="33"/>
  <c r="FS3" i="33"/>
  <c r="FT3" i="33"/>
  <c r="FU3" i="33"/>
  <c r="FV3" i="33"/>
  <c r="FW3" i="33"/>
  <c r="FX3" i="33"/>
  <c r="FY3" i="33"/>
  <c r="FZ3" i="33"/>
  <c r="GA3" i="33"/>
  <c r="GB3" i="33"/>
  <c r="GC3" i="33"/>
  <c r="GD3" i="33"/>
  <c r="GE3" i="33"/>
  <c r="GF3" i="33"/>
  <c r="GG3" i="33"/>
  <c r="GH3" i="33"/>
  <c r="GI3" i="33"/>
  <c r="GJ3" i="33"/>
  <c r="GK3" i="33"/>
  <c r="GL3" i="33"/>
  <c r="GM3" i="33"/>
  <c r="GN3" i="33"/>
  <c r="GO3" i="33"/>
  <c r="GP3" i="33"/>
  <c r="GQ3" i="33"/>
  <c r="GR3" i="33"/>
  <c r="GS3" i="33"/>
  <c r="GT3" i="33"/>
  <c r="GU3" i="33"/>
  <c r="GV3" i="33"/>
  <c r="GW3" i="33"/>
  <c r="GX3" i="33"/>
  <c r="GY3" i="33"/>
  <c r="GZ3" i="33"/>
  <c r="HA3" i="33"/>
  <c r="HB3" i="33"/>
  <c r="HC3" i="33"/>
  <c r="HD3" i="33"/>
  <c r="HE3" i="33"/>
  <c r="HF3" i="33"/>
  <c r="HG3" i="33"/>
  <c r="HH3" i="33"/>
  <c r="HI3" i="33"/>
  <c r="HJ3" i="33"/>
  <c r="HK3" i="33"/>
  <c r="HL3" i="33"/>
  <c r="HM3" i="33"/>
  <c r="HN3" i="33"/>
  <c r="HO3" i="33"/>
  <c r="HP3" i="33"/>
  <c r="HQ3" i="33"/>
  <c r="HR3" i="33"/>
  <c r="HS3" i="33"/>
  <c r="HT3" i="33"/>
  <c r="HU3" i="33"/>
  <c r="HV3" i="33"/>
  <c r="HW3" i="33"/>
  <c r="HX3" i="33"/>
  <c r="HY3" i="33"/>
  <c r="HZ3" i="33"/>
  <c r="IA3" i="33"/>
  <c r="IB3" i="33"/>
  <c r="IC3" i="33"/>
  <c r="A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X5" i="33"/>
  <c r="CY5" i="33"/>
  <c r="CZ5" i="33"/>
  <c r="DA5" i="33"/>
  <c r="DB5" i="33"/>
  <c r="DC5" i="33"/>
  <c r="DD5" i="33"/>
  <c r="DE5" i="33"/>
  <c r="DF5" i="33"/>
  <c r="DG5" i="33"/>
  <c r="DH5" i="33"/>
  <c r="DI5" i="33"/>
  <c r="DJ5" i="33"/>
  <c r="DK5" i="33"/>
  <c r="DL5" i="33"/>
  <c r="DM5" i="33"/>
  <c r="DN5" i="33"/>
  <c r="DO5" i="33"/>
  <c r="DP5" i="33"/>
  <c r="DQ5" i="33"/>
  <c r="DR5" i="33"/>
  <c r="DS5" i="33"/>
  <c r="DT5" i="33"/>
  <c r="DU5" i="33"/>
  <c r="DV5" i="33"/>
  <c r="DW5" i="33"/>
  <c r="DX5" i="33"/>
  <c r="DY5" i="33"/>
  <c r="DZ5" i="33"/>
  <c r="EA5" i="33"/>
  <c r="EB5" i="33"/>
  <c r="EC5" i="33"/>
  <c r="ED5" i="33"/>
  <c r="EE5" i="33"/>
  <c r="EF5" i="33"/>
  <c r="EG5" i="33"/>
  <c r="EH5" i="33"/>
  <c r="EI5" i="33"/>
  <c r="EJ5" i="33"/>
  <c r="EK5" i="33"/>
  <c r="EL5" i="33"/>
  <c r="EM5" i="33"/>
  <c r="EN5" i="33"/>
  <c r="EO5" i="33"/>
  <c r="EP5" i="33"/>
  <c r="EQ5" i="33"/>
  <c r="ER5" i="33"/>
  <c r="ES5" i="33"/>
  <c r="ET5" i="33"/>
  <c r="EU5" i="33"/>
  <c r="EV5" i="33"/>
  <c r="EW5" i="33"/>
  <c r="EX5" i="33"/>
  <c r="EY5" i="33"/>
  <c r="EZ5" i="33"/>
  <c r="FA5" i="33"/>
  <c r="FB5" i="33"/>
  <c r="FC5" i="33"/>
  <c r="FD5" i="33"/>
  <c r="FE5" i="33"/>
  <c r="FF5" i="33"/>
  <c r="FG5" i="33"/>
  <c r="FH5" i="33"/>
  <c r="FI5" i="33"/>
  <c r="FJ5" i="33"/>
  <c r="FK5" i="33"/>
  <c r="FL5" i="33"/>
  <c r="FM5" i="33"/>
  <c r="FN5" i="33"/>
  <c r="FO5" i="33"/>
  <c r="FP5" i="33"/>
  <c r="FQ5" i="33"/>
  <c r="FR5" i="33"/>
  <c r="FS5" i="33"/>
  <c r="FT5" i="33"/>
  <c r="FU5" i="33"/>
  <c r="FV5" i="33"/>
  <c r="FW5" i="33"/>
  <c r="FX5" i="33"/>
  <c r="FY5" i="33"/>
  <c r="FZ5" i="33"/>
  <c r="GA5" i="33"/>
  <c r="GB5" i="33"/>
  <c r="GC5" i="33"/>
  <c r="GD5" i="33"/>
  <c r="GE5" i="33"/>
  <c r="GF5" i="33"/>
  <c r="GG5" i="33"/>
  <c r="GH5" i="33"/>
  <c r="GI5" i="33"/>
  <c r="GJ5" i="33"/>
  <c r="GK5" i="33"/>
  <c r="GL5" i="33"/>
  <c r="GM5" i="33"/>
  <c r="GN5" i="33"/>
  <c r="GO5" i="33"/>
  <c r="GP5" i="33"/>
  <c r="GQ5" i="33"/>
  <c r="GR5" i="33"/>
  <c r="GS5" i="33"/>
  <c r="GT5" i="33"/>
  <c r="GU5" i="33"/>
  <c r="GV5" i="33"/>
  <c r="GW5" i="33"/>
  <c r="GX5" i="33"/>
  <c r="GY5" i="33"/>
  <c r="GZ5" i="33"/>
  <c r="HA5" i="33"/>
  <c r="HB5" i="33"/>
  <c r="HC5" i="33"/>
  <c r="HD5" i="33"/>
  <c r="HE5" i="33"/>
  <c r="HF5" i="33"/>
  <c r="HG5" i="33"/>
  <c r="HH5" i="33"/>
  <c r="HI5" i="33"/>
  <c r="HJ5" i="33"/>
  <c r="HK5" i="33"/>
  <c r="HL5" i="33"/>
  <c r="HM5" i="33"/>
  <c r="HN5" i="33"/>
  <c r="HO5" i="33"/>
  <c r="HP5" i="33"/>
  <c r="HQ5" i="33"/>
  <c r="HR5" i="33"/>
  <c r="HS5" i="33"/>
  <c r="HT5" i="33"/>
  <c r="HU5" i="33"/>
  <c r="HV5" i="33"/>
  <c r="HW5" i="33"/>
  <c r="HX5" i="33"/>
  <c r="HY5" i="33"/>
  <c r="HZ5" i="33"/>
  <c r="IA5" i="33"/>
  <c r="IB5" i="33"/>
  <c r="IC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X6" i="33"/>
  <c r="CY6" i="33"/>
  <c r="CZ6" i="33"/>
  <c r="DA6" i="33"/>
  <c r="DB6" i="33"/>
  <c r="DC6" i="33"/>
  <c r="DD6" i="33"/>
  <c r="DE6" i="33"/>
  <c r="DF6" i="33"/>
  <c r="DG6" i="33"/>
  <c r="DH6" i="33"/>
  <c r="DI6" i="33"/>
  <c r="DJ6" i="33"/>
  <c r="DK6" i="33"/>
  <c r="DL6" i="33"/>
  <c r="DM6" i="33"/>
  <c r="DN6" i="33"/>
  <c r="DO6" i="33"/>
  <c r="DP6" i="33"/>
  <c r="DQ6" i="33"/>
  <c r="DR6" i="33"/>
  <c r="DS6" i="33"/>
  <c r="DT6" i="33"/>
  <c r="DU6" i="33"/>
  <c r="DV6" i="33"/>
  <c r="DW6" i="33"/>
  <c r="DX6" i="33"/>
  <c r="DY6" i="33"/>
  <c r="DZ6" i="33"/>
  <c r="EA6" i="33"/>
  <c r="EB6" i="33"/>
  <c r="EC6" i="33"/>
  <c r="ED6" i="33"/>
  <c r="EE6" i="33"/>
  <c r="EF6" i="33"/>
  <c r="EG6" i="33"/>
  <c r="EH6" i="33"/>
  <c r="EI6" i="33"/>
  <c r="EJ6" i="33"/>
  <c r="EK6" i="33"/>
  <c r="EL6" i="33"/>
  <c r="EM6" i="33"/>
  <c r="EN6" i="33"/>
  <c r="EO6" i="33"/>
  <c r="EP6" i="33"/>
  <c r="EQ6" i="33"/>
  <c r="ER6" i="33"/>
  <c r="ES6" i="33"/>
  <c r="ET6" i="33"/>
  <c r="EU6" i="33"/>
  <c r="EV6" i="33"/>
  <c r="EW6" i="33"/>
  <c r="EX6" i="33"/>
  <c r="EY6" i="33"/>
  <c r="EZ6" i="33"/>
  <c r="FA6" i="33"/>
  <c r="FB6" i="33"/>
  <c r="FC6" i="33"/>
  <c r="FD6" i="33"/>
  <c r="FE6" i="33"/>
  <c r="FF6" i="33"/>
  <c r="FG6" i="33"/>
  <c r="FH6" i="33"/>
  <c r="FI6" i="33"/>
  <c r="FJ6" i="33"/>
  <c r="FK6" i="33"/>
  <c r="FL6" i="33"/>
  <c r="FM6" i="33"/>
  <c r="FN6" i="33"/>
  <c r="FO6" i="33"/>
  <c r="FP6" i="33"/>
  <c r="FQ6" i="33"/>
  <c r="FR6" i="33"/>
  <c r="FS6" i="33"/>
  <c r="FT6" i="33"/>
  <c r="FU6" i="33"/>
  <c r="FV6" i="33"/>
  <c r="FW6" i="33"/>
  <c r="FX6" i="33"/>
  <c r="FY6" i="33"/>
  <c r="FZ6" i="33"/>
  <c r="GA6" i="33"/>
  <c r="GB6" i="33"/>
  <c r="GC6" i="33"/>
  <c r="GD6" i="33"/>
  <c r="GE6" i="33"/>
  <c r="GF6" i="33"/>
  <c r="GG6" i="33"/>
  <c r="GH6" i="33"/>
  <c r="GI6" i="33"/>
  <c r="GJ6" i="33"/>
  <c r="GK6" i="33"/>
  <c r="GL6" i="33"/>
  <c r="GM6" i="33"/>
  <c r="GN6" i="33"/>
  <c r="GO6" i="33"/>
  <c r="GP6" i="33"/>
  <c r="GQ6" i="33"/>
  <c r="GR6" i="33"/>
  <c r="GS6" i="33"/>
  <c r="GT6" i="33"/>
  <c r="GU6" i="33"/>
  <c r="GV6" i="33"/>
  <c r="GW6" i="33"/>
  <c r="GX6" i="33"/>
  <c r="GY6" i="33"/>
  <c r="GZ6" i="33"/>
  <c r="HA6" i="33"/>
  <c r="HB6" i="33"/>
  <c r="HC6" i="33"/>
  <c r="HD6" i="33"/>
  <c r="HE6" i="33"/>
  <c r="HF6" i="33"/>
  <c r="HG6" i="33"/>
  <c r="HH6" i="33"/>
  <c r="HI6" i="33"/>
  <c r="HJ6" i="33"/>
  <c r="HK6" i="33"/>
  <c r="HL6" i="33"/>
  <c r="HM6" i="33"/>
  <c r="HN6" i="33"/>
  <c r="HO6" i="33"/>
  <c r="HP6" i="33"/>
  <c r="HQ6" i="33"/>
  <c r="HR6" i="33"/>
  <c r="HS6" i="33"/>
  <c r="HT6" i="33"/>
  <c r="HU6" i="33"/>
  <c r="HV6" i="33"/>
  <c r="HW6" i="33"/>
  <c r="HX6" i="33"/>
  <c r="HY6" i="33"/>
  <c r="HZ6" i="33"/>
  <c r="IA6" i="33"/>
  <c r="IB6" i="33"/>
  <c r="IC6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X11" i="33"/>
  <c r="CY11" i="33"/>
  <c r="CZ11" i="33"/>
  <c r="DA11" i="33"/>
  <c r="DB11" i="33"/>
  <c r="DC11" i="33"/>
  <c r="DD11" i="33"/>
  <c r="DE11" i="33"/>
  <c r="DF11" i="33"/>
  <c r="DG11" i="33"/>
  <c r="DH11" i="33"/>
  <c r="DI11" i="33"/>
  <c r="DJ11" i="33"/>
  <c r="DK11" i="33"/>
  <c r="DL11" i="33"/>
  <c r="DM11" i="33"/>
  <c r="DN11" i="33"/>
  <c r="DO11" i="33"/>
  <c r="DP11" i="33"/>
  <c r="DQ11" i="33"/>
  <c r="DR11" i="33"/>
  <c r="DS11" i="33"/>
  <c r="DT11" i="33"/>
  <c r="DU11" i="33"/>
  <c r="DV11" i="33"/>
  <c r="DW11" i="33"/>
  <c r="DX11" i="33"/>
  <c r="DY11" i="33"/>
  <c r="DZ11" i="33"/>
  <c r="EA11" i="33"/>
  <c r="EB11" i="33"/>
  <c r="EC11" i="33"/>
  <c r="ED11" i="33"/>
  <c r="EE11" i="33"/>
  <c r="EF11" i="33"/>
  <c r="EG11" i="33"/>
  <c r="EH11" i="33"/>
  <c r="EI11" i="33"/>
  <c r="EJ11" i="33"/>
  <c r="EK11" i="33"/>
  <c r="EL11" i="33"/>
  <c r="EM11" i="33"/>
  <c r="EN11" i="33"/>
  <c r="EO11" i="33"/>
  <c r="EP11" i="33"/>
  <c r="EQ11" i="33"/>
  <c r="ER11" i="33"/>
  <c r="ES11" i="33"/>
  <c r="ET11" i="33"/>
  <c r="EU11" i="33"/>
  <c r="EV11" i="33"/>
  <c r="EW11" i="33"/>
  <c r="EX11" i="33"/>
  <c r="EY11" i="33"/>
  <c r="EZ11" i="33"/>
  <c r="FA11" i="33"/>
  <c r="FB11" i="33"/>
  <c r="FC11" i="33"/>
  <c r="FD11" i="33"/>
  <c r="FE11" i="33"/>
  <c r="FF11" i="33"/>
  <c r="FG11" i="33"/>
  <c r="FH11" i="33"/>
  <c r="FI11" i="33"/>
  <c r="FJ11" i="33"/>
  <c r="FK11" i="33"/>
  <c r="FL11" i="33"/>
  <c r="FM11" i="33"/>
  <c r="FN11" i="33"/>
  <c r="FO11" i="33"/>
  <c r="FP11" i="33"/>
  <c r="FQ11" i="33"/>
  <c r="FR11" i="33"/>
  <c r="FS11" i="33"/>
  <c r="FT11" i="33"/>
  <c r="FU11" i="33"/>
  <c r="FV11" i="33"/>
  <c r="FW11" i="33"/>
  <c r="FX11" i="33"/>
  <c r="FY11" i="33"/>
  <c r="FZ11" i="33"/>
  <c r="GA11" i="33"/>
  <c r="GB11" i="33"/>
  <c r="GC11" i="33"/>
  <c r="GD11" i="33"/>
  <c r="GE11" i="33"/>
  <c r="GF11" i="33"/>
  <c r="GG11" i="33"/>
  <c r="GH11" i="33"/>
  <c r="GI11" i="33"/>
  <c r="GJ11" i="33"/>
  <c r="GK11" i="33"/>
  <c r="GL11" i="33"/>
  <c r="GM11" i="33"/>
  <c r="GN11" i="33"/>
  <c r="GO11" i="33"/>
  <c r="GP11" i="33"/>
  <c r="GQ11" i="33"/>
  <c r="GR11" i="33"/>
  <c r="GS11" i="33"/>
  <c r="GT11" i="33"/>
  <c r="GU11" i="33"/>
  <c r="GV11" i="33"/>
  <c r="GW11" i="33"/>
  <c r="GX11" i="33"/>
  <c r="GY11" i="33"/>
  <c r="GZ11" i="33"/>
  <c r="HA11" i="33"/>
  <c r="HB11" i="33"/>
  <c r="HC11" i="33"/>
  <c r="HD11" i="33"/>
  <c r="HE11" i="33"/>
  <c r="HF11" i="33"/>
  <c r="HG11" i="33"/>
  <c r="HH11" i="33"/>
  <c r="HI11" i="33"/>
  <c r="HJ11" i="33"/>
  <c r="HK11" i="33"/>
  <c r="HL11" i="33"/>
  <c r="HM11" i="33"/>
  <c r="HN11" i="33"/>
  <c r="HO11" i="33"/>
  <c r="HP11" i="33"/>
  <c r="HQ11" i="33"/>
  <c r="HR11" i="33"/>
  <c r="HS11" i="33"/>
  <c r="HT11" i="33"/>
  <c r="HU11" i="33"/>
  <c r="HV11" i="33"/>
  <c r="HW11" i="33"/>
  <c r="HX11" i="33"/>
  <c r="HY11" i="33"/>
  <c r="HZ11" i="33"/>
  <c r="IA11" i="33"/>
  <c r="IB11" i="33"/>
  <c r="IC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X12" i="33"/>
  <c r="CY12" i="33"/>
  <c r="CZ12" i="33"/>
  <c r="DA12" i="33"/>
  <c r="DB12" i="33"/>
  <c r="DC12" i="33"/>
  <c r="DD12" i="33"/>
  <c r="DE12" i="33"/>
  <c r="DF12" i="33"/>
  <c r="DG12" i="33"/>
  <c r="DH12" i="33"/>
  <c r="DI12" i="33"/>
  <c r="DJ12" i="33"/>
  <c r="DK12" i="33"/>
  <c r="DL12" i="33"/>
  <c r="DM12" i="33"/>
  <c r="DN12" i="33"/>
  <c r="DO12" i="33"/>
  <c r="DP12" i="33"/>
  <c r="DQ12" i="33"/>
  <c r="DR12" i="33"/>
  <c r="DS12" i="33"/>
  <c r="DT12" i="33"/>
  <c r="DU12" i="33"/>
  <c r="DV12" i="33"/>
  <c r="DW12" i="33"/>
  <c r="DX12" i="33"/>
  <c r="DY12" i="33"/>
  <c r="DZ12" i="33"/>
  <c r="EA12" i="33"/>
  <c r="EB12" i="33"/>
  <c r="EC12" i="33"/>
  <c r="ED12" i="33"/>
  <c r="EE12" i="33"/>
  <c r="EF12" i="33"/>
  <c r="EG12" i="33"/>
  <c r="EH12" i="33"/>
  <c r="EI12" i="33"/>
  <c r="EJ12" i="33"/>
  <c r="EK12" i="33"/>
  <c r="EL12" i="33"/>
  <c r="EM12" i="33"/>
  <c r="EN12" i="33"/>
  <c r="EO12" i="33"/>
  <c r="EP12" i="33"/>
  <c r="EQ12" i="33"/>
  <c r="ER12" i="33"/>
  <c r="ES12" i="33"/>
  <c r="ET12" i="33"/>
  <c r="EU12" i="33"/>
  <c r="EV12" i="33"/>
  <c r="EW12" i="33"/>
  <c r="EX12" i="33"/>
  <c r="EY12" i="33"/>
  <c r="EZ12" i="33"/>
  <c r="FA12" i="33"/>
  <c r="FB12" i="33"/>
  <c r="FC12" i="33"/>
  <c r="FD12" i="33"/>
  <c r="FE12" i="33"/>
  <c r="FF12" i="33"/>
  <c r="FG12" i="33"/>
  <c r="FH12" i="33"/>
  <c r="FI12" i="33"/>
  <c r="FJ12" i="33"/>
  <c r="FK12" i="33"/>
  <c r="FL12" i="33"/>
  <c r="FM12" i="33"/>
  <c r="FN12" i="33"/>
  <c r="FO12" i="33"/>
  <c r="FP12" i="33"/>
  <c r="FQ12" i="33"/>
  <c r="FR12" i="33"/>
  <c r="FS12" i="33"/>
  <c r="FT12" i="33"/>
  <c r="FU12" i="33"/>
  <c r="FV12" i="33"/>
  <c r="FW12" i="33"/>
  <c r="FX12" i="33"/>
  <c r="FY12" i="33"/>
  <c r="FZ12" i="33"/>
  <c r="GA12" i="33"/>
  <c r="GB12" i="33"/>
  <c r="GC12" i="33"/>
  <c r="GD12" i="33"/>
  <c r="GE12" i="33"/>
  <c r="GF12" i="33"/>
  <c r="GG12" i="33"/>
  <c r="GH12" i="33"/>
  <c r="GI12" i="33"/>
  <c r="GJ12" i="33"/>
  <c r="GK12" i="33"/>
  <c r="GL12" i="33"/>
  <c r="GM12" i="33"/>
  <c r="GN12" i="33"/>
  <c r="GO12" i="33"/>
  <c r="GP12" i="33"/>
  <c r="GQ12" i="33"/>
  <c r="GR12" i="33"/>
  <c r="GS12" i="33"/>
  <c r="GT12" i="33"/>
  <c r="GU12" i="33"/>
  <c r="GV12" i="33"/>
  <c r="GW12" i="33"/>
  <c r="GX12" i="33"/>
  <c r="GY12" i="33"/>
  <c r="GZ12" i="33"/>
  <c r="HA12" i="33"/>
  <c r="HB12" i="33"/>
  <c r="HC12" i="33"/>
  <c r="HD12" i="33"/>
  <c r="HE12" i="33"/>
  <c r="HF12" i="33"/>
  <c r="HG12" i="33"/>
  <c r="HH12" i="33"/>
  <c r="HI12" i="33"/>
  <c r="HJ12" i="33"/>
  <c r="HK12" i="33"/>
  <c r="HL12" i="33"/>
  <c r="HM12" i="33"/>
  <c r="HN12" i="33"/>
  <c r="HO12" i="33"/>
  <c r="HP12" i="33"/>
  <c r="HQ12" i="33"/>
  <c r="HR12" i="33"/>
  <c r="HS12" i="33"/>
  <c r="HT12" i="33"/>
  <c r="HU12" i="33"/>
  <c r="HV12" i="33"/>
  <c r="HW12" i="33"/>
  <c r="HX12" i="33"/>
  <c r="HY12" i="33"/>
  <c r="HZ12" i="33"/>
  <c r="IA12" i="33"/>
  <c r="IB12" i="33"/>
  <c r="IC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X13" i="33"/>
  <c r="CY13" i="33"/>
  <c r="CZ13" i="33"/>
  <c r="DA13" i="33"/>
  <c r="DB13" i="33"/>
  <c r="DC13" i="33"/>
  <c r="DD13" i="33"/>
  <c r="DE13" i="33"/>
  <c r="DF13" i="33"/>
  <c r="DG13" i="33"/>
  <c r="DH13" i="33"/>
  <c r="DI13" i="33"/>
  <c r="DJ13" i="33"/>
  <c r="DK13" i="33"/>
  <c r="DL13" i="33"/>
  <c r="DM13" i="33"/>
  <c r="DN13" i="33"/>
  <c r="DO13" i="33"/>
  <c r="DP13" i="33"/>
  <c r="DQ13" i="33"/>
  <c r="DR13" i="33"/>
  <c r="DS13" i="33"/>
  <c r="DT13" i="33"/>
  <c r="DU13" i="33"/>
  <c r="DV13" i="33"/>
  <c r="DW13" i="33"/>
  <c r="DX13" i="33"/>
  <c r="DY13" i="33"/>
  <c r="DZ13" i="33"/>
  <c r="EA13" i="33"/>
  <c r="EB13" i="33"/>
  <c r="EC13" i="33"/>
  <c r="ED13" i="33"/>
  <c r="EE13" i="33"/>
  <c r="EF13" i="33"/>
  <c r="EG13" i="33"/>
  <c r="EH13" i="33"/>
  <c r="EI13" i="33"/>
  <c r="EJ13" i="33"/>
  <c r="EK13" i="33"/>
  <c r="EL13" i="33"/>
  <c r="EM13" i="33"/>
  <c r="EN13" i="33"/>
  <c r="EO13" i="33"/>
  <c r="EP13" i="33"/>
  <c r="EQ13" i="33"/>
  <c r="ER13" i="33"/>
  <c r="ES13" i="33"/>
  <c r="ET13" i="33"/>
  <c r="EU13" i="33"/>
  <c r="EV13" i="33"/>
  <c r="EW13" i="33"/>
  <c r="EX13" i="33"/>
  <c r="EY13" i="33"/>
  <c r="EZ13" i="33"/>
  <c r="FA13" i="33"/>
  <c r="FB13" i="33"/>
  <c r="FC13" i="33"/>
  <c r="FD13" i="33"/>
  <c r="FE13" i="33"/>
  <c r="FF13" i="33"/>
  <c r="FG13" i="33"/>
  <c r="FH13" i="33"/>
  <c r="FI13" i="33"/>
  <c r="FJ13" i="33"/>
  <c r="FK13" i="33"/>
  <c r="FL13" i="33"/>
  <c r="FM13" i="33"/>
  <c r="FN13" i="33"/>
  <c r="FO13" i="33"/>
  <c r="FP13" i="33"/>
  <c r="FQ13" i="33"/>
  <c r="FR13" i="33"/>
  <c r="FS13" i="33"/>
  <c r="FT13" i="33"/>
  <c r="FU13" i="33"/>
  <c r="FV13" i="33"/>
  <c r="FW13" i="33"/>
  <c r="FX13" i="33"/>
  <c r="FY13" i="33"/>
  <c r="FZ13" i="33"/>
  <c r="GA13" i="33"/>
  <c r="GB13" i="33"/>
  <c r="GC13" i="33"/>
  <c r="GD13" i="33"/>
  <c r="GE13" i="33"/>
  <c r="GF13" i="33"/>
  <c r="GG13" i="33"/>
  <c r="GH13" i="33"/>
  <c r="GI13" i="33"/>
  <c r="GJ13" i="33"/>
  <c r="GK13" i="33"/>
  <c r="GL13" i="33"/>
  <c r="GM13" i="33"/>
  <c r="GN13" i="33"/>
  <c r="GO13" i="33"/>
  <c r="GP13" i="33"/>
  <c r="GQ13" i="33"/>
  <c r="GR13" i="33"/>
  <c r="GS13" i="33"/>
  <c r="GT13" i="33"/>
  <c r="GU13" i="33"/>
  <c r="GV13" i="33"/>
  <c r="GW13" i="33"/>
  <c r="GX13" i="33"/>
  <c r="GY13" i="33"/>
  <c r="GZ13" i="33"/>
  <c r="HA13" i="33"/>
  <c r="HB13" i="33"/>
  <c r="HC13" i="33"/>
  <c r="HD13" i="33"/>
  <c r="HE13" i="33"/>
  <c r="HF13" i="33"/>
  <c r="HG13" i="33"/>
  <c r="HH13" i="33"/>
  <c r="HI13" i="33"/>
  <c r="HJ13" i="33"/>
  <c r="HK13" i="33"/>
  <c r="HL13" i="33"/>
  <c r="HM13" i="33"/>
  <c r="HN13" i="33"/>
  <c r="HO13" i="33"/>
  <c r="HP13" i="33"/>
  <c r="HQ13" i="33"/>
  <c r="HR13" i="33"/>
  <c r="HS13" i="33"/>
  <c r="HT13" i="33"/>
  <c r="HU13" i="33"/>
  <c r="HV13" i="33"/>
  <c r="HW13" i="33"/>
  <c r="HX13" i="33"/>
  <c r="HY13" i="33"/>
  <c r="HZ13" i="33"/>
  <c r="IA13" i="33"/>
  <c r="IB13" i="33"/>
  <c r="IC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X14" i="33"/>
  <c r="CY14" i="33"/>
  <c r="CZ14" i="33"/>
  <c r="DA14" i="33"/>
  <c r="DB14" i="33"/>
  <c r="DC14" i="33"/>
  <c r="DD14" i="33"/>
  <c r="DE14" i="33"/>
  <c r="DF14" i="33"/>
  <c r="DG14" i="33"/>
  <c r="DH14" i="33"/>
  <c r="DI14" i="33"/>
  <c r="DJ14" i="33"/>
  <c r="DK14" i="33"/>
  <c r="DL14" i="33"/>
  <c r="DM14" i="33"/>
  <c r="DN14" i="33"/>
  <c r="DO14" i="33"/>
  <c r="DP14" i="33"/>
  <c r="DQ14" i="33"/>
  <c r="DR14" i="33"/>
  <c r="DS14" i="33"/>
  <c r="DT14" i="33"/>
  <c r="DU14" i="33"/>
  <c r="DV14" i="33"/>
  <c r="DW14" i="33"/>
  <c r="DX14" i="33"/>
  <c r="DY14" i="33"/>
  <c r="DZ14" i="33"/>
  <c r="EA14" i="33"/>
  <c r="EB14" i="33"/>
  <c r="EC14" i="33"/>
  <c r="ED14" i="33"/>
  <c r="EE14" i="33"/>
  <c r="EF14" i="33"/>
  <c r="EG14" i="33"/>
  <c r="EH14" i="33"/>
  <c r="EI14" i="33"/>
  <c r="EJ14" i="33"/>
  <c r="EK14" i="33"/>
  <c r="EL14" i="33"/>
  <c r="EM14" i="33"/>
  <c r="EN14" i="33"/>
  <c r="EO14" i="33"/>
  <c r="EP14" i="33"/>
  <c r="EQ14" i="33"/>
  <c r="ER14" i="33"/>
  <c r="ES14" i="33"/>
  <c r="ET14" i="33"/>
  <c r="EU14" i="33"/>
  <c r="EV14" i="33"/>
  <c r="EW14" i="33"/>
  <c r="EX14" i="33"/>
  <c r="EY14" i="33"/>
  <c r="EZ14" i="33"/>
  <c r="FA14" i="33"/>
  <c r="FB14" i="33"/>
  <c r="FC14" i="33"/>
  <c r="FD14" i="33"/>
  <c r="FE14" i="33"/>
  <c r="FF14" i="33"/>
  <c r="FG14" i="33"/>
  <c r="FH14" i="33"/>
  <c r="FI14" i="33"/>
  <c r="FJ14" i="33"/>
  <c r="FK14" i="33"/>
  <c r="FL14" i="33"/>
  <c r="FM14" i="33"/>
  <c r="FN14" i="33"/>
  <c r="FO14" i="33"/>
  <c r="FP14" i="33"/>
  <c r="FQ14" i="33"/>
  <c r="FR14" i="33"/>
  <c r="FS14" i="33"/>
  <c r="FT14" i="33"/>
  <c r="FU14" i="33"/>
  <c r="FV14" i="33"/>
  <c r="FW14" i="33"/>
  <c r="FX14" i="33"/>
  <c r="FY14" i="33"/>
  <c r="FZ14" i="33"/>
  <c r="GA14" i="33"/>
  <c r="GB14" i="33"/>
  <c r="GC14" i="33"/>
  <c r="GD14" i="33"/>
  <c r="GE14" i="33"/>
  <c r="GF14" i="33"/>
  <c r="GG14" i="33"/>
  <c r="GH14" i="33"/>
  <c r="GI14" i="33"/>
  <c r="GJ14" i="33"/>
  <c r="GK14" i="33"/>
  <c r="GL14" i="33"/>
  <c r="GM14" i="33"/>
  <c r="GN14" i="33"/>
  <c r="GO14" i="33"/>
  <c r="GP14" i="33"/>
  <c r="GQ14" i="33"/>
  <c r="GR14" i="33"/>
  <c r="GS14" i="33"/>
  <c r="GT14" i="33"/>
  <c r="GU14" i="33"/>
  <c r="GV14" i="33"/>
  <c r="GW14" i="33"/>
  <c r="GX14" i="33"/>
  <c r="GY14" i="33"/>
  <c r="GZ14" i="33"/>
  <c r="HA14" i="33"/>
  <c r="HB14" i="33"/>
  <c r="HC14" i="33"/>
  <c r="HD14" i="33"/>
  <c r="HE14" i="33"/>
  <c r="HF14" i="33"/>
  <c r="HG14" i="33"/>
  <c r="HH14" i="33"/>
  <c r="HI14" i="33"/>
  <c r="HJ14" i="33"/>
  <c r="HK14" i="33"/>
  <c r="HL14" i="33"/>
  <c r="HM14" i="33"/>
  <c r="HN14" i="33"/>
  <c r="HO14" i="33"/>
  <c r="HP14" i="33"/>
  <c r="HQ14" i="33"/>
  <c r="HR14" i="33"/>
  <c r="HS14" i="33"/>
  <c r="HT14" i="33"/>
  <c r="HU14" i="33"/>
  <c r="HV14" i="33"/>
  <c r="HW14" i="33"/>
  <c r="HX14" i="33"/>
  <c r="HY14" i="33"/>
  <c r="HZ14" i="33"/>
  <c r="IA14" i="33"/>
  <c r="IB14" i="33"/>
  <c r="IC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X15" i="33"/>
  <c r="CY15" i="33"/>
  <c r="CZ15" i="33"/>
  <c r="DA15" i="33"/>
  <c r="DB15" i="33"/>
  <c r="DC15" i="33"/>
  <c r="DD15" i="33"/>
  <c r="DE15" i="33"/>
  <c r="DF15" i="33"/>
  <c r="DG15" i="33"/>
  <c r="DH15" i="33"/>
  <c r="DI15" i="33"/>
  <c r="DJ15" i="33"/>
  <c r="DK15" i="33"/>
  <c r="DL15" i="33"/>
  <c r="DM15" i="33"/>
  <c r="DN15" i="33"/>
  <c r="DO15" i="33"/>
  <c r="DP15" i="33"/>
  <c r="DQ15" i="33"/>
  <c r="DR15" i="33"/>
  <c r="DS15" i="33"/>
  <c r="DT15" i="33"/>
  <c r="DU15" i="33"/>
  <c r="DV15" i="33"/>
  <c r="DW15" i="33"/>
  <c r="DX15" i="33"/>
  <c r="DY15" i="33"/>
  <c r="DZ15" i="33"/>
  <c r="EA15" i="33"/>
  <c r="EB15" i="33"/>
  <c r="EC15" i="33"/>
  <c r="ED15" i="33"/>
  <c r="EE15" i="33"/>
  <c r="EF15" i="33"/>
  <c r="EG15" i="33"/>
  <c r="EH15" i="33"/>
  <c r="EI15" i="33"/>
  <c r="EJ15" i="33"/>
  <c r="EK15" i="33"/>
  <c r="EL15" i="33"/>
  <c r="EM15" i="33"/>
  <c r="EN15" i="33"/>
  <c r="EO15" i="33"/>
  <c r="EP15" i="33"/>
  <c r="EQ15" i="33"/>
  <c r="ER15" i="33"/>
  <c r="ES15" i="33"/>
  <c r="ET15" i="33"/>
  <c r="EU15" i="33"/>
  <c r="EV15" i="33"/>
  <c r="EW15" i="33"/>
  <c r="EX15" i="33"/>
  <c r="EY15" i="33"/>
  <c r="EZ15" i="33"/>
  <c r="FA15" i="33"/>
  <c r="FB15" i="33"/>
  <c r="FC15" i="33"/>
  <c r="FD15" i="33"/>
  <c r="FE15" i="33"/>
  <c r="FF15" i="33"/>
  <c r="FG15" i="33"/>
  <c r="FH15" i="33"/>
  <c r="FI15" i="33"/>
  <c r="FJ15" i="33"/>
  <c r="FK15" i="33"/>
  <c r="FL15" i="33"/>
  <c r="FM15" i="33"/>
  <c r="FN15" i="33"/>
  <c r="FO15" i="33"/>
  <c r="FP15" i="33"/>
  <c r="FQ15" i="33"/>
  <c r="FR15" i="33"/>
  <c r="FS15" i="33"/>
  <c r="FT15" i="33"/>
  <c r="FU15" i="33"/>
  <c r="FV15" i="33"/>
  <c r="FW15" i="33"/>
  <c r="FX15" i="33"/>
  <c r="FY15" i="33"/>
  <c r="FZ15" i="33"/>
  <c r="GA15" i="33"/>
  <c r="GB15" i="33"/>
  <c r="GC15" i="33"/>
  <c r="GD15" i="33"/>
  <c r="GE15" i="33"/>
  <c r="GF15" i="33"/>
  <c r="GG15" i="33"/>
  <c r="GH15" i="33"/>
  <c r="GI15" i="33"/>
  <c r="GJ15" i="33"/>
  <c r="GK15" i="33"/>
  <c r="GL15" i="33"/>
  <c r="GM15" i="33"/>
  <c r="GN15" i="33"/>
  <c r="GO15" i="33"/>
  <c r="GP15" i="33"/>
  <c r="GQ15" i="33"/>
  <c r="GR15" i="33"/>
  <c r="GS15" i="33"/>
  <c r="GT15" i="33"/>
  <c r="GU15" i="33"/>
  <c r="GV15" i="33"/>
  <c r="GW15" i="33"/>
  <c r="GX15" i="33"/>
  <c r="GY15" i="33"/>
  <c r="GZ15" i="33"/>
  <c r="HA15" i="33"/>
  <c r="HB15" i="33"/>
  <c r="HC15" i="33"/>
  <c r="HD15" i="33"/>
  <c r="HE15" i="33"/>
  <c r="HF15" i="33"/>
  <c r="HG15" i="33"/>
  <c r="HH15" i="33"/>
  <c r="HI15" i="33"/>
  <c r="HJ15" i="33"/>
  <c r="HK15" i="33"/>
  <c r="HL15" i="33"/>
  <c r="HM15" i="33"/>
  <c r="HN15" i="33"/>
  <c r="HO15" i="33"/>
  <c r="HP15" i="33"/>
  <c r="HQ15" i="33"/>
  <c r="HR15" i="33"/>
  <c r="HS15" i="33"/>
  <c r="HT15" i="33"/>
  <c r="HU15" i="33"/>
  <c r="HV15" i="33"/>
  <c r="HW15" i="33"/>
  <c r="HX15" i="33"/>
  <c r="HY15" i="33"/>
  <c r="HZ15" i="33"/>
  <c r="IA15" i="33"/>
  <c r="IB15" i="33"/>
  <c r="IC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X16" i="33"/>
  <c r="CY16" i="33"/>
  <c r="CZ16" i="33"/>
  <c r="DA16" i="33"/>
  <c r="DB16" i="33"/>
  <c r="DC16" i="33"/>
  <c r="DD16" i="33"/>
  <c r="DE16" i="33"/>
  <c r="DF16" i="33"/>
  <c r="DG16" i="33"/>
  <c r="DH16" i="33"/>
  <c r="DI16" i="33"/>
  <c r="DJ16" i="33"/>
  <c r="DK16" i="33"/>
  <c r="DL16" i="33"/>
  <c r="DM16" i="33"/>
  <c r="DN16" i="33"/>
  <c r="DO16" i="33"/>
  <c r="DP16" i="33"/>
  <c r="DQ16" i="33"/>
  <c r="DR16" i="33"/>
  <c r="DS16" i="33"/>
  <c r="DT16" i="33"/>
  <c r="DU16" i="33"/>
  <c r="DV16" i="33"/>
  <c r="DW16" i="33"/>
  <c r="DX16" i="33"/>
  <c r="DY16" i="33"/>
  <c r="DZ16" i="33"/>
  <c r="EA16" i="33"/>
  <c r="EB16" i="33"/>
  <c r="EC16" i="33"/>
  <c r="ED16" i="33"/>
  <c r="EE16" i="33"/>
  <c r="EF16" i="33"/>
  <c r="EG16" i="33"/>
  <c r="EH16" i="33"/>
  <c r="EI16" i="33"/>
  <c r="EJ16" i="33"/>
  <c r="EK16" i="33"/>
  <c r="EL16" i="33"/>
  <c r="EM16" i="33"/>
  <c r="EN16" i="33"/>
  <c r="EO16" i="33"/>
  <c r="EP16" i="33"/>
  <c r="EQ16" i="33"/>
  <c r="ER16" i="33"/>
  <c r="ES16" i="33"/>
  <c r="ET16" i="33"/>
  <c r="EU16" i="33"/>
  <c r="EV16" i="33"/>
  <c r="EW16" i="33"/>
  <c r="EX16" i="33"/>
  <c r="EY16" i="33"/>
  <c r="EZ16" i="33"/>
  <c r="FA16" i="33"/>
  <c r="FB16" i="33"/>
  <c r="FC16" i="33"/>
  <c r="FD16" i="33"/>
  <c r="FE16" i="33"/>
  <c r="FF16" i="33"/>
  <c r="FG16" i="33"/>
  <c r="FH16" i="33"/>
  <c r="FI16" i="33"/>
  <c r="FJ16" i="33"/>
  <c r="FK16" i="33"/>
  <c r="FL16" i="33"/>
  <c r="FM16" i="33"/>
  <c r="FN16" i="33"/>
  <c r="FO16" i="33"/>
  <c r="FP16" i="33"/>
  <c r="FQ16" i="33"/>
  <c r="FR16" i="33"/>
  <c r="FS16" i="33"/>
  <c r="FT16" i="33"/>
  <c r="FU16" i="33"/>
  <c r="FV16" i="33"/>
  <c r="FW16" i="33"/>
  <c r="FX16" i="33"/>
  <c r="FY16" i="33"/>
  <c r="FZ16" i="33"/>
  <c r="GA16" i="33"/>
  <c r="GB16" i="33"/>
  <c r="GC16" i="33"/>
  <c r="GD16" i="33"/>
  <c r="GE16" i="33"/>
  <c r="GF16" i="33"/>
  <c r="GG16" i="33"/>
  <c r="GH16" i="33"/>
  <c r="GI16" i="33"/>
  <c r="GJ16" i="33"/>
  <c r="GK16" i="33"/>
  <c r="GL16" i="33"/>
  <c r="GM16" i="33"/>
  <c r="GN16" i="33"/>
  <c r="GO16" i="33"/>
  <c r="GP16" i="33"/>
  <c r="GQ16" i="33"/>
  <c r="GR16" i="33"/>
  <c r="GS16" i="33"/>
  <c r="GT16" i="33"/>
  <c r="GU16" i="33"/>
  <c r="GV16" i="33"/>
  <c r="GW16" i="33"/>
  <c r="GX16" i="33"/>
  <c r="GY16" i="33"/>
  <c r="GZ16" i="33"/>
  <c r="HA16" i="33"/>
  <c r="HB16" i="33"/>
  <c r="HC16" i="33"/>
  <c r="HD16" i="33"/>
  <c r="HE16" i="33"/>
  <c r="HF16" i="33"/>
  <c r="HG16" i="33"/>
  <c r="HH16" i="33"/>
  <c r="HI16" i="33"/>
  <c r="HJ16" i="33"/>
  <c r="HK16" i="33"/>
  <c r="HL16" i="33"/>
  <c r="HM16" i="33"/>
  <c r="HN16" i="33"/>
  <c r="HO16" i="33"/>
  <c r="HP16" i="33"/>
  <c r="HQ16" i="33"/>
  <c r="HR16" i="33"/>
  <c r="HS16" i="33"/>
  <c r="HT16" i="33"/>
  <c r="HU16" i="33"/>
  <c r="HV16" i="33"/>
  <c r="HW16" i="33"/>
  <c r="HX16" i="33"/>
  <c r="HY16" i="33"/>
  <c r="HZ16" i="33"/>
  <c r="IA16" i="33"/>
  <c r="IB16" i="33"/>
  <c r="IC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CX17" i="33"/>
  <c r="CY17" i="33"/>
  <c r="CZ17" i="33"/>
  <c r="DA17" i="33"/>
  <c r="DB17" i="33"/>
  <c r="DC17" i="33"/>
  <c r="DD17" i="33"/>
  <c r="DE17" i="33"/>
  <c r="DF17" i="33"/>
  <c r="DG17" i="33"/>
  <c r="DH17" i="33"/>
  <c r="DI17" i="33"/>
  <c r="DJ17" i="33"/>
  <c r="DK17" i="33"/>
  <c r="DL17" i="33"/>
  <c r="DM17" i="33"/>
  <c r="DN17" i="33"/>
  <c r="DO17" i="33"/>
  <c r="DP17" i="33"/>
  <c r="DQ17" i="33"/>
  <c r="DR17" i="33"/>
  <c r="DS17" i="33"/>
  <c r="DT17" i="33"/>
  <c r="DU17" i="33"/>
  <c r="DV17" i="33"/>
  <c r="DW17" i="33"/>
  <c r="DX17" i="33"/>
  <c r="DY17" i="33"/>
  <c r="DZ17" i="33"/>
  <c r="EA17" i="33"/>
  <c r="EB17" i="33"/>
  <c r="EC17" i="33"/>
  <c r="ED17" i="33"/>
  <c r="EE17" i="33"/>
  <c r="EF17" i="33"/>
  <c r="EG17" i="33"/>
  <c r="EH17" i="33"/>
  <c r="EI17" i="33"/>
  <c r="EJ17" i="33"/>
  <c r="EK17" i="33"/>
  <c r="EL17" i="33"/>
  <c r="EM17" i="33"/>
  <c r="EN17" i="33"/>
  <c r="EO17" i="33"/>
  <c r="EP17" i="33"/>
  <c r="EQ17" i="33"/>
  <c r="ER17" i="33"/>
  <c r="ES17" i="33"/>
  <c r="ET17" i="33"/>
  <c r="EU17" i="33"/>
  <c r="EV17" i="33"/>
  <c r="EW17" i="33"/>
  <c r="EX17" i="33"/>
  <c r="EY17" i="33"/>
  <c r="EZ17" i="33"/>
  <c r="FA17" i="33"/>
  <c r="FB17" i="33"/>
  <c r="FC17" i="33"/>
  <c r="FD17" i="33"/>
  <c r="FE17" i="33"/>
  <c r="FF17" i="33"/>
  <c r="FG17" i="33"/>
  <c r="FH17" i="33"/>
  <c r="FI17" i="33"/>
  <c r="FJ17" i="33"/>
  <c r="FK17" i="33"/>
  <c r="FL17" i="33"/>
  <c r="FM17" i="33"/>
  <c r="FN17" i="33"/>
  <c r="FO17" i="33"/>
  <c r="FP17" i="33"/>
  <c r="FQ17" i="33"/>
  <c r="FR17" i="33"/>
  <c r="FS17" i="33"/>
  <c r="FT17" i="33"/>
  <c r="FU17" i="33"/>
  <c r="FV17" i="33"/>
  <c r="FW17" i="33"/>
  <c r="FX17" i="33"/>
  <c r="FY17" i="33"/>
  <c r="FZ17" i="33"/>
  <c r="GA17" i="33"/>
  <c r="GB17" i="33"/>
  <c r="GC17" i="33"/>
  <c r="GD17" i="33"/>
  <c r="GE17" i="33"/>
  <c r="GF17" i="33"/>
  <c r="GG17" i="33"/>
  <c r="GH17" i="33"/>
  <c r="GI17" i="33"/>
  <c r="GJ17" i="33"/>
  <c r="GK17" i="33"/>
  <c r="GL17" i="33"/>
  <c r="GM17" i="33"/>
  <c r="GN17" i="33"/>
  <c r="GO17" i="33"/>
  <c r="GP17" i="33"/>
  <c r="GQ17" i="33"/>
  <c r="GR17" i="33"/>
  <c r="GS17" i="33"/>
  <c r="GT17" i="33"/>
  <c r="GU17" i="33"/>
  <c r="GV17" i="33"/>
  <c r="GW17" i="33"/>
  <c r="GX17" i="33"/>
  <c r="GY17" i="33"/>
  <c r="GZ17" i="33"/>
  <c r="HA17" i="33"/>
  <c r="HB17" i="33"/>
  <c r="HC17" i="33"/>
  <c r="HD17" i="33"/>
  <c r="HE17" i="33"/>
  <c r="HF17" i="33"/>
  <c r="HG17" i="33"/>
  <c r="HH17" i="33"/>
  <c r="HI17" i="33"/>
  <c r="HJ17" i="33"/>
  <c r="HK17" i="33"/>
  <c r="HL17" i="33"/>
  <c r="HM17" i="33"/>
  <c r="HN17" i="33"/>
  <c r="HO17" i="33"/>
  <c r="HP17" i="33"/>
  <c r="HQ17" i="33"/>
  <c r="HR17" i="33"/>
  <c r="HS17" i="33"/>
  <c r="HT17" i="33"/>
  <c r="HU17" i="33"/>
  <c r="HV17" i="33"/>
  <c r="HW17" i="33"/>
  <c r="HX17" i="33"/>
  <c r="HY17" i="33"/>
  <c r="HZ17" i="33"/>
  <c r="IA17" i="33"/>
  <c r="IB17" i="33"/>
  <c r="IC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CS18" i="33"/>
  <c r="CT18" i="33"/>
  <c r="CU18" i="33"/>
  <c r="CV18" i="33"/>
  <c r="CW18" i="33"/>
  <c r="CX18" i="33"/>
  <c r="CY18" i="33"/>
  <c r="CZ18" i="33"/>
  <c r="DA18" i="33"/>
  <c r="DB18" i="33"/>
  <c r="DC18" i="33"/>
  <c r="DD18" i="33"/>
  <c r="DE18" i="33"/>
  <c r="DF18" i="33"/>
  <c r="DG18" i="33"/>
  <c r="DH18" i="33"/>
  <c r="DI18" i="33"/>
  <c r="DJ18" i="33"/>
  <c r="DK18" i="33"/>
  <c r="DL18" i="33"/>
  <c r="DM18" i="33"/>
  <c r="DN18" i="33"/>
  <c r="DO18" i="33"/>
  <c r="DP18" i="33"/>
  <c r="DQ18" i="33"/>
  <c r="DR18" i="33"/>
  <c r="DS18" i="33"/>
  <c r="DT18" i="33"/>
  <c r="DU18" i="33"/>
  <c r="DV18" i="33"/>
  <c r="DW18" i="33"/>
  <c r="DX18" i="33"/>
  <c r="DY18" i="33"/>
  <c r="DZ18" i="33"/>
  <c r="EA18" i="33"/>
  <c r="EB18" i="33"/>
  <c r="EC18" i="33"/>
  <c r="ED18" i="33"/>
  <c r="EE18" i="33"/>
  <c r="EF18" i="33"/>
  <c r="EG18" i="33"/>
  <c r="EH18" i="33"/>
  <c r="EI18" i="33"/>
  <c r="EJ18" i="33"/>
  <c r="EK18" i="33"/>
  <c r="EL18" i="33"/>
  <c r="EM18" i="33"/>
  <c r="EN18" i="33"/>
  <c r="EO18" i="33"/>
  <c r="EP18" i="33"/>
  <c r="EQ18" i="33"/>
  <c r="ER18" i="33"/>
  <c r="ES18" i="33"/>
  <c r="ET18" i="33"/>
  <c r="EU18" i="33"/>
  <c r="EV18" i="33"/>
  <c r="EW18" i="33"/>
  <c r="EX18" i="33"/>
  <c r="EY18" i="33"/>
  <c r="EZ18" i="33"/>
  <c r="FA18" i="33"/>
  <c r="FB18" i="33"/>
  <c r="FC18" i="33"/>
  <c r="FD18" i="33"/>
  <c r="FE18" i="33"/>
  <c r="FF18" i="33"/>
  <c r="FG18" i="33"/>
  <c r="FH18" i="33"/>
  <c r="FI18" i="33"/>
  <c r="FJ18" i="33"/>
  <c r="FK18" i="33"/>
  <c r="FL18" i="33"/>
  <c r="FM18" i="33"/>
  <c r="FN18" i="33"/>
  <c r="FO18" i="33"/>
  <c r="FP18" i="33"/>
  <c r="FQ18" i="33"/>
  <c r="FR18" i="33"/>
  <c r="FS18" i="33"/>
  <c r="FT18" i="33"/>
  <c r="FU18" i="33"/>
  <c r="FV18" i="33"/>
  <c r="FW18" i="33"/>
  <c r="FX18" i="33"/>
  <c r="FY18" i="33"/>
  <c r="FZ18" i="33"/>
  <c r="GA18" i="33"/>
  <c r="GB18" i="33"/>
  <c r="GC18" i="33"/>
  <c r="GD18" i="33"/>
  <c r="GE18" i="33"/>
  <c r="GF18" i="33"/>
  <c r="GG18" i="33"/>
  <c r="GH18" i="33"/>
  <c r="GI18" i="33"/>
  <c r="GJ18" i="33"/>
  <c r="GK18" i="33"/>
  <c r="GL18" i="33"/>
  <c r="GM18" i="33"/>
  <c r="GN18" i="33"/>
  <c r="GO18" i="33"/>
  <c r="GP18" i="33"/>
  <c r="GQ18" i="33"/>
  <c r="GR18" i="33"/>
  <c r="GS18" i="33"/>
  <c r="GT18" i="33"/>
  <c r="GU18" i="33"/>
  <c r="GV18" i="33"/>
  <c r="GW18" i="33"/>
  <c r="GX18" i="33"/>
  <c r="GY18" i="33"/>
  <c r="GZ18" i="33"/>
  <c r="HA18" i="33"/>
  <c r="HB18" i="33"/>
  <c r="HC18" i="33"/>
  <c r="HD18" i="33"/>
  <c r="HE18" i="33"/>
  <c r="HF18" i="33"/>
  <c r="HG18" i="33"/>
  <c r="HH18" i="33"/>
  <c r="HI18" i="33"/>
  <c r="HJ18" i="33"/>
  <c r="HK18" i="33"/>
  <c r="HL18" i="33"/>
  <c r="HM18" i="33"/>
  <c r="HN18" i="33"/>
  <c r="HO18" i="33"/>
  <c r="HP18" i="33"/>
  <c r="HQ18" i="33"/>
  <c r="HR18" i="33"/>
  <c r="HS18" i="33"/>
  <c r="HT18" i="33"/>
  <c r="HU18" i="33"/>
  <c r="HV18" i="33"/>
  <c r="HW18" i="33"/>
  <c r="HX18" i="33"/>
  <c r="HY18" i="33"/>
  <c r="HZ18" i="33"/>
  <c r="IA18" i="33"/>
  <c r="IB18" i="33"/>
  <c r="IC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W19" i="33"/>
  <c r="CX19" i="33"/>
  <c r="CY19" i="33"/>
  <c r="CZ19" i="33"/>
  <c r="DA19" i="33"/>
  <c r="DB19" i="33"/>
  <c r="DC19" i="33"/>
  <c r="DD19" i="33"/>
  <c r="DE19" i="33"/>
  <c r="DF19" i="33"/>
  <c r="DG19" i="33"/>
  <c r="DH19" i="33"/>
  <c r="DI19" i="33"/>
  <c r="DJ19" i="33"/>
  <c r="DK19" i="33"/>
  <c r="DL19" i="33"/>
  <c r="DM19" i="33"/>
  <c r="DN19" i="33"/>
  <c r="DO19" i="33"/>
  <c r="DP19" i="33"/>
  <c r="DQ19" i="33"/>
  <c r="DR19" i="33"/>
  <c r="DS19" i="33"/>
  <c r="DT19" i="33"/>
  <c r="DU19" i="33"/>
  <c r="DV19" i="33"/>
  <c r="DW19" i="33"/>
  <c r="DX19" i="33"/>
  <c r="DY19" i="33"/>
  <c r="DZ19" i="33"/>
  <c r="EA19" i="33"/>
  <c r="EB19" i="33"/>
  <c r="EC19" i="33"/>
  <c r="ED19" i="33"/>
  <c r="EE19" i="33"/>
  <c r="EF19" i="33"/>
  <c r="EG19" i="33"/>
  <c r="EH19" i="33"/>
  <c r="EI19" i="33"/>
  <c r="EJ19" i="33"/>
  <c r="EK19" i="33"/>
  <c r="EL19" i="33"/>
  <c r="EM19" i="33"/>
  <c r="EN19" i="33"/>
  <c r="EO19" i="33"/>
  <c r="EP19" i="33"/>
  <c r="EQ19" i="33"/>
  <c r="ER19" i="33"/>
  <c r="ES19" i="33"/>
  <c r="ET19" i="33"/>
  <c r="EU19" i="33"/>
  <c r="EV19" i="33"/>
  <c r="EW19" i="33"/>
  <c r="EX19" i="33"/>
  <c r="EY19" i="33"/>
  <c r="EZ19" i="33"/>
  <c r="FA19" i="33"/>
  <c r="FB19" i="33"/>
  <c r="FC19" i="33"/>
  <c r="FD19" i="33"/>
  <c r="FE19" i="33"/>
  <c r="FF19" i="33"/>
  <c r="FG19" i="33"/>
  <c r="FH19" i="33"/>
  <c r="FI19" i="33"/>
  <c r="FJ19" i="33"/>
  <c r="FK19" i="33"/>
  <c r="FL19" i="33"/>
  <c r="FM19" i="33"/>
  <c r="FN19" i="33"/>
  <c r="FO19" i="33"/>
  <c r="FP19" i="33"/>
  <c r="FQ19" i="33"/>
  <c r="FR19" i="33"/>
  <c r="FS19" i="33"/>
  <c r="FT19" i="33"/>
  <c r="FU19" i="33"/>
  <c r="FV19" i="33"/>
  <c r="FW19" i="33"/>
  <c r="FX19" i="33"/>
  <c r="FY19" i="33"/>
  <c r="FZ19" i="33"/>
  <c r="GA19" i="33"/>
  <c r="GB19" i="33"/>
  <c r="GC19" i="33"/>
  <c r="GD19" i="33"/>
  <c r="GE19" i="33"/>
  <c r="GF19" i="33"/>
  <c r="GG19" i="33"/>
  <c r="GH19" i="33"/>
  <c r="GI19" i="33"/>
  <c r="GJ19" i="33"/>
  <c r="GK19" i="33"/>
  <c r="GL19" i="33"/>
  <c r="GM19" i="33"/>
  <c r="GN19" i="33"/>
  <c r="GO19" i="33"/>
  <c r="GP19" i="33"/>
  <c r="GQ19" i="33"/>
  <c r="GR19" i="33"/>
  <c r="GS19" i="33"/>
  <c r="GT19" i="33"/>
  <c r="GU19" i="33"/>
  <c r="GV19" i="33"/>
  <c r="GW19" i="33"/>
  <c r="GX19" i="33"/>
  <c r="GY19" i="33"/>
  <c r="GZ19" i="33"/>
  <c r="HA19" i="33"/>
  <c r="HB19" i="33"/>
  <c r="HC19" i="33"/>
  <c r="HD19" i="33"/>
  <c r="HE19" i="33"/>
  <c r="HF19" i="33"/>
  <c r="HG19" i="33"/>
  <c r="HH19" i="33"/>
  <c r="HI19" i="33"/>
  <c r="HJ19" i="33"/>
  <c r="HK19" i="33"/>
  <c r="HL19" i="33"/>
  <c r="HM19" i="33"/>
  <c r="HN19" i="33"/>
  <c r="HO19" i="33"/>
  <c r="HP19" i="33"/>
  <c r="HQ19" i="33"/>
  <c r="HR19" i="33"/>
  <c r="HS19" i="33"/>
  <c r="HT19" i="33"/>
  <c r="HU19" i="33"/>
  <c r="HV19" i="33"/>
  <c r="HW19" i="33"/>
  <c r="HX19" i="33"/>
  <c r="HY19" i="33"/>
  <c r="HZ19" i="33"/>
  <c r="IA19" i="33"/>
  <c r="IB19" i="33"/>
  <c r="IC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X20" i="33"/>
  <c r="CY20" i="33"/>
  <c r="CZ20" i="33"/>
  <c r="DA20" i="33"/>
  <c r="DB20" i="33"/>
  <c r="DC20" i="33"/>
  <c r="DD20" i="33"/>
  <c r="DE20" i="33"/>
  <c r="DF20" i="33"/>
  <c r="DG20" i="33"/>
  <c r="DH20" i="33"/>
  <c r="DI20" i="33"/>
  <c r="DJ20" i="33"/>
  <c r="DK20" i="33"/>
  <c r="DL20" i="33"/>
  <c r="DM20" i="33"/>
  <c r="DN20" i="33"/>
  <c r="DO20" i="33"/>
  <c r="DP20" i="33"/>
  <c r="DQ20" i="33"/>
  <c r="DR20" i="33"/>
  <c r="DS20" i="33"/>
  <c r="DT20" i="33"/>
  <c r="DU20" i="33"/>
  <c r="DV20" i="33"/>
  <c r="DW20" i="33"/>
  <c r="DX20" i="33"/>
  <c r="DY20" i="33"/>
  <c r="DZ20" i="33"/>
  <c r="EA20" i="33"/>
  <c r="EB20" i="33"/>
  <c r="EC20" i="33"/>
  <c r="ED20" i="33"/>
  <c r="EE20" i="33"/>
  <c r="EF20" i="33"/>
  <c r="EG20" i="33"/>
  <c r="EH20" i="33"/>
  <c r="EI20" i="33"/>
  <c r="EJ20" i="33"/>
  <c r="EK20" i="33"/>
  <c r="EL20" i="33"/>
  <c r="EM20" i="33"/>
  <c r="EN20" i="33"/>
  <c r="EO20" i="33"/>
  <c r="EP20" i="33"/>
  <c r="EQ20" i="33"/>
  <c r="ER20" i="33"/>
  <c r="ES20" i="33"/>
  <c r="ET20" i="33"/>
  <c r="EU20" i="33"/>
  <c r="EV20" i="33"/>
  <c r="EW20" i="33"/>
  <c r="EX20" i="33"/>
  <c r="EY20" i="33"/>
  <c r="EZ20" i="33"/>
  <c r="FA20" i="33"/>
  <c r="FB20" i="33"/>
  <c r="FC20" i="33"/>
  <c r="FD20" i="33"/>
  <c r="FE20" i="33"/>
  <c r="FF20" i="33"/>
  <c r="FG20" i="33"/>
  <c r="FH20" i="33"/>
  <c r="FI20" i="33"/>
  <c r="FJ20" i="33"/>
  <c r="FK20" i="33"/>
  <c r="FL20" i="33"/>
  <c r="FM20" i="33"/>
  <c r="FN20" i="33"/>
  <c r="FO20" i="33"/>
  <c r="FP20" i="33"/>
  <c r="FQ20" i="33"/>
  <c r="FR20" i="33"/>
  <c r="FS20" i="33"/>
  <c r="FT20" i="33"/>
  <c r="FU20" i="33"/>
  <c r="FV20" i="33"/>
  <c r="FW20" i="33"/>
  <c r="FX20" i="33"/>
  <c r="FY20" i="33"/>
  <c r="FZ20" i="33"/>
  <c r="GA20" i="33"/>
  <c r="GB20" i="33"/>
  <c r="GC20" i="33"/>
  <c r="GD20" i="33"/>
  <c r="GE20" i="33"/>
  <c r="GF20" i="33"/>
  <c r="GG20" i="33"/>
  <c r="GH20" i="33"/>
  <c r="GI20" i="33"/>
  <c r="GJ20" i="33"/>
  <c r="GK20" i="33"/>
  <c r="GL20" i="33"/>
  <c r="GM20" i="33"/>
  <c r="GN20" i="33"/>
  <c r="GO20" i="33"/>
  <c r="GP20" i="33"/>
  <c r="GQ20" i="33"/>
  <c r="GR20" i="33"/>
  <c r="GS20" i="33"/>
  <c r="GT20" i="33"/>
  <c r="GU20" i="33"/>
  <c r="GV20" i="33"/>
  <c r="GW20" i="33"/>
  <c r="GX20" i="33"/>
  <c r="GY20" i="33"/>
  <c r="GZ20" i="33"/>
  <c r="HA20" i="33"/>
  <c r="HB20" i="33"/>
  <c r="HC20" i="33"/>
  <c r="HD20" i="33"/>
  <c r="HE20" i="33"/>
  <c r="HF20" i="33"/>
  <c r="HG20" i="33"/>
  <c r="HH20" i="33"/>
  <c r="HI20" i="33"/>
  <c r="HJ20" i="33"/>
  <c r="HK20" i="33"/>
  <c r="HL20" i="33"/>
  <c r="HM20" i="33"/>
  <c r="HN20" i="33"/>
  <c r="HO20" i="33"/>
  <c r="HP20" i="33"/>
  <c r="HQ20" i="33"/>
  <c r="HR20" i="33"/>
  <c r="HS20" i="33"/>
  <c r="HT20" i="33"/>
  <c r="HU20" i="33"/>
  <c r="HV20" i="33"/>
  <c r="HW20" i="33"/>
  <c r="HX20" i="33"/>
  <c r="HY20" i="33"/>
  <c r="HZ20" i="33"/>
  <c r="IA20" i="33"/>
  <c r="IB20" i="33"/>
  <c r="IC20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CS25" i="33"/>
  <c r="CT25" i="33"/>
  <c r="CU25" i="33"/>
  <c r="CV25" i="33"/>
  <c r="CW25" i="33"/>
  <c r="CX25" i="33"/>
  <c r="CY25" i="33"/>
  <c r="CZ25" i="33"/>
  <c r="DA25" i="33"/>
  <c r="DB25" i="33"/>
  <c r="DC25" i="33"/>
  <c r="DD25" i="33"/>
  <c r="DE25" i="33"/>
  <c r="DF25" i="33"/>
  <c r="DG25" i="33"/>
  <c r="DH25" i="33"/>
  <c r="DI25" i="33"/>
  <c r="DJ25" i="33"/>
  <c r="DK25" i="33"/>
  <c r="DL25" i="33"/>
  <c r="DM25" i="33"/>
  <c r="DN25" i="33"/>
  <c r="DO25" i="33"/>
  <c r="DP25" i="33"/>
  <c r="DQ25" i="33"/>
  <c r="DR25" i="33"/>
  <c r="DS25" i="33"/>
  <c r="DT25" i="33"/>
  <c r="DU25" i="33"/>
  <c r="DV25" i="33"/>
  <c r="DW25" i="33"/>
  <c r="DX25" i="33"/>
  <c r="DY25" i="33"/>
  <c r="DZ25" i="33"/>
  <c r="EA25" i="33"/>
  <c r="EB25" i="33"/>
  <c r="EC25" i="33"/>
  <c r="ED25" i="33"/>
  <c r="EE25" i="33"/>
  <c r="EF25" i="33"/>
  <c r="EG25" i="33"/>
  <c r="EH25" i="33"/>
  <c r="EI25" i="33"/>
  <c r="EJ25" i="33"/>
  <c r="EK25" i="33"/>
  <c r="EL25" i="33"/>
  <c r="EM25" i="33"/>
  <c r="EN25" i="33"/>
  <c r="EO25" i="33"/>
  <c r="EP25" i="33"/>
  <c r="EQ25" i="33"/>
  <c r="ER25" i="33"/>
  <c r="ES25" i="33"/>
  <c r="ET25" i="33"/>
  <c r="EU25" i="33"/>
  <c r="EV25" i="33"/>
  <c r="EW25" i="33"/>
  <c r="EX25" i="33"/>
  <c r="EY25" i="33"/>
  <c r="EZ25" i="33"/>
  <c r="FA25" i="33"/>
  <c r="FB25" i="33"/>
  <c r="FC25" i="33"/>
  <c r="FD25" i="33"/>
  <c r="FE25" i="33"/>
  <c r="FF25" i="33"/>
  <c r="FG25" i="33"/>
  <c r="FH25" i="33"/>
  <c r="FI25" i="33"/>
  <c r="FJ25" i="33"/>
  <c r="FK25" i="33"/>
  <c r="FL25" i="33"/>
  <c r="FM25" i="33"/>
  <c r="FN25" i="33"/>
  <c r="FO25" i="33"/>
  <c r="FP25" i="33"/>
  <c r="FQ25" i="33"/>
  <c r="FR25" i="33"/>
  <c r="FS25" i="33"/>
  <c r="FT25" i="33"/>
  <c r="FU25" i="33"/>
  <c r="FV25" i="33"/>
  <c r="FW25" i="33"/>
  <c r="FX25" i="33"/>
  <c r="FY25" i="33"/>
  <c r="FZ25" i="33"/>
  <c r="GA25" i="33"/>
  <c r="GB25" i="33"/>
  <c r="GC25" i="33"/>
  <c r="GD25" i="33"/>
  <c r="GE25" i="33"/>
  <c r="GF25" i="33"/>
  <c r="GG25" i="33"/>
  <c r="GH25" i="33"/>
  <c r="GI25" i="33"/>
  <c r="GJ25" i="33"/>
  <c r="GK25" i="33"/>
  <c r="GL25" i="33"/>
  <c r="GM25" i="33"/>
  <c r="GN25" i="33"/>
  <c r="GO25" i="33"/>
  <c r="GP25" i="33"/>
  <c r="GQ25" i="33"/>
  <c r="GR25" i="33"/>
  <c r="GS25" i="33"/>
  <c r="GT25" i="33"/>
  <c r="GU25" i="33"/>
  <c r="GV25" i="33"/>
  <c r="GW25" i="33"/>
  <c r="GX25" i="33"/>
  <c r="GY25" i="33"/>
  <c r="GZ25" i="33"/>
  <c r="HA25" i="33"/>
  <c r="HB25" i="33"/>
  <c r="HC25" i="33"/>
  <c r="HD25" i="33"/>
  <c r="HE25" i="33"/>
  <c r="HF25" i="33"/>
  <c r="HG25" i="33"/>
  <c r="HH25" i="33"/>
  <c r="HI25" i="33"/>
  <c r="HJ25" i="33"/>
  <c r="HK25" i="33"/>
  <c r="HL25" i="33"/>
  <c r="HM25" i="33"/>
  <c r="HN25" i="33"/>
  <c r="HO25" i="33"/>
  <c r="HP25" i="33"/>
  <c r="HQ25" i="33"/>
  <c r="HR25" i="33"/>
  <c r="HS25" i="33"/>
  <c r="HT25" i="33"/>
  <c r="HU25" i="33"/>
  <c r="HV25" i="33"/>
  <c r="HW25" i="33"/>
  <c r="HX25" i="33"/>
  <c r="HY25" i="33"/>
  <c r="HZ25" i="33"/>
  <c r="IA25" i="33"/>
  <c r="IB25" i="33"/>
  <c r="IC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X26" i="33"/>
  <c r="CY26" i="33"/>
  <c r="CZ26" i="33"/>
  <c r="DA26" i="33"/>
  <c r="DB26" i="33"/>
  <c r="DC26" i="33"/>
  <c r="DD26" i="33"/>
  <c r="DE26" i="33"/>
  <c r="DF26" i="33"/>
  <c r="DG26" i="33"/>
  <c r="DH26" i="33"/>
  <c r="DI26" i="33"/>
  <c r="DJ26" i="33"/>
  <c r="DK26" i="33"/>
  <c r="DL26" i="33"/>
  <c r="DM26" i="33"/>
  <c r="DN26" i="33"/>
  <c r="DO26" i="33"/>
  <c r="DP26" i="33"/>
  <c r="DQ26" i="33"/>
  <c r="DR26" i="33"/>
  <c r="DS26" i="33"/>
  <c r="DT26" i="33"/>
  <c r="DU26" i="33"/>
  <c r="DV26" i="33"/>
  <c r="DW26" i="33"/>
  <c r="DX26" i="33"/>
  <c r="DY26" i="33"/>
  <c r="DZ26" i="33"/>
  <c r="EA26" i="33"/>
  <c r="EB26" i="33"/>
  <c r="EC26" i="33"/>
  <c r="ED26" i="33"/>
  <c r="EE26" i="33"/>
  <c r="EF26" i="33"/>
  <c r="EG26" i="33"/>
  <c r="EH26" i="33"/>
  <c r="EI26" i="33"/>
  <c r="EJ26" i="33"/>
  <c r="EK26" i="33"/>
  <c r="EL26" i="33"/>
  <c r="EM26" i="33"/>
  <c r="EN26" i="33"/>
  <c r="EO26" i="33"/>
  <c r="EP26" i="33"/>
  <c r="EQ26" i="33"/>
  <c r="ER26" i="33"/>
  <c r="ES26" i="33"/>
  <c r="ET26" i="33"/>
  <c r="EU26" i="33"/>
  <c r="EV26" i="33"/>
  <c r="EW26" i="33"/>
  <c r="EX26" i="33"/>
  <c r="EY26" i="33"/>
  <c r="EZ26" i="33"/>
  <c r="FA26" i="33"/>
  <c r="FB26" i="33"/>
  <c r="FC26" i="33"/>
  <c r="FD26" i="33"/>
  <c r="FE26" i="33"/>
  <c r="FF26" i="33"/>
  <c r="FG26" i="33"/>
  <c r="FH26" i="33"/>
  <c r="FI26" i="33"/>
  <c r="FJ26" i="33"/>
  <c r="FK26" i="33"/>
  <c r="FL26" i="33"/>
  <c r="FM26" i="33"/>
  <c r="FN26" i="33"/>
  <c r="FO26" i="33"/>
  <c r="FP26" i="33"/>
  <c r="FQ26" i="33"/>
  <c r="FR26" i="33"/>
  <c r="FS26" i="33"/>
  <c r="FT26" i="33"/>
  <c r="FU26" i="33"/>
  <c r="FV26" i="33"/>
  <c r="FW26" i="33"/>
  <c r="FX26" i="33"/>
  <c r="FY26" i="33"/>
  <c r="FZ26" i="33"/>
  <c r="GA26" i="33"/>
  <c r="GB26" i="33"/>
  <c r="GC26" i="33"/>
  <c r="GD26" i="33"/>
  <c r="GE26" i="33"/>
  <c r="GF26" i="33"/>
  <c r="GG26" i="33"/>
  <c r="GH26" i="33"/>
  <c r="GI26" i="33"/>
  <c r="GJ26" i="33"/>
  <c r="GK26" i="33"/>
  <c r="GL26" i="33"/>
  <c r="GM26" i="33"/>
  <c r="GN26" i="33"/>
  <c r="GO26" i="33"/>
  <c r="GP26" i="33"/>
  <c r="GQ26" i="33"/>
  <c r="GR26" i="33"/>
  <c r="GS26" i="33"/>
  <c r="GT26" i="33"/>
  <c r="GU26" i="33"/>
  <c r="GV26" i="33"/>
  <c r="GW26" i="33"/>
  <c r="GX26" i="33"/>
  <c r="GY26" i="33"/>
  <c r="GZ26" i="33"/>
  <c r="HA26" i="33"/>
  <c r="HB26" i="33"/>
  <c r="HC26" i="33"/>
  <c r="HD26" i="33"/>
  <c r="HE26" i="33"/>
  <c r="HF26" i="33"/>
  <c r="HG26" i="33"/>
  <c r="HH26" i="33"/>
  <c r="HI26" i="33"/>
  <c r="HJ26" i="33"/>
  <c r="HK26" i="33"/>
  <c r="HL26" i="33"/>
  <c r="HM26" i="33"/>
  <c r="HN26" i="33"/>
  <c r="HO26" i="33"/>
  <c r="HP26" i="33"/>
  <c r="HQ26" i="33"/>
  <c r="HR26" i="33"/>
  <c r="HS26" i="33"/>
  <c r="HT26" i="33"/>
  <c r="HU26" i="33"/>
  <c r="HV26" i="33"/>
  <c r="HW26" i="33"/>
  <c r="HX26" i="33"/>
  <c r="HY26" i="33"/>
  <c r="HZ26" i="33"/>
  <c r="IA26" i="33"/>
  <c r="IB26" i="33"/>
  <c r="IC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X27" i="33"/>
  <c r="CY27" i="33"/>
  <c r="CZ27" i="33"/>
  <c r="DA27" i="33"/>
  <c r="DB27" i="33"/>
  <c r="DC27" i="33"/>
  <c r="DD27" i="33"/>
  <c r="DE27" i="33"/>
  <c r="DF27" i="33"/>
  <c r="DG27" i="33"/>
  <c r="DH27" i="33"/>
  <c r="DI27" i="33"/>
  <c r="DJ27" i="33"/>
  <c r="DK27" i="33"/>
  <c r="DL27" i="33"/>
  <c r="DM27" i="33"/>
  <c r="DN27" i="33"/>
  <c r="DO27" i="33"/>
  <c r="DP27" i="33"/>
  <c r="DQ27" i="33"/>
  <c r="DR27" i="33"/>
  <c r="DS27" i="33"/>
  <c r="DT27" i="33"/>
  <c r="DU27" i="33"/>
  <c r="DV27" i="33"/>
  <c r="DW27" i="33"/>
  <c r="DX27" i="33"/>
  <c r="DY27" i="33"/>
  <c r="DZ27" i="33"/>
  <c r="EA27" i="33"/>
  <c r="EB27" i="33"/>
  <c r="EC27" i="33"/>
  <c r="ED27" i="33"/>
  <c r="EE27" i="33"/>
  <c r="EF27" i="33"/>
  <c r="EG27" i="33"/>
  <c r="EH27" i="33"/>
  <c r="EI27" i="33"/>
  <c r="EJ27" i="33"/>
  <c r="EK27" i="33"/>
  <c r="EL27" i="33"/>
  <c r="EM27" i="33"/>
  <c r="EN27" i="33"/>
  <c r="EO27" i="33"/>
  <c r="EP27" i="33"/>
  <c r="EQ27" i="33"/>
  <c r="ER27" i="33"/>
  <c r="ES27" i="33"/>
  <c r="ET27" i="33"/>
  <c r="EU27" i="33"/>
  <c r="EV27" i="33"/>
  <c r="EW27" i="33"/>
  <c r="EX27" i="33"/>
  <c r="EY27" i="33"/>
  <c r="EZ27" i="33"/>
  <c r="FA27" i="33"/>
  <c r="FB27" i="33"/>
  <c r="FC27" i="33"/>
  <c r="FD27" i="33"/>
  <c r="FE27" i="33"/>
  <c r="FF27" i="33"/>
  <c r="FG27" i="33"/>
  <c r="FH27" i="33"/>
  <c r="FI27" i="33"/>
  <c r="FJ27" i="33"/>
  <c r="FK27" i="33"/>
  <c r="FL27" i="33"/>
  <c r="FM27" i="33"/>
  <c r="FN27" i="33"/>
  <c r="FO27" i="33"/>
  <c r="FP27" i="33"/>
  <c r="FQ27" i="33"/>
  <c r="FR27" i="33"/>
  <c r="FS27" i="33"/>
  <c r="FT27" i="33"/>
  <c r="FU27" i="33"/>
  <c r="FV27" i="33"/>
  <c r="FW27" i="33"/>
  <c r="FX27" i="33"/>
  <c r="FY27" i="33"/>
  <c r="FZ27" i="33"/>
  <c r="GA27" i="33"/>
  <c r="GB27" i="33"/>
  <c r="GC27" i="33"/>
  <c r="GD27" i="33"/>
  <c r="GE27" i="33"/>
  <c r="GF27" i="33"/>
  <c r="GG27" i="33"/>
  <c r="GH27" i="33"/>
  <c r="GI27" i="33"/>
  <c r="GJ27" i="33"/>
  <c r="GK27" i="33"/>
  <c r="GL27" i="33"/>
  <c r="GM27" i="33"/>
  <c r="GN27" i="33"/>
  <c r="GO27" i="33"/>
  <c r="GP27" i="33"/>
  <c r="GQ27" i="33"/>
  <c r="GR27" i="33"/>
  <c r="GS27" i="33"/>
  <c r="GT27" i="33"/>
  <c r="GU27" i="33"/>
  <c r="GV27" i="33"/>
  <c r="GW27" i="33"/>
  <c r="GX27" i="33"/>
  <c r="GY27" i="33"/>
  <c r="GZ27" i="33"/>
  <c r="HA27" i="33"/>
  <c r="HB27" i="33"/>
  <c r="HC27" i="33"/>
  <c r="HD27" i="33"/>
  <c r="HE27" i="33"/>
  <c r="HF27" i="33"/>
  <c r="HG27" i="33"/>
  <c r="HH27" i="33"/>
  <c r="HI27" i="33"/>
  <c r="HJ27" i="33"/>
  <c r="HK27" i="33"/>
  <c r="HL27" i="33"/>
  <c r="HM27" i="33"/>
  <c r="HN27" i="33"/>
  <c r="HO27" i="33"/>
  <c r="HP27" i="33"/>
  <c r="HQ27" i="33"/>
  <c r="HR27" i="33"/>
  <c r="HS27" i="33"/>
  <c r="HT27" i="33"/>
  <c r="HU27" i="33"/>
  <c r="HV27" i="33"/>
  <c r="HW27" i="33"/>
  <c r="HX27" i="33"/>
  <c r="HY27" i="33"/>
  <c r="HZ27" i="33"/>
  <c r="IA27" i="33"/>
  <c r="IB27" i="33"/>
  <c r="IC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X28" i="33"/>
  <c r="CY28" i="33"/>
  <c r="CZ28" i="33"/>
  <c r="DA28" i="33"/>
  <c r="DB28" i="33"/>
  <c r="DC28" i="33"/>
  <c r="DD28" i="33"/>
  <c r="DE28" i="33"/>
  <c r="DF28" i="33"/>
  <c r="DG28" i="33"/>
  <c r="DH28" i="33"/>
  <c r="DI28" i="33"/>
  <c r="DJ28" i="33"/>
  <c r="DK28" i="33"/>
  <c r="DL28" i="33"/>
  <c r="DM28" i="33"/>
  <c r="DN28" i="33"/>
  <c r="DO28" i="33"/>
  <c r="DP28" i="33"/>
  <c r="DQ28" i="33"/>
  <c r="DR28" i="33"/>
  <c r="DS28" i="33"/>
  <c r="DT28" i="33"/>
  <c r="DU28" i="33"/>
  <c r="DV28" i="33"/>
  <c r="DW28" i="33"/>
  <c r="DX28" i="33"/>
  <c r="DY28" i="33"/>
  <c r="DZ28" i="33"/>
  <c r="EA28" i="33"/>
  <c r="EB28" i="33"/>
  <c r="EC28" i="33"/>
  <c r="ED28" i="33"/>
  <c r="EE28" i="33"/>
  <c r="EF28" i="33"/>
  <c r="EG28" i="33"/>
  <c r="EH28" i="33"/>
  <c r="EI28" i="33"/>
  <c r="EJ28" i="33"/>
  <c r="EK28" i="33"/>
  <c r="EL28" i="33"/>
  <c r="EM28" i="33"/>
  <c r="EN28" i="33"/>
  <c r="EO28" i="33"/>
  <c r="EP28" i="33"/>
  <c r="EQ28" i="33"/>
  <c r="ER28" i="33"/>
  <c r="ES28" i="33"/>
  <c r="ET28" i="33"/>
  <c r="EU28" i="33"/>
  <c r="EV28" i="33"/>
  <c r="EW28" i="33"/>
  <c r="EX28" i="33"/>
  <c r="EY28" i="33"/>
  <c r="EZ28" i="33"/>
  <c r="FA28" i="33"/>
  <c r="FB28" i="33"/>
  <c r="FC28" i="33"/>
  <c r="FD28" i="33"/>
  <c r="FE28" i="33"/>
  <c r="FF28" i="33"/>
  <c r="FG28" i="33"/>
  <c r="FH28" i="33"/>
  <c r="FI28" i="33"/>
  <c r="FJ28" i="33"/>
  <c r="FK28" i="33"/>
  <c r="FL28" i="33"/>
  <c r="FM28" i="33"/>
  <c r="FN28" i="33"/>
  <c r="FO28" i="33"/>
  <c r="FP28" i="33"/>
  <c r="FQ28" i="33"/>
  <c r="FR28" i="33"/>
  <c r="FS28" i="33"/>
  <c r="FT28" i="33"/>
  <c r="FU28" i="33"/>
  <c r="FV28" i="33"/>
  <c r="FW28" i="33"/>
  <c r="FX28" i="33"/>
  <c r="FY28" i="33"/>
  <c r="FZ28" i="33"/>
  <c r="GA28" i="33"/>
  <c r="GB28" i="33"/>
  <c r="GC28" i="33"/>
  <c r="GD28" i="33"/>
  <c r="GE28" i="33"/>
  <c r="GF28" i="33"/>
  <c r="GG28" i="33"/>
  <c r="GH28" i="33"/>
  <c r="GI28" i="33"/>
  <c r="GJ28" i="33"/>
  <c r="GK28" i="33"/>
  <c r="GL28" i="33"/>
  <c r="GM28" i="33"/>
  <c r="GN28" i="33"/>
  <c r="GO28" i="33"/>
  <c r="GP28" i="33"/>
  <c r="GQ28" i="33"/>
  <c r="GR28" i="33"/>
  <c r="GS28" i="33"/>
  <c r="GT28" i="33"/>
  <c r="GU28" i="33"/>
  <c r="GV28" i="33"/>
  <c r="GW28" i="33"/>
  <c r="GX28" i="33"/>
  <c r="GY28" i="33"/>
  <c r="GZ28" i="33"/>
  <c r="HA28" i="33"/>
  <c r="HB28" i="33"/>
  <c r="HC28" i="33"/>
  <c r="HD28" i="33"/>
  <c r="HE28" i="33"/>
  <c r="HF28" i="33"/>
  <c r="HG28" i="33"/>
  <c r="HH28" i="33"/>
  <c r="HI28" i="33"/>
  <c r="HJ28" i="33"/>
  <c r="HK28" i="33"/>
  <c r="HL28" i="33"/>
  <c r="HM28" i="33"/>
  <c r="HN28" i="33"/>
  <c r="HO28" i="33"/>
  <c r="HP28" i="33"/>
  <c r="HQ28" i="33"/>
  <c r="HR28" i="33"/>
  <c r="HS28" i="33"/>
  <c r="HT28" i="33"/>
  <c r="HU28" i="33"/>
  <c r="HV28" i="33"/>
  <c r="HW28" i="33"/>
  <c r="HX28" i="33"/>
  <c r="HY28" i="33"/>
  <c r="HZ28" i="33"/>
  <c r="IA28" i="33"/>
  <c r="IB28" i="33"/>
  <c r="IC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X29" i="33"/>
  <c r="CY29" i="33"/>
  <c r="CZ29" i="33"/>
  <c r="DA29" i="33"/>
  <c r="DB29" i="33"/>
  <c r="DC29" i="33"/>
  <c r="DD29" i="33"/>
  <c r="DE29" i="33"/>
  <c r="DF29" i="33"/>
  <c r="DG29" i="33"/>
  <c r="DH29" i="33"/>
  <c r="DI29" i="33"/>
  <c r="DJ29" i="33"/>
  <c r="DK29" i="33"/>
  <c r="DL29" i="33"/>
  <c r="DM29" i="33"/>
  <c r="DN29" i="33"/>
  <c r="DO29" i="33"/>
  <c r="DP29" i="33"/>
  <c r="DQ29" i="33"/>
  <c r="DR29" i="33"/>
  <c r="DS29" i="33"/>
  <c r="DT29" i="33"/>
  <c r="DU29" i="33"/>
  <c r="DV29" i="33"/>
  <c r="DW29" i="33"/>
  <c r="DX29" i="33"/>
  <c r="DY29" i="33"/>
  <c r="DZ29" i="33"/>
  <c r="EA29" i="33"/>
  <c r="EB29" i="33"/>
  <c r="EC29" i="33"/>
  <c r="ED29" i="33"/>
  <c r="EE29" i="33"/>
  <c r="EF29" i="33"/>
  <c r="EG29" i="33"/>
  <c r="EH29" i="33"/>
  <c r="EI29" i="33"/>
  <c r="EJ29" i="33"/>
  <c r="EK29" i="33"/>
  <c r="EL29" i="33"/>
  <c r="EM29" i="33"/>
  <c r="EN29" i="33"/>
  <c r="EO29" i="33"/>
  <c r="EP29" i="33"/>
  <c r="EQ29" i="33"/>
  <c r="ER29" i="33"/>
  <c r="ES29" i="33"/>
  <c r="ET29" i="33"/>
  <c r="EU29" i="33"/>
  <c r="EV29" i="33"/>
  <c r="EW29" i="33"/>
  <c r="EX29" i="33"/>
  <c r="EY29" i="33"/>
  <c r="EZ29" i="33"/>
  <c r="FA29" i="33"/>
  <c r="FB29" i="33"/>
  <c r="FC29" i="33"/>
  <c r="FD29" i="33"/>
  <c r="FE29" i="33"/>
  <c r="FF29" i="33"/>
  <c r="FG29" i="33"/>
  <c r="FH29" i="33"/>
  <c r="FI29" i="33"/>
  <c r="FJ29" i="33"/>
  <c r="FK29" i="33"/>
  <c r="FL29" i="33"/>
  <c r="FM29" i="33"/>
  <c r="FN29" i="33"/>
  <c r="FO29" i="33"/>
  <c r="FP29" i="33"/>
  <c r="FQ29" i="33"/>
  <c r="FR29" i="33"/>
  <c r="FS29" i="33"/>
  <c r="FT29" i="33"/>
  <c r="FU29" i="33"/>
  <c r="FV29" i="33"/>
  <c r="FW29" i="33"/>
  <c r="FX29" i="33"/>
  <c r="FY29" i="33"/>
  <c r="FZ29" i="33"/>
  <c r="GA29" i="33"/>
  <c r="GB29" i="33"/>
  <c r="GC29" i="33"/>
  <c r="GD29" i="33"/>
  <c r="GE29" i="33"/>
  <c r="GF29" i="33"/>
  <c r="GG29" i="33"/>
  <c r="GH29" i="33"/>
  <c r="GI29" i="33"/>
  <c r="GJ29" i="33"/>
  <c r="GK29" i="33"/>
  <c r="GL29" i="33"/>
  <c r="GM29" i="33"/>
  <c r="GN29" i="33"/>
  <c r="GO29" i="33"/>
  <c r="GP29" i="33"/>
  <c r="GQ29" i="33"/>
  <c r="GR29" i="33"/>
  <c r="GS29" i="33"/>
  <c r="GT29" i="33"/>
  <c r="GU29" i="33"/>
  <c r="GV29" i="33"/>
  <c r="GW29" i="33"/>
  <c r="GX29" i="33"/>
  <c r="GY29" i="33"/>
  <c r="GZ29" i="33"/>
  <c r="HA29" i="33"/>
  <c r="HB29" i="33"/>
  <c r="HC29" i="33"/>
  <c r="HD29" i="33"/>
  <c r="HE29" i="33"/>
  <c r="HF29" i="33"/>
  <c r="HG29" i="33"/>
  <c r="HH29" i="33"/>
  <c r="HI29" i="33"/>
  <c r="HJ29" i="33"/>
  <c r="HK29" i="33"/>
  <c r="HL29" i="33"/>
  <c r="HM29" i="33"/>
  <c r="HN29" i="33"/>
  <c r="HO29" i="33"/>
  <c r="HP29" i="33"/>
  <c r="HQ29" i="33"/>
  <c r="HR29" i="33"/>
  <c r="HS29" i="33"/>
  <c r="HT29" i="33"/>
  <c r="HU29" i="33"/>
  <c r="HV29" i="33"/>
  <c r="HW29" i="33"/>
  <c r="HX29" i="33"/>
  <c r="HY29" i="33"/>
  <c r="HZ29" i="33"/>
  <c r="IA29" i="33"/>
  <c r="IB29" i="33"/>
  <c r="IC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AK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CS30" i="33"/>
  <c r="CT30" i="33"/>
  <c r="CU30" i="33"/>
  <c r="CV30" i="33"/>
  <c r="CW30" i="33"/>
  <c r="CX30" i="33"/>
  <c r="CY30" i="33"/>
  <c r="CZ30" i="33"/>
  <c r="DA30" i="33"/>
  <c r="DB30" i="33"/>
  <c r="DC30" i="33"/>
  <c r="DD30" i="33"/>
  <c r="DE30" i="33"/>
  <c r="DF30" i="33"/>
  <c r="DG30" i="33"/>
  <c r="DH30" i="33"/>
  <c r="DI30" i="33"/>
  <c r="DJ30" i="33"/>
  <c r="DK30" i="33"/>
  <c r="DL30" i="33"/>
  <c r="DM30" i="33"/>
  <c r="DN30" i="33"/>
  <c r="DO30" i="33"/>
  <c r="DP30" i="33"/>
  <c r="DQ30" i="33"/>
  <c r="DR30" i="33"/>
  <c r="DS30" i="33"/>
  <c r="DT30" i="33"/>
  <c r="DU30" i="33"/>
  <c r="DV30" i="33"/>
  <c r="DW30" i="33"/>
  <c r="DX30" i="33"/>
  <c r="DY30" i="33"/>
  <c r="DZ30" i="33"/>
  <c r="EA30" i="33"/>
  <c r="EB30" i="33"/>
  <c r="EC30" i="33"/>
  <c r="ED30" i="33"/>
  <c r="EE30" i="33"/>
  <c r="EF30" i="33"/>
  <c r="EG30" i="33"/>
  <c r="EH30" i="33"/>
  <c r="EI30" i="33"/>
  <c r="EJ30" i="33"/>
  <c r="EK30" i="33"/>
  <c r="EL30" i="33"/>
  <c r="EM30" i="33"/>
  <c r="EN30" i="33"/>
  <c r="EO30" i="33"/>
  <c r="EP30" i="33"/>
  <c r="EQ30" i="33"/>
  <c r="ER30" i="33"/>
  <c r="ES30" i="33"/>
  <c r="ET30" i="33"/>
  <c r="EU30" i="33"/>
  <c r="EV30" i="33"/>
  <c r="EW30" i="33"/>
  <c r="EX30" i="33"/>
  <c r="EY30" i="33"/>
  <c r="EZ30" i="33"/>
  <c r="FA30" i="33"/>
  <c r="FB30" i="33"/>
  <c r="FC30" i="33"/>
  <c r="FD30" i="33"/>
  <c r="FE30" i="33"/>
  <c r="FF30" i="33"/>
  <c r="FG30" i="33"/>
  <c r="FH30" i="33"/>
  <c r="FI30" i="33"/>
  <c r="FJ30" i="33"/>
  <c r="FK30" i="33"/>
  <c r="FL30" i="33"/>
  <c r="FM30" i="33"/>
  <c r="FN30" i="33"/>
  <c r="FO30" i="33"/>
  <c r="FP30" i="33"/>
  <c r="FQ30" i="33"/>
  <c r="FR30" i="33"/>
  <c r="FS30" i="33"/>
  <c r="FT30" i="33"/>
  <c r="FU30" i="33"/>
  <c r="FV30" i="33"/>
  <c r="FW30" i="33"/>
  <c r="FX30" i="33"/>
  <c r="FY30" i="33"/>
  <c r="FZ30" i="33"/>
  <c r="GA30" i="33"/>
  <c r="GB30" i="33"/>
  <c r="GC30" i="33"/>
  <c r="GD30" i="33"/>
  <c r="GE30" i="33"/>
  <c r="GF30" i="33"/>
  <c r="GG30" i="33"/>
  <c r="GH30" i="33"/>
  <c r="GI30" i="33"/>
  <c r="GJ30" i="33"/>
  <c r="GK30" i="33"/>
  <c r="GL30" i="33"/>
  <c r="GM30" i="33"/>
  <c r="GN30" i="33"/>
  <c r="GO30" i="33"/>
  <c r="GP30" i="33"/>
  <c r="GQ30" i="33"/>
  <c r="GR30" i="33"/>
  <c r="GS30" i="33"/>
  <c r="GT30" i="33"/>
  <c r="GU30" i="33"/>
  <c r="GV30" i="33"/>
  <c r="GW30" i="33"/>
  <c r="GX30" i="33"/>
  <c r="GY30" i="33"/>
  <c r="GZ30" i="33"/>
  <c r="HA30" i="33"/>
  <c r="HB30" i="33"/>
  <c r="HC30" i="33"/>
  <c r="HD30" i="33"/>
  <c r="HE30" i="33"/>
  <c r="HF30" i="33"/>
  <c r="HG30" i="33"/>
  <c r="HH30" i="33"/>
  <c r="HI30" i="33"/>
  <c r="HJ30" i="33"/>
  <c r="HK30" i="33"/>
  <c r="HL30" i="33"/>
  <c r="HM30" i="33"/>
  <c r="HN30" i="33"/>
  <c r="HO30" i="33"/>
  <c r="HP30" i="33"/>
  <c r="HQ30" i="33"/>
  <c r="HR30" i="33"/>
  <c r="HS30" i="33"/>
  <c r="HT30" i="33"/>
  <c r="HU30" i="33"/>
  <c r="HV30" i="33"/>
  <c r="HW30" i="33"/>
  <c r="HX30" i="33"/>
  <c r="HY30" i="33"/>
  <c r="HZ30" i="33"/>
  <c r="IA30" i="33"/>
  <c r="IB30" i="33"/>
  <c r="IC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AF31" i="33"/>
  <c r="AG31" i="33"/>
  <c r="AH31" i="33"/>
  <c r="AI31" i="33"/>
  <c r="AJ31" i="33"/>
  <c r="AK31" i="33"/>
  <c r="AL31" i="33"/>
  <c r="AM31" i="33"/>
  <c r="AN31" i="33"/>
  <c r="AO31" i="33"/>
  <c r="AP31" i="33"/>
  <c r="AQ31" i="33"/>
  <c r="AR31" i="33"/>
  <c r="AS31" i="33"/>
  <c r="AT31" i="33"/>
  <c r="AU31" i="33"/>
  <c r="AV31" i="33"/>
  <c r="AW31" i="33"/>
  <c r="AX31" i="33"/>
  <c r="AY31" i="33"/>
  <c r="AZ31" i="33"/>
  <c r="BA31" i="33"/>
  <c r="BB31" i="33"/>
  <c r="BC31" i="33"/>
  <c r="BD31" i="33"/>
  <c r="BE31" i="33"/>
  <c r="BF31" i="33"/>
  <c r="BG31" i="33"/>
  <c r="BH31" i="33"/>
  <c r="BI31" i="33"/>
  <c r="BJ31" i="33"/>
  <c r="BK31" i="33"/>
  <c r="BL31" i="33"/>
  <c r="BM31" i="33"/>
  <c r="BN31" i="33"/>
  <c r="BO31" i="33"/>
  <c r="BP31" i="33"/>
  <c r="BQ31" i="33"/>
  <c r="BR31" i="33"/>
  <c r="BS31" i="33"/>
  <c r="BT31" i="33"/>
  <c r="BU31" i="33"/>
  <c r="BV31" i="33"/>
  <c r="BW31" i="33"/>
  <c r="BX31" i="33"/>
  <c r="BY31" i="33"/>
  <c r="BZ31" i="33"/>
  <c r="CA31" i="33"/>
  <c r="CB31" i="33"/>
  <c r="CC31" i="33"/>
  <c r="CD31" i="33"/>
  <c r="CE31" i="33"/>
  <c r="CF31" i="33"/>
  <c r="CG31" i="33"/>
  <c r="CH31" i="33"/>
  <c r="CI31" i="33"/>
  <c r="CJ31" i="33"/>
  <c r="CK31" i="33"/>
  <c r="CL31" i="33"/>
  <c r="CM31" i="33"/>
  <c r="CN31" i="33"/>
  <c r="CO31" i="33"/>
  <c r="CP31" i="33"/>
  <c r="CQ31" i="33"/>
  <c r="CR31" i="33"/>
  <c r="CS31" i="33"/>
  <c r="CT31" i="33"/>
  <c r="CU31" i="33"/>
  <c r="CV31" i="33"/>
  <c r="CW31" i="33"/>
  <c r="CX31" i="33"/>
  <c r="CY31" i="33"/>
  <c r="CZ31" i="33"/>
  <c r="DA31" i="33"/>
  <c r="DB31" i="33"/>
  <c r="DC31" i="33"/>
  <c r="DD31" i="33"/>
  <c r="DE31" i="33"/>
  <c r="DF31" i="33"/>
  <c r="DG31" i="33"/>
  <c r="DH31" i="33"/>
  <c r="DI31" i="33"/>
  <c r="DJ31" i="33"/>
  <c r="DK31" i="33"/>
  <c r="DL31" i="33"/>
  <c r="DM31" i="33"/>
  <c r="DN31" i="33"/>
  <c r="DO31" i="33"/>
  <c r="DP31" i="33"/>
  <c r="DQ31" i="33"/>
  <c r="DR31" i="33"/>
  <c r="DS31" i="33"/>
  <c r="DT31" i="33"/>
  <c r="DU31" i="33"/>
  <c r="DV31" i="33"/>
  <c r="DW31" i="33"/>
  <c r="DX31" i="33"/>
  <c r="DY31" i="33"/>
  <c r="DZ31" i="33"/>
  <c r="EA31" i="33"/>
  <c r="EB31" i="33"/>
  <c r="EC31" i="33"/>
  <c r="ED31" i="33"/>
  <c r="EE31" i="33"/>
  <c r="EF31" i="33"/>
  <c r="EG31" i="33"/>
  <c r="EH31" i="33"/>
  <c r="EI31" i="33"/>
  <c r="EJ31" i="33"/>
  <c r="EK31" i="33"/>
  <c r="EL31" i="33"/>
  <c r="EM31" i="33"/>
  <c r="EN31" i="33"/>
  <c r="EO31" i="33"/>
  <c r="EP31" i="33"/>
  <c r="EQ31" i="33"/>
  <c r="ER31" i="33"/>
  <c r="ES31" i="33"/>
  <c r="ET31" i="33"/>
  <c r="EU31" i="33"/>
  <c r="EV31" i="33"/>
  <c r="EW31" i="33"/>
  <c r="EX31" i="33"/>
  <c r="EY31" i="33"/>
  <c r="EZ31" i="33"/>
  <c r="FA31" i="33"/>
  <c r="FB31" i="33"/>
  <c r="FC31" i="33"/>
  <c r="FD31" i="33"/>
  <c r="FE31" i="33"/>
  <c r="FF31" i="33"/>
  <c r="FG31" i="33"/>
  <c r="FH31" i="33"/>
  <c r="FI31" i="33"/>
  <c r="FJ31" i="33"/>
  <c r="FK31" i="33"/>
  <c r="FL31" i="33"/>
  <c r="FM31" i="33"/>
  <c r="FN31" i="33"/>
  <c r="FO31" i="33"/>
  <c r="FP31" i="33"/>
  <c r="FQ31" i="33"/>
  <c r="FR31" i="33"/>
  <c r="FS31" i="33"/>
  <c r="FT31" i="33"/>
  <c r="FU31" i="33"/>
  <c r="FV31" i="33"/>
  <c r="FW31" i="33"/>
  <c r="FX31" i="33"/>
  <c r="FY31" i="33"/>
  <c r="FZ31" i="33"/>
  <c r="GA31" i="33"/>
  <c r="GB31" i="33"/>
  <c r="GC31" i="33"/>
  <c r="GD31" i="33"/>
  <c r="GE31" i="33"/>
  <c r="GF31" i="33"/>
  <c r="GG31" i="33"/>
  <c r="GH31" i="33"/>
  <c r="GI31" i="33"/>
  <c r="GJ31" i="33"/>
  <c r="GK31" i="33"/>
  <c r="GL31" i="33"/>
  <c r="GM31" i="33"/>
  <c r="GN31" i="33"/>
  <c r="GO31" i="33"/>
  <c r="GP31" i="33"/>
  <c r="GQ31" i="33"/>
  <c r="GR31" i="33"/>
  <c r="GS31" i="33"/>
  <c r="GT31" i="33"/>
  <c r="GU31" i="33"/>
  <c r="GV31" i="33"/>
  <c r="GW31" i="33"/>
  <c r="GX31" i="33"/>
  <c r="GY31" i="33"/>
  <c r="GZ31" i="33"/>
  <c r="HA31" i="33"/>
  <c r="HB31" i="33"/>
  <c r="HC31" i="33"/>
  <c r="HD31" i="33"/>
  <c r="HE31" i="33"/>
  <c r="HF31" i="33"/>
  <c r="HG31" i="33"/>
  <c r="HH31" i="33"/>
  <c r="HI31" i="33"/>
  <c r="HJ31" i="33"/>
  <c r="HK31" i="33"/>
  <c r="HL31" i="33"/>
  <c r="HM31" i="33"/>
  <c r="HN31" i="33"/>
  <c r="HO31" i="33"/>
  <c r="HP31" i="33"/>
  <c r="HQ31" i="33"/>
  <c r="HR31" i="33"/>
  <c r="HS31" i="33"/>
  <c r="HT31" i="33"/>
  <c r="HU31" i="33"/>
  <c r="HV31" i="33"/>
  <c r="HW31" i="33"/>
  <c r="HX31" i="33"/>
  <c r="HY31" i="33"/>
  <c r="HZ31" i="33"/>
  <c r="IA31" i="33"/>
  <c r="IB31" i="33"/>
  <c r="IC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F32" i="33"/>
  <c r="AG32" i="33"/>
  <c r="AH32" i="33"/>
  <c r="AI32" i="33"/>
  <c r="AJ32" i="33"/>
  <c r="AK32" i="33"/>
  <c r="AL32" i="33"/>
  <c r="AM32" i="33"/>
  <c r="AN32" i="33"/>
  <c r="AO32" i="33"/>
  <c r="AP32" i="33"/>
  <c r="AQ32" i="33"/>
  <c r="AR32" i="33"/>
  <c r="AS32" i="33"/>
  <c r="AT32" i="33"/>
  <c r="AU32" i="33"/>
  <c r="AV32" i="33"/>
  <c r="AW32" i="33"/>
  <c r="AX32" i="33"/>
  <c r="AY32" i="33"/>
  <c r="AZ32" i="33"/>
  <c r="BA32" i="33"/>
  <c r="BB32" i="33"/>
  <c r="BC32" i="33"/>
  <c r="BD32" i="33"/>
  <c r="BE32" i="33"/>
  <c r="BF32" i="33"/>
  <c r="BG32" i="33"/>
  <c r="BH32" i="33"/>
  <c r="BI32" i="33"/>
  <c r="BJ32" i="33"/>
  <c r="BK32" i="33"/>
  <c r="BL32" i="33"/>
  <c r="BM32" i="33"/>
  <c r="BN32" i="33"/>
  <c r="BO32" i="33"/>
  <c r="BP32" i="33"/>
  <c r="BQ32" i="33"/>
  <c r="BR32" i="33"/>
  <c r="BS32" i="33"/>
  <c r="BT32" i="33"/>
  <c r="BU32" i="33"/>
  <c r="BV32" i="33"/>
  <c r="BW32" i="33"/>
  <c r="BX32" i="33"/>
  <c r="BY32" i="33"/>
  <c r="BZ32" i="33"/>
  <c r="CA32" i="33"/>
  <c r="CB32" i="33"/>
  <c r="CC32" i="33"/>
  <c r="CD32" i="33"/>
  <c r="CE32" i="33"/>
  <c r="CF32" i="33"/>
  <c r="CG32" i="33"/>
  <c r="CH32" i="33"/>
  <c r="CI32" i="33"/>
  <c r="CJ32" i="33"/>
  <c r="CK32" i="33"/>
  <c r="CL32" i="33"/>
  <c r="CM32" i="33"/>
  <c r="CN32" i="33"/>
  <c r="CO32" i="33"/>
  <c r="CP32" i="33"/>
  <c r="CQ32" i="33"/>
  <c r="CR32" i="33"/>
  <c r="CS32" i="33"/>
  <c r="CT32" i="33"/>
  <c r="CU32" i="33"/>
  <c r="CV32" i="33"/>
  <c r="CW32" i="33"/>
  <c r="CX32" i="33"/>
  <c r="CY32" i="33"/>
  <c r="CZ32" i="33"/>
  <c r="DA32" i="33"/>
  <c r="DB32" i="33"/>
  <c r="DC32" i="33"/>
  <c r="DD32" i="33"/>
  <c r="DE32" i="33"/>
  <c r="DF32" i="33"/>
  <c r="DG32" i="33"/>
  <c r="DH32" i="33"/>
  <c r="DI32" i="33"/>
  <c r="DJ32" i="33"/>
  <c r="DK32" i="33"/>
  <c r="DL32" i="33"/>
  <c r="DM32" i="33"/>
  <c r="DN32" i="33"/>
  <c r="DO32" i="33"/>
  <c r="DP32" i="33"/>
  <c r="DQ32" i="33"/>
  <c r="DR32" i="33"/>
  <c r="DS32" i="33"/>
  <c r="DT32" i="33"/>
  <c r="DU32" i="33"/>
  <c r="DV32" i="33"/>
  <c r="DW32" i="33"/>
  <c r="DX32" i="33"/>
  <c r="DY32" i="33"/>
  <c r="DZ32" i="33"/>
  <c r="EA32" i="33"/>
  <c r="EB32" i="33"/>
  <c r="EC32" i="33"/>
  <c r="ED32" i="33"/>
  <c r="EE32" i="33"/>
  <c r="EF32" i="33"/>
  <c r="EG32" i="33"/>
  <c r="EH32" i="33"/>
  <c r="EI32" i="33"/>
  <c r="EJ32" i="33"/>
  <c r="EK32" i="33"/>
  <c r="EL32" i="33"/>
  <c r="EM32" i="33"/>
  <c r="EN32" i="33"/>
  <c r="EO32" i="33"/>
  <c r="EP32" i="33"/>
  <c r="EQ32" i="33"/>
  <c r="ER32" i="33"/>
  <c r="ES32" i="33"/>
  <c r="ET32" i="33"/>
  <c r="EU32" i="33"/>
  <c r="EV32" i="33"/>
  <c r="EW32" i="33"/>
  <c r="EX32" i="33"/>
  <c r="EY32" i="33"/>
  <c r="EZ32" i="33"/>
  <c r="FA32" i="33"/>
  <c r="FB32" i="33"/>
  <c r="FC32" i="33"/>
  <c r="FD32" i="33"/>
  <c r="FE32" i="33"/>
  <c r="FF32" i="33"/>
  <c r="FG32" i="33"/>
  <c r="FH32" i="33"/>
  <c r="FI32" i="33"/>
  <c r="FJ32" i="33"/>
  <c r="FK32" i="33"/>
  <c r="FL32" i="33"/>
  <c r="FM32" i="33"/>
  <c r="FN32" i="33"/>
  <c r="FO32" i="33"/>
  <c r="FP32" i="33"/>
  <c r="FQ32" i="33"/>
  <c r="FR32" i="33"/>
  <c r="FS32" i="33"/>
  <c r="FT32" i="33"/>
  <c r="FU32" i="33"/>
  <c r="FV32" i="33"/>
  <c r="FW32" i="33"/>
  <c r="FX32" i="33"/>
  <c r="FY32" i="33"/>
  <c r="FZ32" i="33"/>
  <c r="GA32" i="33"/>
  <c r="GB32" i="33"/>
  <c r="GC32" i="33"/>
  <c r="GD32" i="33"/>
  <c r="GE32" i="33"/>
  <c r="GF32" i="33"/>
  <c r="GG32" i="33"/>
  <c r="GH32" i="33"/>
  <c r="GI32" i="33"/>
  <c r="GJ32" i="33"/>
  <c r="GK32" i="33"/>
  <c r="GL32" i="33"/>
  <c r="GM32" i="33"/>
  <c r="GN32" i="33"/>
  <c r="GO32" i="33"/>
  <c r="GP32" i="33"/>
  <c r="GQ32" i="33"/>
  <c r="GR32" i="33"/>
  <c r="GS32" i="33"/>
  <c r="GT32" i="33"/>
  <c r="GU32" i="33"/>
  <c r="GV32" i="33"/>
  <c r="GW32" i="33"/>
  <c r="GX32" i="33"/>
  <c r="GY32" i="33"/>
  <c r="GZ32" i="33"/>
  <c r="HA32" i="33"/>
  <c r="HB32" i="33"/>
  <c r="HC32" i="33"/>
  <c r="HD32" i="33"/>
  <c r="HE32" i="33"/>
  <c r="HF32" i="33"/>
  <c r="HG32" i="33"/>
  <c r="HH32" i="33"/>
  <c r="HI32" i="33"/>
  <c r="HJ32" i="33"/>
  <c r="HK32" i="33"/>
  <c r="HL32" i="33"/>
  <c r="HM32" i="33"/>
  <c r="HN32" i="33"/>
  <c r="HO32" i="33"/>
  <c r="HP32" i="33"/>
  <c r="HQ32" i="33"/>
  <c r="HR32" i="33"/>
  <c r="HS32" i="33"/>
  <c r="HT32" i="33"/>
  <c r="HU32" i="33"/>
  <c r="HV32" i="33"/>
  <c r="HW32" i="33"/>
  <c r="HX32" i="33"/>
  <c r="HY32" i="33"/>
  <c r="HZ32" i="33"/>
  <c r="IA32" i="33"/>
  <c r="IB32" i="33"/>
  <c r="IC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H33" i="33"/>
  <c r="AI33" i="33"/>
  <c r="AJ33" i="33"/>
  <c r="AK33" i="33"/>
  <c r="AL33" i="33"/>
  <c r="AM33" i="33"/>
  <c r="AN33" i="33"/>
  <c r="AO33" i="33"/>
  <c r="AP33" i="33"/>
  <c r="AQ33" i="33"/>
  <c r="AR33" i="33"/>
  <c r="AS33" i="33"/>
  <c r="AT33" i="33"/>
  <c r="AU33" i="33"/>
  <c r="AV33" i="33"/>
  <c r="AW33" i="33"/>
  <c r="AX33" i="33"/>
  <c r="AY33" i="33"/>
  <c r="AZ33" i="33"/>
  <c r="BA33" i="33"/>
  <c r="BB33" i="33"/>
  <c r="BC33" i="33"/>
  <c r="BD33" i="33"/>
  <c r="BE33" i="33"/>
  <c r="BF33" i="33"/>
  <c r="BG33" i="33"/>
  <c r="BH33" i="33"/>
  <c r="BI33" i="33"/>
  <c r="BJ33" i="33"/>
  <c r="BK33" i="33"/>
  <c r="BL33" i="33"/>
  <c r="BM33" i="33"/>
  <c r="BN33" i="33"/>
  <c r="BO33" i="33"/>
  <c r="BP33" i="33"/>
  <c r="BQ33" i="33"/>
  <c r="BR33" i="33"/>
  <c r="BS33" i="33"/>
  <c r="BT33" i="33"/>
  <c r="BU33" i="33"/>
  <c r="BV33" i="33"/>
  <c r="BW33" i="33"/>
  <c r="BX33" i="33"/>
  <c r="BY33" i="33"/>
  <c r="BZ33" i="33"/>
  <c r="CA33" i="33"/>
  <c r="CB33" i="33"/>
  <c r="CC33" i="33"/>
  <c r="CD33" i="33"/>
  <c r="CE33" i="33"/>
  <c r="CF33" i="33"/>
  <c r="CG33" i="33"/>
  <c r="CH33" i="33"/>
  <c r="CI33" i="33"/>
  <c r="CJ33" i="33"/>
  <c r="CK33" i="33"/>
  <c r="CL33" i="33"/>
  <c r="CM33" i="33"/>
  <c r="CN33" i="33"/>
  <c r="CO33" i="33"/>
  <c r="CP33" i="33"/>
  <c r="CQ33" i="33"/>
  <c r="CR33" i="33"/>
  <c r="CS33" i="33"/>
  <c r="CT33" i="33"/>
  <c r="CU33" i="33"/>
  <c r="CV33" i="33"/>
  <c r="CW33" i="33"/>
  <c r="CX33" i="33"/>
  <c r="CY33" i="33"/>
  <c r="CZ33" i="33"/>
  <c r="DA33" i="33"/>
  <c r="DB33" i="33"/>
  <c r="DC33" i="33"/>
  <c r="DD33" i="33"/>
  <c r="DE33" i="33"/>
  <c r="DF33" i="33"/>
  <c r="DG33" i="33"/>
  <c r="DH33" i="33"/>
  <c r="DI33" i="33"/>
  <c r="DJ33" i="33"/>
  <c r="DK33" i="33"/>
  <c r="DL33" i="33"/>
  <c r="DM33" i="33"/>
  <c r="DN33" i="33"/>
  <c r="DO33" i="33"/>
  <c r="DP33" i="33"/>
  <c r="DQ33" i="33"/>
  <c r="DR33" i="33"/>
  <c r="DS33" i="33"/>
  <c r="DT33" i="33"/>
  <c r="DU33" i="33"/>
  <c r="DV33" i="33"/>
  <c r="DW33" i="33"/>
  <c r="DX33" i="33"/>
  <c r="DY33" i="33"/>
  <c r="DZ33" i="33"/>
  <c r="EA33" i="33"/>
  <c r="EB33" i="33"/>
  <c r="EC33" i="33"/>
  <c r="ED33" i="33"/>
  <c r="EE33" i="33"/>
  <c r="EF33" i="33"/>
  <c r="EG33" i="33"/>
  <c r="EH33" i="33"/>
  <c r="EI33" i="33"/>
  <c r="EJ33" i="33"/>
  <c r="EK33" i="33"/>
  <c r="EL33" i="33"/>
  <c r="EM33" i="33"/>
  <c r="EN33" i="33"/>
  <c r="EO33" i="33"/>
  <c r="EP33" i="33"/>
  <c r="EQ33" i="33"/>
  <c r="ER33" i="33"/>
  <c r="ES33" i="33"/>
  <c r="ET33" i="33"/>
  <c r="EU33" i="33"/>
  <c r="EV33" i="33"/>
  <c r="EW33" i="33"/>
  <c r="EX33" i="33"/>
  <c r="EY33" i="33"/>
  <c r="EZ33" i="33"/>
  <c r="FA33" i="33"/>
  <c r="FB33" i="33"/>
  <c r="FC33" i="33"/>
  <c r="FD33" i="33"/>
  <c r="FE33" i="33"/>
  <c r="FF33" i="33"/>
  <c r="FG33" i="33"/>
  <c r="FH33" i="33"/>
  <c r="FI33" i="33"/>
  <c r="FJ33" i="33"/>
  <c r="FK33" i="33"/>
  <c r="FL33" i="33"/>
  <c r="FM33" i="33"/>
  <c r="FN33" i="33"/>
  <c r="FO33" i="33"/>
  <c r="FP33" i="33"/>
  <c r="FQ33" i="33"/>
  <c r="FR33" i="33"/>
  <c r="FS33" i="33"/>
  <c r="FT33" i="33"/>
  <c r="FU33" i="33"/>
  <c r="FV33" i="33"/>
  <c r="FW33" i="33"/>
  <c r="FX33" i="33"/>
  <c r="FY33" i="33"/>
  <c r="FZ33" i="33"/>
  <c r="GA33" i="33"/>
  <c r="GB33" i="33"/>
  <c r="GC33" i="33"/>
  <c r="GD33" i="33"/>
  <c r="GE33" i="33"/>
  <c r="GF33" i="33"/>
  <c r="GG33" i="33"/>
  <c r="GH33" i="33"/>
  <c r="GI33" i="33"/>
  <c r="GJ33" i="33"/>
  <c r="GK33" i="33"/>
  <c r="GL33" i="33"/>
  <c r="GM33" i="33"/>
  <c r="GN33" i="33"/>
  <c r="GO33" i="33"/>
  <c r="GP33" i="33"/>
  <c r="GQ33" i="33"/>
  <c r="GR33" i="33"/>
  <c r="GS33" i="33"/>
  <c r="GT33" i="33"/>
  <c r="GU33" i="33"/>
  <c r="GV33" i="33"/>
  <c r="GW33" i="33"/>
  <c r="GX33" i="33"/>
  <c r="GY33" i="33"/>
  <c r="GZ33" i="33"/>
  <c r="HA33" i="33"/>
  <c r="HB33" i="33"/>
  <c r="HC33" i="33"/>
  <c r="HD33" i="33"/>
  <c r="HE33" i="33"/>
  <c r="HF33" i="33"/>
  <c r="HG33" i="33"/>
  <c r="HH33" i="33"/>
  <c r="HI33" i="33"/>
  <c r="HJ33" i="33"/>
  <c r="HK33" i="33"/>
  <c r="HL33" i="33"/>
  <c r="HM33" i="33"/>
  <c r="HN33" i="33"/>
  <c r="HO33" i="33"/>
  <c r="HP33" i="33"/>
  <c r="HQ33" i="33"/>
  <c r="HR33" i="33"/>
  <c r="HS33" i="33"/>
  <c r="HT33" i="33"/>
  <c r="HU33" i="33"/>
  <c r="HV33" i="33"/>
  <c r="HW33" i="33"/>
  <c r="HX33" i="33"/>
  <c r="HY33" i="33"/>
  <c r="HZ33" i="33"/>
  <c r="IA33" i="33"/>
  <c r="IB33" i="33"/>
  <c r="IC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I34" i="33"/>
  <c r="AJ34" i="33"/>
  <c r="AK34" i="33"/>
  <c r="AL34" i="33"/>
  <c r="AM34" i="33"/>
  <c r="AN34" i="33"/>
  <c r="AO34" i="33"/>
  <c r="AP34" i="33"/>
  <c r="AQ34" i="33"/>
  <c r="AR34" i="33"/>
  <c r="AS34" i="33"/>
  <c r="AT34" i="33"/>
  <c r="AU34" i="33"/>
  <c r="AV34" i="33"/>
  <c r="AW34" i="33"/>
  <c r="AX34" i="33"/>
  <c r="AY34" i="33"/>
  <c r="AZ34" i="33"/>
  <c r="BA34" i="33"/>
  <c r="BB34" i="33"/>
  <c r="BC34" i="33"/>
  <c r="BD34" i="33"/>
  <c r="BE34" i="33"/>
  <c r="BF34" i="33"/>
  <c r="BG34" i="33"/>
  <c r="BH34" i="33"/>
  <c r="BI34" i="33"/>
  <c r="BJ34" i="33"/>
  <c r="BK34" i="33"/>
  <c r="BL34" i="33"/>
  <c r="BM34" i="33"/>
  <c r="BN34" i="33"/>
  <c r="BO34" i="33"/>
  <c r="BP34" i="33"/>
  <c r="BQ34" i="33"/>
  <c r="BR34" i="33"/>
  <c r="BS34" i="33"/>
  <c r="BT34" i="33"/>
  <c r="BU34" i="33"/>
  <c r="BV34" i="33"/>
  <c r="BW34" i="33"/>
  <c r="BX34" i="33"/>
  <c r="BY34" i="33"/>
  <c r="BZ34" i="33"/>
  <c r="CA34" i="33"/>
  <c r="CB34" i="33"/>
  <c r="CC34" i="33"/>
  <c r="CD34" i="33"/>
  <c r="CE34" i="33"/>
  <c r="CF34" i="33"/>
  <c r="CG34" i="33"/>
  <c r="CH34" i="33"/>
  <c r="CI34" i="33"/>
  <c r="CJ34" i="33"/>
  <c r="CK34" i="33"/>
  <c r="CL34" i="33"/>
  <c r="CM34" i="33"/>
  <c r="CN34" i="33"/>
  <c r="CO34" i="33"/>
  <c r="CP34" i="33"/>
  <c r="CQ34" i="33"/>
  <c r="CR34" i="33"/>
  <c r="CS34" i="33"/>
  <c r="CT34" i="33"/>
  <c r="CU34" i="33"/>
  <c r="CV34" i="33"/>
  <c r="CW34" i="33"/>
  <c r="CX34" i="33"/>
  <c r="CY34" i="33"/>
  <c r="CZ34" i="33"/>
  <c r="DA34" i="33"/>
  <c r="DB34" i="33"/>
  <c r="DC34" i="33"/>
  <c r="DD34" i="33"/>
  <c r="DE34" i="33"/>
  <c r="DF34" i="33"/>
  <c r="DG34" i="33"/>
  <c r="DH34" i="33"/>
  <c r="DI34" i="33"/>
  <c r="DJ34" i="33"/>
  <c r="DK34" i="33"/>
  <c r="DL34" i="33"/>
  <c r="DM34" i="33"/>
  <c r="DN34" i="33"/>
  <c r="DO34" i="33"/>
  <c r="DP34" i="33"/>
  <c r="DQ34" i="33"/>
  <c r="DR34" i="33"/>
  <c r="DS34" i="33"/>
  <c r="DT34" i="33"/>
  <c r="DU34" i="33"/>
  <c r="DV34" i="33"/>
  <c r="DW34" i="33"/>
  <c r="DX34" i="33"/>
  <c r="DY34" i="33"/>
  <c r="DZ34" i="33"/>
  <c r="EA34" i="33"/>
  <c r="EB34" i="33"/>
  <c r="EC34" i="33"/>
  <c r="ED34" i="33"/>
  <c r="EE34" i="33"/>
  <c r="EF34" i="33"/>
  <c r="EG34" i="33"/>
  <c r="EH34" i="33"/>
  <c r="EI34" i="33"/>
  <c r="EJ34" i="33"/>
  <c r="EK34" i="33"/>
  <c r="EL34" i="33"/>
  <c r="EM34" i="33"/>
  <c r="EN34" i="33"/>
  <c r="EO34" i="33"/>
  <c r="EP34" i="33"/>
  <c r="EQ34" i="33"/>
  <c r="ER34" i="33"/>
  <c r="ES34" i="33"/>
  <c r="ET34" i="33"/>
  <c r="EU34" i="33"/>
  <c r="EV34" i="33"/>
  <c r="EW34" i="33"/>
  <c r="EX34" i="33"/>
  <c r="EY34" i="33"/>
  <c r="EZ34" i="33"/>
  <c r="FA34" i="33"/>
  <c r="FB34" i="33"/>
  <c r="FC34" i="33"/>
  <c r="FD34" i="33"/>
  <c r="FE34" i="33"/>
  <c r="FF34" i="33"/>
  <c r="FG34" i="33"/>
  <c r="FH34" i="33"/>
  <c r="FI34" i="33"/>
  <c r="FJ34" i="33"/>
  <c r="FK34" i="33"/>
  <c r="FL34" i="33"/>
  <c r="FM34" i="33"/>
  <c r="FN34" i="33"/>
  <c r="FO34" i="33"/>
  <c r="FP34" i="33"/>
  <c r="FQ34" i="33"/>
  <c r="FR34" i="33"/>
  <c r="FS34" i="33"/>
  <c r="FT34" i="33"/>
  <c r="FU34" i="33"/>
  <c r="FV34" i="33"/>
  <c r="FW34" i="33"/>
  <c r="FX34" i="33"/>
  <c r="FY34" i="33"/>
  <c r="FZ34" i="33"/>
  <c r="GA34" i="33"/>
  <c r="GB34" i="33"/>
  <c r="GC34" i="33"/>
  <c r="GD34" i="33"/>
  <c r="GE34" i="33"/>
  <c r="GF34" i="33"/>
  <c r="GG34" i="33"/>
  <c r="GH34" i="33"/>
  <c r="GI34" i="33"/>
  <c r="GJ34" i="33"/>
  <c r="GK34" i="33"/>
  <c r="GL34" i="33"/>
  <c r="GM34" i="33"/>
  <c r="GN34" i="33"/>
  <c r="GO34" i="33"/>
  <c r="GP34" i="33"/>
  <c r="GQ34" i="33"/>
  <c r="GR34" i="33"/>
  <c r="GS34" i="33"/>
  <c r="GT34" i="33"/>
  <c r="GU34" i="33"/>
  <c r="GV34" i="33"/>
  <c r="GW34" i="33"/>
  <c r="GX34" i="33"/>
  <c r="GY34" i="33"/>
  <c r="GZ34" i="33"/>
  <c r="HA34" i="33"/>
  <c r="HB34" i="33"/>
  <c r="HC34" i="33"/>
  <c r="HD34" i="33"/>
  <c r="HE34" i="33"/>
  <c r="HF34" i="33"/>
  <c r="HG34" i="33"/>
  <c r="HH34" i="33"/>
  <c r="HI34" i="33"/>
  <c r="HJ34" i="33"/>
  <c r="HK34" i="33"/>
  <c r="HL34" i="33"/>
  <c r="HM34" i="33"/>
  <c r="HN34" i="33"/>
  <c r="HO34" i="33"/>
  <c r="HP34" i="33"/>
  <c r="HQ34" i="33"/>
  <c r="HR34" i="33"/>
  <c r="HS34" i="33"/>
  <c r="HT34" i="33"/>
  <c r="HU34" i="33"/>
  <c r="HV34" i="33"/>
  <c r="HW34" i="33"/>
  <c r="HX34" i="33"/>
  <c r="HY34" i="33"/>
  <c r="HZ34" i="33"/>
  <c r="IA34" i="33"/>
  <c r="IB34" i="33"/>
  <c r="IC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AH35" i="33"/>
  <c r="AI35" i="33"/>
  <c r="AJ35" i="33"/>
  <c r="AK35" i="33"/>
  <c r="AL35" i="33"/>
  <c r="AM35" i="33"/>
  <c r="AN35" i="33"/>
  <c r="AO35" i="33"/>
  <c r="AP35" i="33"/>
  <c r="AQ35" i="33"/>
  <c r="AR35" i="33"/>
  <c r="AS35" i="33"/>
  <c r="AT35" i="33"/>
  <c r="AU35" i="33"/>
  <c r="AV35" i="33"/>
  <c r="AW35" i="33"/>
  <c r="AX35" i="33"/>
  <c r="AY35" i="33"/>
  <c r="AZ35" i="33"/>
  <c r="BA35" i="33"/>
  <c r="BB35" i="33"/>
  <c r="BC35" i="33"/>
  <c r="BD35" i="33"/>
  <c r="BE35" i="33"/>
  <c r="BF35" i="33"/>
  <c r="BG35" i="33"/>
  <c r="BH35" i="33"/>
  <c r="BI35" i="33"/>
  <c r="BJ35" i="33"/>
  <c r="BK35" i="33"/>
  <c r="BL35" i="33"/>
  <c r="BM35" i="33"/>
  <c r="BN35" i="33"/>
  <c r="BO35" i="33"/>
  <c r="BP35" i="33"/>
  <c r="BQ35" i="33"/>
  <c r="BR35" i="33"/>
  <c r="BS35" i="33"/>
  <c r="BT35" i="33"/>
  <c r="BU35" i="33"/>
  <c r="BV35" i="33"/>
  <c r="BW35" i="33"/>
  <c r="BX35" i="33"/>
  <c r="BY35" i="33"/>
  <c r="BZ35" i="33"/>
  <c r="CA35" i="33"/>
  <c r="CB35" i="33"/>
  <c r="CC35" i="33"/>
  <c r="CD35" i="33"/>
  <c r="CE35" i="33"/>
  <c r="CF35" i="33"/>
  <c r="CG35" i="33"/>
  <c r="CH35" i="33"/>
  <c r="CI35" i="33"/>
  <c r="CJ35" i="33"/>
  <c r="CK35" i="33"/>
  <c r="CL35" i="33"/>
  <c r="CM35" i="33"/>
  <c r="CN35" i="33"/>
  <c r="CO35" i="33"/>
  <c r="CP35" i="33"/>
  <c r="CQ35" i="33"/>
  <c r="CR35" i="33"/>
  <c r="CS35" i="33"/>
  <c r="CT35" i="33"/>
  <c r="CU35" i="33"/>
  <c r="CV35" i="33"/>
  <c r="CW35" i="33"/>
  <c r="CX35" i="33"/>
  <c r="CY35" i="33"/>
  <c r="CZ35" i="33"/>
  <c r="DA35" i="33"/>
  <c r="DB35" i="33"/>
  <c r="DC35" i="33"/>
  <c r="DD35" i="33"/>
  <c r="DE35" i="33"/>
  <c r="DF35" i="33"/>
  <c r="DG35" i="33"/>
  <c r="DH35" i="33"/>
  <c r="DI35" i="33"/>
  <c r="DJ35" i="33"/>
  <c r="DK35" i="33"/>
  <c r="DL35" i="33"/>
  <c r="DM35" i="33"/>
  <c r="DN35" i="33"/>
  <c r="DO35" i="33"/>
  <c r="DP35" i="33"/>
  <c r="DQ35" i="33"/>
  <c r="DR35" i="33"/>
  <c r="DS35" i="33"/>
  <c r="DT35" i="33"/>
  <c r="DU35" i="33"/>
  <c r="DV35" i="33"/>
  <c r="DW35" i="33"/>
  <c r="DX35" i="33"/>
  <c r="DY35" i="33"/>
  <c r="DZ35" i="33"/>
  <c r="EA35" i="33"/>
  <c r="EB35" i="33"/>
  <c r="EC35" i="33"/>
  <c r="ED35" i="33"/>
  <c r="EE35" i="33"/>
  <c r="EF35" i="33"/>
  <c r="EG35" i="33"/>
  <c r="EH35" i="33"/>
  <c r="EI35" i="33"/>
  <c r="EJ35" i="33"/>
  <c r="EK35" i="33"/>
  <c r="EL35" i="33"/>
  <c r="EM35" i="33"/>
  <c r="EN35" i="33"/>
  <c r="EO35" i="33"/>
  <c r="EP35" i="33"/>
  <c r="EQ35" i="33"/>
  <c r="ER35" i="33"/>
  <c r="ES35" i="33"/>
  <c r="ET35" i="33"/>
  <c r="EU35" i="33"/>
  <c r="EV35" i="33"/>
  <c r="EW35" i="33"/>
  <c r="EX35" i="33"/>
  <c r="EY35" i="33"/>
  <c r="EZ35" i="33"/>
  <c r="FA35" i="33"/>
  <c r="FB35" i="33"/>
  <c r="FC35" i="33"/>
  <c r="FD35" i="33"/>
  <c r="FE35" i="33"/>
  <c r="FF35" i="33"/>
  <c r="FG35" i="33"/>
  <c r="FH35" i="33"/>
  <c r="FI35" i="33"/>
  <c r="FJ35" i="33"/>
  <c r="FK35" i="33"/>
  <c r="FL35" i="33"/>
  <c r="FM35" i="33"/>
  <c r="FN35" i="33"/>
  <c r="FO35" i="33"/>
  <c r="FP35" i="33"/>
  <c r="FQ35" i="33"/>
  <c r="FR35" i="33"/>
  <c r="FS35" i="33"/>
  <c r="FT35" i="33"/>
  <c r="FU35" i="33"/>
  <c r="FV35" i="33"/>
  <c r="FW35" i="33"/>
  <c r="FX35" i="33"/>
  <c r="FY35" i="33"/>
  <c r="FZ35" i="33"/>
  <c r="GA35" i="33"/>
  <c r="GB35" i="33"/>
  <c r="GC35" i="33"/>
  <c r="GD35" i="33"/>
  <c r="GE35" i="33"/>
  <c r="GF35" i="33"/>
  <c r="GG35" i="33"/>
  <c r="GH35" i="33"/>
  <c r="GI35" i="33"/>
  <c r="GJ35" i="33"/>
  <c r="GK35" i="33"/>
  <c r="GL35" i="33"/>
  <c r="GM35" i="33"/>
  <c r="GN35" i="33"/>
  <c r="GO35" i="33"/>
  <c r="GP35" i="33"/>
  <c r="GQ35" i="33"/>
  <c r="GR35" i="33"/>
  <c r="GS35" i="33"/>
  <c r="GT35" i="33"/>
  <c r="GU35" i="33"/>
  <c r="GV35" i="33"/>
  <c r="GW35" i="33"/>
  <c r="GX35" i="33"/>
  <c r="GY35" i="33"/>
  <c r="GZ35" i="33"/>
  <c r="HA35" i="33"/>
  <c r="HB35" i="33"/>
  <c r="HC35" i="33"/>
  <c r="HD35" i="33"/>
  <c r="HE35" i="33"/>
  <c r="HF35" i="33"/>
  <c r="HG35" i="33"/>
  <c r="HH35" i="33"/>
  <c r="HI35" i="33"/>
  <c r="HJ35" i="33"/>
  <c r="HK35" i="33"/>
  <c r="HL35" i="33"/>
  <c r="HM35" i="33"/>
  <c r="HN35" i="33"/>
  <c r="HO35" i="33"/>
  <c r="HP35" i="33"/>
  <c r="HQ35" i="33"/>
  <c r="HR35" i="33"/>
  <c r="HS35" i="33"/>
  <c r="HT35" i="33"/>
  <c r="HU35" i="33"/>
  <c r="HV35" i="33"/>
  <c r="HW35" i="33"/>
  <c r="HX35" i="33"/>
  <c r="HY35" i="33"/>
  <c r="HZ35" i="33"/>
  <c r="IA35" i="33"/>
  <c r="IB35" i="33"/>
  <c r="IC35" i="33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AJ1" i="34"/>
  <c r="AK1" i="34"/>
  <c r="AL1" i="34"/>
  <c r="AM1" i="34"/>
  <c r="AN1" i="34"/>
  <c r="AO1" i="34"/>
  <c r="AP1" i="34"/>
  <c r="AQ1" i="34"/>
  <c r="AR1" i="34"/>
  <c r="AS1" i="34"/>
  <c r="AT1" i="34"/>
  <c r="AU1" i="34"/>
  <c r="AV1" i="34"/>
  <c r="AW1" i="34"/>
  <c r="AX1" i="34"/>
  <c r="AY1" i="34"/>
  <c r="AZ1" i="34"/>
  <c r="BA1" i="34"/>
  <c r="BB1" i="34"/>
  <c r="BC1" i="34"/>
  <c r="BD1" i="34"/>
  <c r="BE1" i="34"/>
  <c r="BF1" i="34"/>
  <c r="BG1" i="34"/>
  <c r="BH1" i="34"/>
  <c r="BI1" i="34"/>
  <c r="BJ1" i="34"/>
  <c r="BK1" i="34"/>
  <c r="BL1" i="34"/>
  <c r="BM1" i="34"/>
  <c r="BN1" i="34"/>
  <c r="BO1" i="34"/>
  <c r="BP1" i="34"/>
  <c r="BQ1" i="34"/>
  <c r="BR1" i="34"/>
  <c r="BS1" i="34"/>
  <c r="BT1" i="34"/>
  <c r="BU1" i="34"/>
  <c r="BV1" i="34"/>
  <c r="BW1" i="34"/>
  <c r="BX1" i="34"/>
  <c r="BY1" i="34"/>
  <c r="BZ1" i="34"/>
  <c r="CA1" i="34"/>
  <c r="CB1" i="34"/>
  <c r="CC1" i="34"/>
  <c r="CD1" i="34"/>
  <c r="CE1" i="34"/>
  <c r="CF1" i="34"/>
  <c r="CG1" i="34"/>
  <c r="CH1" i="34"/>
  <c r="CI1" i="34"/>
  <c r="CJ1" i="34"/>
  <c r="CK1" i="34"/>
  <c r="CL1" i="34"/>
  <c r="CM1" i="34"/>
  <c r="CN1" i="34"/>
  <c r="CO1" i="34"/>
  <c r="CP1" i="34"/>
  <c r="CQ1" i="34"/>
  <c r="CR1" i="34"/>
  <c r="CS1" i="34"/>
  <c r="CT1" i="34"/>
  <c r="CU1" i="34"/>
  <c r="CV1" i="34"/>
  <c r="CW1" i="34"/>
  <c r="CX1" i="34"/>
  <c r="CY1" i="34"/>
  <c r="CZ1" i="34"/>
  <c r="DA1" i="34"/>
  <c r="DB1" i="34"/>
  <c r="DC1" i="34"/>
  <c r="DD1" i="34"/>
  <c r="DE1" i="34"/>
  <c r="DF1" i="34"/>
  <c r="DG1" i="34"/>
  <c r="DH1" i="34"/>
  <c r="DI1" i="34"/>
  <c r="DJ1" i="34"/>
  <c r="DK1" i="34"/>
  <c r="DL1" i="34"/>
  <c r="DM1" i="34"/>
  <c r="DN1" i="34"/>
  <c r="DO1" i="34"/>
  <c r="DP1" i="34"/>
  <c r="DQ1" i="34"/>
  <c r="DR1" i="34"/>
  <c r="DS1" i="34"/>
  <c r="DT1" i="34"/>
  <c r="DU1" i="34"/>
  <c r="DV1" i="34"/>
  <c r="DW1" i="34"/>
  <c r="DX1" i="34"/>
  <c r="DY1" i="34"/>
  <c r="DZ1" i="34"/>
  <c r="EA1" i="34"/>
  <c r="EB1" i="34"/>
  <c r="EC1" i="34"/>
  <c r="ED1" i="34"/>
  <c r="EE1" i="34"/>
  <c r="EF1" i="34"/>
  <c r="EG1" i="34"/>
  <c r="EH1" i="34"/>
  <c r="EI1" i="34"/>
  <c r="EJ1" i="34"/>
  <c r="EK1" i="34"/>
  <c r="EL1" i="34"/>
  <c r="EM1" i="34"/>
  <c r="EN1" i="34"/>
  <c r="EO1" i="34"/>
  <c r="EP1" i="34"/>
  <c r="EQ1" i="34"/>
  <c r="ER1" i="34"/>
  <c r="ES1" i="34"/>
  <c r="ET1" i="34"/>
  <c r="EU1" i="34"/>
  <c r="EV1" i="34"/>
  <c r="EW1" i="34"/>
  <c r="EX1" i="34"/>
  <c r="EY1" i="34"/>
  <c r="EZ1" i="34"/>
  <c r="FA1" i="34"/>
  <c r="FB1" i="34"/>
  <c r="FC1" i="34"/>
  <c r="FD1" i="34"/>
  <c r="FE1" i="34"/>
  <c r="FF1" i="34"/>
  <c r="FG1" i="34"/>
  <c r="FH1" i="34"/>
  <c r="FI1" i="34"/>
  <c r="FJ1" i="34"/>
  <c r="FK1" i="34"/>
  <c r="FL1" i="34"/>
  <c r="FM1" i="34"/>
  <c r="FN1" i="34"/>
  <c r="FO1" i="34"/>
  <c r="FP1" i="34"/>
  <c r="FQ1" i="34"/>
  <c r="FR1" i="34"/>
  <c r="FS1" i="34"/>
  <c r="FT1" i="34"/>
  <c r="FU1" i="34"/>
  <c r="FV1" i="34"/>
  <c r="FW1" i="34"/>
  <c r="FX1" i="34"/>
  <c r="FY1" i="34"/>
  <c r="FZ1" i="34"/>
  <c r="GA1" i="34"/>
  <c r="GB1" i="34"/>
  <c r="GC1" i="34"/>
  <c r="GD1" i="34"/>
  <c r="GE1" i="34"/>
  <c r="GF1" i="34"/>
  <c r="GG1" i="34"/>
  <c r="GH1" i="34"/>
  <c r="GI1" i="34"/>
  <c r="GJ1" i="34"/>
  <c r="GK1" i="34"/>
  <c r="GL1" i="34"/>
  <c r="GM1" i="34"/>
  <c r="GN1" i="34"/>
  <c r="GO1" i="34"/>
  <c r="GP1" i="34"/>
  <c r="GQ1" i="34"/>
  <c r="GR1" i="34"/>
  <c r="GS1" i="34"/>
  <c r="GT1" i="34"/>
  <c r="GU1" i="34"/>
  <c r="GV1" i="34"/>
  <c r="GW1" i="34"/>
  <c r="GX1" i="34"/>
  <c r="GY1" i="34"/>
  <c r="GZ1" i="34"/>
  <c r="HA1" i="34"/>
  <c r="HB1" i="34"/>
  <c r="HC1" i="34"/>
  <c r="HD1" i="34"/>
  <c r="HE1" i="34"/>
  <c r="HF1" i="34"/>
  <c r="HG1" i="34"/>
  <c r="HH1" i="34"/>
  <c r="HI1" i="34"/>
  <c r="HJ1" i="34"/>
  <c r="HK1" i="34"/>
  <c r="HL1" i="34"/>
  <c r="HM1" i="34"/>
  <c r="HN1" i="34"/>
  <c r="HO1" i="34"/>
  <c r="HP1" i="34"/>
  <c r="HQ1" i="34"/>
  <c r="HR1" i="34"/>
  <c r="HS1" i="34"/>
  <c r="HT1" i="34"/>
  <c r="HU1" i="34"/>
  <c r="HV1" i="34"/>
  <c r="HW1" i="34"/>
  <c r="HX1" i="34"/>
  <c r="HY1" i="34"/>
  <c r="HZ1" i="34"/>
  <c r="IA1" i="34"/>
  <c r="IB1" i="34"/>
  <c r="IC1" i="34"/>
  <c r="B2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X2" i="34"/>
  <c r="CY2" i="34"/>
  <c r="CZ2" i="34"/>
  <c r="DA2" i="34"/>
  <c r="DB2" i="34"/>
  <c r="DC2" i="34"/>
  <c r="DD2" i="34"/>
  <c r="DE2" i="34"/>
  <c r="DF2" i="34"/>
  <c r="DG2" i="34"/>
  <c r="DH2" i="34"/>
  <c r="DI2" i="34"/>
  <c r="DJ2" i="34"/>
  <c r="DK2" i="34"/>
  <c r="DL2" i="34"/>
  <c r="DM2" i="34"/>
  <c r="DN2" i="34"/>
  <c r="DO2" i="34"/>
  <c r="DP2" i="34"/>
  <c r="DQ2" i="34"/>
  <c r="DR2" i="34"/>
  <c r="DS2" i="34"/>
  <c r="DT2" i="34"/>
  <c r="DU2" i="34"/>
  <c r="DV2" i="34"/>
  <c r="DW2" i="34"/>
  <c r="DX2" i="34"/>
  <c r="DY2" i="34"/>
  <c r="DZ2" i="34"/>
  <c r="EA2" i="34"/>
  <c r="EB2" i="34"/>
  <c r="EC2" i="34"/>
  <c r="ED2" i="34"/>
  <c r="EE2" i="34"/>
  <c r="EF2" i="34"/>
  <c r="EG2" i="34"/>
  <c r="EH2" i="34"/>
  <c r="EI2" i="34"/>
  <c r="EJ2" i="34"/>
  <c r="EK2" i="34"/>
  <c r="EL2" i="34"/>
  <c r="EM2" i="34"/>
  <c r="EN2" i="34"/>
  <c r="EO2" i="34"/>
  <c r="EP2" i="34"/>
  <c r="EQ2" i="34"/>
  <c r="ER2" i="34"/>
  <c r="ES2" i="34"/>
  <c r="ET2" i="34"/>
  <c r="EU2" i="34"/>
  <c r="EV2" i="34"/>
  <c r="EW2" i="34"/>
  <c r="EX2" i="34"/>
  <c r="EY2" i="34"/>
  <c r="EZ2" i="34"/>
  <c r="FA2" i="34"/>
  <c r="FB2" i="34"/>
  <c r="FC2" i="34"/>
  <c r="FD2" i="34"/>
  <c r="FE2" i="34"/>
  <c r="FF2" i="34"/>
  <c r="FG2" i="34"/>
  <c r="FH2" i="34"/>
  <c r="FI2" i="34"/>
  <c r="FJ2" i="34"/>
  <c r="FK2" i="34"/>
  <c r="FL2" i="34"/>
  <c r="FM2" i="34"/>
  <c r="FN2" i="34"/>
  <c r="FO2" i="34"/>
  <c r="FP2" i="34"/>
  <c r="FQ2" i="34"/>
  <c r="FR2" i="34"/>
  <c r="FS2" i="34"/>
  <c r="FT2" i="34"/>
  <c r="FU2" i="34"/>
  <c r="FV2" i="34"/>
  <c r="FW2" i="34"/>
  <c r="FX2" i="34"/>
  <c r="FY2" i="34"/>
  <c r="FZ2" i="34"/>
  <c r="GA2" i="34"/>
  <c r="GB2" i="34"/>
  <c r="GC2" i="34"/>
  <c r="GD2" i="34"/>
  <c r="GE2" i="34"/>
  <c r="GF2" i="34"/>
  <c r="GG2" i="34"/>
  <c r="GH2" i="34"/>
  <c r="GI2" i="34"/>
  <c r="GJ2" i="34"/>
  <c r="GK2" i="34"/>
  <c r="GL2" i="34"/>
  <c r="GM2" i="34"/>
  <c r="GN2" i="34"/>
  <c r="GO2" i="34"/>
  <c r="GP2" i="34"/>
  <c r="GQ2" i="34"/>
  <c r="GR2" i="34"/>
  <c r="GS2" i="34"/>
  <c r="GT2" i="34"/>
  <c r="GU2" i="34"/>
  <c r="GV2" i="34"/>
  <c r="GW2" i="34"/>
  <c r="GX2" i="34"/>
  <c r="GY2" i="34"/>
  <c r="GZ2" i="34"/>
  <c r="HA2" i="34"/>
  <c r="HB2" i="34"/>
  <c r="HC2" i="34"/>
  <c r="HD2" i="34"/>
  <c r="HE2" i="34"/>
  <c r="HF2" i="34"/>
  <c r="HG2" i="34"/>
  <c r="HH2" i="34"/>
  <c r="HI2" i="34"/>
  <c r="HJ2" i="34"/>
  <c r="HK2" i="34"/>
  <c r="HL2" i="34"/>
  <c r="HM2" i="34"/>
  <c r="HN2" i="34"/>
  <c r="HO2" i="34"/>
  <c r="HP2" i="34"/>
  <c r="HQ2" i="34"/>
  <c r="HR2" i="34"/>
  <c r="HS2" i="34"/>
  <c r="HT2" i="34"/>
  <c r="HU2" i="34"/>
  <c r="HV2" i="34"/>
  <c r="HW2" i="34"/>
  <c r="HX2" i="34"/>
  <c r="HY2" i="34"/>
  <c r="HZ2" i="34"/>
  <c r="IA2" i="34"/>
  <c r="IB2" i="34"/>
  <c r="IC2" i="34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CF3" i="34"/>
  <c r="CG3" i="34"/>
  <c r="CH3" i="34"/>
  <c r="CI3" i="34"/>
  <c r="CJ3" i="34"/>
  <c r="CK3" i="34"/>
  <c r="CL3" i="34"/>
  <c r="CM3" i="34"/>
  <c r="CN3" i="34"/>
  <c r="CO3" i="34"/>
  <c r="CP3" i="34"/>
  <c r="CQ3" i="34"/>
  <c r="CR3" i="34"/>
  <c r="CS3" i="34"/>
  <c r="CT3" i="34"/>
  <c r="CU3" i="34"/>
  <c r="CV3" i="34"/>
  <c r="CW3" i="34"/>
  <c r="CX3" i="34"/>
  <c r="CY3" i="34"/>
  <c r="CZ3" i="34"/>
  <c r="DA3" i="34"/>
  <c r="DB3" i="34"/>
  <c r="DC3" i="34"/>
  <c r="DD3" i="34"/>
  <c r="DE3" i="34"/>
  <c r="DF3" i="34"/>
  <c r="DG3" i="34"/>
  <c r="DH3" i="34"/>
  <c r="DI3" i="34"/>
  <c r="DJ3" i="34"/>
  <c r="DK3" i="34"/>
  <c r="DL3" i="34"/>
  <c r="DM3" i="34"/>
  <c r="DN3" i="34"/>
  <c r="DO3" i="34"/>
  <c r="DP3" i="34"/>
  <c r="DQ3" i="34"/>
  <c r="DR3" i="34"/>
  <c r="DS3" i="34"/>
  <c r="DT3" i="34"/>
  <c r="DU3" i="34"/>
  <c r="DV3" i="34"/>
  <c r="DW3" i="34"/>
  <c r="DX3" i="34"/>
  <c r="DY3" i="34"/>
  <c r="DZ3" i="34"/>
  <c r="EA3" i="34"/>
  <c r="EB3" i="34"/>
  <c r="EC3" i="34"/>
  <c r="ED3" i="34"/>
  <c r="EE3" i="34"/>
  <c r="EF3" i="34"/>
  <c r="EG3" i="34"/>
  <c r="EH3" i="34"/>
  <c r="EI3" i="34"/>
  <c r="EJ3" i="34"/>
  <c r="EK3" i="34"/>
  <c r="EL3" i="34"/>
  <c r="EM3" i="34"/>
  <c r="EN3" i="34"/>
  <c r="EO3" i="34"/>
  <c r="EP3" i="34"/>
  <c r="EQ3" i="34"/>
  <c r="ER3" i="34"/>
  <c r="ES3" i="34"/>
  <c r="ET3" i="34"/>
  <c r="EU3" i="34"/>
  <c r="EV3" i="34"/>
  <c r="EW3" i="34"/>
  <c r="EX3" i="34"/>
  <c r="EY3" i="34"/>
  <c r="EZ3" i="34"/>
  <c r="FA3" i="34"/>
  <c r="FB3" i="34"/>
  <c r="FC3" i="34"/>
  <c r="FD3" i="34"/>
  <c r="FE3" i="34"/>
  <c r="FF3" i="34"/>
  <c r="FG3" i="34"/>
  <c r="FH3" i="34"/>
  <c r="FI3" i="34"/>
  <c r="FJ3" i="34"/>
  <c r="FK3" i="34"/>
  <c r="FL3" i="34"/>
  <c r="FM3" i="34"/>
  <c r="FN3" i="34"/>
  <c r="FO3" i="34"/>
  <c r="FP3" i="34"/>
  <c r="FQ3" i="34"/>
  <c r="FR3" i="34"/>
  <c r="FS3" i="34"/>
  <c r="FT3" i="34"/>
  <c r="FU3" i="34"/>
  <c r="FV3" i="34"/>
  <c r="FW3" i="34"/>
  <c r="FX3" i="34"/>
  <c r="FY3" i="34"/>
  <c r="FZ3" i="34"/>
  <c r="GA3" i="34"/>
  <c r="GB3" i="34"/>
  <c r="GC3" i="34"/>
  <c r="GD3" i="34"/>
  <c r="GE3" i="34"/>
  <c r="GF3" i="34"/>
  <c r="GG3" i="34"/>
  <c r="GH3" i="34"/>
  <c r="GI3" i="34"/>
  <c r="GJ3" i="34"/>
  <c r="GK3" i="34"/>
  <c r="GL3" i="34"/>
  <c r="GM3" i="34"/>
  <c r="GN3" i="34"/>
  <c r="GO3" i="34"/>
  <c r="GP3" i="34"/>
  <c r="GQ3" i="34"/>
  <c r="GR3" i="34"/>
  <c r="GS3" i="34"/>
  <c r="GT3" i="34"/>
  <c r="GU3" i="34"/>
  <c r="GV3" i="34"/>
  <c r="GW3" i="34"/>
  <c r="GX3" i="34"/>
  <c r="GY3" i="34"/>
  <c r="GZ3" i="34"/>
  <c r="HA3" i="34"/>
  <c r="HB3" i="34"/>
  <c r="HC3" i="34"/>
  <c r="HD3" i="34"/>
  <c r="HE3" i="34"/>
  <c r="HF3" i="34"/>
  <c r="HG3" i="34"/>
  <c r="HH3" i="34"/>
  <c r="HI3" i="34"/>
  <c r="HJ3" i="34"/>
  <c r="HK3" i="34"/>
  <c r="HL3" i="34"/>
  <c r="HM3" i="34"/>
  <c r="HN3" i="34"/>
  <c r="HO3" i="34"/>
  <c r="HP3" i="34"/>
  <c r="HQ3" i="34"/>
  <c r="HR3" i="34"/>
  <c r="HS3" i="34"/>
  <c r="HT3" i="34"/>
  <c r="HU3" i="34"/>
  <c r="HV3" i="34"/>
  <c r="HW3" i="34"/>
  <c r="HX3" i="34"/>
  <c r="HY3" i="34"/>
  <c r="HZ3" i="34"/>
  <c r="IA3" i="34"/>
  <c r="IB3" i="34"/>
  <c r="IC3" i="34"/>
  <c r="A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X5" i="34"/>
  <c r="CY5" i="34"/>
  <c r="CZ5" i="34"/>
  <c r="DA5" i="34"/>
  <c r="DB5" i="34"/>
  <c r="DC5" i="34"/>
  <c r="DD5" i="34"/>
  <c r="DE5" i="34"/>
  <c r="DF5" i="34"/>
  <c r="DG5" i="34"/>
  <c r="DH5" i="34"/>
  <c r="DI5" i="34"/>
  <c r="DJ5" i="34"/>
  <c r="DK5" i="34"/>
  <c r="DL5" i="34"/>
  <c r="DM5" i="34"/>
  <c r="DN5" i="34"/>
  <c r="DO5" i="34"/>
  <c r="DP5" i="34"/>
  <c r="DQ5" i="34"/>
  <c r="DR5" i="34"/>
  <c r="DS5" i="34"/>
  <c r="DT5" i="34"/>
  <c r="DU5" i="34"/>
  <c r="DV5" i="34"/>
  <c r="DW5" i="34"/>
  <c r="DX5" i="34"/>
  <c r="DY5" i="34"/>
  <c r="DZ5" i="34"/>
  <c r="EA5" i="34"/>
  <c r="EB5" i="34"/>
  <c r="EC5" i="34"/>
  <c r="ED5" i="34"/>
  <c r="EE5" i="34"/>
  <c r="EF5" i="34"/>
  <c r="EG5" i="34"/>
  <c r="EH5" i="34"/>
  <c r="EI5" i="34"/>
  <c r="EJ5" i="34"/>
  <c r="EK5" i="34"/>
  <c r="EL5" i="34"/>
  <c r="EM5" i="34"/>
  <c r="EN5" i="34"/>
  <c r="EO5" i="34"/>
  <c r="EP5" i="34"/>
  <c r="EQ5" i="34"/>
  <c r="ER5" i="34"/>
  <c r="ES5" i="34"/>
  <c r="ET5" i="34"/>
  <c r="EU5" i="34"/>
  <c r="EV5" i="34"/>
  <c r="EW5" i="34"/>
  <c r="EX5" i="34"/>
  <c r="EY5" i="34"/>
  <c r="EZ5" i="34"/>
  <c r="FA5" i="34"/>
  <c r="FB5" i="34"/>
  <c r="FC5" i="34"/>
  <c r="FD5" i="34"/>
  <c r="FE5" i="34"/>
  <c r="FF5" i="34"/>
  <c r="FG5" i="34"/>
  <c r="FH5" i="34"/>
  <c r="FI5" i="34"/>
  <c r="FJ5" i="34"/>
  <c r="FK5" i="34"/>
  <c r="FL5" i="34"/>
  <c r="FM5" i="34"/>
  <c r="FN5" i="34"/>
  <c r="FO5" i="34"/>
  <c r="FP5" i="34"/>
  <c r="FQ5" i="34"/>
  <c r="FR5" i="34"/>
  <c r="FS5" i="34"/>
  <c r="FT5" i="34"/>
  <c r="FU5" i="34"/>
  <c r="FV5" i="34"/>
  <c r="FW5" i="34"/>
  <c r="FX5" i="34"/>
  <c r="FY5" i="34"/>
  <c r="FZ5" i="34"/>
  <c r="GA5" i="34"/>
  <c r="GB5" i="34"/>
  <c r="GC5" i="34"/>
  <c r="GD5" i="34"/>
  <c r="GE5" i="34"/>
  <c r="GF5" i="34"/>
  <c r="GG5" i="34"/>
  <c r="GH5" i="34"/>
  <c r="GI5" i="34"/>
  <c r="GJ5" i="34"/>
  <c r="GK5" i="34"/>
  <c r="GL5" i="34"/>
  <c r="GM5" i="34"/>
  <c r="GN5" i="34"/>
  <c r="GO5" i="34"/>
  <c r="GP5" i="34"/>
  <c r="GQ5" i="34"/>
  <c r="GR5" i="34"/>
  <c r="GS5" i="34"/>
  <c r="GT5" i="34"/>
  <c r="GU5" i="34"/>
  <c r="GV5" i="34"/>
  <c r="GW5" i="34"/>
  <c r="GX5" i="34"/>
  <c r="GY5" i="34"/>
  <c r="GZ5" i="34"/>
  <c r="HA5" i="34"/>
  <c r="HB5" i="34"/>
  <c r="HC5" i="34"/>
  <c r="HD5" i="34"/>
  <c r="HE5" i="34"/>
  <c r="HF5" i="34"/>
  <c r="HG5" i="34"/>
  <c r="HH5" i="34"/>
  <c r="HI5" i="34"/>
  <c r="HJ5" i="34"/>
  <c r="HK5" i="34"/>
  <c r="HL5" i="34"/>
  <c r="HM5" i="34"/>
  <c r="HN5" i="34"/>
  <c r="HO5" i="34"/>
  <c r="HP5" i="34"/>
  <c r="HQ5" i="34"/>
  <c r="HR5" i="34"/>
  <c r="HS5" i="34"/>
  <c r="HT5" i="34"/>
  <c r="HU5" i="34"/>
  <c r="HV5" i="34"/>
  <c r="HW5" i="34"/>
  <c r="HX5" i="34"/>
  <c r="HY5" i="34"/>
  <c r="HZ5" i="34"/>
  <c r="IA5" i="34"/>
  <c r="IB5" i="34"/>
  <c r="IC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X6" i="34"/>
  <c r="CY6" i="34"/>
  <c r="CZ6" i="34"/>
  <c r="DA6" i="34"/>
  <c r="DB6" i="34"/>
  <c r="DC6" i="34"/>
  <c r="DD6" i="34"/>
  <c r="DE6" i="34"/>
  <c r="DF6" i="34"/>
  <c r="DG6" i="34"/>
  <c r="DH6" i="34"/>
  <c r="DI6" i="34"/>
  <c r="DJ6" i="34"/>
  <c r="DK6" i="34"/>
  <c r="DL6" i="34"/>
  <c r="DM6" i="34"/>
  <c r="DN6" i="34"/>
  <c r="DO6" i="34"/>
  <c r="DP6" i="34"/>
  <c r="DQ6" i="34"/>
  <c r="DR6" i="34"/>
  <c r="DS6" i="34"/>
  <c r="DT6" i="34"/>
  <c r="DU6" i="34"/>
  <c r="DV6" i="34"/>
  <c r="DW6" i="34"/>
  <c r="DX6" i="34"/>
  <c r="DY6" i="34"/>
  <c r="DZ6" i="34"/>
  <c r="EA6" i="34"/>
  <c r="EB6" i="34"/>
  <c r="EC6" i="34"/>
  <c r="ED6" i="34"/>
  <c r="EE6" i="34"/>
  <c r="EF6" i="34"/>
  <c r="EG6" i="34"/>
  <c r="EH6" i="34"/>
  <c r="EI6" i="34"/>
  <c r="EJ6" i="34"/>
  <c r="EK6" i="34"/>
  <c r="EL6" i="34"/>
  <c r="EM6" i="34"/>
  <c r="EN6" i="34"/>
  <c r="EO6" i="34"/>
  <c r="EP6" i="34"/>
  <c r="EQ6" i="34"/>
  <c r="ER6" i="34"/>
  <c r="ES6" i="34"/>
  <c r="ET6" i="34"/>
  <c r="EU6" i="34"/>
  <c r="EV6" i="34"/>
  <c r="EW6" i="34"/>
  <c r="EX6" i="34"/>
  <c r="EY6" i="34"/>
  <c r="EZ6" i="34"/>
  <c r="FA6" i="34"/>
  <c r="FB6" i="34"/>
  <c r="FC6" i="34"/>
  <c r="FD6" i="34"/>
  <c r="FE6" i="34"/>
  <c r="FF6" i="34"/>
  <c r="FG6" i="34"/>
  <c r="FH6" i="34"/>
  <c r="FI6" i="34"/>
  <c r="FJ6" i="34"/>
  <c r="FK6" i="34"/>
  <c r="FL6" i="34"/>
  <c r="FM6" i="34"/>
  <c r="FN6" i="34"/>
  <c r="FO6" i="34"/>
  <c r="FP6" i="34"/>
  <c r="FQ6" i="34"/>
  <c r="FR6" i="34"/>
  <c r="FS6" i="34"/>
  <c r="FT6" i="34"/>
  <c r="FU6" i="34"/>
  <c r="FV6" i="34"/>
  <c r="FW6" i="34"/>
  <c r="FX6" i="34"/>
  <c r="FY6" i="34"/>
  <c r="FZ6" i="34"/>
  <c r="GA6" i="34"/>
  <c r="GB6" i="34"/>
  <c r="GC6" i="34"/>
  <c r="GD6" i="34"/>
  <c r="GE6" i="34"/>
  <c r="GF6" i="34"/>
  <c r="GG6" i="34"/>
  <c r="GH6" i="34"/>
  <c r="GI6" i="34"/>
  <c r="GJ6" i="34"/>
  <c r="GK6" i="34"/>
  <c r="GL6" i="34"/>
  <c r="GM6" i="34"/>
  <c r="GN6" i="34"/>
  <c r="GO6" i="34"/>
  <c r="GP6" i="34"/>
  <c r="GQ6" i="34"/>
  <c r="GR6" i="34"/>
  <c r="GS6" i="34"/>
  <c r="GT6" i="34"/>
  <c r="GU6" i="34"/>
  <c r="GV6" i="34"/>
  <c r="GW6" i="34"/>
  <c r="GX6" i="34"/>
  <c r="GY6" i="34"/>
  <c r="GZ6" i="34"/>
  <c r="HA6" i="34"/>
  <c r="HB6" i="34"/>
  <c r="HC6" i="34"/>
  <c r="HD6" i="34"/>
  <c r="HE6" i="34"/>
  <c r="HF6" i="34"/>
  <c r="HG6" i="34"/>
  <c r="HH6" i="34"/>
  <c r="HI6" i="34"/>
  <c r="HJ6" i="34"/>
  <c r="HK6" i="34"/>
  <c r="HL6" i="34"/>
  <c r="HM6" i="34"/>
  <c r="HN6" i="34"/>
  <c r="HO6" i="34"/>
  <c r="HP6" i="34"/>
  <c r="HQ6" i="34"/>
  <c r="HR6" i="34"/>
  <c r="HS6" i="34"/>
  <c r="HT6" i="34"/>
  <c r="HU6" i="34"/>
  <c r="HV6" i="34"/>
  <c r="HW6" i="34"/>
  <c r="HX6" i="34"/>
  <c r="HY6" i="34"/>
  <c r="HZ6" i="34"/>
  <c r="IA6" i="34"/>
  <c r="IB6" i="34"/>
  <c r="IC6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X11" i="34"/>
  <c r="CY11" i="34"/>
  <c r="CZ11" i="34"/>
  <c r="DA11" i="34"/>
  <c r="DB11" i="34"/>
  <c r="DC11" i="34"/>
  <c r="DD11" i="34"/>
  <c r="DE11" i="34"/>
  <c r="DF11" i="34"/>
  <c r="DG11" i="34"/>
  <c r="DH11" i="34"/>
  <c r="DI11" i="34"/>
  <c r="DJ11" i="34"/>
  <c r="DK11" i="34"/>
  <c r="DL11" i="34"/>
  <c r="DM11" i="34"/>
  <c r="DN11" i="34"/>
  <c r="DO11" i="34"/>
  <c r="DP11" i="34"/>
  <c r="DQ11" i="34"/>
  <c r="DR11" i="34"/>
  <c r="DS11" i="34"/>
  <c r="DT11" i="34"/>
  <c r="DU11" i="34"/>
  <c r="DV11" i="34"/>
  <c r="DW11" i="34"/>
  <c r="DX11" i="34"/>
  <c r="DY11" i="34"/>
  <c r="DZ11" i="34"/>
  <c r="EA11" i="34"/>
  <c r="EB11" i="34"/>
  <c r="EC11" i="34"/>
  <c r="ED11" i="34"/>
  <c r="EE11" i="34"/>
  <c r="EF11" i="34"/>
  <c r="EG11" i="34"/>
  <c r="EH11" i="34"/>
  <c r="EI11" i="34"/>
  <c r="EJ11" i="34"/>
  <c r="EK11" i="34"/>
  <c r="EL11" i="34"/>
  <c r="EM11" i="34"/>
  <c r="EN11" i="34"/>
  <c r="EO11" i="34"/>
  <c r="EP11" i="34"/>
  <c r="EQ11" i="34"/>
  <c r="ER11" i="34"/>
  <c r="ES11" i="34"/>
  <c r="ET11" i="34"/>
  <c r="EU11" i="34"/>
  <c r="EV11" i="34"/>
  <c r="EW11" i="34"/>
  <c r="EX11" i="34"/>
  <c r="EY11" i="34"/>
  <c r="EZ11" i="34"/>
  <c r="FA11" i="34"/>
  <c r="FB11" i="34"/>
  <c r="FC11" i="34"/>
  <c r="FD11" i="34"/>
  <c r="FE11" i="34"/>
  <c r="FF11" i="34"/>
  <c r="FG11" i="34"/>
  <c r="FH11" i="34"/>
  <c r="FI11" i="34"/>
  <c r="FJ11" i="34"/>
  <c r="FK11" i="34"/>
  <c r="FL11" i="34"/>
  <c r="FM11" i="34"/>
  <c r="FN11" i="34"/>
  <c r="FO11" i="34"/>
  <c r="FP11" i="34"/>
  <c r="FQ11" i="34"/>
  <c r="FR11" i="34"/>
  <c r="FS11" i="34"/>
  <c r="FT11" i="34"/>
  <c r="FU11" i="34"/>
  <c r="FV11" i="34"/>
  <c r="FW11" i="34"/>
  <c r="FX11" i="34"/>
  <c r="FY11" i="34"/>
  <c r="FZ11" i="34"/>
  <c r="GA11" i="34"/>
  <c r="GB11" i="34"/>
  <c r="GC11" i="34"/>
  <c r="GD11" i="34"/>
  <c r="GE11" i="34"/>
  <c r="GF11" i="34"/>
  <c r="GG11" i="34"/>
  <c r="GH11" i="34"/>
  <c r="GI11" i="34"/>
  <c r="GJ11" i="34"/>
  <c r="GK11" i="34"/>
  <c r="GL11" i="34"/>
  <c r="GM11" i="34"/>
  <c r="GN11" i="34"/>
  <c r="GO11" i="34"/>
  <c r="GP11" i="34"/>
  <c r="GQ11" i="34"/>
  <c r="GR11" i="34"/>
  <c r="GS11" i="34"/>
  <c r="GT11" i="34"/>
  <c r="GU11" i="34"/>
  <c r="GV11" i="34"/>
  <c r="GW11" i="34"/>
  <c r="GX11" i="34"/>
  <c r="GY11" i="34"/>
  <c r="GZ11" i="34"/>
  <c r="HA11" i="34"/>
  <c r="HB11" i="34"/>
  <c r="HC11" i="34"/>
  <c r="HD11" i="34"/>
  <c r="HE11" i="34"/>
  <c r="HF11" i="34"/>
  <c r="HG11" i="34"/>
  <c r="HH11" i="34"/>
  <c r="HI11" i="34"/>
  <c r="HJ11" i="34"/>
  <c r="HK11" i="34"/>
  <c r="HL11" i="34"/>
  <c r="HM11" i="34"/>
  <c r="HN11" i="34"/>
  <c r="HO11" i="34"/>
  <c r="HP11" i="34"/>
  <c r="HQ11" i="34"/>
  <c r="HR11" i="34"/>
  <c r="HS11" i="34"/>
  <c r="HT11" i="34"/>
  <c r="HU11" i="34"/>
  <c r="HV11" i="34"/>
  <c r="HW11" i="34"/>
  <c r="HX11" i="34"/>
  <c r="HY11" i="34"/>
  <c r="HZ11" i="34"/>
  <c r="IA11" i="34"/>
  <c r="IB11" i="34"/>
  <c r="IC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X12" i="34"/>
  <c r="CY12" i="34"/>
  <c r="CZ12" i="34"/>
  <c r="DA12" i="34"/>
  <c r="DB12" i="34"/>
  <c r="DC12" i="34"/>
  <c r="DD12" i="34"/>
  <c r="DE12" i="34"/>
  <c r="DF12" i="34"/>
  <c r="DG12" i="34"/>
  <c r="DH12" i="34"/>
  <c r="DI12" i="34"/>
  <c r="DJ12" i="34"/>
  <c r="DK12" i="34"/>
  <c r="DL12" i="34"/>
  <c r="DM12" i="34"/>
  <c r="DN12" i="34"/>
  <c r="DO12" i="34"/>
  <c r="DP12" i="34"/>
  <c r="DQ12" i="34"/>
  <c r="DR12" i="34"/>
  <c r="DS12" i="34"/>
  <c r="DT12" i="34"/>
  <c r="DU12" i="34"/>
  <c r="DV12" i="34"/>
  <c r="DW12" i="34"/>
  <c r="DX12" i="34"/>
  <c r="DY12" i="34"/>
  <c r="DZ12" i="34"/>
  <c r="EA12" i="34"/>
  <c r="EB12" i="34"/>
  <c r="EC12" i="34"/>
  <c r="ED12" i="34"/>
  <c r="EE12" i="34"/>
  <c r="EF12" i="34"/>
  <c r="EG12" i="34"/>
  <c r="EH12" i="34"/>
  <c r="EI12" i="34"/>
  <c r="EJ12" i="34"/>
  <c r="EK12" i="34"/>
  <c r="EL12" i="34"/>
  <c r="EM12" i="34"/>
  <c r="EN12" i="34"/>
  <c r="EO12" i="34"/>
  <c r="EP12" i="34"/>
  <c r="EQ12" i="34"/>
  <c r="ER12" i="34"/>
  <c r="ES12" i="34"/>
  <c r="ET12" i="34"/>
  <c r="EU12" i="34"/>
  <c r="EV12" i="34"/>
  <c r="EW12" i="34"/>
  <c r="EX12" i="34"/>
  <c r="EY12" i="34"/>
  <c r="EZ12" i="34"/>
  <c r="FA12" i="34"/>
  <c r="FB12" i="34"/>
  <c r="FC12" i="34"/>
  <c r="FD12" i="34"/>
  <c r="FE12" i="34"/>
  <c r="FF12" i="34"/>
  <c r="FG12" i="34"/>
  <c r="FH12" i="34"/>
  <c r="FI12" i="34"/>
  <c r="FJ12" i="34"/>
  <c r="FK12" i="34"/>
  <c r="FL12" i="34"/>
  <c r="FM12" i="34"/>
  <c r="FN12" i="34"/>
  <c r="FO12" i="34"/>
  <c r="FP12" i="34"/>
  <c r="FQ12" i="34"/>
  <c r="FR12" i="34"/>
  <c r="FS12" i="34"/>
  <c r="FT12" i="34"/>
  <c r="FU12" i="34"/>
  <c r="FV12" i="34"/>
  <c r="FW12" i="34"/>
  <c r="FX12" i="34"/>
  <c r="FY12" i="34"/>
  <c r="FZ12" i="34"/>
  <c r="GA12" i="34"/>
  <c r="GB12" i="34"/>
  <c r="GC12" i="34"/>
  <c r="GD12" i="34"/>
  <c r="GE12" i="34"/>
  <c r="GF12" i="34"/>
  <c r="GG12" i="34"/>
  <c r="GH12" i="34"/>
  <c r="GI12" i="34"/>
  <c r="GJ12" i="34"/>
  <c r="GK12" i="34"/>
  <c r="GL12" i="34"/>
  <c r="GM12" i="34"/>
  <c r="GN12" i="34"/>
  <c r="GO12" i="34"/>
  <c r="GP12" i="34"/>
  <c r="GQ12" i="34"/>
  <c r="GR12" i="34"/>
  <c r="GS12" i="34"/>
  <c r="GT12" i="34"/>
  <c r="GU12" i="34"/>
  <c r="GV12" i="34"/>
  <c r="GW12" i="34"/>
  <c r="GX12" i="34"/>
  <c r="GY12" i="34"/>
  <c r="GZ12" i="34"/>
  <c r="HA12" i="34"/>
  <c r="HB12" i="34"/>
  <c r="HC12" i="34"/>
  <c r="HD12" i="34"/>
  <c r="HE12" i="34"/>
  <c r="HF12" i="34"/>
  <c r="HG12" i="34"/>
  <c r="HH12" i="34"/>
  <c r="HI12" i="34"/>
  <c r="HJ12" i="34"/>
  <c r="HK12" i="34"/>
  <c r="HL12" i="34"/>
  <c r="HM12" i="34"/>
  <c r="HN12" i="34"/>
  <c r="HO12" i="34"/>
  <c r="HP12" i="34"/>
  <c r="HQ12" i="34"/>
  <c r="HR12" i="34"/>
  <c r="HS12" i="34"/>
  <c r="HT12" i="34"/>
  <c r="HU12" i="34"/>
  <c r="HV12" i="34"/>
  <c r="HW12" i="34"/>
  <c r="HX12" i="34"/>
  <c r="HY12" i="34"/>
  <c r="HZ12" i="34"/>
  <c r="IA12" i="34"/>
  <c r="IB12" i="34"/>
  <c r="IC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BF13" i="34"/>
  <c r="BG13" i="34"/>
  <c r="BH13" i="34"/>
  <c r="BI13" i="34"/>
  <c r="BJ13" i="34"/>
  <c r="BK13" i="34"/>
  <c r="BL13" i="34"/>
  <c r="BM13" i="34"/>
  <c r="BN13" i="34"/>
  <c r="BO13" i="34"/>
  <c r="BP13" i="34"/>
  <c r="BQ13" i="34"/>
  <c r="BR13" i="34"/>
  <c r="BS13" i="34"/>
  <c r="BT13" i="34"/>
  <c r="BU13" i="34"/>
  <c r="BV13" i="34"/>
  <c r="BW13" i="34"/>
  <c r="BX13" i="34"/>
  <c r="BY13" i="34"/>
  <c r="BZ13" i="34"/>
  <c r="CA13" i="34"/>
  <c r="CB13" i="34"/>
  <c r="CC13" i="34"/>
  <c r="CD13" i="34"/>
  <c r="CE13" i="34"/>
  <c r="CF13" i="34"/>
  <c r="CG13" i="34"/>
  <c r="CH13" i="34"/>
  <c r="CI13" i="34"/>
  <c r="CJ13" i="34"/>
  <c r="CK13" i="34"/>
  <c r="CL13" i="34"/>
  <c r="CM13" i="34"/>
  <c r="CN13" i="34"/>
  <c r="CO13" i="34"/>
  <c r="CP13" i="34"/>
  <c r="CQ13" i="34"/>
  <c r="CR13" i="34"/>
  <c r="CS13" i="34"/>
  <c r="CT13" i="34"/>
  <c r="CU13" i="34"/>
  <c r="CV13" i="34"/>
  <c r="CW13" i="34"/>
  <c r="CX13" i="34"/>
  <c r="CY13" i="34"/>
  <c r="CZ13" i="34"/>
  <c r="DA13" i="34"/>
  <c r="DB13" i="34"/>
  <c r="DC13" i="34"/>
  <c r="DD13" i="34"/>
  <c r="DE13" i="34"/>
  <c r="DF13" i="34"/>
  <c r="DG13" i="34"/>
  <c r="DH13" i="34"/>
  <c r="DI13" i="34"/>
  <c r="DJ13" i="34"/>
  <c r="DK13" i="34"/>
  <c r="DL13" i="34"/>
  <c r="DM13" i="34"/>
  <c r="DN13" i="34"/>
  <c r="DO13" i="34"/>
  <c r="DP13" i="34"/>
  <c r="DQ13" i="34"/>
  <c r="DR13" i="34"/>
  <c r="DS13" i="34"/>
  <c r="DT13" i="34"/>
  <c r="DU13" i="34"/>
  <c r="DV13" i="34"/>
  <c r="DW13" i="34"/>
  <c r="DX13" i="34"/>
  <c r="DY13" i="34"/>
  <c r="DZ13" i="34"/>
  <c r="EA13" i="34"/>
  <c r="EB13" i="34"/>
  <c r="EC13" i="34"/>
  <c r="ED13" i="34"/>
  <c r="EE13" i="34"/>
  <c r="EF13" i="34"/>
  <c r="EG13" i="34"/>
  <c r="EH13" i="34"/>
  <c r="EI13" i="34"/>
  <c r="EJ13" i="34"/>
  <c r="EK13" i="34"/>
  <c r="EL13" i="34"/>
  <c r="EM13" i="34"/>
  <c r="EN13" i="34"/>
  <c r="EO13" i="34"/>
  <c r="EP13" i="34"/>
  <c r="EQ13" i="34"/>
  <c r="ER13" i="34"/>
  <c r="ES13" i="34"/>
  <c r="ET13" i="34"/>
  <c r="EU13" i="34"/>
  <c r="EV13" i="34"/>
  <c r="EW13" i="34"/>
  <c r="EX13" i="34"/>
  <c r="EY13" i="34"/>
  <c r="EZ13" i="34"/>
  <c r="FA13" i="34"/>
  <c r="FB13" i="34"/>
  <c r="FC13" i="34"/>
  <c r="FD13" i="34"/>
  <c r="FE13" i="34"/>
  <c r="FF13" i="34"/>
  <c r="FG13" i="34"/>
  <c r="FH13" i="34"/>
  <c r="FI13" i="34"/>
  <c r="FJ13" i="34"/>
  <c r="FK13" i="34"/>
  <c r="FL13" i="34"/>
  <c r="FM13" i="34"/>
  <c r="FN13" i="34"/>
  <c r="FO13" i="34"/>
  <c r="FP13" i="34"/>
  <c r="FQ13" i="34"/>
  <c r="FR13" i="34"/>
  <c r="FS13" i="34"/>
  <c r="FT13" i="34"/>
  <c r="FU13" i="34"/>
  <c r="FV13" i="34"/>
  <c r="FW13" i="34"/>
  <c r="FX13" i="34"/>
  <c r="FY13" i="34"/>
  <c r="FZ13" i="34"/>
  <c r="GA13" i="34"/>
  <c r="GB13" i="34"/>
  <c r="GC13" i="34"/>
  <c r="GD13" i="34"/>
  <c r="GE13" i="34"/>
  <c r="GF13" i="34"/>
  <c r="GG13" i="34"/>
  <c r="GH13" i="34"/>
  <c r="GI13" i="34"/>
  <c r="GJ13" i="34"/>
  <c r="GK13" i="34"/>
  <c r="GL13" i="34"/>
  <c r="GM13" i="34"/>
  <c r="GN13" i="34"/>
  <c r="GO13" i="34"/>
  <c r="GP13" i="34"/>
  <c r="GQ13" i="34"/>
  <c r="GR13" i="34"/>
  <c r="GS13" i="34"/>
  <c r="GT13" i="34"/>
  <c r="GU13" i="34"/>
  <c r="GV13" i="34"/>
  <c r="GW13" i="34"/>
  <c r="GX13" i="34"/>
  <c r="GY13" i="34"/>
  <c r="GZ13" i="34"/>
  <c r="HA13" i="34"/>
  <c r="HB13" i="34"/>
  <c r="HC13" i="34"/>
  <c r="HD13" i="34"/>
  <c r="HE13" i="34"/>
  <c r="HF13" i="34"/>
  <c r="HG13" i="34"/>
  <c r="HH13" i="34"/>
  <c r="HI13" i="34"/>
  <c r="HJ13" i="34"/>
  <c r="HK13" i="34"/>
  <c r="HL13" i="34"/>
  <c r="HM13" i="34"/>
  <c r="HN13" i="34"/>
  <c r="HO13" i="34"/>
  <c r="HP13" i="34"/>
  <c r="HQ13" i="34"/>
  <c r="HR13" i="34"/>
  <c r="HS13" i="34"/>
  <c r="HT13" i="34"/>
  <c r="HU13" i="34"/>
  <c r="HV13" i="34"/>
  <c r="HW13" i="34"/>
  <c r="HX13" i="34"/>
  <c r="HY13" i="34"/>
  <c r="HZ13" i="34"/>
  <c r="IA13" i="34"/>
  <c r="IB13" i="34"/>
  <c r="IC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AM14" i="34"/>
  <c r="AN14" i="34"/>
  <c r="AO14" i="34"/>
  <c r="AP14" i="34"/>
  <c r="AQ14" i="34"/>
  <c r="AR14" i="34"/>
  <c r="AS14" i="34"/>
  <c r="AT14" i="34"/>
  <c r="AU14" i="34"/>
  <c r="AV14" i="34"/>
  <c r="AW14" i="34"/>
  <c r="AX14" i="34"/>
  <c r="AY14" i="34"/>
  <c r="AZ14" i="34"/>
  <c r="BA14" i="34"/>
  <c r="BB14" i="34"/>
  <c r="BC14" i="34"/>
  <c r="BD14" i="34"/>
  <c r="BE14" i="34"/>
  <c r="BF14" i="34"/>
  <c r="BG14" i="34"/>
  <c r="BH14" i="34"/>
  <c r="BI14" i="34"/>
  <c r="BJ14" i="34"/>
  <c r="BK14" i="34"/>
  <c r="BL14" i="34"/>
  <c r="BM14" i="34"/>
  <c r="BN14" i="34"/>
  <c r="BO14" i="34"/>
  <c r="BP14" i="34"/>
  <c r="BQ14" i="34"/>
  <c r="BR14" i="34"/>
  <c r="BS14" i="34"/>
  <c r="BT14" i="34"/>
  <c r="BU14" i="34"/>
  <c r="BV14" i="34"/>
  <c r="BW14" i="34"/>
  <c r="BX14" i="34"/>
  <c r="BY14" i="34"/>
  <c r="BZ14" i="34"/>
  <c r="CA14" i="34"/>
  <c r="CB14" i="34"/>
  <c r="CC14" i="34"/>
  <c r="CD14" i="34"/>
  <c r="CE14" i="34"/>
  <c r="CF14" i="34"/>
  <c r="CG14" i="34"/>
  <c r="CH14" i="34"/>
  <c r="CI14" i="34"/>
  <c r="CJ14" i="34"/>
  <c r="CK14" i="34"/>
  <c r="CL14" i="34"/>
  <c r="CM14" i="34"/>
  <c r="CN14" i="34"/>
  <c r="CO14" i="34"/>
  <c r="CP14" i="34"/>
  <c r="CQ14" i="34"/>
  <c r="CR14" i="34"/>
  <c r="CS14" i="34"/>
  <c r="CT14" i="34"/>
  <c r="CU14" i="34"/>
  <c r="CV14" i="34"/>
  <c r="CW14" i="34"/>
  <c r="CX14" i="34"/>
  <c r="CY14" i="34"/>
  <c r="CZ14" i="34"/>
  <c r="DA14" i="34"/>
  <c r="DB14" i="34"/>
  <c r="DC14" i="34"/>
  <c r="DD14" i="34"/>
  <c r="DE14" i="34"/>
  <c r="DF14" i="34"/>
  <c r="DG14" i="34"/>
  <c r="DH14" i="34"/>
  <c r="DI14" i="34"/>
  <c r="DJ14" i="34"/>
  <c r="DK14" i="34"/>
  <c r="DL14" i="34"/>
  <c r="DM14" i="34"/>
  <c r="DN14" i="34"/>
  <c r="DO14" i="34"/>
  <c r="DP14" i="34"/>
  <c r="DQ14" i="34"/>
  <c r="DR14" i="34"/>
  <c r="DS14" i="34"/>
  <c r="DT14" i="34"/>
  <c r="DU14" i="34"/>
  <c r="DV14" i="34"/>
  <c r="DW14" i="34"/>
  <c r="DX14" i="34"/>
  <c r="DY14" i="34"/>
  <c r="DZ14" i="34"/>
  <c r="EA14" i="34"/>
  <c r="EB14" i="34"/>
  <c r="EC14" i="34"/>
  <c r="ED14" i="34"/>
  <c r="EE14" i="34"/>
  <c r="EF14" i="34"/>
  <c r="EG14" i="34"/>
  <c r="EH14" i="34"/>
  <c r="EI14" i="34"/>
  <c r="EJ14" i="34"/>
  <c r="EK14" i="34"/>
  <c r="EL14" i="34"/>
  <c r="EM14" i="34"/>
  <c r="EN14" i="34"/>
  <c r="EO14" i="34"/>
  <c r="EP14" i="34"/>
  <c r="EQ14" i="34"/>
  <c r="ER14" i="34"/>
  <c r="ES14" i="34"/>
  <c r="ET14" i="34"/>
  <c r="EU14" i="34"/>
  <c r="EV14" i="34"/>
  <c r="EW14" i="34"/>
  <c r="EX14" i="34"/>
  <c r="EY14" i="34"/>
  <c r="EZ14" i="34"/>
  <c r="FA14" i="34"/>
  <c r="FB14" i="34"/>
  <c r="FC14" i="34"/>
  <c r="FD14" i="34"/>
  <c r="FE14" i="34"/>
  <c r="FF14" i="34"/>
  <c r="FG14" i="34"/>
  <c r="FH14" i="34"/>
  <c r="FI14" i="34"/>
  <c r="FJ14" i="34"/>
  <c r="FK14" i="34"/>
  <c r="FL14" i="34"/>
  <c r="FM14" i="34"/>
  <c r="FN14" i="34"/>
  <c r="FO14" i="34"/>
  <c r="FP14" i="34"/>
  <c r="FQ14" i="34"/>
  <c r="FR14" i="34"/>
  <c r="FS14" i="34"/>
  <c r="FT14" i="34"/>
  <c r="FU14" i="34"/>
  <c r="FV14" i="34"/>
  <c r="FW14" i="34"/>
  <c r="FX14" i="34"/>
  <c r="FY14" i="34"/>
  <c r="FZ14" i="34"/>
  <c r="GA14" i="34"/>
  <c r="GB14" i="34"/>
  <c r="GC14" i="34"/>
  <c r="GD14" i="34"/>
  <c r="GE14" i="34"/>
  <c r="GF14" i="34"/>
  <c r="GG14" i="34"/>
  <c r="GH14" i="34"/>
  <c r="GI14" i="34"/>
  <c r="GJ14" i="34"/>
  <c r="GK14" i="34"/>
  <c r="GL14" i="34"/>
  <c r="GM14" i="34"/>
  <c r="GN14" i="34"/>
  <c r="GO14" i="34"/>
  <c r="GP14" i="34"/>
  <c r="GQ14" i="34"/>
  <c r="GR14" i="34"/>
  <c r="GS14" i="34"/>
  <c r="GT14" i="34"/>
  <c r="GU14" i="34"/>
  <c r="GV14" i="34"/>
  <c r="GW14" i="34"/>
  <c r="GX14" i="34"/>
  <c r="GY14" i="34"/>
  <c r="GZ14" i="34"/>
  <c r="HA14" i="34"/>
  <c r="HB14" i="34"/>
  <c r="HC14" i="34"/>
  <c r="HD14" i="34"/>
  <c r="HE14" i="34"/>
  <c r="HF14" i="34"/>
  <c r="HG14" i="34"/>
  <c r="HH14" i="34"/>
  <c r="HI14" i="34"/>
  <c r="HJ14" i="34"/>
  <c r="HK14" i="34"/>
  <c r="HL14" i="34"/>
  <c r="HM14" i="34"/>
  <c r="HN14" i="34"/>
  <c r="HO14" i="34"/>
  <c r="HP14" i="34"/>
  <c r="HQ14" i="34"/>
  <c r="HR14" i="34"/>
  <c r="HS14" i="34"/>
  <c r="HT14" i="34"/>
  <c r="HU14" i="34"/>
  <c r="HV14" i="34"/>
  <c r="HW14" i="34"/>
  <c r="HX14" i="34"/>
  <c r="HY14" i="34"/>
  <c r="HZ14" i="34"/>
  <c r="IA14" i="34"/>
  <c r="IB14" i="34"/>
  <c r="IC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AM15" i="34"/>
  <c r="AN15" i="34"/>
  <c r="AO15" i="34"/>
  <c r="AP15" i="34"/>
  <c r="AQ15" i="34"/>
  <c r="AR15" i="34"/>
  <c r="AS15" i="34"/>
  <c r="AT15" i="34"/>
  <c r="AU15" i="34"/>
  <c r="AV15" i="34"/>
  <c r="AW15" i="34"/>
  <c r="AX15" i="34"/>
  <c r="AY15" i="34"/>
  <c r="AZ15" i="34"/>
  <c r="BA15" i="34"/>
  <c r="BB15" i="34"/>
  <c r="BC15" i="34"/>
  <c r="BD15" i="34"/>
  <c r="BE15" i="34"/>
  <c r="BF15" i="34"/>
  <c r="BG15" i="34"/>
  <c r="BH15" i="34"/>
  <c r="BI15" i="34"/>
  <c r="BJ15" i="34"/>
  <c r="BK15" i="34"/>
  <c r="BL15" i="34"/>
  <c r="BM15" i="34"/>
  <c r="BN15" i="34"/>
  <c r="BO15" i="34"/>
  <c r="BP15" i="34"/>
  <c r="BQ15" i="34"/>
  <c r="BR15" i="34"/>
  <c r="BS15" i="34"/>
  <c r="BT15" i="34"/>
  <c r="BU15" i="34"/>
  <c r="BV15" i="34"/>
  <c r="BW15" i="34"/>
  <c r="BX15" i="34"/>
  <c r="BY15" i="34"/>
  <c r="BZ15" i="34"/>
  <c r="CA15" i="34"/>
  <c r="CB15" i="34"/>
  <c r="CC15" i="34"/>
  <c r="CD15" i="34"/>
  <c r="CE15" i="34"/>
  <c r="CF15" i="34"/>
  <c r="CG15" i="34"/>
  <c r="CH15" i="34"/>
  <c r="CI15" i="34"/>
  <c r="CJ15" i="34"/>
  <c r="CK15" i="34"/>
  <c r="CL15" i="34"/>
  <c r="CM15" i="34"/>
  <c r="CN15" i="34"/>
  <c r="CO15" i="34"/>
  <c r="CP15" i="34"/>
  <c r="CQ15" i="34"/>
  <c r="CR15" i="34"/>
  <c r="CS15" i="34"/>
  <c r="CT15" i="34"/>
  <c r="CU15" i="34"/>
  <c r="CV15" i="34"/>
  <c r="CW15" i="34"/>
  <c r="CX15" i="34"/>
  <c r="CY15" i="34"/>
  <c r="CZ15" i="34"/>
  <c r="DA15" i="34"/>
  <c r="DB15" i="34"/>
  <c r="DC15" i="34"/>
  <c r="DD15" i="34"/>
  <c r="DE15" i="34"/>
  <c r="DF15" i="34"/>
  <c r="DG15" i="34"/>
  <c r="DH15" i="34"/>
  <c r="DI15" i="34"/>
  <c r="DJ15" i="34"/>
  <c r="DK15" i="34"/>
  <c r="DL15" i="34"/>
  <c r="DM15" i="34"/>
  <c r="DN15" i="34"/>
  <c r="DO15" i="34"/>
  <c r="DP15" i="34"/>
  <c r="DQ15" i="34"/>
  <c r="DR15" i="34"/>
  <c r="DS15" i="34"/>
  <c r="DT15" i="34"/>
  <c r="DU15" i="34"/>
  <c r="DV15" i="34"/>
  <c r="DW15" i="34"/>
  <c r="DX15" i="34"/>
  <c r="DY15" i="34"/>
  <c r="DZ15" i="34"/>
  <c r="EA15" i="34"/>
  <c r="EB15" i="34"/>
  <c r="EC15" i="34"/>
  <c r="ED15" i="34"/>
  <c r="EE15" i="34"/>
  <c r="EF15" i="34"/>
  <c r="EG15" i="34"/>
  <c r="EH15" i="34"/>
  <c r="EI15" i="34"/>
  <c r="EJ15" i="34"/>
  <c r="EK15" i="34"/>
  <c r="EL15" i="34"/>
  <c r="EM15" i="34"/>
  <c r="EN15" i="34"/>
  <c r="EO15" i="34"/>
  <c r="EP15" i="34"/>
  <c r="EQ15" i="34"/>
  <c r="ER15" i="34"/>
  <c r="ES15" i="34"/>
  <c r="ET15" i="34"/>
  <c r="EU15" i="34"/>
  <c r="EV15" i="34"/>
  <c r="EW15" i="34"/>
  <c r="EX15" i="34"/>
  <c r="EY15" i="34"/>
  <c r="EZ15" i="34"/>
  <c r="FA15" i="34"/>
  <c r="FB15" i="34"/>
  <c r="FC15" i="34"/>
  <c r="FD15" i="34"/>
  <c r="FE15" i="34"/>
  <c r="FF15" i="34"/>
  <c r="FG15" i="34"/>
  <c r="FH15" i="34"/>
  <c r="FI15" i="34"/>
  <c r="FJ15" i="34"/>
  <c r="FK15" i="34"/>
  <c r="FL15" i="34"/>
  <c r="FM15" i="34"/>
  <c r="FN15" i="34"/>
  <c r="FO15" i="34"/>
  <c r="FP15" i="34"/>
  <c r="FQ15" i="34"/>
  <c r="FR15" i="34"/>
  <c r="FS15" i="34"/>
  <c r="FT15" i="34"/>
  <c r="FU15" i="34"/>
  <c r="FV15" i="34"/>
  <c r="FW15" i="34"/>
  <c r="FX15" i="34"/>
  <c r="FY15" i="34"/>
  <c r="FZ15" i="34"/>
  <c r="GA15" i="34"/>
  <c r="GB15" i="34"/>
  <c r="GC15" i="34"/>
  <c r="GD15" i="34"/>
  <c r="GE15" i="34"/>
  <c r="GF15" i="34"/>
  <c r="GG15" i="34"/>
  <c r="GH15" i="34"/>
  <c r="GI15" i="34"/>
  <c r="GJ15" i="34"/>
  <c r="GK15" i="34"/>
  <c r="GL15" i="34"/>
  <c r="GM15" i="34"/>
  <c r="GN15" i="34"/>
  <c r="GO15" i="34"/>
  <c r="GP15" i="34"/>
  <c r="GQ15" i="34"/>
  <c r="GR15" i="34"/>
  <c r="GS15" i="34"/>
  <c r="GT15" i="34"/>
  <c r="GU15" i="34"/>
  <c r="GV15" i="34"/>
  <c r="GW15" i="34"/>
  <c r="GX15" i="34"/>
  <c r="GY15" i="34"/>
  <c r="GZ15" i="34"/>
  <c r="HA15" i="34"/>
  <c r="HB15" i="34"/>
  <c r="HC15" i="34"/>
  <c r="HD15" i="34"/>
  <c r="HE15" i="34"/>
  <c r="HF15" i="34"/>
  <c r="HG15" i="34"/>
  <c r="HH15" i="34"/>
  <c r="HI15" i="34"/>
  <c r="HJ15" i="34"/>
  <c r="HK15" i="34"/>
  <c r="HL15" i="34"/>
  <c r="HM15" i="34"/>
  <c r="HN15" i="34"/>
  <c r="HO15" i="34"/>
  <c r="HP15" i="34"/>
  <c r="HQ15" i="34"/>
  <c r="HR15" i="34"/>
  <c r="HS15" i="34"/>
  <c r="HT15" i="34"/>
  <c r="HU15" i="34"/>
  <c r="HV15" i="34"/>
  <c r="HW15" i="34"/>
  <c r="HX15" i="34"/>
  <c r="HY15" i="34"/>
  <c r="HZ15" i="34"/>
  <c r="IA15" i="34"/>
  <c r="IB15" i="34"/>
  <c r="IC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AM16" i="34"/>
  <c r="AN16" i="34"/>
  <c r="AO16" i="34"/>
  <c r="AP16" i="34"/>
  <c r="AQ16" i="34"/>
  <c r="AR16" i="34"/>
  <c r="AS16" i="34"/>
  <c r="AT16" i="34"/>
  <c r="AU16" i="34"/>
  <c r="AV16" i="34"/>
  <c r="AW16" i="34"/>
  <c r="AX16" i="34"/>
  <c r="AY16" i="34"/>
  <c r="AZ16" i="34"/>
  <c r="BA16" i="34"/>
  <c r="BB16" i="34"/>
  <c r="BC16" i="34"/>
  <c r="BD16" i="34"/>
  <c r="BE16" i="34"/>
  <c r="BF16" i="34"/>
  <c r="BG16" i="34"/>
  <c r="BH16" i="34"/>
  <c r="BI16" i="34"/>
  <c r="BJ16" i="34"/>
  <c r="BK16" i="34"/>
  <c r="BL16" i="34"/>
  <c r="BM16" i="34"/>
  <c r="BN16" i="34"/>
  <c r="BO16" i="34"/>
  <c r="BP16" i="34"/>
  <c r="BQ16" i="34"/>
  <c r="BR16" i="34"/>
  <c r="BS16" i="34"/>
  <c r="BT16" i="34"/>
  <c r="BU16" i="34"/>
  <c r="BV16" i="34"/>
  <c r="BW16" i="34"/>
  <c r="BX16" i="34"/>
  <c r="BY16" i="34"/>
  <c r="BZ16" i="34"/>
  <c r="CA16" i="34"/>
  <c r="CB16" i="34"/>
  <c r="CC16" i="34"/>
  <c r="CD16" i="34"/>
  <c r="CE16" i="34"/>
  <c r="CF16" i="34"/>
  <c r="CG16" i="34"/>
  <c r="CH16" i="34"/>
  <c r="CI16" i="34"/>
  <c r="CJ16" i="34"/>
  <c r="CK16" i="34"/>
  <c r="CL16" i="34"/>
  <c r="CM16" i="34"/>
  <c r="CN16" i="34"/>
  <c r="CO16" i="34"/>
  <c r="CP16" i="34"/>
  <c r="CQ16" i="34"/>
  <c r="CR16" i="34"/>
  <c r="CS16" i="34"/>
  <c r="CT16" i="34"/>
  <c r="CU16" i="34"/>
  <c r="CV16" i="34"/>
  <c r="CW16" i="34"/>
  <c r="CX16" i="34"/>
  <c r="CY16" i="34"/>
  <c r="CZ16" i="34"/>
  <c r="DA16" i="34"/>
  <c r="DB16" i="34"/>
  <c r="DC16" i="34"/>
  <c r="DD16" i="34"/>
  <c r="DE16" i="34"/>
  <c r="DF16" i="34"/>
  <c r="DG16" i="34"/>
  <c r="DH16" i="34"/>
  <c r="DI16" i="34"/>
  <c r="DJ16" i="34"/>
  <c r="DK16" i="34"/>
  <c r="DL16" i="34"/>
  <c r="DM16" i="34"/>
  <c r="DN16" i="34"/>
  <c r="DO16" i="34"/>
  <c r="DP16" i="34"/>
  <c r="DQ16" i="34"/>
  <c r="DR16" i="34"/>
  <c r="DS16" i="34"/>
  <c r="DT16" i="34"/>
  <c r="DU16" i="34"/>
  <c r="DV16" i="34"/>
  <c r="DW16" i="34"/>
  <c r="DX16" i="34"/>
  <c r="DY16" i="34"/>
  <c r="DZ16" i="34"/>
  <c r="EA16" i="34"/>
  <c r="EB16" i="34"/>
  <c r="EC16" i="34"/>
  <c r="ED16" i="34"/>
  <c r="EE16" i="34"/>
  <c r="EF16" i="34"/>
  <c r="EG16" i="34"/>
  <c r="EH16" i="34"/>
  <c r="EI16" i="34"/>
  <c r="EJ16" i="34"/>
  <c r="EK16" i="34"/>
  <c r="EL16" i="34"/>
  <c r="EM16" i="34"/>
  <c r="EN16" i="34"/>
  <c r="EO16" i="34"/>
  <c r="EP16" i="34"/>
  <c r="EQ16" i="34"/>
  <c r="ER16" i="34"/>
  <c r="ES16" i="34"/>
  <c r="ET16" i="34"/>
  <c r="EU16" i="34"/>
  <c r="EV16" i="34"/>
  <c r="EW16" i="34"/>
  <c r="EX16" i="34"/>
  <c r="EY16" i="34"/>
  <c r="EZ16" i="34"/>
  <c r="FA16" i="34"/>
  <c r="FB16" i="34"/>
  <c r="FC16" i="34"/>
  <c r="FD16" i="34"/>
  <c r="FE16" i="34"/>
  <c r="FF16" i="34"/>
  <c r="FG16" i="34"/>
  <c r="FH16" i="34"/>
  <c r="FI16" i="34"/>
  <c r="FJ16" i="34"/>
  <c r="FK16" i="34"/>
  <c r="FL16" i="34"/>
  <c r="FM16" i="34"/>
  <c r="FN16" i="34"/>
  <c r="FO16" i="34"/>
  <c r="FP16" i="34"/>
  <c r="FQ16" i="34"/>
  <c r="FR16" i="34"/>
  <c r="FS16" i="34"/>
  <c r="FT16" i="34"/>
  <c r="FU16" i="34"/>
  <c r="FV16" i="34"/>
  <c r="FW16" i="34"/>
  <c r="FX16" i="34"/>
  <c r="FY16" i="34"/>
  <c r="FZ16" i="34"/>
  <c r="GA16" i="34"/>
  <c r="GB16" i="34"/>
  <c r="GC16" i="34"/>
  <c r="GD16" i="34"/>
  <c r="GE16" i="34"/>
  <c r="GF16" i="34"/>
  <c r="GG16" i="34"/>
  <c r="GH16" i="34"/>
  <c r="GI16" i="34"/>
  <c r="GJ16" i="34"/>
  <c r="GK16" i="34"/>
  <c r="GL16" i="34"/>
  <c r="GM16" i="34"/>
  <c r="GN16" i="34"/>
  <c r="GO16" i="34"/>
  <c r="GP16" i="34"/>
  <c r="GQ16" i="34"/>
  <c r="GR16" i="34"/>
  <c r="GS16" i="34"/>
  <c r="GT16" i="34"/>
  <c r="GU16" i="34"/>
  <c r="GV16" i="34"/>
  <c r="GW16" i="34"/>
  <c r="GX16" i="34"/>
  <c r="GY16" i="34"/>
  <c r="GZ16" i="34"/>
  <c r="HA16" i="34"/>
  <c r="HB16" i="34"/>
  <c r="HC16" i="34"/>
  <c r="HD16" i="34"/>
  <c r="HE16" i="34"/>
  <c r="HF16" i="34"/>
  <c r="HG16" i="34"/>
  <c r="HH16" i="34"/>
  <c r="HI16" i="34"/>
  <c r="HJ16" i="34"/>
  <c r="HK16" i="34"/>
  <c r="HL16" i="34"/>
  <c r="HM16" i="34"/>
  <c r="HN16" i="34"/>
  <c r="HO16" i="34"/>
  <c r="HP16" i="34"/>
  <c r="HQ16" i="34"/>
  <c r="HR16" i="34"/>
  <c r="HS16" i="34"/>
  <c r="HT16" i="34"/>
  <c r="HU16" i="34"/>
  <c r="HV16" i="34"/>
  <c r="HW16" i="34"/>
  <c r="HX16" i="34"/>
  <c r="HY16" i="34"/>
  <c r="HZ16" i="34"/>
  <c r="IA16" i="34"/>
  <c r="IB16" i="34"/>
  <c r="IC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AM17" i="34"/>
  <c r="AN17" i="34"/>
  <c r="AO17" i="34"/>
  <c r="AP17" i="34"/>
  <c r="AQ17" i="34"/>
  <c r="AR17" i="34"/>
  <c r="AS17" i="34"/>
  <c r="AT17" i="34"/>
  <c r="AU17" i="34"/>
  <c r="AV17" i="34"/>
  <c r="AW17" i="34"/>
  <c r="AX17" i="34"/>
  <c r="AY17" i="34"/>
  <c r="AZ17" i="34"/>
  <c r="BA17" i="34"/>
  <c r="BB17" i="34"/>
  <c r="BC17" i="34"/>
  <c r="BD17" i="34"/>
  <c r="BE17" i="34"/>
  <c r="BF17" i="34"/>
  <c r="BG17" i="34"/>
  <c r="BH17" i="34"/>
  <c r="BI17" i="34"/>
  <c r="BJ17" i="34"/>
  <c r="BK17" i="34"/>
  <c r="BL17" i="34"/>
  <c r="BM17" i="34"/>
  <c r="BN17" i="34"/>
  <c r="BO17" i="34"/>
  <c r="BP17" i="34"/>
  <c r="BQ17" i="34"/>
  <c r="BR17" i="34"/>
  <c r="BS17" i="34"/>
  <c r="BT17" i="34"/>
  <c r="BU17" i="34"/>
  <c r="BV17" i="34"/>
  <c r="BW17" i="34"/>
  <c r="BX17" i="34"/>
  <c r="BY17" i="34"/>
  <c r="BZ17" i="34"/>
  <c r="CA17" i="34"/>
  <c r="CB17" i="34"/>
  <c r="CC17" i="34"/>
  <c r="CD17" i="34"/>
  <c r="CE17" i="34"/>
  <c r="CF17" i="34"/>
  <c r="CG17" i="34"/>
  <c r="CH17" i="34"/>
  <c r="CI17" i="34"/>
  <c r="CJ17" i="34"/>
  <c r="CK17" i="34"/>
  <c r="CL17" i="34"/>
  <c r="CM17" i="34"/>
  <c r="CN17" i="34"/>
  <c r="CO17" i="34"/>
  <c r="CP17" i="34"/>
  <c r="CQ17" i="34"/>
  <c r="CR17" i="34"/>
  <c r="CS17" i="34"/>
  <c r="CT17" i="34"/>
  <c r="CU17" i="34"/>
  <c r="CV17" i="34"/>
  <c r="CW17" i="34"/>
  <c r="CX17" i="34"/>
  <c r="CY17" i="34"/>
  <c r="CZ17" i="34"/>
  <c r="DA17" i="34"/>
  <c r="DB17" i="34"/>
  <c r="DC17" i="34"/>
  <c r="DD17" i="34"/>
  <c r="DE17" i="34"/>
  <c r="DF17" i="34"/>
  <c r="DG17" i="34"/>
  <c r="DH17" i="34"/>
  <c r="DI17" i="34"/>
  <c r="DJ17" i="34"/>
  <c r="DK17" i="34"/>
  <c r="DL17" i="34"/>
  <c r="DM17" i="34"/>
  <c r="DN17" i="34"/>
  <c r="DO17" i="34"/>
  <c r="DP17" i="34"/>
  <c r="DQ17" i="34"/>
  <c r="DR17" i="34"/>
  <c r="DS17" i="34"/>
  <c r="DT17" i="34"/>
  <c r="DU17" i="34"/>
  <c r="DV17" i="34"/>
  <c r="DW17" i="34"/>
  <c r="DX17" i="34"/>
  <c r="DY17" i="34"/>
  <c r="DZ17" i="34"/>
  <c r="EA17" i="34"/>
  <c r="EB17" i="34"/>
  <c r="EC17" i="34"/>
  <c r="ED17" i="34"/>
  <c r="EE17" i="34"/>
  <c r="EF17" i="34"/>
  <c r="EG17" i="34"/>
  <c r="EH17" i="34"/>
  <c r="EI17" i="34"/>
  <c r="EJ17" i="34"/>
  <c r="EK17" i="34"/>
  <c r="EL17" i="34"/>
  <c r="EM17" i="34"/>
  <c r="EN17" i="34"/>
  <c r="EO17" i="34"/>
  <c r="EP17" i="34"/>
  <c r="EQ17" i="34"/>
  <c r="ER17" i="34"/>
  <c r="ES17" i="34"/>
  <c r="ET17" i="34"/>
  <c r="EU17" i="34"/>
  <c r="EV17" i="34"/>
  <c r="EW17" i="34"/>
  <c r="EX17" i="34"/>
  <c r="EY17" i="34"/>
  <c r="EZ17" i="34"/>
  <c r="FA17" i="34"/>
  <c r="FB17" i="34"/>
  <c r="FC17" i="34"/>
  <c r="FD17" i="34"/>
  <c r="FE17" i="34"/>
  <c r="FF17" i="34"/>
  <c r="FG17" i="34"/>
  <c r="FH17" i="34"/>
  <c r="FI17" i="34"/>
  <c r="FJ17" i="34"/>
  <c r="FK17" i="34"/>
  <c r="FL17" i="34"/>
  <c r="FM17" i="34"/>
  <c r="FN17" i="34"/>
  <c r="FO17" i="34"/>
  <c r="FP17" i="34"/>
  <c r="FQ17" i="34"/>
  <c r="FR17" i="34"/>
  <c r="FS17" i="34"/>
  <c r="FT17" i="34"/>
  <c r="FU17" i="34"/>
  <c r="FV17" i="34"/>
  <c r="FW17" i="34"/>
  <c r="FX17" i="34"/>
  <c r="FY17" i="34"/>
  <c r="FZ17" i="34"/>
  <c r="GA17" i="34"/>
  <c r="GB17" i="34"/>
  <c r="GC17" i="34"/>
  <c r="GD17" i="34"/>
  <c r="GE17" i="34"/>
  <c r="GF17" i="34"/>
  <c r="GG17" i="34"/>
  <c r="GH17" i="34"/>
  <c r="GI17" i="34"/>
  <c r="GJ17" i="34"/>
  <c r="GK17" i="34"/>
  <c r="GL17" i="34"/>
  <c r="GM17" i="34"/>
  <c r="GN17" i="34"/>
  <c r="GO17" i="34"/>
  <c r="GP17" i="34"/>
  <c r="GQ17" i="34"/>
  <c r="GR17" i="34"/>
  <c r="GS17" i="34"/>
  <c r="GT17" i="34"/>
  <c r="GU17" i="34"/>
  <c r="GV17" i="34"/>
  <c r="GW17" i="34"/>
  <c r="GX17" i="34"/>
  <c r="GY17" i="34"/>
  <c r="GZ17" i="34"/>
  <c r="HA17" i="34"/>
  <c r="HB17" i="34"/>
  <c r="HC17" i="34"/>
  <c r="HD17" i="34"/>
  <c r="HE17" i="34"/>
  <c r="HF17" i="34"/>
  <c r="HG17" i="34"/>
  <c r="HH17" i="34"/>
  <c r="HI17" i="34"/>
  <c r="HJ17" i="34"/>
  <c r="HK17" i="34"/>
  <c r="HL17" i="34"/>
  <c r="HM17" i="34"/>
  <c r="HN17" i="34"/>
  <c r="HO17" i="34"/>
  <c r="HP17" i="34"/>
  <c r="HQ17" i="34"/>
  <c r="HR17" i="34"/>
  <c r="HS17" i="34"/>
  <c r="HT17" i="34"/>
  <c r="HU17" i="34"/>
  <c r="HV17" i="34"/>
  <c r="HW17" i="34"/>
  <c r="HX17" i="34"/>
  <c r="HY17" i="34"/>
  <c r="HZ17" i="34"/>
  <c r="IA17" i="34"/>
  <c r="IB17" i="34"/>
  <c r="IC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AM18" i="34"/>
  <c r="AN18" i="34"/>
  <c r="AO18" i="34"/>
  <c r="AP18" i="34"/>
  <c r="AQ18" i="34"/>
  <c r="AR18" i="34"/>
  <c r="AS18" i="34"/>
  <c r="AT18" i="34"/>
  <c r="AU18" i="34"/>
  <c r="AV18" i="34"/>
  <c r="AW18" i="34"/>
  <c r="AX18" i="34"/>
  <c r="AY18" i="34"/>
  <c r="AZ18" i="34"/>
  <c r="BA18" i="34"/>
  <c r="BB18" i="34"/>
  <c r="BC18" i="34"/>
  <c r="BD18" i="34"/>
  <c r="BE18" i="34"/>
  <c r="BF18" i="34"/>
  <c r="BG18" i="34"/>
  <c r="BH18" i="34"/>
  <c r="BI18" i="34"/>
  <c r="BJ18" i="34"/>
  <c r="BK18" i="34"/>
  <c r="BL18" i="34"/>
  <c r="BM18" i="34"/>
  <c r="BN18" i="34"/>
  <c r="BO18" i="34"/>
  <c r="BP18" i="34"/>
  <c r="BQ18" i="34"/>
  <c r="BR18" i="34"/>
  <c r="BS18" i="34"/>
  <c r="BT18" i="34"/>
  <c r="BU18" i="34"/>
  <c r="BV18" i="34"/>
  <c r="BW18" i="34"/>
  <c r="BX18" i="34"/>
  <c r="BY18" i="34"/>
  <c r="BZ18" i="34"/>
  <c r="CA18" i="34"/>
  <c r="CB18" i="34"/>
  <c r="CC18" i="34"/>
  <c r="CD18" i="34"/>
  <c r="CE18" i="34"/>
  <c r="CF18" i="34"/>
  <c r="CG18" i="34"/>
  <c r="CH18" i="34"/>
  <c r="CI18" i="34"/>
  <c r="CJ18" i="34"/>
  <c r="CK18" i="34"/>
  <c r="CL18" i="34"/>
  <c r="CM18" i="34"/>
  <c r="CN18" i="34"/>
  <c r="CO18" i="34"/>
  <c r="CP18" i="34"/>
  <c r="CQ18" i="34"/>
  <c r="CR18" i="34"/>
  <c r="CS18" i="34"/>
  <c r="CT18" i="34"/>
  <c r="CU18" i="34"/>
  <c r="CV18" i="34"/>
  <c r="CW18" i="34"/>
  <c r="CX18" i="34"/>
  <c r="CY18" i="34"/>
  <c r="CZ18" i="34"/>
  <c r="DA18" i="34"/>
  <c r="DB18" i="34"/>
  <c r="DC18" i="34"/>
  <c r="DD18" i="34"/>
  <c r="DE18" i="34"/>
  <c r="DF18" i="34"/>
  <c r="DG18" i="34"/>
  <c r="DH18" i="34"/>
  <c r="DI18" i="34"/>
  <c r="DJ18" i="34"/>
  <c r="DK18" i="34"/>
  <c r="DL18" i="34"/>
  <c r="DM18" i="34"/>
  <c r="DN18" i="34"/>
  <c r="DO18" i="34"/>
  <c r="DP18" i="34"/>
  <c r="DQ18" i="34"/>
  <c r="DR18" i="34"/>
  <c r="DS18" i="34"/>
  <c r="DT18" i="34"/>
  <c r="DU18" i="34"/>
  <c r="DV18" i="34"/>
  <c r="DW18" i="34"/>
  <c r="DX18" i="34"/>
  <c r="DY18" i="34"/>
  <c r="DZ18" i="34"/>
  <c r="EA18" i="34"/>
  <c r="EB18" i="34"/>
  <c r="EC18" i="34"/>
  <c r="ED18" i="34"/>
  <c r="EE18" i="34"/>
  <c r="EF18" i="34"/>
  <c r="EG18" i="34"/>
  <c r="EH18" i="34"/>
  <c r="EI18" i="34"/>
  <c r="EJ18" i="34"/>
  <c r="EK18" i="34"/>
  <c r="EL18" i="34"/>
  <c r="EM18" i="34"/>
  <c r="EN18" i="34"/>
  <c r="EO18" i="34"/>
  <c r="EP18" i="34"/>
  <c r="EQ18" i="34"/>
  <c r="ER18" i="34"/>
  <c r="ES18" i="34"/>
  <c r="ET18" i="34"/>
  <c r="EU18" i="34"/>
  <c r="EV18" i="34"/>
  <c r="EW18" i="34"/>
  <c r="EX18" i="34"/>
  <c r="EY18" i="34"/>
  <c r="EZ18" i="34"/>
  <c r="FA18" i="34"/>
  <c r="FB18" i="34"/>
  <c r="FC18" i="34"/>
  <c r="FD18" i="34"/>
  <c r="FE18" i="34"/>
  <c r="FF18" i="34"/>
  <c r="FG18" i="34"/>
  <c r="FH18" i="34"/>
  <c r="FI18" i="34"/>
  <c r="FJ18" i="34"/>
  <c r="FK18" i="34"/>
  <c r="FL18" i="34"/>
  <c r="FM18" i="34"/>
  <c r="FN18" i="34"/>
  <c r="FO18" i="34"/>
  <c r="FP18" i="34"/>
  <c r="FQ18" i="34"/>
  <c r="FR18" i="34"/>
  <c r="FS18" i="34"/>
  <c r="FT18" i="34"/>
  <c r="FU18" i="34"/>
  <c r="FV18" i="34"/>
  <c r="FW18" i="34"/>
  <c r="FX18" i="34"/>
  <c r="FY18" i="34"/>
  <c r="FZ18" i="34"/>
  <c r="GA18" i="34"/>
  <c r="GB18" i="34"/>
  <c r="GC18" i="34"/>
  <c r="GD18" i="34"/>
  <c r="GE18" i="34"/>
  <c r="GF18" i="34"/>
  <c r="GG18" i="34"/>
  <c r="GH18" i="34"/>
  <c r="GI18" i="34"/>
  <c r="GJ18" i="34"/>
  <c r="GK18" i="34"/>
  <c r="GL18" i="34"/>
  <c r="GM18" i="34"/>
  <c r="GN18" i="34"/>
  <c r="GO18" i="34"/>
  <c r="GP18" i="34"/>
  <c r="GQ18" i="34"/>
  <c r="GR18" i="34"/>
  <c r="GS18" i="34"/>
  <c r="GT18" i="34"/>
  <c r="GU18" i="34"/>
  <c r="GV18" i="34"/>
  <c r="GW18" i="34"/>
  <c r="GX18" i="34"/>
  <c r="GY18" i="34"/>
  <c r="GZ18" i="34"/>
  <c r="HA18" i="34"/>
  <c r="HB18" i="34"/>
  <c r="HC18" i="34"/>
  <c r="HD18" i="34"/>
  <c r="HE18" i="34"/>
  <c r="HF18" i="34"/>
  <c r="HG18" i="34"/>
  <c r="HH18" i="34"/>
  <c r="HI18" i="34"/>
  <c r="HJ18" i="34"/>
  <c r="HK18" i="34"/>
  <c r="HL18" i="34"/>
  <c r="HM18" i="34"/>
  <c r="HN18" i="34"/>
  <c r="HO18" i="34"/>
  <c r="HP18" i="34"/>
  <c r="HQ18" i="34"/>
  <c r="HR18" i="34"/>
  <c r="HS18" i="34"/>
  <c r="HT18" i="34"/>
  <c r="HU18" i="34"/>
  <c r="HV18" i="34"/>
  <c r="HW18" i="34"/>
  <c r="HX18" i="34"/>
  <c r="HY18" i="34"/>
  <c r="HZ18" i="34"/>
  <c r="IA18" i="34"/>
  <c r="IB18" i="34"/>
  <c r="IC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AM19" i="34"/>
  <c r="AN19" i="34"/>
  <c r="AO19" i="34"/>
  <c r="AP19" i="34"/>
  <c r="AQ19" i="34"/>
  <c r="AR19" i="34"/>
  <c r="AS19" i="34"/>
  <c r="AT19" i="34"/>
  <c r="AU19" i="34"/>
  <c r="AV19" i="34"/>
  <c r="AW19" i="34"/>
  <c r="AX19" i="34"/>
  <c r="AY19" i="34"/>
  <c r="AZ19" i="34"/>
  <c r="BA19" i="34"/>
  <c r="BB19" i="34"/>
  <c r="BC19" i="34"/>
  <c r="BD19" i="34"/>
  <c r="BE19" i="34"/>
  <c r="BF19" i="34"/>
  <c r="BG19" i="34"/>
  <c r="BH19" i="34"/>
  <c r="BI19" i="34"/>
  <c r="BJ19" i="34"/>
  <c r="BK19" i="34"/>
  <c r="BL19" i="34"/>
  <c r="BM19" i="34"/>
  <c r="BN19" i="34"/>
  <c r="BO19" i="34"/>
  <c r="BP19" i="34"/>
  <c r="BQ19" i="34"/>
  <c r="BR19" i="34"/>
  <c r="BS19" i="34"/>
  <c r="BT19" i="34"/>
  <c r="BU19" i="34"/>
  <c r="BV19" i="34"/>
  <c r="BW19" i="34"/>
  <c r="BX19" i="34"/>
  <c r="BY19" i="34"/>
  <c r="BZ19" i="34"/>
  <c r="CA19" i="34"/>
  <c r="CB19" i="34"/>
  <c r="CC19" i="34"/>
  <c r="CD19" i="34"/>
  <c r="CE19" i="34"/>
  <c r="CF19" i="34"/>
  <c r="CG19" i="34"/>
  <c r="CH19" i="34"/>
  <c r="CI19" i="34"/>
  <c r="CJ19" i="34"/>
  <c r="CK19" i="34"/>
  <c r="CL19" i="34"/>
  <c r="CM19" i="34"/>
  <c r="CN19" i="34"/>
  <c r="CO19" i="34"/>
  <c r="CP19" i="34"/>
  <c r="CQ19" i="34"/>
  <c r="CR19" i="34"/>
  <c r="CS19" i="34"/>
  <c r="CT19" i="34"/>
  <c r="CU19" i="34"/>
  <c r="CV19" i="34"/>
  <c r="CW19" i="34"/>
  <c r="CX19" i="34"/>
  <c r="CY19" i="34"/>
  <c r="CZ19" i="34"/>
  <c r="DA19" i="34"/>
  <c r="DB19" i="34"/>
  <c r="DC19" i="34"/>
  <c r="DD19" i="34"/>
  <c r="DE19" i="34"/>
  <c r="DF19" i="34"/>
  <c r="DG19" i="34"/>
  <c r="DH19" i="34"/>
  <c r="DI19" i="34"/>
  <c r="DJ19" i="34"/>
  <c r="DK19" i="34"/>
  <c r="DL19" i="34"/>
  <c r="DM19" i="34"/>
  <c r="DN19" i="34"/>
  <c r="DO19" i="34"/>
  <c r="DP19" i="34"/>
  <c r="DQ19" i="34"/>
  <c r="DR19" i="34"/>
  <c r="DS19" i="34"/>
  <c r="DT19" i="34"/>
  <c r="DU19" i="34"/>
  <c r="DV19" i="34"/>
  <c r="DW19" i="34"/>
  <c r="DX19" i="34"/>
  <c r="DY19" i="34"/>
  <c r="DZ19" i="34"/>
  <c r="EA19" i="34"/>
  <c r="EB19" i="34"/>
  <c r="EC19" i="34"/>
  <c r="ED19" i="34"/>
  <c r="EE19" i="34"/>
  <c r="EF19" i="34"/>
  <c r="EG19" i="34"/>
  <c r="EH19" i="34"/>
  <c r="EI19" i="34"/>
  <c r="EJ19" i="34"/>
  <c r="EK19" i="34"/>
  <c r="EL19" i="34"/>
  <c r="EM19" i="34"/>
  <c r="EN19" i="34"/>
  <c r="EO19" i="34"/>
  <c r="EP19" i="34"/>
  <c r="EQ19" i="34"/>
  <c r="ER19" i="34"/>
  <c r="ES19" i="34"/>
  <c r="ET19" i="34"/>
  <c r="EU19" i="34"/>
  <c r="EV19" i="34"/>
  <c r="EW19" i="34"/>
  <c r="EX19" i="34"/>
  <c r="EY19" i="34"/>
  <c r="EZ19" i="34"/>
  <c r="FA19" i="34"/>
  <c r="FB19" i="34"/>
  <c r="FC19" i="34"/>
  <c r="FD19" i="34"/>
  <c r="FE19" i="34"/>
  <c r="FF19" i="34"/>
  <c r="FG19" i="34"/>
  <c r="FH19" i="34"/>
  <c r="FI19" i="34"/>
  <c r="FJ19" i="34"/>
  <c r="FK19" i="34"/>
  <c r="FL19" i="34"/>
  <c r="FM19" i="34"/>
  <c r="FN19" i="34"/>
  <c r="FO19" i="34"/>
  <c r="FP19" i="34"/>
  <c r="FQ19" i="34"/>
  <c r="FR19" i="34"/>
  <c r="FS19" i="34"/>
  <c r="FT19" i="34"/>
  <c r="FU19" i="34"/>
  <c r="FV19" i="34"/>
  <c r="FW19" i="34"/>
  <c r="FX19" i="34"/>
  <c r="FY19" i="34"/>
  <c r="FZ19" i="34"/>
  <c r="GA19" i="34"/>
  <c r="GB19" i="34"/>
  <c r="GC19" i="34"/>
  <c r="GD19" i="34"/>
  <c r="GE19" i="34"/>
  <c r="GF19" i="34"/>
  <c r="GG19" i="34"/>
  <c r="GH19" i="34"/>
  <c r="GI19" i="34"/>
  <c r="GJ19" i="34"/>
  <c r="GK19" i="34"/>
  <c r="GL19" i="34"/>
  <c r="GM19" i="34"/>
  <c r="GN19" i="34"/>
  <c r="GO19" i="34"/>
  <c r="GP19" i="34"/>
  <c r="GQ19" i="34"/>
  <c r="GR19" i="34"/>
  <c r="GS19" i="34"/>
  <c r="GT19" i="34"/>
  <c r="GU19" i="34"/>
  <c r="GV19" i="34"/>
  <c r="GW19" i="34"/>
  <c r="GX19" i="34"/>
  <c r="GY19" i="34"/>
  <c r="GZ19" i="34"/>
  <c r="HA19" i="34"/>
  <c r="HB19" i="34"/>
  <c r="HC19" i="34"/>
  <c r="HD19" i="34"/>
  <c r="HE19" i="34"/>
  <c r="HF19" i="34"/>
  <c r="HG19" i="34"/>
  <c r="HH19" i="34"/>
  <c r="HI19" i="34"/>
  <c r="HJ19" i="34"/>
  <c r="HK19" i="34"/>
  <c r="HL19" i="34"/>
  <c r="HM19" i="34"/>
  <c r="HN19" i="34"/>
  <c r="HO19" i="34"/>
  <c r="HP19" i="34"/>
  <c r="HQ19" i="34"/>
  <c r="HR19" i="34"/>
  <c r="HS19" i="34"/>
  <c r="HT19" i="34"/>
  <c r="HU19" i="34"/>
  <c r="HV19" i="34"/>
  <c r="HW19" i="34"/>
  <c r="HX19" i="34"/>
  <c r="HY19" i="34"/>
  <c r="HZ19" i="34"/>
  <c r="IA19" i="34"/>
  <c r="IB19" i="34"/>
  <c r="IC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AM20" i="34"/>
  <c r="AN20" i="34"/>
  <c r="AO20" i="34"/>
  <c r="AP20" i="34"/>
  <c r="AQ20" i="34"/>
  <c r="AR20" i="34"/>
  <c r="AS20" i="34"/>
  <c r="AT20" i="34"/>
  <c r="AU20" i="34"/>
  <c r="AV20" i="34"/>
  <c r="AW20" i="34"/>
  <c r="AX20" i="34"/>
  <c r="AY20" i="34"/>
  <c r="AZ20" i="34"/>
  <c r="BA20" i="34"/>
  <c r="BB20" i="34"/>
  <c r="BC20" i="34"/>
  <c r="BD20" i="34"/>
  <c r="BE20" i="34"/>
  <c r="BF20" i="34"/>
  <c r="BG20" i="34"/>
  <c r="BH20" i="34"/>
  <c r="BI20" i="34"/>
  <c r="BJ20" i="34"/>
  <c r="BK20" i="34"/>
  <c r="BL20" i="34"/>
  <c r="BM20" i="34"/>
  <c r="BN20" i="34"/>
  <c r="BO20" i="34"/>
  <c r="BP20" i="34"/>
  <c r="BQ20" i="34"/>
  <c r="BR20" i="34"/>
  <c r="BS20" i="34"/>
  <c r="BT20" i="34"/>
  <c r="BU20" i="34"/>
  <c r="BV20" i="34"/>
  <c r="BW20" i="34"/>
  <c r="BX20" i="34"/>
  <c r="BY20" i="34"/>
  <c r="BZ20" i="34"/>
  <c r="CA20" i="34"/>
  <c r="CB20" i="34"/>
  <c r="CC20" i="34"/>
  <c r="CD20" i="34"/>
  <c r="CE20" i="34"/>
  <c r="CF20" i="34"/>
  <c r="CG20" i="34"/>
  <c r="CH20" i="34"/>
  <c r="CI20" i="34"/>
  <c r="CJ20" i="34"/>
  <c r="CK20" i="34"/>
  <c r="CL20" i="34"/>
  <c r="CM20" i="34"/>
  <c r="CN20" i="34"/>
  <c r="CO20" i="34"/>
  <c r="CP20" i="34"/>
  <c r="CQ20" i="34"/>
  <c r="CR20" i="34"/>
  <c r="CS20" i="34"/>
  <c r="CT20" i="34"/>
  <c r="CU20" i="34"/>
  <c r="CV20" i="34"/>
  <c r="CW20" i="34"/>
  <c r="CX20" i="34"/>
  <c r="CY20" i="34"/>
  <c r="CZ20" i="34"/>
  <c r="DA20" i="34"/>
  <c r="DB20" i="34"/>
  <c r="DC20" i="34"/>
  <c r="DD20" i="34"/>
  <c r="DE20" i="34"/>
  <c r="DF20" i="34"/>
  <c r="DG20" i="34"/>
  <c r="DH20" i="34"/>
  <c r="DI20" i="34"/>
  <c r="DJ20" i="34"/>
  <c r="DK20" i="34"/>
  <c r="DL20" i="34"/>
  <c r="DM20" i="34"/>
  <c r="DN20" i="34"/>
  <c r="DO20" i="34"/>
  <c r="DP20" i="34"/>
  <c r="DQ20" i="34"/>
  <c r="DR20" i="34"/>
  <c r="DS20" i="34"/>
  <c r="DT20" i="34"/>
  <c r="DU20" i="34"/>
  <c r="DV20" i="34"/>
  <c r="DW20" i="34"/>
  <c r="DX20" i="34"/>
  <c r="DY20" i="34"/>
  <c r="DZ20" i="34"/>
  <c r="EA20" i="34"/>
  <c r="EB20" i="34"/>
  <c r="EC20" i="34"/>
  <c r="ED20" i="34"/>
  <c r="EE20" i="34"/>
  <c r="EF20" i="34"/>
  <c r="EG20" i="34"/>
  <c r="EH20" i="34"/>
  <c r="EI20" i="34"/>
  <c r="EJ20" i="34"/>
  <c r="EK20" i="34"/>
  <c r="EL20" i="34"/>
  <c r="EM20" i="34"/>
  <c r="EN20" i="34"/>
  <c r="EO20" i="34"/>
  <c r="EP20" i="34"/>
  <c r="EQ20" i="34"/>
  <c r="ER20" i="34"/>
  <c r="ES20" i="34"/>
  <c r="ET20" i="34"/>
  <c r="EU20" i="34"/>
  <c r="EV20" i="34"/>
  <c r="EW20" i="34"/>
  <c r="EX20" i="34"/>
  <c r="EY20" i="34"/>
  <c r="EZ20" i="34"/>
  <c r="FA20" i="34"/>
  <c r="FB20" i="34"/>
  <c r="FC20" i="34"/>
  <c r="FD20" i="34"/>
  <c r="FE20" i="34"/>
  <c r="FF20" i="34"/>
  <c r="FG20" i="34"/>
  <c r="FH20" i="34"/>
  <c r="FI20" i="34"/>
  <c r="FJ20" i="34"/>
  <c r="FK20" i="34"/>
  <c r="FL20" i="34"/>
  <c r="FM20" i="34"/>
  <c r="FN20" i="34"/>
  <c r="FO20" i="34"/>
  <c r="FP20" i="34"/>
  <c r="FQ20" i="34"/>
  <c r="FR20" i="34"/>
  <c r="FS20" i="34"/>
  <c r="FT20" i="34"/>
  <c r="FU20" i="34"/>
  <c r="FV20" i="34"/>
  <c r="FW20" i="34"/>
  <c r="FX20" i="34"/>
  <c r="FY20" i="34"/>
  <c r="FZ20" i="34"/>
  <c r="GA20" i="34"/>
  <c r="GB20" i="34"/>
  <c r="GC20" i="34"/>
  <c r="GD20" i="34"/>
  <c r="GE20" i="34"/>
  <c r="GF20" i="34"/>
  <c r="GG20" i="34"/>
  <c r="GH20" i="34"/>
  <c r="GI20" i="34"/>
  <c r="GJ20" i="34"/>
  <c r="GK20" i="34"/>
  <c r="GL20" i="34"/>
  <c r="GM20" i="34"/>
  <c r="GN20" i="34"/>
  <c r="GO20" i="34"/>
  <c r="GP20" i="34"/>
  <c r="GQ20" i="34"/>
  <c r="GR20" i="34"/>
  <c r="GS20" i="34"/>
  <c r="GT20" i="34"/>
  <c r="GU20" i="34"/>
  <c r="GV20" i="34"/>
  <c r="GW20" i="34"/>
  <c r="GX20" i="34"/>
  <c r="GY20" i="34"/>
  <c r="GZ20" i="34"/>
  <c r="HA20" i="34"/>
  <c r="HB20" i="34"/>
  <c r="HC20" i="34"/>
  <c r="HD20" i="34"/>
  <c r="HE20" i="34"/>
  <c r="HF20" i="34"/>
  <c r="HG20" i="34"/>
  <c r="HH20" i="34"/>
  <c r="HI20" i="34"/>
  <c r="HJ20" i="34"/>
  <c r="HK20" i="34"/>
  <c r="HL20" i="34"/>
  <c r="HM20" i="34"/>
  <c r="HN20" i="34"/>
  <c r="HO20" i="34"/>
  <c r="HP20" i="34"/>
  <c r="HQ20" i="34"/>
  <c r="HR20" i="34"/>
  <c r="HS20" i="34"/>
  <c r="HT20" i="34"/>
  <c r="HU20" i="34"/>
  <c r="HV20" i="34"/>
  <c r="HW20" i="34"/>
  <c r="HX20" i="34"/>
  <c r="HY20" i="34"/>
  <c r="HZ20" i="34"/>
  <c r="IA20" i="34"/>
  <c r="IB20" i="34"/>
  <c r="IC20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AM25" i="34"/>
  <c r="AN25" i="34"/>
  <c r="AO25" i="34"/>
  <c r="AP25" i="34"/>
  <c r="AQ25" i="34"/>
  <c r="AR25" i="34"/>
  <c r="AS25" i="34"/>
  <c r="AT25" i="34"/>
  <c r="AU25" i="34"/>
  <c r="AV25" i="34"/>
  <c r="AW25" i="34"/>
  <c r="AX25" i="34"/>
  <c r="AY25" i="34"/>
  <c r="AZ25" i="34"/>
  <c r="BA25" i="34"/>
  <c r="BB25" i="34"/>
  <c r="BC25" i="34"/>
  <c r="BD25" i="34"/>
  <c r="BE25" i="34"/>
  <c r="BF25" i="34"/>
  <c r="BG25" i="34"/>
  <c r="BH25" i="34"/>
  <c r="BI25" i="34"/>
  <c r="BJ25" i="34"/>
  <c r="BK25" i="34"/>
  <c r="BL25" i="34"/>
  <c r="BM25" i="34"/>
  <c r="BN25" i="34"/>
  <c r="BO25" i="34"/>
  <c r="BP25" i="34"/>
  <c r="BQ25" i="34"/>
  <c r="BR25" i="34"/>
  <c r="BS25" i="34"/>
  <c r="BT25" i="34"/>
  <c r="BU25" i="34"/>
  <c r="BV25" i="34"/>
  <c r="BW25" i="34"/>
  <c r="BX25" i="34"/>
  <c r="BY25" i="34"/>
  <c r="BZ25" i="34"/>
  <c r="CA25" i="34"/>
  <c r="CB25" i="34"/>
  <c r="CC25" i="34"/>
  <c r="CD25" i="34"/>
  <c r="CE25" i="34"/>
  <c r="CF25" i="34"/>
  <c r="CG25" i="34"/>
  <c r="CH25" i="34"/>
  <c r="CI25" i="34"/>
  <c r="CJ25" i="34"/>
  <c r="CK25" i="34"/>
  <c r="CL25" i="34"/>
  <c r="CM25" i="34"/>
  <c r="CN25" i="34"/>
  <c r="CO25" i="34"/>
  <c r="CP25" i="34"/>
  <c r="CQ25" i="34"/>
  <c r="CR25" i="34"/>
  <c r="CS25" i="34"/>
  <c r="CT25" i="34"/>
  <c r="CU25" i="34"/>
  <c r="CV25" i="34"/>
  <c r="CW25" i="34"/>
  <c r="CX25" i="34"/>
  <c r="CY25" i="34"/>
  <c r="CZ25" i="34"/>
  <c r="DA25" i="34"/>
  <c r="DB25" i="34"/>
  <c r="DC25" i="34"/>
  <c r="DD25" i="34"/>
  <c r="DE25" i="34"/>
  <c r="DF25" i="34"/>
  <c r="DG25" i="34"/>
  <c r="DH25" i="34"/>
  <c r="DI25" i="34"/>
  <c r="DJ25" i="34"/>
  <c r="DK25" i="34"/>
  <c r="DL25" i="34"/>
  <c r="DM25" i="34"/>
  <c r="DN25" i="34"/>
  <c r="DO25" i="34"/>
  <c r="DP25" i="34"/>
  <c r="DQ25" i="34"/>
  <c r="DR25" i="34"/>
  <c r="DS25" i="34"/>
  <c r="DT25" i="34"/>
  <c r="DU25" i="34"/>
  <c r="DV25" i="34"/>
  <c r="DW25" i="34"/>
  <c r="DX25" i="34"/>
  <c r="DY25" i="34"/>
  <c r="DZ25" i="34"/>
  <c r="EA25" i="34"/>
  <c r="EB25" i="34"/>
  <c r="EC25" i="34"/>
  <c r="ED25" i="34"/>
  <c r="EE25" i="34"/>
  <c r="EF25" i="34"/>
  <c r="EG25" i="34"/>
  <c r="EH25" i="34"/>
  <c r="EI25" i="34"/>
  <c r="EJ25" i="34"/>
  <c r="EK25" i="34"/>
  <c r="EL25" i="34"/>
  <c r="EM25" i="34"/>
  <c r="EN25" i="34"/>
  <c r="EO25" i="34"/>
  <c r="EP25" i="34"/>
  <c r="EQ25" i="34"/>
  <c r="ER25" i="34"/>
  <c r="ES25" i="34"/>
  <c r="ET25" i="34"/>
  <c r="EU25" i="34"/>
  <c r="EV25" i="34"/>
  <c r="EW25" i="34"/>
  <c r="EX25" i="34"/>
  <c r="EY25" i="34"/>
  <c r="EZ25" i="34"/>
  <c r="FA25" i="34"/>
  <c r="FB25" i="34"/>
  <c r="FC25" i="34"/>
  <c r="FD25" i="34"/>
  <c r="FE25" i="34"/>
  <c r="FF25" i="34"/>
  <c r="FG25" i="34"/>
  <c r="FH25" i="34"/>
  <c r="FI25" i="34"/>
  <c r="FJ25" i="34"/>
  <c r="FK25" i="34"/>
  <c r="FL25" i="34"/>
  <c r="FM25" i="34"/>
  <c r="FN25" i="34"/>
  <c r="FO25" i="34"/>
  <c r="FP25" i="34"/>
  <c r="FQ25" i="34"/>
  <c r="FR25" i="34"/>
  <c r="FS25" i="34"/>
  <c r="FT25" i="34"/>
  <c r="FU25" i="34"/>
  <c r="FV25" i="34"/>
  <c r="FW25" i="34"/>
  <c r="FX25" i="34"/>
  <c r="FY25" i="34"/>
  <c r="FZ25" i="34"/>
  <c r="GA25" i="34"/>
  <c r="GB25" i="34"/>
  <c r="GC25" i="34"/>
  <c r="GD25" i="34"/>
  <c r="GE25" i="34"/>
  <c r="GF25" i="34"/>
  <c r="GG25" i="34"/>
  <c r="GH25" i="34"/>
  <c r="GI25" i="34"/>
  <c r="GJ25" i="34"/>
  <c r="GK25" i="34"/>
  <c r="GL25" i="34"/>
  <c r="GM25" i="34"/>
  <c r="GN25" i="34"/>
  <c r="GO25" i="34"/>
  <c r="GP25" i="34"/>
  <c r="GQ25" i="34"/>
  <c r="GR25" i="34"/>
  <c r="GS25" i="34"/>
  <c r="GT25" i="34"/>
  <c r="GU25" i="34"/>
  <c r="GV25" i="34"/>
  <c r="GW25" i="34"/>
  <c r="GX25" i="34"/>
  <c r="GY25" i="34"/>
  <c r="GZ25" i="34"/>
  <c r="HA25" i="34"/>
  <c r="HB25" i="34"/>
  <c r="HC25" i="34"/>
  <c r="HD25" i="34"/>
  <c r="HE25" i="34"/>
  <c r="HF25" i="34"/>
  <c r="HG25" i="34"/>
  <c r="HH25" i="34"/>
  <c r="HI25" i="34"/>
  <c r="HJ25" i="34"/>
  <c r="HK25" i="34"/>
  <c r="HL25" i="34"/>
  <c r="HM25" i="34"/>
  <c r="HN25" i="34"/>
  <c r="HO25" i="34"/>
  <c r="HP25" i="34"/>
  <c r="HQ25" i="34"/>
  <c r="HR25" i="34"/>
  <c r="HS25" i="34"/>
  <c r="HT25" i="34"/>
  <c r="HU25" i="34"/>
  <c r="HV25" i="34"/>
  <c r="HW25" i="34"/>
  <c r="HX25" i="34"/>
  <c r="HY25" i="34"/>
  <c r="HZ25" i="34"/>
  <c r="IA25" i="34"/>
  <c r="IB25" i="34"/>
  <c r="IC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AM26" i="34"/>
  <c r="AN26" i="34"/>
  <c r="AO26" i="34"/>
  <c r="AP26" i="34"/>
  <c r="AQ26" i="34"/>
  <c r="AR26" i="34"/>
  <c r="AS26" i="34"/>
  <c r="AT26" i="34"/>
  <c r="AU26" i="34"/>
  <c r="AV26" i="34"/>
  <c r="AW26" i="34"/>
  <c r="AX26" i="34"/>
  <c r="AY26" i="34"/>
  <c r="AZ26" i="34"/>
  <c r="BA26" i="34"/>
  <c r="BB26" i="34"/>
  <c r="BC26" i="34"/>
  <c r="BD26" i="34"/>
  <c r="BE26" i="34"/>
  <c r="BF26" i="34"/>
  <c r="BG26" i="34"/>
  <c r="BH26" i="34"/>
  <c r="BI26" i="34"/>
  <c r="BJ26" i="34"/>
  <c r="BK26" i="34"/>
  <c r="BL26" i="34"/>
  <c r="BM26" i="34"/>
  <c r="BN26" i="34"/>
  <c r="BO26" i="34"/>
  <c r="BP26" i="34"/>
  <c r="BQ26" i="34"/>
  <c r="BR26" i="34"/>
  <c r="BS26" i="34"/>
  <c r="BT26" i="34"/>
  <c r="BU26" i="34"/>
  <c r="BV26" i="34"/>
  <c r="BW26" i="34"/>
  <c r="BX26" i="34"/>
  <c r="BY26" i="34"/>
  <c r="BZ26" i="34"/>
  <c r="CA26" i="34"/>
  <c r="CB26" i="34"/>
  <c r="CC26" i="34"/>
  <c r="CD26" i="34"/>
  <c r="CE26" i="34"/>
  <c r="CF26" i="34"/>
  <c r="CG26" i="34"/>
  <c r="CH26" i="34"/>
  <c r="CI26" i="34"/>
  <c r="CJ26" i="34"/>
  <c r="CK26" i="34"/>
  <c r="CL26" i="34"/>
  <c r="CM26" i="34"/>
  <c r="CN26" i="34"/>
  <c r="CO26" i="34"/>
  <c r="CP26" i="34"/>
  <c r="CQ26" i="34"/>
  <c r="CR26" i="34"/>
  <c r="CS26" i="34"/>
  <c r="CT26" i="34"/>
  <c r="CU26" i="34"/>
  <c r="CV26" i="34"/>
  <c r="CW26" i="34"/>
  <c r="CX26" i="34"/>
  <c r="CY26" i="34"/>
  <c r="CZ26" i="34"/>
  <c r="DA26" i="34"/>
  <c r="DB26" i="34"/>
  <c r="DC26" i="34"/>
  <c r="DD26" i="34"/>
  <c r="DE26" i="34"/>
  <c r="DF26" i="34"/>
  <c r="DG26" i="34"/>
  <c r="DH26" i="34"/>
  <c r="DI26" i="34"/>
  <c r="DJ26" i="34"/>
  <c r="DK26" i="34"/>
  <c r="DL26" i="34"/>
  <c r="DM26" i="34"/>
  <c r="DN26" i="34"/>
  <c r="DO26" i="34"/>
  <c r="DP26" i="34"/>
  <c r="DQ26" i="34"/>
  <c r="DR26" i="34"/>
  <c r="DS26" i="34"/>
  <c r="DT26" i="34"/>
  <c r="DU26" i="34"/>
  <c r="DV26" i="34"/>
  <c r="DW26" i="34"/>
  <c r="DX26" i="34"/>
  <c r="DY26" i="34"/>
  <c r="DZ26" i="34"/>
  <c r="EA26" i="34"/>
  <c r="EB26" i="34"/>
  <c r="EC26" i="34"/>
  <c r="ED26" i="34"/>
  <c r="EE26" i="34"/>
  <c r="EF26" i="34"/>
  <c r="EG26" i="34"/>
  <c r="EH26" i="34"/>
  <c r="EI26" i="34"/>
  <c r="EJ26" i="34"/>
  <c r="EK26" i="34"/>
  <c r="EL26" i="34"/>
  <c r="EM26" i="34"/>
  <c r="EN26" i="34"/>
  <c r="EO26" i="34"/>
  <c r="EP26" i="34"/>
  <c r="EQ26" i="34"/>
  <c r="ER26" i="34"/>
  <c r="ES26" i="34"/>
  <c r="ET26" i="34"/>
  <c r="EU26" i="34"/>
  <c r="EV26" i="34"/>
  <c r="EW26" i="34"/>
  <c r="EX26" i="34"/>
  <c r="EY26" i="34"/>
  <c r="EZ26" i="34"/>
  <c r="FA26" i="34"/>
  <c r="FB26" i="34"/>
  <c r="FC26" i="34"/>
  <c r="FD26" i="34"/>
  <c r="FE26" i="34"/>
  <c r="FF26" i="34"/>
  <c r="FG26" i="34"/>
  <c r="FH26" i="34"/>
  <c r="FI26" i="34"/>
  <c r="FJ26" i="34"/>
  <c r="FK26" i="34"/>
  <c r="FL26" i="34"/>
  <c r="FM26" i="34"/>
  <c r="FN26" i="34"/>
  <c r="FO26" i="34"/>
  <c r="FP26" i="34"/>
  <c r="FQ26" i="34"/>
  <c r="FR26" i="34"/>
  <c r="FS26" i="34"/>
  <c r="FT26" i="34"/>
  <c r="FU26" i="34"/>
  <c r="FV26" i="34"/>
  <c r="FW26" i="34"/>
  <c r="FX26" i="34"/>
  <c r="FY26" i="34"/>
  <c r="FZ26" i="34"/>
  <c r="GA26" i="34"/>
  <c r="GB26" i="34"/>
  <c r="GC26" i="34"/>
  <c r="GD26" i="34"/>
  <c r="GE26" i="34"/>
  <c r="GF26" i="34"/>
  <c r="GG26" i="34"/>
  <c r="GH26" i="34"/>
  <c r="GI26" i="34"/>
  <c r="GJ26" i="34"/>
  <c r="GK26" i="34"/>
  <c r="GL26" i="34"/>
  <c r="GM26" i="34"/>
  <c r="GN26" i="34"/>
  <c r="GO26" i="34"/>
  <c r="GP26" i="34"/>
  <c r="GQ26" i="34"/>
  <c r="GR26" i="34"/>
  <c r="GS26" i="34"/>
  <c r="GT26" i="34"/>
  <c r="GU26" i="34"/>
  <c r="GV26" i="34"/>
  <c r="GW26" i="34"/>
  <c r="GX26" i="34"/>
  <c r="GY26" i="34"/>
  <c r="GZ26" i="34"/>
  <c r="HA26" i="34"/>
  <c r="HB26" i="34"/>
  <c r="HC26" i="34"/>
  <c r="HD26" i="34"/>
  <c r="HE26" i="34"/>
  <c r="HF26" i="34"/>
  <c r="HG26" i="34"/>
  <c r="HH26" i="34"/>
  <c r="HI26" i="34"/>
  <c r="HJ26" i="34"/>
  <c r="HK26" i="34"/>
  <c r="HL26" i="34"/>
  <c r="HM26" i="34"/>
  <c r="HN26" i="34"/>
  <c r="HO26" i="34"/>
  <c r="HP26" i="34"/>
  <c r="HQ26" i="34"/>
  <c r="HR26" i="34"/>
  <c r="HS26" i="34"/>
  <c r="HT26" i="34"/>
  <c r="HU26" i="34"/>
  <c r="HV26" i="34"/>
  <c r="HW26" i="34"/>
  <c r="HX26" i="34"/>
  <c r="HY26" i="34"/>
  <c r="HZ26" i="34"/>
  <c r="IA26" i="34"/>
  <c r="IB26" i="34"/>
  <c r="IC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AM27" i="34"/>
  <c r="AN27" i="34"/>
  <c r="AO27" i="34"/>
  <c r="AP27" i="34"/>
  <c r="AQ27" i="34"/>
  <c r="AR27" i="34"/>
  <c r="AS27" i="34"/>
  <c r="AT27" i="34"/>
  <c r="AU27" i="34"/>
  <c r="AV27" i="34"/>
  <c r="AW27" i="34"/>
  <c r="AX27" i="34"/>
  <c r="AY27" i="34"/>
  <c r="AZ27" i="34"/>
  <c r="BA27" i="34"/>
  <c r="BB27" i="34"/>
  <c r="BC27" i="34"/>
  <c r="BD27" i="34"/>
  <c r="BE27" i="34"/>
  <c r="BF27" i="34"/>
  <c r="BG27" i="34"/>
  <c r="BH27" i="34"/>
  <c r="BI27" i="34"/>
  <c r="BJ27" i="34"/>
  <c r="BK27" i="34"/>
  <c r="BL27" i="34"/>
  <c r="BM27" i="34"/>
  <c r="BN27" i="34"/>
  <c r="BO27" i="34"/>
  <c r="BP27" i="34"/>
  <c r="BQ27" i="34"/>
  <c r="BR27" i="34"/>
  <c r="BS27" i="34"/>
  <c r="BT27" i="34"/>
  <c r="BU27" i="34"/>
  <c r="BV27" i="34"/>
  <c r="BW27" i="34"/>
  <c r="BX27" i="34"/>
  <c r="BY27" i="34"/>
  <c r="BZ27" i="34"/>
  <c r="CA27" i="34"/>
  <c r="CB27" i="34"/>
  <c r="CC27" i="34"/>
  <c r="CD27" i="34"/>
  <c r="CE27" i="34"/>
  <c r="CF27" i="34"/>
  <c r="CG27" i="34"/>
  <c r="CH27" i="34"/>
  <c r="CI27" i="34"/>
  <c r="CJ27" i="34"/>
  <c r="CK27" i="34"/>
  <c r="CL27" i="34"/>
  <c r="CM27" i="34"/>
  <c r="CN27" i="34"/>
  <c r="CO27" i="34"/>
  <c r="CP27" i="34"/>
  <c r="CQ27" i="34"/>
  <c r="CR27" i="34"/>
  <c r="CS27" i="34"/>
  <c r="CT27" i="34"/>
  <c r="CU27" i="34"/>
  <c r="CV27" i="34"/>
  <c r="CW27" i="34"/>
  <c r="CX27" i="34"/>
  <c r="CY27" i="34"/>
  <c r="CZ27" i="34"/>
  <c r="DA27" i="34"/>
  <c r="DB27" i="34"/>
  <c r="DC27" i="34"/>
  <c r="DD27" i="34"/>
  <c r="DE27" i="34"/>
  <c r="DF27" i="34"/>
  <c r="DG27" i="34"/>
  <c r="DH27" i="34"/>
  <c r="DI27" i="34"/>
  <c r="DJ27" i="34"/>
  <c r="DK27" i="34"/>
  <c r="DL27" i="34"/>
  <c r="DM27" i="34"/>
  <c r="DN27" i="34"/>
  <c r="DO27" i="34"/>
  <c r="DP27" i="34"/>
  <c r="DQ27" i="34"/>
  <c r="DR27" i="34"/>
  <c r="DS27" i="34"/>
  <c r="DT27" i="34"/>
  <c r="DU27" i="34"/>
  <c r="DV27" i="34"/>
  <c r="DW27" i="34"/>
  <c r="DX27" i="34"/>
  <c r="DY27" i="34"/>
  <c r="DZ27" i="34"/>
  <c r="EA27" i="34"/>
  <c r="EB27" i="34"/>
  <c r="EC27" i="34"/>
  <c r="ED27" i="34"/>
  <c r="EE27" i="34"/>
  <c r="EF27" i="34"/>
  <c r="EG27" i="34"/>
  <c r="EH27" i="34"/>
  <c r="EI27" i="34"/>
  <c r="EJ27" i="34"/>
  <c r="EK27" i="34"/>
  <c r="EL27" i="34"/>
  <c r="EM27" i="34"/>
  <c r="EN27" i="34"/>
  <c r="EO27" i="34"/>
  <c r="EP27" i="34"/>
  <c r="EQ27" i="34"/>
  <c r="ER27" i="34"/>
  <c r="ES27" i="34"/>
  <c r="ET27" i="34"/>
  <c r="EU27" i="34"/>
  <c r="EV27" i="34"/>
  <c r="EW27" i="34"/>
  <c r="EX27" i="34"/>
  <c r="EY27" i="34"/>
  <c r="EZ27" i="34"/>
  <c r="FA27" i="34"/>
  <c r="FB27" i="34"/>
  <c r="FC27" i="34"/>
  <c r="FD27" i="34"/>
  <c r="FE27" i="34"/>
  <c r="FF27" i="34"/>
  <c r="FG27" i="34"/>
  <c r="FH27" i="34"/>
  <c r="FI27" i="34"/>
  <c r="FJ27" i="34"/>
  <c r="FK27" i="34"/>
  <c r="FL27" i="34"/>
  <c r="FM27" i="34"/>
  <c r="FN27" i="34"/>
  <c r="FO27" i="34"/>
  <c r="FP27" i="34"/>
  <c r="FQ27" i="34"/>
  <c r="FR27" i="34"/>
  <c r="FS27" i="34"/>
  <c r="FT27" i="34"/>
  <c r="FU27" i="34"/>
  <c r="FV27" i="34"/>
  <c r="FW27" i="34"/>
  <c r="FX27" i="34"/>
  <c r="FY27" i="34"/>
  <c r="FZ27" i="34"/>
  <c r="GA27" i="34"/>
  <c r="GB27" i="34"/>
  <c r="GC27" i="34"/>
  <c r="GD27" i="34"/>
  <c r="GE27" i="34"/>
  <c r="GF27" i="34"/>
  <c r="GG27" i="34"/>
  <c r="GH27" i="34"/>
  <c r="GI27" i="34"/>
  <c r="GJ27" i="34"/>
  <c r="GK27" i="34"/>
  <c r="GL27" i="34"/>
  <c r="GM27" i="34"/>
  <c r="GN27" i="34"/>
  <c r="GO27" i="34"/>
  <c r="GP27" i="34"/>
  <c r="GQ27" i="34"/>
  <c r="GR27" i="34"/>
  <c r="GS27" i="34"/>
  <c r="GT27" i="34"/>
  <c r="GU27" i="34"/>
  <c r="GV27" i="34"/>
  <c r="GW27" i="34"/>
  <c r="GX27" i="34"/>
  <c r="GY27" i="34"/>
  <c r="GZ27" i="34"/>
  <c r="HA27" i="34"/>
  <c r="HB27" i="34"/>
  <c r="HC27" i="34"/>
  <c r="HD27" i="34"/>
  <c r="HE27" i="34"/>
  <c r="HF27" i="34"/>
  <c r="HG27" i="34"/>
  <c r="HH27" i="34"/>
  <c r="HI27" i="34"/>
  <c r="HJ27" i="34"/>
  <c r="HK27" i="34"/>
  <c r="HL27" i="34"/>
  <c r="HM27" i="34"/>
  <c r="HN27" i="34"/>
  <c r="HO27" i="34"/>
  <c r="HP27" i="34"/>
  <c r="HQ27" i="34"/>
  <c r="HR27" i="34"/>
  <c r="HS27" i="34"/>
  <c r="HT27" i="34"/>
  <c r="HU27" i="34"/>
  <c r="HV27" i="34"/>
  <c r="HW27" i="34"/>
  <c r="HX27" i="34"/>
  <c r="HY27" i="34"/>
  <c r="HZ27" i="34"/>
  <c r="IA27" i="34"/>
  <c r="IB27" i="34"/>
  <c r="IC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AM28" i="34"/>
  <c r="AN28" i="34"/>
  <c r="AO28" i="34"/>
  <c r="AP28" i="34"/>
  <c r="AQ28" i="34"/>
  <c r="AR28" i="34"/>
  <c r="AS28" i="34"/>
  <c r="AT28" i="34"/>
  <c r="AU28" i="34"/>
  <c r="AV28" i="34"/>
  <c r="AW28" i="34"/>
  <c r="AX28" i="34"/>
  <c r="AY28" i="34"/>
  <c r="AZ28" i="34"/>
  <c r="BA28" i="34"/>
  <c r="BB28" i="34"/>
  <c r="BC28" i="34"/>
  <c r="BD28" i="34"/>
  <c r="BE28" i="34"/>
  <c r="BF28" i="34"/>
  <c r="BG28" i="34"/>
  <c r="BH28" i="34"/>
  <c r="BI28" i="34"/>
  <c r="BJ28" i="34"/>
  <c r="BK28" i="34"/>
  <c r="BL28" i="34"/>
  <c r="BM28" i="34"/>
  <c r="BN28" i="34"/>
  <c r="BO28" i="34"/>
  <c r="BP28" i="34"/>
  <c r="BQ28" i="34"/>
  <c r="BR28" i="34"/>
  <c r="BS28" i="34"/>
  <c r="BT28" i="34"/>
  <c r="BU28" i="34"/>
  <c r="BV28" i="34"/>
  <c r="BW28" i="34"/>
  <c r="BX28" i="34"/>
  <c r="BY28" i="34"/>
  <c r="BZ28" i="34"/>
  <c r="CA28" i="34"/>
  <c r="CB28" i="34"/>
  <c r="CC28" i="34"/>
  <c r="CD28" i="34"/>
  <c r="CE28" i="34"/>
  <c r="CF28" i="34"/>
  <c r="CG28" i="34"/>
  <c r="CH28" i="34"/>
  <c r="CI28" i="34"/>
  <c r="CJ28" i="34"/>
  <c r="CK28" i="34"/>
  <c r="CL28" i="34"/>
  <c r="CM28" i="34"/>
  <c r="CN28" i="34"/>
  <c r="CO28" i="34"/>
  <c r="CP28" i="34"/>
  <c r="CQ28" i="34"/>
  <c r="CR28" i="34"/>
  <c r="CS28" i="34"/>
  <c r="CT28" i="34"/>
  <c r="CU28" i="34"/>
  <c r="CV28" i="34"/>
  <c r="CW28" i="34"/>
  <c r="CX28" i="34"/>
  <c r="CY28" i="34"/>
  <c r="CZ28" i="34"/>
  <c r="DA28" i="34"/>
  <c r="DB28" i="34"/>
  <c r="DC28" i="34"/>
  <c r="DD28" i="34"/>
  <c r="DE28" i="34"/>
  <c r="DF28" i="34"/>
  <c r="DG28" i="34"/>
  <c r="DH28" i="34"/>
  <c r="DI28" i="34"/>
  <c r="DJ28" i="34"/>
  <c r="DK28" i="34"/>
  <c r="DL28" i="34"/>
  <c r="DM28" i="34"/>
  <c r="DN28" i="34"/>
  <c r="DO28" i="34"/>
  <c r="DP28" i="34"/>
  <c r="DQ28" i="34"/>
  <c r="DR28" i="34"/>
  <c r="DS28" i="34"/>
  <c r="DT28" i="34"/>
  <c r="DU28" i="34"/>
  <c r="DV28" i="34"/>
  <c r="DW28" i="34"/>
  <c r="DX28" i="34"/>
  <c r="DY28" i="34"/>
  <c r="DZ28" i="34"/>
  <c r="EA28" i="34"/>
  <c r="EB28" i="34"/>
  <c r="EC28" i="34"/>
  <c r="ED28" i="34"/>
  <c r="EE28" i="34"/>
  <c r="EF28" i="34"/>
  <c r="EG28" i="34"/>
  <c r="EH28" i="34"/>
  <c r="EI28" i="34"/>
  <c r="EJ28" i="34"/>
  <c r="EK28" i="34"/>
  <c r="EL28" i="34"/>
  <c r="EM28" i="34"/>
  <c r="EN28" i="34"/>
  <c r="EO28" i="34"/>
  <c r="EP28" i="34"/>
  <c r="EQ28" i="34"/>
  <c r="ER28" i="34"/>
  <c r="ES28" i="34"/>
  <c r="ET28" i="34"/>
  <c r="EU28" i="34"/>
  <c r="EV28" i="34"/>
  <c r="EW28" i="34"/>
  <c r="EX28" i="34"/>
  <c r="EY28" i="34"/>
  <c r="EZ28" i="34"/>
  <c r="FA28" i="34"/>
  <c r="FB28" i="34"/>
  <c r="FC28" i="34"/>
  <c r="FD28" i="34"/>
  <c r="FE28" i="34"/>
  <c r="FF28" i="34"/>
  <c r="FG28" i="34"/>
  <c r="FH28" i="34"/>
  <c r="FI28" i="34"/>
  <c r="FJ28" i="34"/>
  <c r="FK28" i="34"/>
  <c r="FL28" i="34"/>
  <c r="FM28" i="34"/>
  <c r="FN28" i="34"/>
  <c r="FO28" i="34"/>
  <c r="FP28" i="34"/>
  <c r="FQ28" i="34"/>
  <c r="FR28" i="34"/>
  <c r="FS28" i="34"/>
  <c r="FT28" i="34"/>
  <c r="FU28" i="34"/>
  <c r="FV28" i="34"/>
  <c r="FW28" i="34"/>
  <c r="FX28" i="34"/>
  <c r="FY28" i="34"/>
  <c r="FZ28" i="34"/>
  <c r="GA28" i="34"/>
  <c r="GB28" i="34"/>
  <c r="GC28" i="34"/>
  <c r="GD28" i="34"/>
  <c r="GE28" i="34"/>
  <c r="GF28" i="34"/>
  <c r="GG28" i="34"/>
  <c r="GH28" i="34"/>
  <c r="GI28" i="34"/>
  <c r="GJ28" i="34"/>
  <c r="GK28" i="34"/>
  <c r="GL28" i="34"/>
  <c r="GM28" i="34"/>
  <c r="GN28" i="34"/>
  <c r="GO28" i="34"/>
  <c r="GP28" i="34"/>
  <c r="GQ28" i="34"/>
  <c r="GR28" i="34"/>
  <c r="GS28" i="34"/>
  <c r="GT28" i="34"/>
  <c r="GU28" i="34"/>
  <c r="GV28" i="34"/>
  <c r="GW28" i="34"/>
  <c r="GX28" i="34"/>
  <c r="GY28" i="34"/>
  <c r="GZ28" i="34"/>
  <c r="HA28" i="34"/>
  <c r="HB28" i="34"/>
  <c r="HC28" i="34"/>
  <c r="HD28" i="34"/>
  <c r="HE28" i="34"/>
  <c r="HF28" i="34"/>
  <c r="HG28" i="34"/>
  <c r="HH28" i="34"/>
  <c r="HI28" i="34"/>
  <c r="HJ28" i="34"/>
  <c r="HK28" i="34"/>
  <c r="HL28" i="34"/>
  <c r="HM28" i="34"/>
  <c r="HN28" i="34"/>
  <c r="HO28" i="34"/>
  <c r="HP28" i="34"/>
  <c r="HQ28" i="34"/>
  <c r="HR28" i="34"/>
  <c r="HS28" i="34"/>
  <c r="HT28" i="34"/>
  <c r="HU28" i="34"/>
  <c r="HV28" i="34"/>
  <c r="HW28" i="34"/>
  <c r="HX28" i="34"/>
  <c r="HY28" i="34"/>
  <c r="HZ28" i="34"/>
  <c r="IA28" i="34"/>
  <c r="IB28" i="34"/>
  <c r="IC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AM29" i="34"/>
  <c r="AN29" i="34"/>
  <c r="AO29" i="34"/>
  <c r="AP29" i="34"/>
  <c r="AQ29" i="34"/>
  <c r="AR29" i="34"/>
  <c r="AS29" i="34"/>
  <c r="AT29" i="34"/>
  <c r="AU29" i="34"/>
  <c r="AV29" i="34"/>
  <c r="AW29" i="34"/>
  <c r="AX29" i="34"/>
  <c r="AY29" i="34"/>
  <c r="AZ29" i="34"/>
  <c r="BA29" i="34"/>
  <c r="BB29" i="34"/>
  <c r="BC29" i="34"/>
  <c r="BD29" i="34"/>
  <c r="BE29" i="34"/>
  <c r="BF29" i="34"/>
  <c r="BG29" i="34"/>
  <c r="BH29" i="34"/>
  <c r="BI29" i="34"/>
  <c r="BJ29" i="34"/>
  <c r="BK29" i="34"/>
  <c r="BL29" i="34"/>
  <c r="BM29" i="34"/>
  <c r="BN29" i="34"/>
  <c r="BO29" i="34"/>
  <c r="BP29" i="34"/>
  <c r="BQ29" i="34"/>
  <c r="BR29" i="34"/>
  <c r="BS29" i="34"/>
  <c r="BT29" i="34"/>
  <c r="BU29" i="34"/>
  <c r="BV29" i="34"/>
  <c r="BW29" i="34"/>
  <c r="BX29" i="34"/>
  <c r="BY29" i="34"/>
  <c r="BZ29" i="34"/>
  <c r="CA29" i="34"/>
  <c r="CB29" i="34"/>
  <c r="CC29" i="34"/>
  <c r="CD29" i="34"/>
  <c r="CE29" i="34"/>
  <c r="CF29" i="34"/>
  <c r="CG29" i="34"/>
  <c r="CH29" i="34"/>
  <c r="CI29" i="34"/>
  <c r="CJ29" i="34"/>
  <c r="CK29" i="34"/>
  <c r="CL29" i="34"/>
  <c r="CM29" i="34"/>
  <c r="CN29" i="34"/>
  <c r="CO29" i="34"/>
  <c r="CP29" i="34"/>
  <c r="CQ29" i="34"/>
  <c r="CR29" i="34"/>
  <c r="CS29" i="34"/>
  <c r="CT29" i="34"/>
  <c r="CU29" i="34"/>
  <c r="CV29" i="34"/>
  <c r="CW29" i="34"/>
  <c r="CX29" i="34"/>
  <c r="CY29" i="34"/>
  <c r="CZ29" i="34"/>
  <c r="DA29" i="34"/>
  <c r="DB29" i="34"/>
  <c r="DC29" i="34"/>
  <c r="DD29" i="34"/>
  <c r="DE29" i="34"/>
  <c r="DF29" i="34"/>
  <c r="DG29" i="34"/>
  <c r="DH29" i="34"/>
  <c r="DI29" i="34"/>
  <c r="DJ29" i="34"/>
  <c r="DK29" i="34"/>
  <c r="DL29" i="34"/>
  <c r="DM29" i="34"/>
  <c r="DN29" i="34"/>
  <c r="DO29" i="34"/>
  <c r="DP29" i="34"/>
  <c r="DQ29" i="34"/>
  <c r="DR29" i="34"/>
  <c r="DS29" i="34"/>
  <c r="DT29" i="34"/>
  <c r="DU29" i="34"/>
  <c r="DV29" i="34"/>
  <c r="DW29" i="34"/>
  <c r="DX29" i="34"/>
  <c r="DY29" i="34"/>
  <c r="DZ29" i="34"/>
  <c r="EA29" i="34"/>
  <c r="EB29" i="34"/>
  <c r="EC29" i="34"/>
  <c r="ED29" i="34"/>
  <c r="EE29" i="34"/>
  <c r="EF29" i="34"/>
  <c r="EG29" i="34"/>
  <c r="EH29" i="34"/>
  <c r="EI29" i="34"/>
  <c r="EJ29" i="34"/>
  <c r="EK29" i="34"/>
  <c r="EL29" i="34"/>
  <c r="EM29" i="34"/>
  <c r="EN29" i="34"/>
  <c r="EO29" i="34"/>
  <c r="EP29" i="34"/>
  <c r="EQ29" i="34"/>
  <c r="ER29" i="34"/>
  <c r="ES29" i="34"/>
  <c r="ET29" i="34"/>
  <c r="EU29" i="34"/>
  <c r="EV29" i="34"/>
  <c r="EW29" i="34"/>
  <c r="EX29" i="34"/>
  <c r="EY29" i="34"/>
  <c r="EZ29" i="34"/>
  <c r="FA29" i="34"/>
  <c r="FB29" i="34"/>
  <c r="FC29" i="34"/>
  <c r="FD29" i="34"/>
  <c r="FE29" i="34"/>
  <c r="FF29" i="34"/>
  <c r="FG29" i="34"/>
  <c r="FH29" i="34"/>
  <c r="FI29" i="34"/>
  <c r="FJ29" i="34"/>
  <c r="FK29" i="34"/>
  <c r="FL29" i="34"/>
  <c r="FM29" i="34"/>
  <c r="FN29" i="34"/>
  <c r="FO29" i="34"/>
  <c r="FP29" i="34"/>
  <c r="FQ29" i="34"/>
  <c r="FR29" i="34"/>
  <c r="FS29" i="34"/>
  <c r="FT29" i="34"/>
  <c r="FU29" i="34"/>
  <c r="FV29" i="34"/>
  <c r="FW29" i="34"/>
  <c r="FX29" i="34"/>
  <c r="FY29" i="34"/>
  <c r="FZ29" i="34"/>
  <c r="GA29" i="34"/>
  <c r="GB29" i="34"/>
  <c r="GC29" i="34"/>
  <c r="GD29" i="34"/>
  <c r="GE29" i="34"/>
  <c r="GF29" i="34"/>
  <c r="GG29" i="34"/>
  <c r="GH29" i="34"/>
  <c r="GI29" i="34"/>
  <c r="GJ29" i="34"/>
  <c r="GK29" i="34"/>
  <c r="GL29" i="34"/>
  <c r="GM29" i="34"/>
  <c r="GN29" i="34"/>
  <c r="GO29" i="34"/>
  <c r="GP29" i="34"/>
  <c r="GQ29" i="34"/>
  <c r="GR29" i="34"/>
  <c r="GS29" i="34"/>
  <c r="GT29" i="34"/>
  <c r="GU29" i="34"/>
  <c r="GV29" i="34"/>
  <c r="GW29" i="34"/>
  <c r="GX29" i="34"/>
  <c r="GY29" i="34"/>
  <c r="GZ29" i="34"/>
  <c r="HA29" i="34"/>
  <c r="HB29" i="34"/>
  <c r="HC29" i="34"/>
  <c r="HD29" i="34"/>
  <c r="HE29" i="34"/>
  <c r="HF29" i="34"/>
  <c r="HG29" i="34"/>
  <c r="HH29" i="34"/>
  <c r="HI29" i="34"/>
  <c r="HJ29" i="34"/>
  <c r="HK29" i="34"/>
  <c r="HL29" i="34"/>
  <c r="HM29" i="34"/>
  <c r="HN29" i="34"/>
  <c r="HO29" i="34"/>
  <c r="HP29" i="34"/>
  <c r="HQ29" i="34"/>
  <c r="HR29" i="34"/>
  <c r="HS29" i="34"/>
  <c r="HT29" i="34"/>
  <c r="HU29" i="34"/>
  <c r="HV29" i="34"/>
  <c r="HW29" i="34"/>
  <c r="HX29" i="34"/>
  <c r="HY29" i="34"/>
  <c r="HZ29" i="34"/>
  <c r="IA29" i="34"/>
  <c r="IB29" i="34"/>
  <c r="IC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AM30" i="34"/>
  <c r="AN30" i="34"/>
  <c r="AO30" i="34"/>
  <c r="AP30" i="34"/>
  <c r="AQ30" i="34"/>
  <c r="AR30" i="34"/>
  <c r="AS30" i="34"/>
  <c r="AT30" i="34"/>
  <c r="AU30" i="34"/>
  <c r="AV30" i="34"/>
  <c r="AW30" i="34"/>
  <c r="AX30" i="34"/>
  <c r="AY30" i="34"/>
  <c r="AZ30" i="34"/>
  <c r="BA30" i="34"/>
  <c r="BB30" i="34"/>
  <c r="BC30" i="34"/>
  <c r="BD30" i="34"/>
  <c r="BE30" i="34"/>
  <c r="BF30" i="34"/>
  <c r="BG30" i="34"/>
  <c r="BH30" i="34"/>
  <c r="BI30" i="34"/>
  <c r="BJ30" i="34"/>
  <c r="BK30" i="34"/>
  <c r="BL30" i="34"/>
  <c r="BM30" i="34"/>
  <c r="BN30" i="34"/>
  <c r="BO30" i="34"/>
  <c r="BP30" i="34"/>
  <c r="BQ30" i="34"/>
  <c r="BR30" i="34"/>
  <c r="BS30" i="34"/>
  <c r="BT30" i="34"/>
  <c r="BU30" i="34"/>
  <c r="BV30" i="34"/>
  <c r="BW30" i="34"/>
  <c r="BX30" i="34"/>
  <c r="BY30" i="34"/>
  <c r="BZ30" i="34"/>
  <c r="CA30" i="34"/>
  <c r="CB30" i="34"/>
  <c r="CC30" i="34"/>
  <c r="CD30" i="34"/>
  <c r="CE30" i="34"/>
  <c r="CF30" i="34"/>
  <c r="CG30" i="34"/>
  <c r="CH30" i="34"/>
  <c r="CI30" i="34"/>
  <c r="CJ30" i="34"/>
  <c r="CK30" i="34"/>
  <c r="CL30" i="34"/>
  <c r="CM30" i="34"/>
  <c r="CN30" i="34"/>
  <c r="CO30" i="34"/>
  <c r="CP30" i="34"/>
  <c r="CQ30" i="34"/>
  <c r="CR30" i="34"/>
  <c r="CS30" i="34"/>
  <c r="CT30" i="34"/>
  <c r="CU30" i="34"/>
  <c r="CV30" i="34"/>
  <c r="CW30" i="34"/>
  <c r="CX30" i="34"/>
  <c r="CY30" i="34"/>
  <c r="CZ30" i="34"/>
  <c r="DA30" i="34"/>
  <c r="DB30" i="34"/>
  <c r="DC30" i="34"/>
  <c r="DD30" i="34"/>
  <c r="DE30" i="34"/>
  <c r="DF30" i="34"/>
  <c r="DG30" i="34"/>
  <c r="DH30" i="34"/>
  <c r="DI30" i="34"/>
  <c r="DJ30" i="34"/>
  <c r="DK30" i="34"/>
  <c r="DL30" i="34"/>
  <c r="DM30" i="34"/>
  <c r="DN30" i="34"/>
  <c r="DO30" i="34"/>
  <c r="DP30" i="34"/>
  <c r="DQ30" i="34"/>
  <c r="DR30" i="34"/>
  <c r="DS30" i="34"/>
  <c r="DT30" i="34"/>
  <c r="DU30" i="34"/>
  <c r="DV30" i="34"/>
  <c r="DW30" i="34"/>
  <c r="DX30" i="34"/>
  <c r="DY30" i="34"/>
  <c r="DZ30" i="34"/>
  <c r="EA30" i="34"/>
  <c r="EB30" i="34"/>
  <c r="EC30" i="34"/>
  <c r="ED30" i="34"/>
  <c r="EE30" i="34"/>
  <c r="EF30" i="34"/>
  <c r="EG30" i="34"/>
  <c r="EH30" i="34"/>
  <c r="EI30" i="34"/>
  <c r="EJ30" i="34"/>
  <c r="EK30" i="34"/>
  <c r="EL30" i="34"/>
  <c r="EM30" i="34"/>
  <c r="EN30" i="34"/>
  <c r="EO30" i="34"/>
  <c r="EP30" i="34"/>
  <c r="EQ30" i="34"/>
  <c r="ER30" i="34"/>
  <c r="ES30" i="34"/>
  <c r="ET30" i="34"/>
  <c r="EU30" i="34"/>
  <c r="EV30" i="34"/>
  <c r="EW30" i="34"/>
  <c r="EX30" i="34"/>
  <c r="EY30" i="34"/>
  <c r="EZ30" i="34"/>
  <c r="FA30" i="34"/>
  <c r="FB30" i="34"/>
  <c r="FC30" i="34"/>
  <c r="FD30" i="34"/>
  <c r="FE30" i="34"/>
  <c r="FF30" i="34"/>
  <c r="FG30" i="34"/>
  <c r="FH30" i="34"/>
  <c r="FI30" i="34"/>
  <c r="FJ30" i="34"/>
  <c r="FK30" i="34"/>
  <c r="FL30" i="34"/>
  <c r="FM30" i="34"/>
  <c r="FN30" i="34"/>
  <c r="FO30" i="34"/>
  <c r="FP30" i="34"/>
  <c r="FQ30" i="34"/>
  <c r="FR30" i="34"/>
  <c r="FS30" i="34"/>
  <c r="FT30" i="34"/>
  <c r="FU30" i="34"/>
  <c r="FV30" i="34"/>
  <c r="FW30" i="34"/>
  <c r="FX30" i="34"/>
  <c r="FY30" i="34"/>
  <c r="FZ30" i="34"/>
  <c r="GA30" i="34"/>
  <c r="GB30" i="34"/>
  <c r="GC30" i="34"/>
  <c r="GD30" i="34"/>
  <c r="GE30" i="34"/>
  <c r="GF30" i="34"/>
  <c r="GG30" i="34"/>
  <c r="GH30" i="34"/>
  <c r="GI30" i="34"/>
  <c r="GJ30" i="34"/>
  <c r="GK30" i="34"/>
  <c r="GL30" i="34"/>
  <c r="GM30" i="34"/>
  <c r="GN30" i="34"/>
  <c r="GO30" i="34"/>
  <c r="GP30" i="34"/>
  <c r="GQ30" i="34"/>
  <c r="GR30" i="34"/>
  <c r="GS30" i="34"/>
  <c r="GT30" i="34"/>
  <c r="GU30" i="34"/>
  <c r="GV30" i="34"/>
  <c r="GW30" i="34"/>
  <c r="GX30" i="34"/>
  <c r="GY30" i="34"/>
  <c r="GZ30" i="34"/>
  <c r="HA30" i="34"/>
  <c r="HB30" i="34"/>
  <c r="HC30" i="34"/>
  <c r="HD30" i="34"/>
  <c r="HE30" i="34"/>
  <c r="HF30" i="34"/>
  <c r="HG30" i="34"/>
  <c r="HH30" i="34"/>
  <c r="HI30" i="34"/>
  <c r="HJ30" i="34"/>
  <c r="HK30" i="34"/>
  <c r="HL30" i="34"/>
  <c r="HM30" i="34"/>
  <c r="HN30" i="34"/>
  <c r="HO30" i="34"/>
  <c r="HP30" i="34"/>
  <c r="HQ30" i="34"/>
  <c r="HR30" i="34"/>
  <c r="HS30" i="34"/>
  <c r="HT30" i="34"/>
  <c r="HU30" i="34"/>
  <c r="HV30" i="34"/>
  <c r="HW30" i="34"/>
  <c r="HX30" i="34"/>
  <c r="HY30" i="34"/>
  <c r="HZ30" i="34"/>
  <c r="IA30" i="34"/>
  <c r="IB30" i="34"/>
  <c r="IC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AM31" i="34"/>
  <c r="AN31" i="34"/>
  <c r="AO31" i="34"/>
  <c r="AP31" i="34"/>
  <c r="AQ31" i="34"/>
  <c r="AR31" i="34"/>
  <c r="AS31" i="34"/>
  <c r="AT31" i="34"/>
  <c r="AU31" i="34"/>
  <c r="AV31" i="34"/>
  <c r="AW31" i="34"/>
  <c r="AX31" i="34"/>
  <c r="AY31" i="34"/>
  <c r="AZ31" i="34"/>
  <c r="BA31" i="34"/>
  <c r="BB31" i="34"/>
  <c r="BC31" i="34"/>
  <c r="BD31" i="34"/>
  <c r="BE31" i="34"/>
  <c r="BF31" i="34"/>
  <c r="BG31" i="34"/>
  <c r="BH31" i="34"/>
  <c r="BI31" i="34"/>
  <c r="BJ31" i="34"/>
  <c r="BK31" i="34"/>
  <c r="BL31" i="34"/>
  <c r="BM31" i="34"/>
  <c r="BN31" i="34"/>
  <c r="BO31" i="34"/>
  <c r="BP31" i="34"/>
  <c r="BQ31" i="34"/>
  <c r="BR31" i="34"/>
  <c r="BS31" i="34"/>
  <c r="BT31" i="34"/>
  <c r="BU31" i="34"/>
  <c r="BV31" i="34"/>
  <c r="BW31" i="34"/>
  <c r="BX31" i="34"/>
  <c r="BY31" i="34"/>
  <c r="BZ31" i="34"/>
  <c r="CA31" i="34"/>
  <c r="CB31" i="34"/>
  <c r="CC31" i="34"/>
  <c r="CD31" i="34"/>
  <c r="CE31" i="34"/>
  <c r="CF31" i="34"/>
  <c r="CG31" i="34"/>
  <c r="CH31" i="34"/>
  <c r="CI31" i="34"/>
  <c r="CJ31" i="34"/>
  <c r="CK31" i="34"/>
  <c r="CL31" i="34"/>
  <c r="CM31" i="34"/>
  <c r="CN31" i="34"/>
  <c r="CO31" i="34"/>
  <c r="CP31" i="34"/>
  <c r="CQ31" i="34"/>
  <c r="CR31" i="34"/>
  <c r="CS31" i="34"/>
  <c r="CT31" i="34"/>
  <c r="CU31" i="34"/>
  <c r="CV31" i="34"/>
  <c r="CW31" i="34"/>
  <c r="CX31" i="34"/>
  <c r="CY31" i="34"/>
  <c r="CZ31" i="34"/>
  <c r="DA31" i="34"/>
  <c r="DB31" i="34"/>
  <c r="DC31" i="34"/>
  <c r="DD31" i="34"/>
  <c r="DE31" i="34"/>
  <c r="DF31" i="34"/>
  <c r="DG31" i="34"/>
  <c r="DH31" i="34"/>
  <c r="DI31" i="34"/>
  <c r="DJ31" i="34"/>
  <c r="DK31" i="34"/>
  <c r="DL31" i="34"/>
  <c r="DM31" i="34"/>
  <c r="DN31" i="34"/>
  <c r="DO31" i="34"/>
  <c r="DP31" i="34"/>
  <c r="DQ31" i="34"/>
  <c r="DR31" i="34"/>
  <c r="DS31" i="34"/>
  <c r="DT31" i="34"/>
  <c r="DU31" i="34"/>
  <c r="DV31" i="34"/>
  <c r="DW31" i="34"/>
  <c r="DX31" i="34"/>
  <c r="DY31" i="34"/>
  <c r="DZ31" i="34"/>
  <c r="EA31" i="34"/>
  <c r="EB31" i="34"/>
  <c r="EC31" i="34"/>
  <c r="ED31" i="34"/>
  <c r="EE31" i="34"/>
  <c r="EF31" i="34"/>
  <c r="EG31" i="34"/>
  <c r="EH31" i="34"/>
  <c r="EI31" i="34"/>
  <c r="EJ31" i="34"/>
  <c r="EK31" i="34"/>
  <c r="EL31" i="34"/>
  <c r="EM31" i="34"/>
  <c r="EN31" i="34"/>
  <c r="EO31" i="34"/>
  <c r="EP31" i="34"/>
  <c r="EQ31" i="34"/>
  <c r="ER31" i="34"/>
  <c r="ES31" i="34"/>
  <c r="ET31" i="34"/>
  <c r="EU31" i="34"/>
  <c r="EV31" i="34"/>
  <c r="EW31" i="34"/>
  <c r="EX31" i="34"/>
  <c r="EY31" i="34"/>
  <c r="EZ31" i="34"/>
  <c r="FA31" i="34"/>
  <c r="FB31" i="34"/>
  <c r="FC31" i="34"/>
  <c r="FD31" i="34"/>
  <c r="FE31" i="34"/>
  <c r="FF31" i="34"/>
  <c r="FG31" i="34"/>
  <c r="FH31" i="34"/>
  <c r="FI31" i="34"/>
  <c r="FJ31" i="34"/>
  <c r="FK31" i="34"/>
  <c r="FL31" i="34"/>
  <c r="FM31" i="34"/>
  <c r="FN31" i="34"/>
  <c r="FO31" i="34"/>
  <c r="FP31" i="34"/>
  <c r="FQ31" i="34"/>
  <c r="FR31" i="34"/>
  <c r="FS31" i="34"/>
  <c r="FT31" i="34"/>
  <c r="FU31" i="34"/>
  <c r="FV31" i="34"/>
  <c r="FW31" i="34"/>
  <c r="FX31" i="34"/>
  <c r="FY31" i="34"/>
  <c r="FZ31" i="34"/>
  <c r="GA31" i="34"/>
  <c r="GB31" i="34"/>
  <c r="GC31" i="34"/>
  <c r="GD31" i="34"/>
  <c r="GE31" i="34"/>
  <c r="GF31" i="34"/>
  <c r="GG31" i="34"/>
  <c r="GH31" i="34"/>
  <c r="GI31" i="34"/>
  <c r="GJ31" i="34"/>
  <c r="GK31" i="34"/>
  <c r="GL31" i="34"/>
  <c r="GM31" i="34"/>
  <c r="GN31" i="34"/>
  <c r="GO31" i="34"/>
  <c r="GP31" i="34"/>
  <c r="GQ31" i="34"/>
  <c r="GR31" i="34"/>
  <c r="GS31" i="34"/>
  <c r="GT31" i="34"/>
  <c r="GU31" i="34"/>
  <c r="GV31" i="34"/>
  <c r="GW31" i="34"/>
  <c r="GX31" i="34"/>
  <c r="GY31" i="34"/>
  <c r="GZ31" i="34"/>
  <c r="HA31" i="34"/>
  <c r="HB31" i="34"/>
  <c r="HC31" i="34"/>
  <c r="HD31" i="34"/>
  <c r="HE31" i="34"/>
  <c r="HF31" i="34"/>
  <c r="HG31" i="34"/>
  <c r="HH31" i="34"/>
  <c r="HI31" i="34"/>
  <c r="HJ31" i="34"/>
  <c r="HK31" i="34"/>
  <c r="HL31" i="34"/>
  <c r="HM31" i="34"/>
  <c r="HN31" i="34"/>
  <c r="HO31" i="34"/>
  <c r="HP31" i="34"/>
  <c r="HQ31" i="34"/>
  <c r="HR31" i="34"/>
  <c r="HS31" i="34"/>
  <c r="HT31" i="34"/>
  <c r="HU31" i="34"/>
  <c r="HV31" i="34"/>
  <c r="HW31" i="34"/>
  <c r="HX31" i="34"/>
  <c r="HY31" i="34"/>
  <c r="HZ31" i="34"/>
  <c r="IA31" i="34"/>
  <c r="IB31" i="34"/>
  <c r="IC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AM32" i="34"/>
  <c r="AN32" i="34"/>
  <c r="AO32" i="34"/>
  <c r="AP32" i="34"/>
  <c r="AQ32" i="34"/>
  <c r="AR32" i="34"/>
  <c r="AS32" i="34"/>
  <c r="AT32" i="34"/>
  <c r="AU32" i="34"/>
  <c r="AV32" i="34"/>
  <c r="AW32" i="34"/>
  <c r="AX32" i="34"/>
  <c r="AY32" i="34"/>
  <c r="AZ32" i="34"/>
  <c r="BA32" i="34"/>
  <c r="BB32" i="34"/>
  <c r="BC32" i="34"/>
  <c r="BD32" i="34"/>
  <c r="BE32" i="34"/>
  <c r="BF32" i="34"/>
  <c r="BG32" i="34"/>
  <c r="BH32" i="34"/>
  <c r="BI32" i="34"/>
  <c r="BJ32" i="34"/>
  <c r="BK32" i="34"/>
  <c r="BL32" i="34"/>
  <c r="BM32" i="34"/>
  <c r="BN32" i="34"/>
  <c r="BO32" i="34"/>
  <c r="BP32" i="34"/>
  <c r="BQ32" i="34"/>
  <c r="BR32" i="34"/>
  <c r="BS32" i="34"/>
  <c r="BT32" i="34"/>
  <c r="BU32" i="34"/>
  <c r="BV32" i="34"/>
  <c r="BW32" i="34"/>
  <c r="BX32" i="34"/>
  <c r="BY32" i="34"/>
  <c r="BZ32" i="34"/>
  <c r="CA32" i="34"/>
  <c r="CB32" i="34"/>
  <c r="CC32" i="34"/>
  <c r="CD32" i="34"/>
  <c r="CE32" i="34"/>
  <c r="CF32" i="34"/>
  <c r="CG32" i="34"/>
  <c r="CH32" i="34"/>
  <c r="CI32" i="34"/>
  <c r="CJ32" i="34"/>
  <c r="CK32" i="34"/>
  <c r="CL32" i="34"/>
  <c r="CM32" i="34"/>
  <c r="CN32" i="34"/>
  <c r="CO32" i="34"/>
  <c r="CP32" i="34"/>
  <c r="CQ32" i="34"/>
  <c r="CR32" i="34"/>
  <c r="CS32" i="34"/>
  <c r="CT32" i="34"/>
  <c r="CU32" i="34"/>
  <c r="CV32" i="34"/>
  <c r="CW32" i="34"/>
  <c r="CX32" i="34"/>
  <c r="CY32" i="34"/>
  <c r="CZ32" i="34"/>
  <c r="DA32" i="34"/>
  <c r="DB32" i="34"/>
  <c r="DC32" i="34"/>
  <c r="DD32" i="34"/>
  <c r="DE32" i="34"/>
  <c r="DF32" i="34"/>
  <c r="DG32" i="34"/>
  <c r="DH32" i="34"/>
  <c r="DI32" i="34"/>
  <c r="DJ32" i="34"/>
  <c r="DK32" i="34"/>
  <c r="DL32" i="34"/>
  <c r="DM32" i="34"/>
  <c r="DN32" i="34"/>
  <c r="DO32" i="34"/>
  <c r="DP32" i="34"/>
  <c r="DQ32" i="34"/>
  <c r="DR32" i="34"/>
  <c r="DS32" i="34"/>
  <c r="DT32" i="34"/>
  <c r="DU32" i="34"/>
  <c r="DV32" i="34"/>
  <c r="DW32" i="34"/>
  <c r="DX32" i="34"/>
  <c r="DY32" i="34"/>
  <c r="DZ32" i="34"/>
  <c r="EA32" i="34"/>
  <c r="EB32" i="34"/>
  <c r="EC32" i="34"/>
  <c r="ED32" i="34"/>
  <c r="EE32" i="34"/>
  <c r="EF32" i="34"/>
  <c r="EG32" i="34"/>
  <c r="EH32" i="34"/>
  <c r="EI32" i="34"/>
  <c r="EJ32" i="34"/>
  <c r="EK32" i="34"/>
  <c r="EL32" i="34"/>
  <c r="EM32" i="34"/>
  <c r="EN32" i="34"/>
  <c r="EO32" i="34"/>
  <c r="EP32" i="34"/>
  <c r="EQ32" i="34"/>
  <c r="ER32" i="34"/>
  <c r="ES32" i="34"/>
  <c r="ET32" i="34"/>
  <c r="EU32" i="34"/>
  <c r="EV32" i="34"/>
  <c r="EW32" i="34"/>
  <c r="EX32" i="34"/>
  <c r="EY32" i="34"/>
  <c r="EZ32" i="34"/>
  <c r="FA32" i="34"/>
  <c r="FB32" i="34"/>
  <c r="FC32" i="34"/>
  <c r="FD32" i="34"/>
  <c r="FE32" i="34"/>
  <c r="FF32" i="34"/>
  <c r="FG32" i="34"/>
  <c r="FH32" i="34"/>
  <c r="FI32" i="34"/>
  <c r="FJ32" i="34"/>
  <c r="FK32" i="34"/>
  <c r="FL32" i="34"/>
  <c r="FM32" i="34"/>
  <c r="FN32" i="34"/>
  <c r="FO32" i="34"/>
  <c r="FP32" i="34"/>
  <c r="FQ32" i="34"/>
  <c r="FR32" i="34"/>
  <c r="FS32" i="34"/>
  <c r="FT32" i="34"/>
  <c r="FU32" i="34"/>
  <c r="FV32" i="34"/>
  <c r="FW32" i="34"/>
  <c r="FX32" i="34"/>
  <c r="FY32" i="34"/>
  <c r="FZ32" i="34"/>
  <c r="GA32" i="34"/>
  <c r="GB32" i="34"/>
  <c r="GC32" i="34"/>
  <c r="GD32" i="34"/>
  <c r="GE32" i="34"/>
  <c r="GF32" i="34"/>
  <c r="GG32" i="34"/>
  <c r="GH32" i="34"/>
  <c r="GI32" i="34"/>
  <c r="GJ32" i="34"/>
  <c r="GK32" i="34"/>
  <c r="GL32" i="34"/>
  <c r="GM32" i="34"/>
  <c r="GN32" i="34"/>
  <c r="GO32" i="34"/>
  <c r="GP32" i="34"/>
  <c r="GQ32" i="34"/>
  <c r="GR32" i="34"/>
  <c r="GS32" i="34"/>
  <c r="GT32" i="34"/>
  <c r="GU32" i="34"/>
  <c r="GV32" i="34"/>
  <c r="GW32" i="34"/>
  <c r="GX32" i="34"/>
  <c r="GY32" i="34"/>
  <c r="GZ32" i="34"/>
  <c r="HA32" i="34"/>
  <c r="HB32" i="34"/>
  <c r="HC32" i="34"/>
  <c r="HD32" i="34"/>
  <c r="HE32" i="34"/>
  <c r="HF32" i="34"/>
  <c r="HG32" i="34"/>
  <c r="HH32" i="34"/>
  <c r="HI32" i="34"/>
  <c r="HJ32" i="34"/>
  <c r="HK32" i="34"/>
  <c r="HL32" i="34"/>
  <c r="HM32" i="34"/>
  <c r="HN32" i="34"/>
  <c r="HO32" i="34"/>
  <c r="HP32" i="34"/>
  <c r="HQ32" i="34"/>
  <c r="HR32" i="34"/>
  <c r="HS32" i="34"/>
  <c r="HT32" i="34"/>
  <c r="HU32" i="34"/>
  <c r="HV32" i="34"/>
  <c r="HW32" i="34"/>
  <c r="HX32" i="34"/>
  <c r="HY32" i="34"/>
  <c r="HZ32" i="34"/>
  <c r="IA32" i="34"/>
  <c r="IB32" i="34"/>
  <c r="IC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AM33" i="34"/>
  <c r="AN33" i="34"/>
  <c r="AO33" i="34"/>
  <c r="AP33" i="34"/>
  <c r="AQ33" i="34"/>
  <c r="AR33" i="34"/>
  <c r="AS33" i="34"/>
  <c r="AT33" i="34"/>
  <c r="AU33" i="34"/>
  <c r="AV33" i="34"/>
  <c r="AW33" i="34"/>
  <c r="AX33" i="34"/>
  <c r="AY33" i="34"/>
  <c r="AZ33" i="34"/>
  <c r="BA33" i="34"/>
  <c r="BB33" i="34"/>
  <c r="BC33" i="34"/>
  <c r="BD33" i="34"/>
  <c r="BE33" i="34"/>
  <c r="BF33" i="34"/>
  <c r="BG33" i="34"/>
  <c r="BH33" i="34"/>
  <c r="BI33" i="34"/>
  <c r="BJ33" i="34"/>
  <c r="BK33" i="34"/>
  <c r="BL33" i="34"/>
  <c r="BM33" i="34"/>
  <c r="BN33" i="34"/>
  <c r="BO33" i="34"/>
  <c r="BP33" i="34"/>
  <c r="BQ33" i="34"/>
  <c r="BR33" i="34"/>
  <c r="BS33" i="34"/>
  <c r="BT33" i="34"/>
  <c r="BU33" i="34"/>
  <c r="BV33" i="34"/>
  <c r="BW33" i="34"/>
  <c r="BX33" i="34"/>
  <c r="BY33" i="34"/>
  <c r="BZ33" i="34"/>
  <c r="CA33" i="34"/>
  <c r="CB33" i="34"/>
  <c r="CC33" i="34"/>
  <c r="CD33" i="34"/>
  <c r="CE33" i="34"/>
  <c r="CF33" i="34"/>
  <c r="CG33" i="34"/>
  <c r="CH33" i="34"/>
  <c r="CI33" i="34"/>
  <c r="CJ33" i="34"/>
  <c r="CK33" i="34"/>
  <c r="CL33" i="34"/>
  <c r="CM33" i="34"/>
  <c r="CN33" i="34"/>
  <c r="CO33" i="34"/>
  <c r="CP33" i="34"/>
  <c r="CQ33" i="34"/>
  <c r="CR33" i="34"/>
  <c r="CS33" i="34"/>
  <c r="CT33" i="34"/>
  <c r="CU33" i="34"/>
  <c r="CV33" i="34"/>
  <c r="CW33" i="34"/>
  <c r="CX33" i="34"/>
  <c r="CY33" i="34"/>
  <c r="CZ33" i="34"/>
  <c r="DA33" i="34"/>
  <c r="DB33" i="34"/>
  <c r="DC33" i="34"/>
  <c r="DD33" i="34"/>
  <c r="DE33" i="34"/>
  <c r="DF33" i="34"/>
  <c r="DG33" i="34"/>
  <c r="DH33" i="34"/>
  <c r="DI33" i="34"/>
  <c r="DJ33" i="34"/>
  <c r="DK33" i="34"/>
  <c r="DL33" i="34"/>
  <c r="DM33" i="34"/>
  <c r="DN33" i="34"/>
  <c r="DO33" i="34"/>
  <c r="DP33" i="34"/>
  <c r="DQ33" i="34"/>
  <c r="DR33" i="34"/>
  <c r="DS33" i="34"/>
  <c r="DT33" i="34"/>
  <c r="DU33" i="34"/>
  <c r="DV33" i="34"/>
  <c r="DW33" i="34"/>
  <c r="DX33" i="34"/>
  <c r="DY33" i="34"/>
  <c r="DZ33" i="34"/>
  <c r="EA33" i="34"/>
  <c r="EB33" i="34"/>
  <c r="EC33" i="34"/>
  <c r="ED33" i="34"/>
  <c r="EE33" i="34"/>
  <c r="EF33" i="34"/>
  <c r="EG33" i="34"/>
  <c r="EH33" i="34"/>
  <c r="EI33" i="34"/>
  <c r="EJ33" i="34"/>
  <c r="EK33" i="34"/>
  <c r="EL33" i="34"/>
  <c r="EM33" i="34"/>
  <c r="EN33" i="34"/>
  <c r="EO33" i="34"/>
  <c r="EP33" i="34"/>
  <c r="EQ33" i="34"/>
  <c r="ER33" i="34"/>
  <c r="ES33" i="34"/>
  <c r="ET33" i="34"/>
  <c r="EU33" i="34"/>
  <c r="EV33" i="34"/>
  <c r="EW33" i="34"/>
  <c r="EX33" i="34"/>
  <c r="EY33" i="34"/>
  <c r="EZ33" i="34"/>
  <c r="FA33" i="34"/>
  <c r="FB33" i="34"/>
  <c r="FC33" i="34"/>
  <c r="FD33" i="34"/>
  <c r="FE33" i="34"/>
  <c r="FF33" i="34"/>
  <c r="FG33" i="34"/>
  <c r="FH33" i="34"/>
  <c r="FI33" i="34"/>
  <c r="FJ33" i="34"/>
  <c r="FK33" i="34"/>
  <c r="FL33" i="34"/>
  <c r="FM33" i="34"/>
  <c r="FN33" i="34"/>
  <c r="FO33" i="34"/>
  <c r="FP33" i="34"/>
  <c r="FQ33" i="34"/>
  <c r="FR33" i="34"/>
  <c r="FS33" i="34"/>
  <c r="FT33" i="34"/>
  <c r="FU33" i="34"/>
  <c r="FV33" i="34"/>
  <c r="FW33" i="34"/>
  <c r="FX33" i="34"/>
  <c r="FY33" i="34"/>
  <c r="FZ33" i="34"/>
  <c r="GA33" i="34"/>
  <c r="GB33" i="34"/>
  <c r="GC33" i="34"/>
  <c r="GD33" i="34"/>
  <c r="GE33" i="34"/>
  <c r="GF33" i="34"/>
  <c r="GG33" i="34"/>
  <c r="GH33" i="34"/>
  <c r="GI33" i="34"/>
  <c r="GJ33" i="34"/>
  <c r="GK33" i="34"/>
  <c r="GL33" i="34"/>
  <c r="GM33" i="34"/>
  <c r="GN33" i="34"/>
  <c r="GO33" i="34"/>
  <c r="GP33" i="34"/>
  <c r="GQ33" i="34"/>
  <c r="GR33" i="34"/>
  <c r="GS33" i="34"/>
  <c r="GT33" i="34"/>
  <c r="GU33" i="34"/>
  <c r="GV33" i="34"/>
  <c r="GW33" i="34"/>
  <c r="GX33" i="34"/>
  <c r="GY33" i="34"/>
  <c r="GZ33" i="34"/>
  <c r="HA33" i="34"/>
  <c r="HB33" i="34"/>
  <c r="HC33" i="34"/>
  <c r="HD33" i="34"/>
  <c r="HE33" i="34"/>
  <c r="HF33" i="34"/>
  <c r="HG33" i="34"/>
  <c r="HH33" i="34"/>
  <c r="HI33" i="34"/>
  <c r="HJ33" i="34"/>
  <c r="HK33" i="34"/>
  <c r="HL33" i="34"/>
  <c r="HM33" i="34"/>
  <c r="HN33" i="34"/>
  <c r="HO33" i="34"/>
  <c r="HP33" i="34"/>
  <c r="HQ33" i="34"/>
  <c r="HR33" i="34"/>
  <c r="HS33" i="34"/>
  <c r="HT33" i="34"/>
  <c r="HU33" i="34"/>
  <c r="HV33" i="34"/>
  <c r="HW33" i="34"/>
  <c r="HX33" i="34"/>
  <c r="HY33" i="34"/>
  <c r="HZ33" i="34"/>
  <c r="IA33" i="34"/>
  <c r="IB33" i="34"/>
  <c r="IC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AM34" i="34"/>
  <c r="AN34" i="34"/>
  <c r="AO34" i="34"/>
  <c r="AP34" i="34"/>
  <c r="AQ34" i="34"/>
  <c r="AR34" i="34"/>
  <c r="AS34" i="34"/>
  <c r="AT34" i="34"/>
  <c r="AU34" i="34"/>
  <c r="AV34" i="34"/>
  <c r="AW34" i="34"/>
  <c r="AX34" i="34"/>
  <c r="AY34" i="34"/>
  <c r="AZ34" i="34"/>
  <c r="BA34" i="34"/>
  <c r="BB34" i="34"/>
  <c r="BC34" i="34"/>
  <c r="BD34" i="34"/>
  <c r="BE34" i="34"/>
  <c r="BF34" i="34"/>
  <c r="BG34" i="34"/>
  <c r="BH34" i="34"/>
  <c r="BI34" i="34"/>
  <c r="BJ34" i="34"/>
  <c r="BK34" i="34"/>
  <c r="BL34" i="34"/>
  <c r="BM34" i="34"/>
  <c r="BN34" i="34"/>
  <c r="BO34" i="34"/>
  <c r="BP34" i="34"/>
  <c r="BQ34" i="34"/>
  <c r="BR34" i="34"/>
  <c r="BS34" i="34"/>
  <c r="BT34" i="34"/>
  <c r="BU34" i="34"/>
  <c r="BV34" i="34"/>
  <c r="BW34" i="34"/>
  <c r="BX34" i="34"/>
  <c r="BY34" i="34"/>
  <c r="BZ34" i="34"/>
  <c r="CA34" i="34"/>
  <c r="CB34" i="34"/>
  <c r="CC34" i="34"/>
  <c r="CD34" i="34"/>
  <c r="CE34" i="34"/>
  <c r="CF34" i="34"/>
  <c r="CG34" i="34"/>
  <c r="CH34" i="34"/>
  <c r="CI34" i="34"/>
  <c r="CJ34" i="34"/>
  <c r="CK34" i="34"/>
  <c r="CL34" i="34"/>
  <c r="CM34" i="34"/>
  <c r="CN34" i="34"/>
  <c r="CO34" i="34"/>
  <c r="CP34" i="34"/>
  <c r="CQ34" i="34"/>
  <c r="CR34" i="34"/>
  <c r="CS34" i="34"/>
  <c r="CT34" i="34"/>
  <c r="CU34" i="34"/>
  <c r="CV34" i="34"/>
  <c r="CW34" i="34"/>
  <c r="CX34" i="34"/>
  <c r="CY34" i="34"/>
  <c r="CZ34" i="34"/>
  <c r="DA34" i="34"/>
  <c r="DB34" i="34"/>
  <c r="DC34" i="34"/>
  <c r="DD34" i="34"/>
  <c r="DE34" i="34"/>
  <c r="DF34" i="34"/>
  <c r="DG34" i="34"/>
  <c r="DH34" i="34"/>
  <c r="DI34" i="34"/>
  <c r="DJ34" i="34"/>
  <c r="DK34" i="34"/>
  <c r="DL34" i="34"/>
  <c r="DM34" i="34"/>
  <c r="DN34" i="34"/>
  <c r="DO34" i="34"/>
  <c r="DP34" i="34"/>
  <c r="DQ34" i="34"/>
  <c r="DR34" i="34"/>
  <c r="DS34" i="34"/>
  <c r="DT34" i="34"/>
  <c r="DU34" i="34"/>
  <c r="DV34" i="34"/>
  <c r="DW34" i="34"/>
  <c r="DX34" i="34"/>
  <c r="DY34" i="34"/>
  <c r="DZ34" i="34"/>
  <c r="EA34" i="34"/>
  <c r="EB34" i="34"/>
  <c r="EC34" i="34"/>
  <c r="ED34" i="34"/>
  <c r="EE34" i="34"/>
  <c r="EF34" i="34"/>
  <c r="EG34" i="34"/>
  <c r="EH34" i="34"/>
  <c r="EI34" i="34"/>
  <c r="EJ34" i="34"/>
  <c r="EK34" i="34"/>
  <c r="EL34" i="34"/>
  <c r="EM34" i="34"/>
  <c r="EN34" i="34"/>
  <c r="EO34" i="34"/>
  <c r="EP34" i="34"/>
  <c r="EQ34" i="34"/>
  <c r="ER34" i="34"/>
  <c r="ES34" i="34"/>
  <c r="ET34" i="34"/>
  <c r="EU34" i="34"/>
  <c r="EV34" i="34"/>
  <c r="EW34" i="34"/>
  <c r="EX34" i="34"/>
  <c r="EY34" i="34"/>
  <c r="EZ34" i="34"/>
  <c r="FA34" i="34"/>
  <c r="FB34" i="34"/>
  <c r="FC34" i="34"/>
  <c r="FD34" i="34"/>
  <c r="FE34" i="34"/>
  <c r="FF34" i="34"/>
  <c r="FG34" i="34"/>
  <c r="FH34" i="34"/>
  <c r="FI34" i="34"/>
  <c r="FJ34" i="34"/>
  <c r="FK34" i="34"/>
  <c r="FL34" i="34"/>
  <c r="FM34" i="34"/>
  <c r="FN34" i="34"/>
  <c r="FO34" i="34"/>
  <c r="FP34" i="34"/>
  <c r="FQ34" i="34"/>
  <c r="FR34" i="34"/>
  <c r="FS34" i="34"/>
  <c r="FT34" i="34"/>
  <c r="FU34" i="34"/>
  <c r="FV34" i="34"/>
  <c r="FW34" i="34"/>
  <c r="FX34" i="34"/>
  <c r="FY34" i="34"/>
  <c r="FZ34" i="34"/>
  <c r="GA34" i="34"/>
  <c r="GB34" i="34"/>
  <c r="GC34" i="34"/>
  <c r="GD34" i="34"/>
  <c r="GE34" i="34"/>
  <c r="GF34" i="34"/>
  <c r="GG34" i="34"/>
  <c r="GH34" i="34"/>
  <c r="GI34" i="34"/>
  <c r="GJ34" i="34"/>
  <c r="GK34" i="34"/>
  <c r="GL34" i="34"/>
  <c r="GM34" i="34"/>
  <c r="GN34" i="34"/>
  <c r="GO34" i="34"/>
  <c r="GP34" i="34"/>
  <c r="GQ34" i="34"/>
  <c r="GR34" i="34"/>
  <c r="GS34" i="34"/>
  <c r="GT34" i="34"/>
  <c r="GU34" i="34"/>
  <c r="GV34" i="34"/>
  <c r="GW34" i="34"/>
  <c r="GX34" i="34"/>
  <c r="GY34" i="34"/>
  <c r="GZ34" i="34"/>
  <c r="HA34" i="34"/>
  <c r="HB34" i="34"/>
  <c r="HC34" i="34"/>
  <c r="HD34" i="34"/>
  <c r="HE34" i="34"/>
  <c r="HF34" i="34"/>
  <c r="HG34" i="34"/>
  <c r="HH34" i="34"/>
  <c r="HI34" i="34"/>
  <c r="HJ34" i="34"/>
  <c r="HK34" i="34"/>
  <c r="HL34" i="34"/>
  <c r="HM34" i="34"/>
  <c r="HN34" i="34"/>
  <c r="HO34" i="34"/>
  <c r="HP34" i="34"/>
  <c r="HQ34" i="34"/>
  <c r="HR34" i="34"/>
  <c r="HS34" i="34"/>
  <c r="HT34" i="34"/>
  <c r="HU34" i="34"/>
  <c r="HV34" i="34"/>
  <c r="HW34" i="34"/>
  <c r="HX34" i="34"/>
  <c r="HY34" i="34"/>
  <c r="HZ34" i="34"/>
  <c r="IA34" i="34"/>
  <c r="IB34" i="34"/>
  <c r="IC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AM35" i="34"/>
  <c r="AN35" i="34"/>
  <c r="AO35" i="34"/>
  <c r="AP35" i="34"/>
  <c r="AQ35" i="34"/>
  <c r="AR35" i="34"/>
  <c r="AS35" i="34"/>
  <c r="AT35" i="34"/>
  <c r="AU35" i="34"/>
  <c r="AV35" i="34"/>
  <c r="AW35" i="34"/>
  <c r="AX35" i="34"/>
  <c r="AY35" i="34"/>
  <c r="AZ35" i="34"/>
  <c r="BA35" i="34"/>
  <c r="BB35" i="34"/>
  <c r="BC35" i="34"/>
  <c r="BD35" i="34"/>
  <c r="BE35" i="34"/>
  <c r="BF35" i="34"/>
  <c r="BG35" i="34"/>
  <c r="BH35" i="34"/>
  <c r="BI35" i="34"/>
  <c r="BJ35" i="34"/>
  <c r="BK35" i="34"/>
  <c r="BL35" i="34"/>
  <c r="BM35" i="34"/>
  <c r="BN35" i="34"/>
  <c r="BO35" i="34"/>
  <c r="BP35" i="34"/>
  <c r="BQ35" i="34"/>
  <c r="BR35" i="34"/>
  <c r="BS35" i="34"/>
  <c r="BT35" i="34"/>
  <c r="BU35" i="34"/>
  <c r="BV35" i="34"/>
  <c r="BW35" i="34"/>
  <c r="BX35" i="34"/>
  <c r="BY35" i="34"/>
  <c r="BZ35" i="34"/>
  <c r="CA35" i="34"/>
  <c r="CB35" i="34"/>
  <c r="CC35" i="34"/>
  <c r="CD35" i="34"/>
  <c r="CE35" i="34"/>
  <c r="CF35" i="34"/>
  <c r="CG35" i="34"/>
  <c r="CH35" i="34"/>
  <c r="CI35" i="34"/>
  <c r="CJ35" i="34"/>
  <c r="CK35" i="34"/>
  <c r="CL35" i="34"/>
  <c r="CM35" i="34"/>
  <c r="CN35" i="34"/>
  <c r="CO35" i="34"/>
  <c r="CP35" i="34"/>
  <c r="CQ35" i="34"/>
  <c r="CR35" i="34"/>
  <c r="CS35" i="34"/>
  <c r="CT35" i="34"/>
  <c r="CU35" i="34"/>
  <c r="CV35" i="34"/>
  <c r="CW35" i="34"/>
  <c r="CX35" i="34"/>
  <c r="CY35" i="34"/>
  <c r="CZ35" i="34"/>
  <c r="DA35" i="34"/>
  <c r="DB35" i="34"/>
  <c r="DC35" i="34"/>
  <c r="DD35" i="34"/>
  <c r="DE35" i="34"/>
  <c r="DF35" i="34"/>
  <c r="DG35" i="34"/>
  <c r="DH35" i="34"/>
  <c r="DI35" i="34"/>
  <c r="DJ35" i="34"/>
  <c r="DK35" i="34"/>
  <c r="DL35" i="34"/>
  <c r="DM35" i="34"/>
  <c r="DN35" i="34"/>
  <c r="DO35" i="34"/>
  <c r="DP35" i="34"/>
  <c r="DQ35" i="34"/>
  <c r="DR35" i="34"/>
  <c r="DS35" i="34"/>
  <c r="DT35" i="34"/>
  <c r="DU35" i="34"/>
  <c r="DV35" i="34"/>
  <c r="DW35" i="34"/>
  <c r="DX35" i="34"/>
  <c r="DY35" i="34"/>
  <c r="DZ35" i="34"/>
  <c r="EA35" i="34"/>
  <c r="EB35" i="34"/>
  <c r="EC35" i="34"/>
  <c r="ED35" i="34"/>
  <c r="EE35" i="34"/>
  <c r="EF35" i="34"/>
  <c r="EG35" i="34"/>
  <c r="EH35" i="34"/>
  <c r="EI35" i="34"/>
  <c r="EJ35" i="34"/>
  <c r="EK35" i="34"/>
  <c r="EL35" i="34"/>
  <c r="EM35" i="34"/>
  <c r="EN35" i="34"/>
  <c r="EO35" i="34"/>
  <c r="EP35" i="34"/>
  <c r="EQ35" i="34"/>
  <c r="ER35" i="34"/>
  <c r="ES35" i="34"/>
  <c r="ET35" i="34"/>
  <c r="EU35" i="34"/>
  <c r="EV35" i="34"/>
  <c r="EW35" i="34"/>
  <c r="EX35" i="34"/>
  <c r="EY35" i="34"/>
  <c r="EZ35" i="34"/>
  <c r="FA35" i="34"/>
  <c r="FB35" i="34"/>
  <c r="FC35" i="34"/>
  <c r="FD35" i="34"/>
  <c r="FE35" i="34"/>
  <c r="FF35" i="34"/>
  <c r="FG35" i="34"/>
  <c r="FH35" i="34"/>
  <c r="FI35" i="34"/>
  <c r="FJ35" i="34"/>
  <c r="FK35" i="34"/>
  <c r="FL35" i="34"/>
  <c r="FM35" i="34"/>
  <c r="FN35" i="34"/>
  <c r="FO35" i="34"/>
  <c r="FP35" i="34"/>
  <c r="FQ35" i="34"/>
  <c r="FR35" i="34"/>
  <c r="FS35" i="34"/>
  <c r="FT35" i="34"/>
  <c r="FU35" i="34"/>
  <c r="FV35" i="34"/>
  <c r="FW35" i="34"/>
  <c r="FX35" i="34"/>
  <c r="FY35" i="34"/>
  <c r="FZ35" i="34"/>
  <c r="GA35" i="34"/>
  <c r="GB35" i="34"/>
  <c r="GC35" i="34"/>
  <c r="GD35" i="34"/>
  <c r="GE35" i="34"/>
  <c r="GF35" i="34"/>
  <c r="GG35" i="34"/>
  <c r="GH35" i="34"/>
  <c r="GI35" i="34"/>
  <c r="GJ35" i="34"/>
  <c r="GK35" i="34"/>
  <c r="GL35" i="34"/>
  <c r="GM35" i="34"/>
  <c r="GN35" i="34"/>
  <c r="GO35" i="34"/>
  <c r="GP35" i="34"/>
  <c r="GQ35" i="34"/>
  <c r="GR35" i="34"/>
  <c r="GS35" i="34"/>
  <c r="GT35" i="34"/>
  <c r="GU35" i="34"/>
  <c r="GV35" i="34"/>
  <c r="GW35" i="34"/>
  <c r="GX35" i="34"/>
  <c r="GY35" i="34"/>
  <c r="GZ35" i="34"/>
  <c r="HA35" i="34"/>
  <c r="HB35" i="34"/>
  <c r="HC35" i="34"/>
  <c r="HD35" i="34"/>
  <c r="HE35" i="34"/>
  <c r="HF35" i="34"/>
  <c r="HG35" i="34"/>
  <c r="HH35" i="34"/>
  <c r="HI35" i="34"/>
  <c r="HJ35" i="34"/>
  <c r="HK35" i="34"/>
  <c r="HL35" i="34"/>
  <c r="HM35" i="34"/>
  <c r="HN35" i="34"/>
  <c r="HO35" i="34"/>
  <c r="HP35" i="34"/>
  <c r="HQ35" i="34"/>
  <c r="HR35" i="34"/>
  <c r="HS35" i="34"/>
  <c r="HT35" i="34"/>
  <c r="HU35" i="34"/>
  <c r="HV35" i="34"/>
  <c r="HW35" i="34"/>
  <c r="HX35" i="34"/>
  <c r="HY35" i="34"/>
  <c r="HZ35" i="34"/>
  <c r="IA35" i="34"/>
  <c r="IB35" i="34"/>
  <c r="IC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AM36" i="34"/>
  <c r="AN36" i="34"/>
  <c r="AO36" i="34"/>
  <c r="AP36" i="34"/>
  <c r="AQ36" i="34"/>
  <c r="AR36" i="34"/>
  <c r="AS36" i="34"/>
  <c r="AT36" i="34"/>
  <c r="AU36" i="34"/>
  <c r="AV36" i="34"/>
  <c r="AW36" i="34"/>
  <c r="AX36" i="34"/>
  <c r="AY36" i="34"/>
  <c r="AZ36" i="34"/>
  <c r="BA36" i="34"/>
  <c r="BB36" i="34"/>
  <c r="BC36" i="34"/>
  <c r="BD36" i="34"/>
  <c r="BE36" i="34"/>
  <c r="BF36" i="34"/>
  <c r="BG36" i="34"/>
  <c r="BH36" i="34"/>
  <c r="BI36" i="34"/>
  <c r="BJ36" i="34"/>
  <c r="BK36" i="34"/>
  <c r="BL36" i="34"/>
  <c r="BM36" i="34"/>
  <c r="BN36" i="34"/>
  <c r="BO36" i="34"/>
  <c r="BP36" i="34"/>
  <c r="BQ36" i="34"/>
  <c r="BR36" i="34"/>
  <c r="BS36" i="34"/>
  <c r="BT36" i="34"/>
  <c r="BU36" i="34"/>
  <c r="BV36" i="34"/>
  <c r="BW36" i="34"/>
  <c r="BX36" i="34"/>
  <c r="BY36" i="34"/>
  <c r="BZ36" i="34"/>
  <c r="CA36" i="34"/>
  <c r="CB36" i="34"/>
  <c r="CC36" i="34"/>
  <c r="CD36" i="34"/>
  <c r="CE36" i="34"/>
  <c r="CF36" i="34"/>
  <c r="CG36" i="34"/>
  <c r="CH36" i="34"/>
  <c r="CI36" i="34"/>
  <c r="CJ36" i="34"/>
  <c r="CK36" i="34"/>
  <c r="CL36" i="34"/>
  <c r="CM36" i="34"/>
  <c r="CN36" i="34"/>
  <c r="CO36" i="34"/>
  <c r="CP36" i="34"/>
  <c r="CQ36" i="34"/>
  <c r="CR36" i="34"/>
  <c r="CS36" i="34"/>
  <c r="CT36" i="34"/>
  <c r="CU36" i="34"/>
  <c r="CV36" i="34"/>
  <c r="CW36" i="34"/>
  <c r="CX36" i="34"/>
  <c r="CY36" i="34"/>
  <c r="CZ36" i="34"/>
  <c r="DA36" i="34"/>
  <c r="DB36" i="34"/>
  <c r="DC36" i="34"/>
  <c r="DD36" i="34"/>
  <c r="DE36" i="34"/>
  <c r="DF36" i="34"/>
  <c r="DG36" i="34"/>
  <c r="DH36" i="34"/>
  <c r="DI36" i="34"/>
  <c r="DJ36" i="34"/>
  <c r="DK36" i="34"/>
  <c r="DL36" i="34"/>
  <c r="DM36" i="34"/>
  <c r="DN36" i="34"/>
  <c r="DO36" i="34"/>
  <c r="DP36" i="34"/>
  <c r="DQ36" i="34"/>
  <c r="DR36" i="34"/>
  <c r="DS36" i="34"/>
  <c r="DT36" i="34"/>
  <c r="DU36" i="34"/>
  <c r="DV36" i="34"/>
  <c r="DW36" i="34"/>
  <c r="DX36" i="34"/>
  <c r="DY36" i="34"/>
  <c r="DZ36" i="34"/>
  <c r="EA36" i="34"/>
  <c r="EB36" i="34"/>
  <c r="EC36" i="34"/>
  <c r="ED36" i="34"/>
  <c r="EE36" i="34"/>
  <c r="EF36" i="34"/>
  <c r="EG36" i="34"/>
  <c r="EH36" i="34"/>
  <c r="EI36" i="34"/>
  <c r="EJ36" i="34"/>
  <c r="EK36" i="34"/>
  <c r="EL36" i="34"/>
  <c r="EM36" i="34"/>
  <c r="EN36" i="34"/>
  <c r="EO36" i="34"/>
  <c r="EP36" i="34"/>
  <c r="EQ36" i="34"/>
  <c r="ER36" i="34"/>
  <c r="ES36" i="34"/>
  <c r="ET36" i="34"/>
  <c r="EU36" i="34"/>
  <c r="EV36" i="34"/>
  <c r="EW36" i="34"/>
  <c r="EX36" i="34"/>
  <c r="EY36" i="34"/>
  <c r="EZ36" i="34"/>
  <c r="FA36" i="34"/>
  <c r="FB36" i="34"/>
  <c r="FC36" i="34"/>
  <c r="FD36" i="34"/>
  <c r="FE36" i="34"/>
  <c r="FF36" i="34"/>
  <c r="FG36" i="34"/>
  <c r="FH36" i="34"/>
  <c r="FI36" i="34"/>
  <c r="FJ36" i="34"/>
  <c r="FK36" i="34"/>
  <c r="FL36" i="34"/>
  <c r="FM36" i="34"/>
  <c r="FN36" i="34"/>
  <c r="FO36" i="34"/>
  <c r="FP36" i="34"/>
  <c r="FQ36" i="34"/>
  <c r="FR36" i="34"/>
  <c r="FS36" i="34"/>
  <c r="FT36" i="34"/>
  <c r="FU36" i="34"/>
  <c r="FV36" i="34"/>
  <c r="FW36" i="34"/>
  <c r="FX36" i="34"/>
  <c r="FY36" i="34"/>
  <c r="FZ36" i="34"/>
  <c r="GA36" i="34"/>
  <c r="GB36" i="34"/>
  <c r="GC36" i="34"/>
  <c r="GD36" i="34"/>
  <c r="GE36" i="34"/>
  <c r="GF36" i="34"/>
  <c r="GG36" i="34"/>
  <c r="GH36" i="34"/>
  <c r="GI36" i="34"/>
  <c r="GJ36" i="34"/>
  <c r="GK36" i="34"/>
  <c r="GL36" i="34"/>
  <c r="GM36" i="34"/>
  <c r="GN36" i="34"/>
  <c r="GO36" i="34"/>
  <c r="GP36" i="34"/>
  <c r="GQ36" i="34"/>
  <c r="GR36" i="34"/>
  <c r="GS36" i="34"/>
  <c r="GT36" i="34"/>
  <c r="GU36" i="34"/>
  <c r="GV36" i="34"/>
  <c r="GW36" i="34"/>
  <c r="GX36" i="34"/>
  <c r="GY36" i="34"/>
  <c r="GZ36" i="34"/>
  <c r="HA36" i="34"/>
  <c r="HB36" i="34"/>
  <c r="HC36" i="34"/>
  <c r="HD36" i="34"/>
  <c r="HE36" i="34"/>
  <c r="HF36" i="34"/>
  <c r="HG36" i="34"/>
  <c r="HH36" i="34"/>
  <c r="HI36" i="34"/>
  <c r="HJ36" i="34"/>
  <c r="HK36" i="34"/>
  <c r="HL36" i="34"/>
  <c r="HM36" i="34"/>
  <c r="HN36" i="34"/>
  <c r="HO36" i="34"/>
  <c r="HP36" i="34"/>
  <c r="HQ36" i="34"/>
  <c r="HR36" i="34"/>
  <c r="HS36" i="34"/>
  <c r="HT36" i="34"/>
  <c r="HU36" i="34"/>
  <c r="HV36" i="34"/>
  <c r="HW36" i="34"/>
  <c r="HX36" i="34"/>
  <c r="HY36" i="34"/>
  <c r="HZ36" i="34"/>
  <c r="IA36" i="34"/>
  <c r="IB36" i="34"/>
  <c r="IC36" i="34"/>
  <c r="IE3" i="26"/>
  <c r="IE4" i="26"/>
  <c r="IE5" i="26"/>
  <c r="IE6" i="26"/>
  <c r="IE7" i="26"/>
  <c r="IE8" i="26"/>
  <c r="IE9" i="26"/>
  <c r="IE10" i="26"/>
  <c r="IE11" i="26"/>
  <c r="IE12" i="26"/>
  <c r="IE13" i="26"/>
  <c r="IE14" i="26"/>
  <c r="IE15" i="26"/>
  <c r="IE16" i="26"/>
  <c r="IE17" i="26"/>
  <c r="IE18" i="26"/>
  <c r="B19" i="26"/>
  <c r="ID19" i="26"/>
  <c r="IE19" i="26"/>
  <c r="IE3" i="25"/>
  <c r="IE4" i="25"/>
  <c r="IE5" i="25"/>
  <c r="IE6" i="25"/>
  <c r="IE7" i="25"/>
  <c r="IE8" i="25"/>
  <c r="IE9" i="25"/>
  <c r="IE10" i="25"/>
  <c r="IE11" i="25"/>
  <c r="IE12" i="25"/>
  <c r="IE13" i="25"/>
  <c r="IE14" i="25"/>
  <c r="IE15" i="25"/>
  <c r="IE16" i="25"/>
  <c r="IE17" i="25"/>
  <c r="IE18" i="25"/>
  <c r="IE19" i="25"/>
  <c r="IE20" i="25"/>
  <c r="IE21" i="25"/>
  <c r="IE22" i="25"/>
  <c r="IE23" i="25"/>
  <c r="A4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T11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T12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T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T16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T17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T18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T19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T27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T28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T30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T31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T32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T33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U35" i="32"/>
  <c r="V35" i="32"/>
  <c r="U36" i="32"/>
  <c r="A4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T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T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T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T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T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T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T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T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T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T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T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U36" i="10"/>
  <c r="V36" i="10"/>
</calcChain>
</file>

<file path=xl/sharedStrings.xml><?xml version="1.0" encoding="utf-8"?>
<sst xmlns="http://schemas.openxmlformats.org/spreadsheetml/2006/main" count="704" uniqueCount="65">
  <si>
    <t>Portfolio</t>
  </si>
  <si>
    <t>name</t>
  </si>
  <si>
    <t xml:space="preserve">Trader </t>
  </si>
  <si>
    <t>May</t>
  </si>
  <si>
    <t>Jun</t>
  </si>
  <si>
    <t xml:space="preserve">Change in </t>
  </si>
  <si>
    <t>VAR</t>
  </si>
  <si>
    <t>VAR LIMIT</t>
  </si>
  <si>
    <t>Desk</t>
  </si>
  <si>
    <t>Peak Delta</t>
  </si>
  <si>
    <t>Total</t>
  </si>
  <si>
    <t>EPMI-LT-CALI</t>
  </si>
  <si>
    <t>EPMI-LT-NW</t>
  </si>
  <si>
    <t>EPMI-LT-SW</t>
  </si>
  <si>
    <t>EPMI-LT-WESTMGM</t>
  </si>
  <si>
    <t>EPMI-ST-CA</t>
  </si>
  <si>
    <t>EPMI-ST-NW</t>
  </si>
  <si>
    <t>EPMI-ST-SW</t>
  </si>
  <si>
    <t>EPMI-ST-WROCK</t>
  </si>
  <si>
    <t>EPMI-ST-WSERV</t>
  </si>
  <si>
    <t xml:space="preserve">Grand Total: </t>
  </si>
  <si>
    <t>Off-Peak Delta</t>
  </si>
  <si>
    <t>Canada Position</t>
  </si>
  <si>
    <t>3Q-01</t>
  </si>
  <si>
    <t>4Q-01</t>
  </si>
  <si>
    <t>Total-01</t>
  </si>
  <si>
    <t>Total-02</t>
  </si>
  <si>
    <t>Total-03</t>
  </si>
  <si>
    <t>Q1</t>
  </si>
  <si>
    <t>Q2</t>
  </si>
  <si>
    <t>Q3</t>
  </si>
  <si>
    <t>Q4</t>
  </si>
  <si>
    <t>GRAND</t>
  </si>
  <si>
    <t>TOTAL</t>
  </si>
  <si>
    <t>CAND-DPR-VAR</t>
  </si>
  <si>
    <t>WEST-DPR-VAR</t>
  </si>
  <si>
    <t>POWER-CA-LT</t>
  </si>
  <si>
    <t>POWER-CA-ST</t>
  </si>
  <si>
    <t>POWER-NW-LT</t>
  </si>
  <si>
    <t>POWER-NW-ST</t>
  </si>
  <si>
    <t>POWER-SW-LT</t>
  </si>
  <si>
    <t>POWER-SW-ST</t>
  </si>
  <si>
    <t>POWER-WM-LT</t>
  </si>
  <si>
    <t>ALBERTA-HOURLY</t>
  </si>
  <si>
    <t>ALTAPWROPTION</t>
  </si>
  <si>
    <t>CAND-PWR-PR</t>
  </si>
  <si>
    <t>ECPC</t>
  </si>
  <si>
    <t>FT-CAND-PWR</t>
  </si>
  <si>
    <t>HEDGECDN</t>
  </si>
  <si>
    <t>ST ALBERTA</t>
  </si>
  <si>
    <t>SUNDANCE3</t>
  </si>
  <si>
    <t>SUNDANCE4</t>
  </si>
  <si>
    <t>Total Canada</t>
  </si>
  <si>
    <t>Total West</t>
  </si>
  <si>
    <t>RisktRAC Book</t>
  </si>
  <si>
    <t>DATE</t>
  </si>
  <si>
    <t>QUARTER</t>
  </si>
  <si>
    <t>CHECK</t>
  </si>
  <si>
    <t>West Position</t>
  </si>
  <si>
    <t xml:space="preserve"> </t>
  </si>
  <si>
    <t>EPMI-ST-WBOM</t>
  </si>
  <si>
    <t>EPMI-LT-WTRANS</t>
  </si>
  <si>
    <t>Total through 2020</t>
  </si>
  <si>
    <t>Total through 2015</t>
  </si>
  <si>
    <t>2004-2020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</si>
</sst>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  <numFmt numFmtId="171" formatCode="0.0%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color indexed="10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37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171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7" fontId="3" fillId="2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37" fontId="3" fillId="0" borderId="0" xfId="1" applyNumberFormat="1" applyFont="1" applyBorder="1" applyAlignment="1">
      <alignment horizontal="center" vertical="center"/>
    </xf>
    <xf numFmtId="37" fontId="4" fillId="2" borderId="0" xfId="1" applyNumberFormat="1" applyFont="1" applyFill="1" applyBorder="1" applyAlignment="1">
      <alignment vertical="center"/>
    </xf>
    <xf numFmtId="37" fontId="4" fillId="2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6" fontId="2" fillId="0" borderId="0" xfId="1" quotePrefix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37" fontId="2" fillId="0" borderId="0" xfId="1" applyNumberFormat="1" applyFont="1" applyBorder="1" applyAlignment="1">
      <alignment vertical="center"/>
    </xf>
    <xf numFmtId="37" fontId="2" fillId="0" borderId="0" xfId="1" applyNumberFormat="1" applyFont="1" applyBorder="1" applyAlignment="1">
      <alignment horizontal="center" vertical="center"/>
    </xf>
    <xf numFmtId="37" fontId="3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7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7" fontId="3" fillId="2" borderId="7" xfId="0" applyNumberFormat="1" applyFont="1" applyFill="1" applyBorder="1" applyAlignment="1">
      <alignment horizontal="center" vertical="center"/>
    </xf>
    <xf numFmtId="37" fontId="2" fillId="0" borderId="0" xfId="0" applyNumberFormat="1" applyFont="1" applyBorder="1" applyAlignment="1">
      <alignment vertical="center"/>
    </xf>
    <xf numFmtId="37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37" fontId="4" fillId="2" borderId="8" xfId="1" applyNumberFormat="1" applyFont="1" applyFill="1" applyBorder="1" applyAlignment="1">
      <alignment vertical="center"/>
    </xf>
    <xf numFmtId="37" fontId="4" fillId="2" borderId="9" xfId="1" applyNumberFormat="1" applyFont="1" applyFill="1" applyBorder="1" applyAlignment="1">
      <alignment horizontal="center" vertical="center"/>
    </xf>
    <xf numFmtId="37" fontId="2" fillId="0" borderId="8" xfId="1" applyNumberFormat="1" applyFont="1" applyBorder="1" applyAlignment="1">
      <alignment vertical="center"/>
    </xf>
    <xf numFmtId="37" fontId="2" fillId="0" borderId="9" xfId="1" applyNumberFormat="1" applyFont="1" applyBorder="1" applyAlignment="1">
      <alignment horizontal="center" vertical="center"/>
    </xf>
    <xf numFmtId="37" fontId="3" fillId="3" borderId="10" xfId="1" applyNumberFormat="1" applyFont="1" applyFill="1" applyBorder="1" applyAlignment="1">
      <alignment vertical="center"/>
    </xf>
    <xf numFmtId="37" fontId="2" fillId="3" borderId="11" xfId="1" applyNumberFormat="1" applyFont="1" applyFill="1" applyBorder="1" applyAlignment="1">
      <alignment horizontal="center" vertical="center"/>
    </xf>
    <xf numFmtId="37" fontId="2" fillId="0" borderId="8" xfId="0" applyNumberFormat="1" applyFont="1" applyBorder="1" applyAlignment="1">
      <alignment vertical="center"/>
    </xf>
    <xf numFmtId="0" fontId="2" fillId="0" borderId="12" xfId="0" applyFont="1" applyBorder="1"/>
    <xf numFmtId="1" fontId="2" fillId="0" borderId="12" xfId="0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7" fontId="2" fillId="0" borderId="12" xfId="1" applyNumberFormat="1" applyFont="1" applyBorder="1" applyAlignment="1">
      <alignment horizontal="center" vertical="center"/>
    </xf>
    <xf numFmtId="37" fontId="3" fillId="3" borderId="15" xfId="1" applyNumberFormat="1" applyFont="1" applyFill="1" applyBorder="1" applyAlignment="1">
      <alignment horizontal="center" vertical="center"/>
    </xf>
    <xf numFmtId="0" fontId="2" fillId="0" borderId="16" xfId="0" applyFont="1" applyBorder="1"/>
    <xf numFmtId="1" fontId="2" fillId="0" borderId="16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7" fontId="2" fillId="0" borderId="16" xfId="1" applyNumberFormat="1" applyFont="1" applyBorder="1" applyAlignment="1">
      <alignment horizontal="center" vertical="center"/>
    </xf>
    <xf numFmtId="37" fontId="3" fillId="3" borderId="19" xfId="1" applyNumberFormat="1" applyFont="1" applyFill="1" applyBorder="1" applyAlignment="1">
      <alignment horizontal="center" vertical="center"/>
    </xf>
    <xf numFmtId="37" fontId="3" fillId="2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37" fontId="3" fillId="0" borderId="0" xfId="0" applyNumberFormat="1" applyFont="1" applyBorder="1" applyAlignment="1">
      <alignment vertical="center"/>
    </xf>
    <xf numFmtId="171" fontId="2" fillId="0" borderId="0" xfId="0" applyNumberFormat="1" applyFont="1" applyBorder="1" applyAlignment="1">
      <alignment vertical="center"/>
    </xf>
    <xf numFmtId="37" fontId="2" fillId="0" borderId="20" xfId="0" applyNumberFormat="1" applyFont="1" applyBorder="1"/>
    <xf numFmtId="1" fontId="2" fillId="0" borderId="20" xfId="0" applyNumberFormat="1" applyFont="1" applyBorder="1"/>
    <xf numFmtId="37" fontId="3" fillId="2" borderId="21" xfId="0" applyNumberFormat="1" applyFont="1" applyFill="1" applyBorder="1" applyAlignment="1">
      <alignment horizontal="center" vertical="center"/>
    </xf>
    <xf numFmtId="37" fontId="2" fillId="0" borderId="20" xfId="1" applyNumberFormat="1" applyFont="1" applyBorder="1" applyAlignment="1">
      <alignment horizontal="center" vertical="center"/>
    </xf>
    <xf numFmtId="37" fontId="2" fillId="3" borderId="22" xfId="1" applyNumberFormat="1" applyFont="1" applyFill="1" applyBorder="1" applyAlignment="1">
      <alignment horizontal="center" vertical="center"/>
    </xf>
    <xf numFmtId="3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6" fontId="2" fillId="0" borderId="0" xfId="1" quotePrefix="1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37" fontId="2" fillId="3" borderId="1" xfId="1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37" fontId="2" fillId="2" borderId="1" xfId="0" applyNumberFormat="1" applyFont="1" applyFill="1" applyBorder="1" applyAlignment="1">
      <alignment horizontal="center" vertical="center"/>
    </xf>
    <xf numFmtId="37" fontId="2" fillId="2" borderId="5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37" fontId="3" fillId="2" borderId="1" xfId="0" quotePrefix="1" applyNumberFormat="1" applyFont="1" applyFill="1" applyBorder="1" applyAlignment="1">
      <alignment horizontal="center" vertical="center"/>
    </xf>
    <xf numFmtId="0" fontId="0" fillId="4" borderId="0" xfId="0" applyFill="1"/>
    <xf numFmtId="4" fontId="0" fillId="4" borderId="0" xfId="0" applyNumberFormat="1" applyFill="1"/>
    <xf numFmtId="3" fontId="0" fillId="4" borderId="0" xfId="0" applyNumberFormat="1" applyFill="1"/>
    <xf numFmtId="0" fontId="0" fillId="0" borderId="0" xfId="0" applyFill="1"/>
    <xf numFmtId="4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95250</xdr:colOff>
          <xdr:row>3</xdr:row>
          <xdr:rowOff>57150</xdr:rowOff>
        </xdr:from>
        <xdr:to>
          <xdr:col>24</xdr:col>
          <xdr:colOff>457200</xdr:colOff>
          <xdr:row>5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04383CC-517E-C335-3B97-D7B9B82F8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95250</xdr:colOff>
          <xdr:row>3</xdr:row>
          <xdr:rowOff>57150</xdr:rowOff>
        </xdr:from>
        <xdr:to>
          <xdr:col>24</xdr:col>
          <xdr:colOff>457200</xdr:colOff>
          <xdr:row>5</xdr:row>
          <xdr:rowOff>66675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26A744E4-02F2-1F65-C947-C6B63314B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r%20access%20query-West&amp;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 Today's var"/>
      <sheetName val="Today total"/>
      <sheetName val="yesterday total"/>
      <sheetName val="total difference"/>
    </sheetNames>
    <sheetDataSet>
      <sheetData sheetId="0"/>
      <sheetData sheetId="1">
        <row r="2">
          <cell r="B2" t="str">
            <v>CAND-DPR-VAR</v>
          </cell>
          <cell r="C2">
            <v>-13745032.548838079</v>
          </cell>
        </row>
        <row r="3">
          <cell r="B3" t="str">
            <v>WEST-DPR-VAR</v>
          </cell>
          <cell r="C3">
            <v>-23346246.431439757</v>
          </cell>
        </row>
        <row r="4">
          <cell r="B4" t="str">
            <v>POWER-CA-LT</v>
          </cell>
          <cell r="C4">
            <v>-4573480.0154430941</v>
          </cell>
        </row>
        <row r="5">
          <cell r="B5" t="str">
            <v>POWER-CA-ST</v>
          </cell>
          <cell r="C5">
            <v>-3327417.2534322268</v>
          </cell>
        </row>
        <row r="6">
          <cell r="B6" t="str">
            <v>POWER-NW-LT</v>
          </cell>
          <cell r="C6">
            <v>-17466204.314267073</v>
          </cell>
        </row>
        <row r="7">
          <cell r="B7" t="str">
            <v>POWER-NW-ST</v>
          </cell>
          <cell r="C7">
            <v>-1605596.0368207693</v>
          </cell>
        </row>
        <row r="8">
          <cell r="B8" t="str">
            <v>POWER-SW-LT</v>
          </cell>
          <cell r="C8">
            <v>-6861804.7949877605</v>
          </cell>
        </row>
        <row r="9">
          <cell r="B9" t="str">
            <v>POWER-SW-ST</v>
          </cell>
          <cell r="C9">
            <v>-2329780.8424733644</v>
          </cell>
        </row>
        <row r="10">
          <cell r="B10" t="str">
            <v>POWER-WM-LT</v>
          </cell>
          <cell r="C10">
            <v>-4123863.5882417792</v>
          </cell>
        </row>
      </sheetData>
      <sheetData sheetId="2"/>
      <sheetData sheetId="3">
        <row r="2">
          <cell r="B2" t="str">
            <v>CAND-DPR-VAR</v>
          </cell>
          <cell r="C2">
            <v>69904.022298078984</v>
          </cell>
        </row>
        <row r="3">
          <cell r="B3" t="str">
            <v>WEST-DPR-VAR</v>
          </cell>
          <cell r="C3">
            <v>-271147.21723684296</v>
          </cell>
        </row>
        <row r="4">
          <cell r="B4" t="str">
            <v>POWER-CA-LT</v>
          </cell>
          <cell r="C4">
            <v>483830.35297685396</v>
          </cell>
        </row>
        <row r="5">
          <cell r="B5" t="str">
            <v>POWER-CA-ST</v>
          </cell>
          <cell r="C5">
            <v>-1717931.0585821732</v>
          </cell>
        </row>
        <row r="6">
          <cell r="B6" t="str">
            <v>POWER-NW-LT</v>
          </cell>
          <cell r="C6">
            <v>468997.19818127155</v>
          </cell>
        </row>
        <row r="7">
          <cell r="B7" t="str">
            <v>POWER-NW-ST</v>
          </cell>
          <cell r="C7">
            <v>-36394.454012400704</v>
          </cell>
        </row>
        <row r="8">
          <cell r="B8" t="str">
            <v>POWER-SW-LT</v>
          </cell>
          <cell r="C8">
            <v>-1335246.4154965896</v>
          </cell>
        </row>
        <row r="9">
          <cell r="B9" t="str">
            <v>POWER-SW-ST</v>
          </cell>
          <cell r="C9">
            <v>-562583.36350675579</v>
          </cell>
        </row>
        <row r="10">
          <cell r="B10" t="str">
            <v>POWER-WM-LT</v>
          </cell>
          <cell r="C10">
            <v>90243.273630629294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VaRAndOffPeakPosByTrader"/>
      <definedName name="PublishWVaRAndPeakPosByTrad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D36"/>
  <sheetViews>
    <sheetView tabSelected="1" topLeftCell="A4" zoomScale="50" zoomScaleNormal="100" workbookViewId="0">
      <pane xSplit="3" ySplit="3" topLeftCell="D12" activePane="bottomRight" state="frozen"/>
      <selection activeCell="Q25" sqref="Q25"/>
      <selection pane="topRight" activeCell="Q25" sqref="Q25"/>
      <selection pane="bottomLeft" activeCell="Q25" sqref="Q25"/>
      <selection pane="bottomRight" activeCell="A4" sqref="A4"/>
    </sheetView>
  </sheetViews>
  <sheetFormatPr defaultRowHeight="18" x14ac:dyDescent="0.25"/>
  <cols>
    <col min="1" max="1" width="29" style="1" bestFit="1" customWidth="1"/>
    <col min="2" max="2" width="27.7109375" style="1" hidden="1" customWidth="1"/>
    <col min="3" max="3" width="24.28515625" style="1" hidden="1" customWidth="1"/>
    <col min="4" max="4" width="20.42578125" style="48" bestFit="1" customWidth="1"/>
    <col min="5" max="5" width="18.7109375" style="54" customWidth="1"/>
    <col min="6" max="6" width="11.5703125" style="2" hidden="1" customWidth="1"/>
    <col min="7" max="7" width="13.5703125" style="2" hidden="1" customWidth="1"/>
    <col min="8" max="9" width="19" style="2" hidden="1" customWidth="1"/>
    <col min="10" max="12" width="19" style="65" bestFit="1" customWidth="1"/>
    <col min="13" max="15" width="20.7109375" style="2" hidden="1" customWidth="1"/>
    <col min="16" max="16" width="20.7109375" style="9" hidden="1" customWidth="1"/>
    <col min="17" max="17" width="19" style="65" bestFit="1" customWidth="1"/>
    <col min="18" max="18" width="22.42578125" style="9" bestFit="1" customWidth="1"/>
    <col min="19" max="19" width="9.28515625" style="1" customWidth="1"/>
    <col min="20" max="20" width="18.28515625" style="9" bestFit="1" customWidth="1"/>
    <col min="21" max="21" width="25" style="1" bestFit="1" customWidth="1"/>
    <col min="22" max="22" width="21.28515625" style="1" bestFit="1" customWidth="1"/>
    <col min="23" max="23" width="16.85546875" style="1" customWidth="1"/>
    <col min="24" max="24" width="9.140625" style="1"/>
    <col min="25" max="25" width="32.28515625" style="1" customWidth="1"/>
    <col min="26" max="26" width="13.85546875" style="1" bestFit="1" customWidth="1"/>
    <col min="27" max="27" width="17.5703125" style="1" bestFit="1" customWidth="1"/>
    <col min="28" max="28" width="21.28515625" style="1" customWidth="1"/>
    <col min="29" max="29" width="16" style="1" bestFit="1" customWidth="1"/>
    <col min="30" max="30" width="42.7109375" style="5" bestFit="1" customWidth="1"/>
    <col min="31" max="16384" width="9.140625" style="1"/>
  </cols>
  <sheetData>
    <row r="1" spans="1:30" hidden="1" x14ac:dyDescent="0.25"/>
    <row r="2" spans="1:30" hidden="1" x14ac:dyDescent="0.25">
      <c r="E2" s="54" t="s">
        <v>55</v>
      </c>
      <c r="F2" s="4"/>
      <c r="G2" s="4"/>
    </row>
    <row r="3" spans="1:30" s="3" customFormat="1" hidden="1" x14ac:dyDescent="0.25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25">
      <c r="A4" s="61">
        <f ca="1">IF(HOUR(NOW())&gt;15,NOW(),NOW()-IF(WEEKDAY(NOW())=2,2,0)-1)</f>
        <v>37033.87219490741</v>
      </c>
      <c r="C4" s="62"/>
    </row>
    <row r="5" spans="1:30" s="11" customFormat="1" ht="27" customHeight="1" x14ac:dyDescent="0.2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25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25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">
      <c r="A11" s="43" t="s">
        <v>43</v>
      </c>
      <c r="B11" s="27"/>
      <c r="C11" s="27"/>
      <c r="D11" s="52"/>
      <c r="E11" s="58"/>
      <c r="F11" s="28">
        <f>'Filter Peak'!B11</f>
        <v>479</v>
      </c>
      <c r="G11" s="28">
        <f>'Filter Peak'!C11</f>
        <v>0</v>
      </c>
      <c r="H11" s="28">
        <f>SUM('Filter Peak'!D11:F11)</f>
        <v>0</v>
      </c>
      <c r="I11" s="28">
        <f>SUM('Filter Peak'!G11:I11)</f>
        <v>0</v>
      </c>
      <c r="J11" s="68">
        <f t="shared" ref="J11:J19" si="0">SUM(F11:I11)</f>
        <v>479</v>
      </c>
      <c r="K11" s="68">
        <f>SUM('Filter Peak'!J11:U11)</f>
        <v>0</v>
      </c>
      <c r="L11" s="68">
        <f>SUM('Filter Peak'!V11:AG11)</f>
        <v>0</v>
      </c>
      <c r="M11" s="28">
        <f>SUMIF('Filter Peak'!$AH$3:$IC$3,"=1",'Filter Peak'!$AH11:$IC11)</f>
        <v>0</v>
      </c>
      <c r="N11" s="28">
        <f>SUMIF('Filter Peak'!$AH$3:$IC$3,"=2",'Filter Peak'!$AH11:$IC11)</f>
        <v>0</v>
      </c>
      <c r="O11" s="28">
        <f>SUMIF('Filter Peak'!$AH$3:$IC$3,"=3",'Filter Peak'!$AH11:$IC11)</f>
        <v>0</v>
      </c>
      <c r="P11" s="28">
        <f>SUMIF('Filter Peak'!$AH$3:$IC$3,"=4",'Filter Peak'!$AH11:$IC11)</f>
        <v>0</v>
      </c>
      <c r="Q11" s="68">
        <f t="shared" ref="Q11:Q19" si="1">SUM(M11:P11)</f>
        <v>0</v>
      </c>
      <c r="R11" s="44">
        <f>J11+K11+L11+Q11</f>
        <v>479</v>
      </c>
      <c r="T11" s="28">
        <f>R11-VLOOKUP(A11,'Import Peak'!$A$3:$ID$24,238,FALSE)</f>
        <v>0</v>
      </c>
      <c r="AD11" s="13"/>
    </row>
    <row r="12" spans="1:30" s="20" customFormat="1" ht="27" customHeight="1" x14ac:dyDescent="0.2">
      <c r="A12" s="43" t="s">
        <v>44</v>
      </c>
      <c r="B12" s="27"/>
      <c r="C12" s="27"/>
      <c r="D12" s="52"/>
      <c r="E12" s="58"/>
      <c r="F12" s="28">
        <f>'Filter Peak'!B12</f>
        <v>-4214</v>
      </c>
      <c r="G12" s="28">
        <f>'Filter Peak'!C12</f>
        <v>-8988</v>
      </c>
      <c r="H12" s="28">
        <f>SUM('Filter Peak'!D12:F12)</f>
        <v>-6969.7099999999991</v>
      </c>
      <c r="I12" s="28">
        <f>SUM('Filter Peak'!G12:I12)</f>
        <v>-41280.69</v>
      </c>
      <c r="J12" s="68">
        <f t="shared" si="0"/>
        <v>-61452.4</v>
      </c>
      <c r="K12" s="68">
        <f>SUM('Filter Peak'!J12:U12)</f>
        <v>0</v>
      </c>
      <c r="L12" s="68">
        <f>SUM('Filter Peak'!V12:AG12)</f>
        <v>0</v>
      </c>
      <c r="M12" s="28">
        <f>SUMIF('Filter Peak'!$AH$3:$IC$3,"=1",'Filter Peak'!$AH12:$IC12)</f>
        <v>0</v>
      </c>
      <c r="N12" s="28">
        <f>SUMIF('Filter Peak'!$AH$3:$IC$3,"=2",'Filter Peak'!$AH12:$IC12)</f>
        <v>0</v>
      </c>
      <c r="O12" s="28">
        <f>SUMIF('Filter Peak'!$AH$3:$IC$3,"=3",'Filter Peak'!$AH12:$IC12)</f>
        <v>0</v>
      </c>
      <c r="P12" s="28">
        <f>SUMIF('Filter Peak'!$AH$3:$IC$3,"=4",'Filter Peak'!$AH12:$IC12)</f>
        <v>0</v>
      </c>
      <c r="Q12" s="68">
        <f t="shared" si="1"/>
        <v>0</v>
      </c>
      <c r="R12" s="44">
        <f t="shared" ref="R12:R19" si="2">J12+K12+L12+Q12</f>
        <v>-61452.4</v>
      </c>
      <c r="T12" s="28">
        <f>R12-VLOOKUP(A12,'Import Peak'!$A$3:$ID$24,238,FALSE)</f>
        <v>-2.9999999998835847E-2</v>
      </c>
      <c r="AD12" s="13"/>
    </row>
    <row r="13" spans="1:30" s="20" customFormat="1" ht="27" customHeight="1" x14ac:dyDescent="0.2">
      <c r="A13" s="43" t="s">
        <v>45</v>
      </c>
      <c r="B13" s="27"/>
      <c r="C13" s="27"/>
      <c r="D13" s="52"/>
      <c r="E13" s="58"/>
      <c r="F13" s="28">
        <f>'Filter Peak'!B13</f>
        <v>0</v>
      </c>
      <c r="G13" s="28">
        <f>'Filter Peak'!C13</f>
        <v>0</v>
      </c>
      <c r="H13" s="28">
        <f>SUM('Filter Peak'!D13:F13)</f>
        <v>0</v>
      </c>
      <c r="I13" s="28">
        <f>SUM('Filter Peak'!G13:I13)</f>
        <v>0</v>
      </c>
      <c r="J13" s="68">
        <f t="shared" si="0"/>
        <v>0</v>
      </c>
      <c r="K13" s="68">
        <f>SUM('Filter Peak'!J13:U13)</f>
        <v>-20836515.41</v>
      </c>
      <c r="L13" s="68">
        <f>SUM('Filter Peak'!V13:AG13)</f>
        <v>-19720345.5</v>
      </c>
      <c r="M13" s="28">
        <f>SUMIF('Filter Peak'!$AH$3:$IC$3,"=1",'Filter Peak'!$AH13:$IC13)</f>
        <v>-28542068.450000003</v>
      </c>
      <c r="N13" s="28">
        <f>SUMIF('Filter Peak'!$AH$3:$IC$3,"=2",'Filter Peak'!$AH13:$IC13)</f>
        <v>-28300175.979999997</v>
      </c>
      <c r="O13" s="28">
        <f>SUMIF('Filter Peak'!$AH$3:$IC$3,"=3",'Filter Peak'!$AH13:$IC13)</f>
        <v>-28149687.949999999</v>
      </c>
      <c r="P13" s="28">
        <f>SUMIF('Filter Peak'!$AH$3:$IC$3,"=4",'Filter Peak'!$AH13:$IC13)</f>
        <v>-27690936.379999999</v>
      </c>
      <c r="Q13" s="68">
        <f t="shared" si="1"/>
        <v>-112682868.75999999</v>
      </c>
      <c r="R13" s="44">
        <f t="shared" si="2"/>
        <v>-153239729.66999999</v>
      </c>
      <c r="T13" s="28">
        <f>R13-VLOOKUP(A13,'Import Peak'!$A$3:$ID$24,238,FALSE)</f>
        <v>1.0000020265579224E-2</v>
      </c>
      <c r="AD13" s="13"/>
    </row>
    <row r="14" spans="1:30" s="20" customFormat="1" ht="27" customHeight="1" x14ac:dyDescent="0.2">
      <c r="A14" s="43" t="s">
        <v>46</v>
      </c>
      <c r="B14" s="27"/>
      <c r="C14" s="27"/>
      <c r="D14" s="52"/>
      <c r="E14" s="58"/>
      <c r="F14" s="28">
        <f>'Filter Peak'!B14</f>
        <v>-9565.4599999999991</v>
      </c>
      <c r="G14" s="28">
        <f>'Filter Peak'!C14</f>
        <v>-33357.78</v>
      </c>
      <c r="H14" s="28">
        <f>SUM('Filter Peak'!D14:F14)</f>
        <v>-79473.7</v>
      </c>
      <c r="I14" s="28">
        <f>SUM('Filter Peak'!G14:I14)</f>
        <v>-79840.14</v>
      </c>
      <c r="J14" s="68">
        <f t="shared" si="0"/>
        <v>-202237.08000000002</v>
      </c>
      <c r="K14" s="68">
        <f>SUM('Filter Peak'!J14:U14)</f>
        <v>-15422.25</v>
      </c>
      <c r="L14" s="68">
        <f>SUM('Filter Peak'!V14:AG14)</f>
        <v>-72903.600000000006</v>
      </c>
      <c r="M14" s="28">
        <f>SUMIF('Filter Peak'!$AH$3:$IC$3,"=1",'Filter Peak'!$AH14:$IC14)</f>
        <v>0</v>
      </c>
      <c r="N14" s="28">
        <f>SUMIF('Filter Peak'!$AH$3:$IC$3,"=2",'Filter Peak'!$AH14:$IC14)</f>
        <v>0</v>
      </c>
      <c r="O14" s="28">
        <f>SUMIF('Filter Peak'!$AH$3:$IC$3,"=3",'Filter Peak'!$AH14:$IC14)</f>
        <v>0</v>
      </c>
      <c r="P14" s="28">
        <f>SUMIF('Filter Peak'!$AH$3:$IC$3,"=4",'Filter Peak'!$AH14:$IC14)</f>
        <v>0</v>
      </c>
      <c r="Q14" s="68">
        <f t="shared" si="1"/>
        <v>0</v>
      </c>
      <c r="R14" s="44">
        <f t="shared" si="2"/>
        <v>-290562.93000000005</v>
      </c>
      <c r="T14" s="28">
        <f>R14-VLOOKUP(A14,'Import Peak'!$A$3:$ID$24,238,FALSE)</f>
        <v>6.9999999948777258E-2</v>
      </c>
      <c r="AD14" s="13"/>
    </row>
    <row r="15" spans="1:30" s="20" customFormat="1" ht="27" customHeight="1" x14ac:dyDescent="0.2">
      <c r="A15" s="43" t="s">
        <v>47</v>
      </c>
      <c r="B15" s="27"/>
      <c r="C15" s="27"/>
      <c r="D15" s="52"/>
      <c r="E15" s="58"/>
      <c r="F15" s="28">
        <f>'Filter Peak'!B15</f>
        <v>37.909999999999997</v>
      </c>
      <c r="G15" s="28">
        <f>'Filter Peak'!C15</f>
        <v>113.6</v>
      </c>
      <c r="H15" s="28">
        <f>SUM('Filter Peak'!D15:F15)</f>
        <v>345.81</v>
      </c>
      <c r="I15" s="28">
        <f>SUM('Filter Peak'!G15:I15)</f>
        <v>341.95</v>
      </c>
      <c r="J15" s="68">
        <f t="shared" si="0"/>
        <v>839.27</v>
      </c>
      <c r="K15" s="68">
        <f>SUM('Filter Peak'!J15:U15)</f>
        <v>-13891010.26</v>
      </c>
      <c r="L15" s="68">
        <f>SUM('Filter Peak'!V15:AG15)</f>
        <v>-13146897.040000003</v>
      </c>
      <c r="M15" s="28">
        <f>SUMIF('Filter Peak'!$AH$3:$IC$3,"=1",'Filter Peak'!$AH15:$IC15)</f>
        <v>-18244500.139999997</v>
      </c>
      <c r="N15" s="28">
        <f>SUMIF('Filter Peak'!$AH$3:$IC$3,"=2",'Filter Peak'!$AH15:$IC15)</f>
        <v>-18089648.069999997</v>
      </c>
      <c r="O15" s="28">
        <f>SUMIF('Filter Peak'!$AH$3:$IC$3,"=3",'Filter Peak'!$AH15:$IC15)</f>
        <v>-17993760.149999999</v>
      </c>
      <c r="P15" s="28">
        <f>SUMIF('Filter Peak'!$AH$3:$IC$3,"=4",'Filter Peak'!$AH15:$IC15)</f>
        <v>-17700864.290000003</v>
      </c>
      <c r="Q15" s="68">
        <f t="shared" si="1"/>
        <v>-72028772.649999991</v>
      </c>
      <c r="R15" s="44">
        <f t="shared" si="2"/>
        <v>-99065840.679999992</v>
      </c>
      <c r="T15" s="28">
        <f>R15-VLOOKUP(A15,'Import Peak'!$A$3:$ID$24,238,FALSE)</f>
        <v>-0.18999999761581421</v>
      </c>
      <c r="AD15" s="13"/>
    </row>
    <row r="16" spans="1:30" s="20" customFormat="1" ht="27" customHeight="1" x14ac:dyDescent="0.2">
      <c r="A16" s="43" t="s">
        <v>48</v>
      </c>
      <c r="B16" s="27"/>
      <c r="C16" s="27"/>
      <c r="D16" s="52"/>
      <c r="E16" s="58"/>
      <c r="F16" s="28">
        <f>'Filter Peak'!B16</f>
        <v>-30714.32</v>
      </c>
      <c r="G16" s="28">
        <f>'Filter Peak'!C16</f>
        <v>-50569.15</v>
      </c>
      <c r="H16" s="28">
        <f>SUM('Filter Peak'!D16:F16)</f>
        <v>-294664.11</v>
      </c>
      <c r="I16" s="28">
        <f>SUM('Filter Peak'!G16:I16)</f>
        <v>-301170.26</v>
      </c>
      <c r="J16" s="68">
        <f t="shared" si="0"/>
        <v>-677117.84</v>
      </c>
      <c r="K16" s="68">
        <f>SUM('Filter Peak'!J16:U16)</f>
        <v>-594400.26</v>
      </c>
      <c r="L16" s="68">
        <f>SUM('Filter Peak'!V16:AG16)</f>
        <v>-239318.09000000003</v>
      </c>
      <c r="M16" s="28">
        <f>SUMIF('Filter Peak'!$AH$3:$IC$3,"=1",'Filter Peak'!$AH16:$IC16)</f>
        <v>-187832.10000000003</v>
      </c>
      <c r="N16" s="28">
        <f>SUMIF('Filter Peak'!$AH$3:$IC$3,"=2",'Filter Peak'!$AH16:$IC16)</f>
        <v>-178941.75999999998</v>
      </c>
      <c r="O16" s="28">
        <f>SUMIF('Filter Peak'!$AH$3:$IC$3,"=3",'Filter Peak'!$AH16:$IC16)</f>
        <v>-175191.20999999996</v>
      </c>
      <c r="P16" s="28">
        <f>SUMIF('Filter Peak'!$AH$3:$IC$3,"=4",'Filter Peak'!$AH16:$IC16)</f>
        <v>-172513.46000000005</v>
      </c>
      <c r="Q16" s="68">
        <f t="shared" si="1"/>
        <v>-714478.53</v>
      </c>
      <c r="R16" s="44">
        <f t="shared" si="2"/>
        <v>-2225314.7200000002</v>
      </c>
      <c r="T16" s="28">
        <f>R16-VLOOKUP(A16,'Import Peak'!$A$3:$ID$24,238,FALSE)</f>
        <v>-1.0000000242143869E-2</v>
      </c>
      <c r="AD16" s="13"/>
    </row>
    <row r="17" spans="1:30" s="20" customFormat="1" ht="27" customHeight="1" x14ac:dyDescent="0.2">
      <c r="A17" s="43" t="s">
        <v>49</v>
      </c>
      <c r="B17" s="27"/>
      <c r="C17" s="27"/>
      <c r="D17" s="52"/>
      <c r="E17" s="58"/>
      <c r="F17" s="28">
        <f>'Filter Peak'!B17</f>
        <v>8143.73</v>
      </c>
      <c r="G17" s="28">
        <f>'Filter Peak'!C17</f>
        <v>0</v>
      </c>
      <c r="H17" s="28">
        <f>SUM('Filter Peak'!D17:F17)</f>
        <v>0</v>
      </c>
      <c r="I17" s="28">
        <f>SUM('Filter Peak'!G17:I17)</f>
        <v>0</v>
      </c>
      <c r="J17" s="68">
        <f t="shared" si="0"/>
        <v>8143.73</v>
      </c>
      <c r="K17" s="68">
        <f>SUM('Filter Peak'!J17:U17)</f>
        <v>0</v>
      </c>
      <c r="L17" s="68">
        <f>SUM('Filter Peak'!V17:AG17)</f>
        <v>0</v>
      </c>
      <c r="M17" s="28">
        <f>SUMIF('Filter Peak'!$AH$3:$IC$3,"=1",'Filter Peak'!$AH17:$IC17)</f>
        <v>0</v>
      </c>
      <c r="N17" s="28">
        <f>SUMIF('Filter Peak'!$AH$3:$IC$3,"=2",'Filter Peak'!$AH17:$IC17)</f>
        <v>0</v>
      </c>
      <c r="O17" s="28">
        <f>SUMIF('Filter Peak'!$AH$3:$IC$3,"=3",'Filter Peak'!$AH17:$IC17)</f>
        <v>0</v>
      </c>
      <c r="P17" s="28">
        <f>SUMIF('Filter Peak'!$AH$3:$IC$3,"=4",'Filter Peak'!$AH17:$IC17)</f>
        <v>0</v>
      </c>
      <c r="Q17" s="68">
        <f t="shared" si="1"/>
        <v>0</v>
      </c>
      <c r="R17" s="44">
        <f t="shared" si="2"/>
        <v>8143.73</v>
      </c>
      <c r="T17" s="28">
        <f>R17-VLOOKUP(A17,'Import Peak'!$A$3:$ID$24,238,FALSE)</f>
        <v>0</v>
      </c>
      <c r="AD17" s="13"/>
    </row>
    <row r="18" spans="1:30" s="20" customFormat="1" ht="27" customHeight="1" x14ac:dyDescent="0.2">
      <c r="A18" s="43" t="s">
        <v>50</v>
      </c>
      <c r="B18" s="27"/>
      <c r="C18" s="27"/>
      <c r="D18" s="52"/>
      <c r="E18" s="58"/>
      <c r="F18" s="28">
        <f>'Filter Peak'!B18</f>
        <v>25804.61</v>
      </c>
      <c r="G18" s="28">
        <f>'Filter Peak'!C18</f>
        <v>87190.22</v>
      </c>
      <c r="H18" s="28">
        <f>SUM('Filter Peak'!D18:F18)</f>
        <v>259984.3</v>
      </c>
      <c r="I18" s="28">
        <f>SUM('Filter Peak'!G18:I18)</f>
        <v>261175.67999999999</v>
      </c>
      <c r="J18" s="68">
        <f t="shared" si="0"/>
        <v>634154.81000000006</v>
      </c>
      <c r="K18" s="68">
        <f>SUM('Filter Peak'!J18:U18)</f>
        <v>1007676.22</v>
      </c>
      <c r="L18" s="68">
        <f>SUM('Filter Peak'!V18:AG18)</f>
        <v>952644.89999999991</v>
      </c>
      <c r="M18" s="28">
        <f>SUMIF('Filter Peak'!$AH$3:$IC$3,"=1",'Filter Peak'!$AH18:$IC18)</f>
        <v>2363618.5100000002</v>
      </c>
      <c r="N18" s="28">
        <f>SUMIF('Filter Peak'!$AH$3:$IC$3,"=2",'Filter Peak'!$AH18:$IC18)</f>
        <v>2349604.2399999998</v>
      </c>
      <c r="O18" s="28">
        <f>SUMIF('Filter Peak'!$AH$3:$IC$3,"=3",'Filter Peak'!$AH18:$IC18)</f>
        <v>2310986.09</v>
      </c>
      <c r="P18" s="28">
        <f>SUMIF('Filter Peak'!$AH$3:$IC$3,"=4",'Filter Peak'!$AH18:$IC18)</f>
        <v>2258706.34</v>
      </c>
      <c r="Q18" s="68">
        <f t="shared" si="1"/>
        <v>9282915.1799999997</v>
      </c>
      <c r="R18" s="44">
        <f t="shared" si="2"/>
        <v>11877391.109999999</v>
      </c>
      <c r="T18" s="28">
        <f>R18-VLOOKUP(A18,'Import Peak'!$A$3:$ID$24,238,FALSE)</f>
        <v>3.9999999105930328E-2</v>
      </c>
      <c r="AD18" s="13"/>
    </row>
    <row r="19" spans="1:30" s="20" customFormat="1" ht="27" customHeight="1" thickBot="1" x14ac:dyDescent="0.25">
      <c r="A19" s="43" t="s">
        <v>51</v>
      </c>
      <c r="B19" s="27"/>
      <c r="C19" s="27"/>
      <c r="D19" s="52"/>
      <c r="E19" s="58"/>
      <c r="F19" s="28">
        <f>'Filter Peak'!B19</f>
        <v>25804.61</v>
      </c>
      <c r="G19" s="28">
        <f>'Filter Peak'!C19</f>
        <v>87190.22</v>
      </c>
      <c r="H19" s="28">
        <f>SUM('Filter Peak'!D19:F19)</f>
        <v>259984.3</v>
      </c>
      <c r="I19" s="28">
        <f>SUM('Filter Peak'!G19:I19)</f>
        <v>261339.97999999998</v>
      </c>
      <c r="J19" s="68">
        <f t="shared" si="0"/>
        <v>634319.11</v>
      </c>
      <c r="K19" s="68">
        <f>SUM('Filter Peak'!J19:U19)</f>
        <v>1007393.3499999999</v>
      </c>
      <c r="L19" s="68">
        <f>SUM('Filter Peak'!V19:AG19)</f>
        <v>952392.03999999992</v>
      </c>
      <c r="M19" s="28">
        <f>SUMIF('Filter Peak'!$AH$3:$IC$3,"=1",'Filter Peak'!$AH19:$IC19)</f>
        <v>2363618.5100000002</v>
      </c>
      <c r="N19" s="28">
        <f>SUMIF('Filter Peak'!$AH$3:$IC$3,"=2",'Filter Peak'!$AH19:$IC19)</f>
        <v>2350147.4799999995</v>
      </c>
      <c r="O19" s="28">
        <f>SUMIF('Filter Peak'!$AH$3:$IC$3,"=3",'Filter Peak'!$AH19:$IC19)</f>
        <v>2310986.09</v>
      </c>
      <c r="P19" s="28">
        <f>SUMIF('Filter Peak'!$AH$3:$IC$3,"=4",'Filter Peak'!$AH19:$IC19)</f>
        <v>2258446.2599999998</v>
      </c>
      <c r="Q19" s="68">
        <f t="shared" si="1"/>
        <v>9283198.3399999999</v>
      </c>
      <c r="R19" s="44">
        <f t="shared" si="2"/>
        <v>11877302.84</v>
      </c>
      <c r="T19" s="28">
        <f>R19-VLOOKUP(A19,'Import Peak'!$A$3:$ID$24,238,FALSE)</f>
        <v>-9.9999997764825821E-3</v>
      </c>
      <c r="AD19" s="13"/>
    </row>
    <row r="20" spans="1:30" s="20" customFormat="1" ht="27" customHeight="1" thickBot="1" x14ac:dyDescent="0.25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15776.080000000002</v>
      </c>
      <c r="G20" s="31">
        <f t="shared" si="3"/>
        <v>81579.11</v>
      </c>
      <c r="H20" s="31">
        <f t="shared" si="3"/>
        <v>139206.89000000001</v>
      </c>
      <c r="I20" s="31">
        <f t="shared" si="3"/>
        <v>100566.51999999996</v>
      </c>
      <c r="J20" s="69">
        <f t="shared" si="3"/>
        <v>337128.6</v>
      </c>
      <c r="K20" s="69">
        <f t="shared" si="3"/>
        <v>-33322278.609999999</v>
      </c>
      <c r="L20" s="69">
        <f t="shared" si="3"/>
        <v>-31274427.290000007</v>
      </c>
      <c r="M20" s="31">
        <f t="shared" si="3"/>
        <v>-42247163.670000009</v>
      </c>
      <c r="N20" s="31">
        <f t="shared" si="3"/>
        <v>-41869014.089999996</v>
      </c>
      <c r="O20" s="31">
        <f t="shared" si="3"/>
        <v>-41696667.129999995</v>
      </c>
      <c r="P20" s="31">
        <f t="shared" si="3"/>
        <v>-41047161.530000009</v>
      </c>
      <c r="Q20" s="69">
        <f t="shared" si="3"/>
        <v>-166860006.41999996</v>
      </c>
      <c r="R20" s="46">
        <f t="shared" si="3"/>
        <v>-231119583.72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25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Peak'!B25</f>
        <v>1062.24</v>
      </c>
      <c r="G25" s="28">
        <f>'Filter Peak'!C25</f>
        <v>1683.09</v>
      </c>
      <c r="H25" s="28">
        <f>SUM('Filter Peak'!D25:F25)</f>
        <v>-52692.63</v>
      </c>
      <c r="I25" s="28">
        <f>SUM('Filter Peak'!G25:I25)</f>
        <v>-117663.54</v>
      </c>
      <c r="J25" s="68">
        <f t="shared" ref="J25:J35" si="4">SUM(F25:I25)</f>
        <v>-167610.84</v>
      </c>
      <c r="K25" s="68">
        <f>SUM('Filter Peak'!J25:U25)</f>
        <v>108326.73000000003</v>
      </c>
      <c r="L25" s="68">
        <f>SUM('Filter Peak'!V25:AG25)</f>
        <v>42229.999999999993</v>
      </c>
      <c r="M25" s="28">
        <f>SUMIF('Filter Peak'!$AH$3:$IC$3,"=1",'Filter Peak'!$AH25:$IC25)</f>
        <v>-53826.969999999987</v>
      </c>
      <c r="N25" s="28">
        <f>SUMIF('Filter Peak'!$AH$3:$IC$3,"=2",'Filter Peak'!$AH25:$IC25)</f>
        <v>-34634.23000000001</v>
      </c>
      <c r="O25" s="28">
        <f>SUMIF('Filter Peak'!$AH$3:$IC$3,"=3",'Filter Peak'!$AH25:$IC25)</f>
        <v>-59925.959999999992</v>
      </c>
      <c r="P25" s="28">
        <f>SUMIF('Filter Peak'!$AH$3:$IC$3,"=4",'Filter Peak'!$AH25:$IC25)</f>
        <v>-33618.729999999989</v>
      </c>
      <c r="Q25" s="68">
        <f t="shared" ref="Q25:Q35" si="5">SUM(M25:P25)</f>
        <v>-182005.88999999996</v>
      </c>
      <c r="R25" s="44">
        <f t="shared" ref="R25:R35" si="6">J25+K25+L25+Q25</f>
        <v>-199059.99999999994</v>
      </c>
      <c r="T25" s="28">
        <f>R25-VLOOKUP(A25,'Import Peak'!$A$3:$ID$24,238,FALSE)</f>
        <v>-6.9999999948777258E-2</v>
      </c>
      <c r="AD25" s="13"/>
    </row>
    <row r="26" spans="1:30" s="20" customFormat="1" ht="27" customHeight="1" x14ac:dyDescent="0.2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Peak'!B26</f>
        <v>5429.31</v>
      </c>
      <c r="G26" s="28">
        <f>'Filter Peak'!C26</f>
        <v>-63062.87</v>
      </c>
      <c r="H26" s="28">
        <f>SUM('Filter Peak'!D26:F26)</f>
        <v>-33231.010000000009</v>
      </c>
      <c r="I26" s="28">
        <f>SUM('Filter Peak'!G26:I26)</f>
        <v>514882.12000000005</v>
      </c>
      <c r="J26" s="68">
        <f t="shared" si="4"/>
        <v>424017.55000000005</v>
      </c>
      <c r="K26" s="68">
        <f>SUM('Filter Peak'!J26:U26)</f>
        <v>-587099.51</v>
      </c>
      <c r="L26" s="68">
        <f>SUM('Filter Peak'!V26:AG26)</f>
        <v>204091.86000000002</v>
      </c>
      <c r="M26" s="28">
        <f>SUMIF('Filter Peak'!$AH$3:$IC$3,"=1",'Filter Peak'!$AH26:$IC26)</f>
        <v>-306225.49000000005</v>
      </c>
      <c r="N26" s="28">
        <f>SUMIF('Filter Peak'!$AH$3:$IC$3,"=2",'Filter Peak'!$AH26:$IC26)</f>
        <v>446189.6199999997</v>
      </c>
      <c r="O26" s="28">
        <f>SUMIF('Filter Peak'!$AH$3:$IC$3,"=3",'Filter Peak'!$AH26:$IC26)</f>
        <v>-253924.96999999997</v>
      </c>
      <c r="P26" s="28">
        <f>SUMIF('Filter Peak'!$AH$3:$IC$3,"=4",'Filter Peak'!$AH26:$IC26)</f>
        <v>-76305.10000000002</v>
      </c>
      <c r="Q26" s="68">
        <f t="shared" si="5"/>
        <v>-190265.94000000035</v>
      </c>
      <c r="R26" s="44">
        <f t="shared" si="6"/>
        <v>-149256.0400000003</v>
      </c>
      <c r="T26" s="28">
        <f>R26-VLOOKUP(A26,'Import Peak'!$A$3:$ID$24,238,FALSE)</f>
        <v>0.1399999996938277</v>
      </c>
      <c r="Z26" s="24"/>
      <c r="AA26" s="25"/>
      <c r="AB26" s="26"/>
      <c r="AC26" s="26"/>
      <c r="AD26" s="13"/>
    </row>
    <row r="27" spans="1:30" s="20" customFormat="1" ht="27" customHeight="1" x14ac:dyDescent="0.2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Peak'!B27</f>
        <v>-1005.14</v>
      </c>
      <c r="G27" s="28">
        <f>'Filter Peak'!C27</f>
        <v>-3484.28</v>
      </c>
      <c r="H27" s="28">
        <f>SUM('Filter Peak'!D27:F27)</f>
        <v>-188900.04</v>
      </c>
      <c r="I27" s="28">
        <f>SUM('Filter Peak'!G27:I27)</f>
        <v>111412.31000000001</v>
      </c>
      <c r="J27" s="68">
        <f t="shared" si="4"/>
        <v>-81977.150000000009</v>
      </c>
      <c r="K27" s="68">
        <f>SUM('Filter Peak'!J27:U27)</f>
        <v>348832.99</v>
      </c>
      <c r="L27" s="68">
        <f>SUM('Filter Peak'!V27:AG27)</f>
        <v>-475924.16</v>
      </c>
      <c r="M27" s="28">
        <f>SUMIF('Filter Peak'!$AH$3:$IC$3,"=1",'Filter Peak'!$AH27:$IC27)</f>
        <v>-258742.53000000014</v>
      </c>
      <c r="N27" s="28">
        <f>SUMIF('Filter Peak'!$AH$3:$IC$3,"=2",'Filter Peak'!$AH27:$IC27)</f>
        <v>-130605.64999999998</v>
      </c>
      <c r="O27" s="28">
        <f>SUMIF('Filter Peak'!$AH$3:$IC$3,"=3",'Filter Peak'!$AH27:$IC27)</f>
        <v>-191568.89000000004</v>
      </c>
      <c r="P27" s="28">
        <f>SUMIF('Filter Peak'!$AH$3:$IC$3,"=4",'Filter Peak'!$AH27:$IC27)</f>
        <v>-150913.27999999994</v>
      </c>
      <c r="Q27" s="68">
        <f t="shared" si="5"/>
        <v>-731830.35000000009</v>
      </c>
      <c r="R27" s="44">
        <f t="shared" si="6"/>
        <v>-940898.67000000016</v>
      </c>
      <c r="T27" s="28">
        <f>R27-VLOOKUP(A27,'Import Peak'!$A$3:$ID$24,238,FALSE)</f>
        <v>-9.0000000200234354E-2</v>
      </c>
      <c r="AD27" s="13"/>
    </row>
    <row r="28" spans="1:30" s="20" customFormat="1" ht="27" customHeight="1" x14ac:dyDescent="0.2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Peak'!B28</f>
        <v>-3420.84</v>
      </c>
      <c r="G28" s="28">
        <f>'Filter Peak'!C28</f>
        <v>-2727.67</v>
      </c>
      <c r="H28" s="28">
        <f>SUM('Filter Peak'!D28:F28)</f>
        <v>-48202.14</v>
      </c>
      <c r="I28" s="28">
        <f>SUM('Filter Peak'!G28:I28)</f>
        <v>-59860.020000000004</v>
      </c>
      <c r="J28" s="68">
        <f t="shared" si="4"/>
        <v>-114210.67000000001</v>
      </c>
      <c r="K28" s="68">
        <f>SUM('Filter Peak'!J28:U28)</f>
        <v>-89433.200000000012</v>
      </c>
      <c r="L28" s="68">
        <f>SUM('Filter Peak'!V28:AG28)</f>
        <v>81125.62999999999</v>
      </c>
      <c r="M28" s="28">
        <f>SUMIF('Filter Peak'!$AH$3:$IC$3,"=1",'Filter Peak'!$AH28:$IC28)</f>
        <v>-18180.189999999995</v>
      </c>
      <c r="N28" s="28">
        <f>SUMIF('Filter Peak'!$AH$3:$IC$3,"=2",'Filter Peak'!$AH28:$IC28)</f>
        <v>128137.67000000001</v>
      </c>
      <c r="O28" s="28">
        <f>SUMIF('Filter Peak'!$AH$3:$IC$3,"=3",'Filter Peak'!$AH28:$IC28)</f>
        <v>-19719.82</v>
      </c>
      <c r="P28" s="28">
        <f>SUMIF('Filter Peak'!$AH$3:$IC$3,"=4",'Filter Peak'!$AH28:$IC28)</f>
        <v>4487.8100000000059</v>
      </c>
      <c r="Q28" s="68">
        <f t="shared" si="5"/>
        <v>94725.470000000016</v>
      </c>
      <c r="R28" s="44">
        <f t="shared" si="6"/>
        <v>-27792.770000000019</v>
      </c>
      <c r="T28" s="28">
        <f>R28-VLOOKUP(A28,'Import Peak'!$A$3:$ID$24,238,FALSE)</f>
        <v>5.9999999983119778E-2</v>
      </c>
      <c r="AD28" s="13"/>
    </row>
    <row r="29" spans="1:30" s="20" customFormat="1" ht="27" customHeight="1" x14ac:dyDescent="0.2">
      <c r="A29" s="47" t="s">
        <v>61</v>
      </c>
      <c r="B29" s="38"/>
      <c r="C29" s="27"/>
      <c r="D29" s="52"/>
      <c r="E29" s="58"/>
      <c r="F29" s="28">
        <f>'Filter Peak'!B29</f>
        <v>866.92</v>
      </c>
      <c r="G29" s="28">
        <f>'Filter Peak'!C29</f>
        <v>8568.4599999999991</v>
      </c>
      <c r="H29" s="28">
        <f>SUM('Filter Peak'!D29:F29)</f>
        <v>29128.78</v>
      </c>
      <c r="I29" s="28">
        <f>SUM('Filter Peak'!G29:I29)</f>
        <v>0</v>
      </c>
      <c r="J29" s="68">
        <f t="shared" si="4"/>
        <v>38564.159999999996</v>
      </c>
      <c r="K29" s="68">
        <f>SUM('Filter Peak'!J29:U29)</f>
        <v>0</v>
      </c>
      <c r="L29" s="68">
        <f>SUM('Filter Peak'!V29:AG29)</f>
        <v>0</v>
      </c>
      <c r="M29" s="28">
        <f>SUMIF('Filter Peak'!$AH$3:$IC$3,"=1",'Filter Peak'!$AH29:$IC29)</f>
        <v>0</v>
      </c>
      <c r="N29" s="28">
        <f>SUMIF('Filter Peak'!$AH$3:$IC$3,"=2",'Filter Peak'!$AH29:$IC29)</f>
        <v>0</v>
      </c>
      <c r="O29" s="28">
        <f>SUMIF('Filter Peak'!$AH$3:$IC$3,"=3",'Filter Peak'!$AH29:$IC29)</f>
        <v>0</v>
      </c>
      <c r="P29" s="28">
        <f>SUMIF('Filter Peak'!$AH$3:$IC$3,"=4",'Filter Peak'!$AH29:$IC29)</f>
        <v>0</v>
      </c>
      <c r="Q29" s="68">
        <f t="shared" si="5"/>
        <v>0</v>
      </c>
      <c r="R29" s="44">
        <f>J29+K29+L29+Q29</f>
        <v>38564.159999999996</v>
      </c>
      <c r="T29" s="28">
        <f>R29-VLOOKUP(A29,'Import Peak'!$A$3:$ID$24,238,FALSE)</f>
        <v>9.9999999947613105E-3</v>
      </c>
      <c r="AD29" s="13"/>
    </row>
    <row r="30" spans="1:30" s="20" customFormat="1" ht="27" customHeight="1" x14ac:dyDescent="0.2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Peak'!B30</f>
        <v>-5932.51</v>
      </c>
      <c r="G30" s="28">
        <f>'Filter Peak'!C30</f>
        <v>-35538.410000000003</v>
      </c>
      <c r="H30" s="28">
        <f>SUM('Filter Peak'!D30:F30)</f>
        <v>0</v>
      </c>
      <c r="I30" s="28">
        <f>SUM('Filter Peak'!G30:I30)</f>
        <v>30079.360000000001</v>
      </c>
      <c r="J30" s="68">
        <f t="shared" si="4"/>
        <v>-11391.560000000005</v>
      </c>
      <c r="K30" s="68">
        <f>SUM('Filter Peak'!J30:U30)</f>
        <v>0</v>
      </c>
      <c r="L30" s="68">
        <f>SUM('Filter Peak'!V30:AG30)</f>
        <v>0</v>
      </c>
      <c r="M30" s="28">
        <f>SUMIF('Filter Peak'!$AH$3:$IC$3,"=1",'Filter Peak'!$AH30:$IC30)</f>
        <v>0</v>
      </c>
      <c r="N30" s="28">
        <f>SUMIF('Filter Peak'!$AH$3:$IC$3,"=2",'Filter Peak'!$AH30:$IC30)</f>
        <v>0</v>
      </c>
      <c r="O30" s="28">
        <f>SUMIF('Filter Peak'!$AH$3:$IC$3,"=3",'Filter Peak'!$AH30:$IC30)</f>
        <v>0</v>
      </c>
      <c r="P30" s="28">
        <f>SUMIF('Filter Peak'!$AH$3:$IC$3,"=4",'Filter Peak'!$AH30:$IC30)</f>
        <v>0</v>
      </c>
      <c r="Q30" s="68">
        <f t="shared" si="5"/>
        <v>0</v>
      </c>
      <c r="R30" s="44">
        <f t="shared" si="6"/>
        <v>-11391.560000000005</v>
      </c>
      <c r="T30" s="28">
        <f>R30-VLOOKUP(A30,'Import Peak'!$A$3:$ID$24,238,FALSE)</f>
        <v>-1.0000000005675247E-2</v>
      </c>
      <c r="Z30" s="24"/>
      <c r="AA30" s="25"/>
      <c r="AB30" s="26"/>
      <c r="AC30" s="26"/>
      <c r="AD30" s="13"/>
    </row>
    <row r="31" spans="1:30" s="20" customFormat="1" ht="27" customHeight="1" x14ac:dyDescent="0.2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Peak'!B31</f>
        <v>2510.86</v>
      </c>
      <c r="G31" s="28">
        <f>'Filter Peak'!C31</f>
        <v>-17804.650000000001</v>
      </c>
      <c r="H31" s="28">
        <f>SUM('Filter Peak'!D31:F31)</f>
        <v>18378.13</v>
      </c>
      <c r="I31" s="28">
        <f>SUM('Filter Peak'!G31:I31)</f>
        <v>0</v>
      </c>
      <c r="J31" s="68">
        <f t="shared" si="4"/>
        <v>3084.34</v>
      </c>
      <c r="K31" s="68">
        <f>SUM('Filter Peak'!J31:U31)</f>
        <v>0</v>
      </c>
      <c r="L31" s="68">
        <f>SUM('Filter Peak'!V31:AG31)</f>
        <v>0</v>
      </c>
      <c r="M31" s="28">
        <f>SUMIF('Filter Peak'!$AH$3:$IC$3,"=1",'Filter Peak'!$AH31:$IC31)</f>
        <v>0</v>
      </c>
      <c r="N31" s="28">
        <f>SUMIF('Filter Peak'!$AH$3:$IC$3,"=2",'Filter Peak'!$AH31:$IC31)</f>
        <v>0</v>
      </c>
      <c r="O31" s="28">
        <f>SUMIF('Filter Peak'!$AH$3:$IC$3,"=3",'Filter Peak'!$AH31:$IC31)</f>
        <v>0</v>
      </c>
      <c r="P31" s="28">
        <f>SUMIF('Filter Peak'!$AH$3:$IC$3,"=4",'Filter Peak'!$AH31:$IC31)</f>
        <v>0</v>
      </c>
      <c r="Q31" s="68">
        <f t="shared" si="5"/>
        <v>0</v>
      </c>
      <c r="R31" s="44">
        <f t="shared" si="6"/>
        <v>3084.34</v>
      </c>
      <c r="T31" s="28">
        <f>R31-VLOOKUP(A31,'Import Peak'!$A$3:$ID$24,238,FALSE)</f>
        <v>-9.9999999997635314E-3</v>
      </c>
      <c r="AD31" s="13"/>
    </row>
    <row r="32" spans="1:30" s="20" customFormat="1" ht="27" customHeight="1" x14ac:dyDescent="0.2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Peak'!B32</f>
        <v>11434.64</v>
      </c>
      <c r="G32" s="28">
        <f>'Filter Peak'!C32</f>
        <v>1737.68</v>
      </c>
      <c r="H32" s="28">
        <f>SUM('Filter Peak'!D32:F32)</f>
        <v>2327.4</v>
      </c>
      <c r="I32" s="28">
        <f>SUM('Filter Peak'!G32:I32)</f>
        <v>-14359.5</v>
      </c>
      <c r="J32" s="68">
        <f t="shared" si="4"/>
        <v>1140.2199999999993</v>
      </c>
      <c r="K32" s="68">
        <f>SUM('Filter Peak'!J32:U32)</f>
        <v>29362.619999999995</v>
      </c>
      <c r="L32" s="68">
        <f>SUM('Filter Peak'!V32:AG32)</f>
        <v>0</v>
      </c>
      <c r="M32" s="28">
        <f>SUMIF('Filter Peak'!$AH$3:$IC$3,"=1",'Filter Peak'!$AH32:$IC32)</f>
        <v>0</v>
      </c>
      <c r="N32" s="28">
        <f>SUMIF('Filter Peak'!$AH$3:$IC$3,"=2",'Filter Peak'!$AH32:$IC32)</f>
        <v>0</v>
      </c>
      <c r="O32" s="28">
        <f>SUMIF('Filter Peak'!$AH$3:$IC$3,"=3",'Filter Peak'!$AH32:$IC32)</f>
        <v>0</v>
      </c>
      <c r="P32" s="28">
        <f>SUMIF('Filter Peak'!$AH$3:$IC$3,"=4",'Filter Peak'!$AH32:$IC32)</f>
        <v>0</v>
      </c>
      <c r="Q32" s="68">
        <f t="shared" si="5"/>
        <v>0</v>
      </c>
      <c r="R32" s="44">
        <f t="shared" si="6"/>
        <v>30502.839999999997</v>
      </c>
      <c r="T32" s="28">
        <f>R32-VLOOKUP(A32,'Import Peak'!$A$3:$ID$24,238,FALSE)</f>
        <v>-7.0000000003346941E-2</v>
      </c>
      <c r="Z32" s="24"/>
      <c r="AA32" s="25"/>
      <c r="AB32" s="26"/>
      <c r="AC32" s="26"/>
      <c r="AD32" s="13"/>
    </row>
    <row r="33" spans="1:30" s="20" customFormat="1" ht="27" customHeight="1" x14ac:dyDescent="0.2">
      <c r="A33" s="43" t="s">
        <v>60</v>
      </c>
      <c r="B33" s="27"/>
      <c r="C33" s="27"/>
      <c r="D33" s="52"/>
      <c r="E33" s="58"/>
      <c r="F33" s="28">
        <f>'Filter Peak'!B33</f>
        <v>0</v>
      </c>
      <c r="G33" s="28">
        <f>'Filter Peak'!C33</f>
        <v>0</v>
      </c>
      <c r="H33" s="28">
        <f>SUM('Filter Peak'!D33:F33)</f>
        <v>0</v>
      </c>
      <c r="I33" s="28">
        <f>SUM('Filter Peak'!G33:I33)</f>
        <v>0</v>
      </c>
      <c r="J33" s="68">
        <f t="shared" si="4"/>
        <v>0</v>
      </c>
      <c r="K33" s="68">
        <f>SUM('Filter Peak'!J33:U33)</f>
        <v>0</v>
      </c>
      <c r="L33" s="68">
        <f>SUM('Filter Peak'!V33:AG33)</f>
        <v>0</v>
      </c>
      <c r="M33" s="28">
        <f>SUMIF('Filter Peak'!$AH$3:$IC$3,"=1",'Filter Peak'!$AH33:$IC33)</f>
        <v>0</v>
      </c>
      <c r="N33" s="28">
        <f>SUMIF('Filter Peak'!$AH$3:$IC$3,"=2",'Filter Peak'!$AH33:$IC33)</f>
        <v>0</v>
      </c>
      <c r="O33" s="28">
        <f>SUMIF('Filter Peak'!$AH$3:$IC$3,"=3",'Filter Peak'!$AH33:$IC33)</f>
        <v>0</v>
      </c>
      <c r="P33" s="28">
        <f>SUMIF('Filter Peak'!$AH$3:$IC$3,"=4",'Filter Peak'!$AH33:$IC33)</f>
        <v>0</v>
      </c>
      <c r="Q33" s="68">
        <f t="shared" si="5"/>
        <v>0</v>
      </c>
      <c r="R33" s="44">
        <f>J33+K33+L33+Q33</f>
        <v>0</v>
      </c>
      <c r="T33" s="28">
        <f>R33-VLOOKUP(A33,'Import Peak'!$A$3:$ID$24,238,FALSE)</f>
        <v>0</v>
      </c>
      <c r="Z33" s="24"/>
      <c r="AA33" s="25"/>
      <c r="AB33" s="26"/>
      <c r="AC33" s="26"/>
      <c r="AD33" s="13"/>
    </row>
    <row r="34" spans="1:30" s="20" customFormat="1" ht="27" customHeight="1" x14ac:dyDescent="0.2">
      <c r="A34" s="43" t="s">
        <v>18</v>
      </c>
      <c r="B34" s="27"/>
      <c r="C34" s="27"/>
      <c r="D34" s="52"/>
      <c r="E34" s="58"/>
      <c r="F34" s="28">
        <f>'Filter Peak'!B34</f>
        <v>-1584.37</v>
      </c>
      <c r="G34" s="28">
        <f>'Filter Peak'!C34</f>
        <v>10330.93</v>
      </c>
      <c r="H34" s="28">
        <f>SUM('Filter Peak'!D34:F34)</f>
        <v>0</v>
      </c>
      <c r="I34" s="28">
        <f>SUM('Filter Peak'!G34:I34)</f>
        <v>0</v>
      </c>
      <c r="J34" s="68">
        <f t="shared" si="4"/>
        <v>8746.5600000000013</v>
      </c>
      <c r="K34" s="68">
        <f>SUM('Filter Peak'!J34:U34)</f>
        <v>0</v>
      </c>
      <c r="L34" s="68">
        <f>SUM('Filter Peak'!V34:AG34)</f>
        <v>0</v>
      </c>
      <c r="M34" s="28">
        <f>SUMIF('Filter Peak'!$AH$3:$IC$3,"=1",'Filter Peak'!$AH34:$IC34)</f>
        <v>0</v>
      </c>
      <c r="N34" s="28">
        <f>SUMIF('Filter Peak'!$AH$3:$IC$3,"=2",'Filter Peak'!$AH34:$IC34)</f>
        <v>0</v>
      </c>
      <c r="O34" s="28">
        <f>SUMIF('Filter Peak'!$AH$3:$IC$3,"=3",'Filter Peak'!$AH34:$IC34)</f>
        <v>0</v>
      </c>
      <c r="P34" s="28">
        <f>SUMIF('Filter Peak'!$AH$3:$IC$3,"=4",'Filter Peak'!$AH34:$IC34)</f>
        <v>0</v>
      </c>
      <c r="Q34" s="68">
        <f t="shared" si="5"/>
        <v>0</v>
      </c>
      <c r="R34" s="44">
        <f t="shared" si="6"/>
        <v>8746.5600000000013</v>
      </c>
      <c r="T34" s="28">
        <f>R34-VLOOKUP(A34,'Import Peak'!$A$3:$ID$24,238,FALSE)</f>
        <v>0</v>
      </c>
      <c r="AD34" s="13"/>
    </row>
    <row r="35" spans="1:30" s="20" customFormat="1" ht="27" customHeight="1" thickBot="1" x14ac:dyDescent="0.25">
      <c r="A35" s="43" t="s">
        <v>19</v>
      </c>
      <c r="B35" s="27"/>
      <c r="C35" s="27"/>
      <c r="D35" s="52"/>
      <c r="E35" s="58"/>
      <c r="F35" s="28">
        <f>'Filter Peak'!B35</f>
        <v>93.52</v>
      </c>
      <c r="G35" s="28">
        <f>'Filter Peak'!C35</f>
        <v>0</v>
      </c>
      <c r="H35" s="28">
        <f>SUM('Filter Peak'!D35:F35)</f>
        <v>0</v>
      </c>
      <c r="I35" s="28">
        <f>SUM('Filter Peak'!G35:I35)</f>
        <v>0</v>
      </c>
      <c r="J35" s="68">
        <f t="shared" si="4"/>
        <v>93.52</v>
      </c>
      <c r="K35" s="68">
        <f>SUM('Filter Peak'!J35:U35)</f>
        <v>0</v>
      </c>
      <c r="L35" s="68">
        <f>SUM('Filter Peak'!V35:AG35)</f>
        <v>0</v>
      </c>
      <c r="M35" s="28">
        <f>SUMIF('Filter Peak'!$AH$3:$IC$3,"=1",'Filter Peak'!$AH35:$IC35)</f>
        <v>0</v>
      </c>
      <c r="N35" s="28">
        <f>SUMIF('Filter Peak'!$AH$3:$IC$3,"=2",'Filter Peak'!$AH35:$IC35)</f>
        <v>0</v>
      </c>
      <c r="O35" s="28">
        <f>SUMIF('Filter Peak'!$AH$3:$IC$3,"=3",'Filter Peak'!$AH35:$IC35)</f>
        <v>0</v>
      </c>
      <c r="P35" s="28">
        <f>SUMIF('Filter Peak'!$AH$3:$IC$3,"=4",'Filter Peak'!$AH35:$IC35)</f>
        <v>0</v>
      </c>
      <c r="Q35" s="68">
        <f t="shared" si="5"/>
        <v>0</v>
      </c>
      <c r="R35" s="44">
        <f t="shared" si="6"/>
        <v>93.52</v>
      </c>
      <c r="T35" s="28">
        <f>R35-VLOOKUP(A35,'Import Peak'!$A$3:$ID$24,238,FALSE)</f>
        <v>0</v>
      </c>
      <c r="Z35" s="24"/>
      <c r="AA35" s="25"/>
      <c r="AB35" s="26"/>
      <c r="AC35" s="26"/>
      <c r="AD35" s="13"/>
    </row>
    <row r="36" spans="1:30" s="20" customFormat="1" ht="27" customHeight="1" thickBot="1" x14ac:dyDescent="0.25">
      <c r="A36" s="45" t="s">
        <v>53</v>
      </c>
      <c r="B36" s="29" t="s">
        <v>35</v>
      </c>
      <c r="C36" s="30"/>
      <c r="D36" s="53">
        <f>-VLOOKUP(B36,'[1]Today total'!$B$2:$C$10,2,FALSE)</f>
        <v>23346246.431439757</v>
      </c>
      <c r="E36" s="59">
        <f>VLOOKUP(B36,'[1]total difference'!$B$2:$C$10,2,FALSE)</f>
        <v>-271147.21723684296</v>
      </c>
      <c r="F36" s="31">
        <f t="shared" ref="F36:R36" si="7">SUM(F25:F35)</f>
        <v>9454.630000000001</v>
      </c>
      <c r="G36" s="31">
        <f t="shared" si="7"/>
        <v>-100297.72000000003</v>
      </c>
      <c r="H36" s="31">
        <f t="shared" si="7"/>
        <v>-273191.51</v>
      </c>
      <c r="I36" s="31">
        <f t="shared" si="7"/>
        <v>464490.73000000004</v>
      </c>
      <c r="J36" s="69">
        <f t="shared" si="7"/>
        <v>100456.13000000005</v>
      </c>
      <c r="K36" s="69">
        <f t="shared" si="7"/>
        <v>-190010.37</v>
      </c>
      <c r="L36" s="69">
        <f t="shared" si="7"/>
        <v>-148476.66999999998</v>
      </c>
      <c r="M36" s="31">
        <f t="shared" si="7"/>
        <v>-636975.18000000017</v>
      </c>
      <c r="N36" s="31">
        <f t="shared" si="7"/>
        <v>409087.40999999968</v>
      </c>
      <c r="O36" s="31">
        <f t="shared" si="7"/>
        <v>-525139.6399999999</v>
      </c>
      <c r="P36" s="31">
        <f t="shared" si="7"/>
        <v>-256349.29999999996</v>
      </c>
      <c r="Q36" s="69">
        <f t="shared" si="7"/>
        <v>-1009376.7100000004</v>
      </c>
      <c r="R36" s="46">
        <f t="shared" si="7"/>
        <v>-1247407.6200000003</v>
      </c>
      <c r="T36" s="31"/>
      <c r="U36" s="32">
        <f>R20+R36-VLOOKUP("Grand Total: ",'Import Peak'!A1:ID24,238,FALSE)</f>
        <v>-0.22999998927116394</v>
      </c>
      <c r="V36" s="33" t="str">
        <f>IF(ABS(U36)&lt;1,"OK","ERROR")</f>
        <v>OK</v>
      </c>
      <c r="Z36" s="24"/>
      <c r="AA36" s="25"/>
      <c r="AB36" s="26"/>
      <c r="AC36" s="26"/>
      <c r="AD36" s="13"/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PublishWVaRAndPeakPosByTrader">
                <anchor moveWithCells="1" sizeWithCells="1">
                  <from>
                    <xdr:col>20</xdr:col>
                    <xdr:colOff>95250</xdr:colOff>
                    <xdr:row>3</xdr:row>
                    <xdr:rowOff>57150</xdr:rowOff>
                  </from>
                  <to>
                    <xdr:col>24</xdr:col>
                    <xdr:colOff>457200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D36"/>
  <sheetViews>
    <sheetView topLeftCell="A4" zoomScale="50" zoomScaleNormal="100" workbookViewId="0">
      <selection activeCell="U35" sqref="U35"/>
    </sheetView>
  </sheetViews>
  <sheetFormatPr defaultRowHeight="18" x14ac:dyDescent="0.25"/>
  <cols>
    <col min="1" max="1" width="29" style="1" bestFit="1" customWidth="1"/>
    <col min="2" max="2" width="27.7109375" style="1" hidden="1" customWidth="1"/>
    <col min="3" max="3" width="24.28515625" style="1" hidden="1" customWidth="1"/>
    <col min="4" max="4" width="20.42578125" style="48" bestFit="1" customWidth="1"/>
    <col min="5" max="5" width="19" style="54" bestFit="1" customWidth="1"/>
    <col min="6" max="6" width="13.140625" style="2" hidden="1" customWidth="1"/>
    <col min="7" max="7" width="13.5703125" style="2" hidden="1" customWidth="1"/>
    <col min="8" max="9" width="19" style="2" hidden="1" customWidth="1"/>
    <col min="10" max="12" width="19" style="65" bestFit="1" customWidth="1"/>
    <col min="13" max="15" width="20.7109375" style="2" customWidth="1"/>
    <col min="16" max="16" width="20.7109375" style="9" customWidth="1"/>
    <col min="17" max="17" width="19" style="65" bestFit="1" customWidth="1"/>
    <col min="18" max="18" width="22.42578125" style="9" bestFit="1" customWidth="1"/>
    <col min="19" max="19" width="9.28515625" style="1" customWidth="1"/>
    <col min="20" max="20" width="18.28515625" style="9" bestFit="1" customWidth="1"/>
    <col min="21" max="21" width="25" style="1" bestFit="1" customWidth="1"/>
    <col min="22" max="22" width="21.28515625" style="1" bestFit="1" customWidth="1"/>
    <col min="23" max="23" width="16.85546875" style="1" customWidth="1"/>
    <col min="24" max="24" width="9.140625" style="1"/>
    <col min="25" max="25" width="32.28515625" style="1" customWidth="1"/>
    <col min="26" max="26" width="13.85546875" style="1" bestFit="1" customWidth="1"/>
    <col min="27" max="27" width="17.5703125" style="1" bestFit="1" customWidth="1"/>
    <col min="28" max="28" width="21.28515625" style="1" customWidth="1"/>
    <col min="29" max="29" width="16" style="1" bestFit="1" customWidth="1"/>
    <col min="30" max="30" width="42.7109375" style="5" bestFit="1" customWidth="1"/>
    <col min="31" max="16384" width="9.140625" style="1"/>
  </cols>
  <sheetData>
    <row r="1" spans="1:30" hidden="1" x14ac:dyDescent="0.25"/>
    <row r="2" spans="1:30" hidden="1" x14ac:dyDescent="0.25">
      <c r="E2" s="54" t="s">
        <v>55</v>
      </c>
      <c r="F2" s="4"/>
      <c r="G2" s="4"/>
    </row>
    <row r="3" spans="1:30" s="3" customFormat="1" hidden="1" x14ac:dyDescent="0.25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25">
      <c r="A4" s="61">
        <f ca="1">IF(HOUR(NOW())&gt;15,NOW(),NOW()-IF(WEEKDAY(NOW())=2,2,0)-1)</f>
        <v>37033.87219490741</v>
      </c>
      <c r="C4" s="62"/>
      <c r="F4" s="38"/>
      <c r="G4" s="38"/>
      <c r="H4" s="38"/>
      <c r="I4" s="38"/>
      <c r="J4" s="63"/>
      <c r="K4" s="63"/>
      <c r="L4" s="63"/>
      <c r="M4" s="38"/>
      <c r="N4" s="38"/>
      <c r="O4" s="38"/>
      <c r="P4" s="39"/>
      <c r="Q4" s="63"/>
      <c r="R4" s="39"/>
      <c r="T4" s="39"/>
      <c r="AD4" s="64"/>
    </row>
    <row r="5" spans="1:30" s="11" customFormat="1" ht="27" customHeight="1" x14ac:dyDescent="0.2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25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25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">
      <c r="A11" s="43" t="s">
        <v>43</v>
      </c>
      <c r="B11" s="27"/>
      <c r="C11" s="27"/>
      <c r="D11" s="52"/>
      <c r="E11" s="58"/>
      <c r="F11" s="28">
        <f>'Filter OffPeak'!B11</f>
        <v>1517</v>
      </c>
      <c r="G11" s="28">
        <f>'Filter OffPeak'!C11</f>
        <v>0</v>
      </c>
      <c r="H11" s="28">
        <f>SUM('Filter OffPeak'!D11:F11)</f>
        <v>0</v>
      </c>
      <c r="I11" s="28">
        <f>SUM('Filter OffPeak'!G11:I11)</f>
        <v>0</v>
      </c>
      <c r="J11" s="68">
        <f t="shared" ref="J11:J19" si="0">SUM(F11:I11)</f>
        <v>1517</v>
      </c>
      <c r="K11" s="68">
        <f>SUM('Filter OffPeak'!J11:U11)</f>
        <v>0</v>
      </c>
      <c r="L11" s="68">
        <f>SUM('Filter OffPeak'!V11:AG11)</f>
        <v>0</v>
      </c>
      <c r="M11" s="28">
        <f>SUMIF('Filter OffPeak'!$AH$3:$IC$3,"=1",'Filter OffPeak'!$AH11:$IC11)</f>
        <v>0</v>
      </c>
      <c r="N11" s="28">
        <f>SUMIF('Filter OffPeak'!$AH$3:$IC$3,"=2",'Filter OffPeak'!$AH11:$IC11)</f>
        <v>0</v>
      </c>
      <c r="O11" s="28">
        <f>SUMIF('Filter OffPeak'!$AH$3:$IC$3,"=3",'Filter OffPeak'!$AH11:$IC11)</f>
        <v>0</v>
      </c>
      <c r="P11" s="28">
        <f>SUMIF('Filter OffPeak'!$AH$3:$IC$3,"=4",'Filter OffPeak'!$AH11:$IC11)</f>
        <v>0</v>
      </c>
      <c r="Q11" s="68">
        <f t="shared" ref="Q11:Q19" si="1">SUM(M11:P11)</f>
        <v>0</v>
      </c>
      <c r="R11" s="44">
        <f t="shared" ref="R11:R19" si="2">J11+K11+L11+Q11</f>
        <v>1517</v>
      </c>
      <c r="T11" s="28">
        <f>R11-IF(ISNA(VLOOKUP(A11,'Import OffPeak'!$A$3:$ID$20,238,FALSE)),0,VLOOKUP(A11,'Import OffPeak'!$A$3:$ID$20,238,FALSE))</f>
        <v>0</v>
      </c>
      <c r="AD11" s="13"/>
    </row>
    <row r="12" spans="1:30" s="20" customFormat="1" ht="27" customHeight="1" x14ac:dyDescent="0.2">
      <c r="A12" s="43" t="s">
        <v>44</v>
      </c>
      <c r="B12" s="27"/>
      <c r="C12" s="27"/>
      <c r="D12" s="52"/>
      <c r="E12" s="58"/>
      <c r="F12" s="28">
        <f>'Filter OffPeak'!B12</f>
        <v>-5560.43</v>
      </c>
      <c r="G12" s="28">
        <f>'Filter OffPeak'!C12</f>
        <v>-11624.2</v>
      </c>
      <c r="H12" s="28">
        <f>SUM('Filter OffPeak'!D12:F12)</f>
        <v>-5843.27</v>
      </c>
      <c r="I12" s="28">
        <f>SUM('Filter OffPeak'!G12:I12)</f>
        <v>-52018.79</v>
      </c>
      <c r="J12" s="68">
        <f t="shared" si="0"/>
        <v>-75046.69</v>
      </c>
      <c r="K12" s="68">
        <f>SUM('Filter OffPeak'!J12:U12)</f>
        <v>0</v>
      </c>
      <c r="L12" s="68">
        <f>SUM('Filter OffPeak'!V12:AG12)</f>
        <v>0</v>
      </c>
      <c r="M12" s="28">
        <f>SUMIF('Filter OffPeak'!$AH$3:$IC$3,"=1",'Filter OffPeak'!$AH12:$IC12)</f>
        <v>0</v>
      </c>
      <c r="N12" s="28">
        <f>SUMIF('Filter OffPeak'!$AH$3:$IC$3,"=2",'Filter OffPeak'!$AH12:$IC12)</f>
        <v>0</v>
      </c>
      <c r="O12" s="28">
        <f>SUMIF('Filter OffPeak'!$AH$3:$IC$3,"=3",'Filter OffPeak'!$AH12:$IC12)</f>
        <v>0</v>
      </c>
      <c r="P12" s="28">
        <f>SUMIF('Filter OffPeak'!$AH$3:$IC$3,"=4",'Filter OffPeak'!$AH12:$IC12)</f>
        <v>0</v>
      </c>
      <c r="Q12" s="68">
        <f t="shared" si="1"/>
        <v>0</v>
      </c>
      <c r="R12" s="44">
        <f t="shared" si="2"/>
        <v>-75046.69</v>
      </c>
      <c r="T12" s="28">
        <f>R12-IF(ISNA(VLOOKUP(A12,'Import OffPeak'!$A$3:$ID$20,238,FALSE)),0,VLOOKUP(A12,'Import OffPeak'!$A$3:$ID$20,238,FALSE))</f>
        <v>-2.9999999998835847E-2</v>
      </c>
      <c r="AD12" s="13"/>
    </row>
    <row r="13" spans="1:30" s="20" customFormat="1" ht="27" customHeight="1" x14ac:dyDescent="0.2">
      <c r="A13" s="43" t="s">
        <v>45</v>
      </c>
      <c r="B13" s="27"/>
      <c r="C13" s="27"/>
      <c r="D13" s="52"/>
      <c r="E13" s="58"/>
      <c r="F13" s="28">
        <f>'Filter OffPeak'!B13</f>
        <v>0</v>
      </c>
      <c r="G13" s="28">
        <f>'Filter OffPeak'!C13</f>
        <v>0</v>
      </c>
      <c r="H13" s="28">
        <f>SUM('Filter OffPeak'!D13:F13)</f>
        <v>0</v>
      </c>
      <c r="I13" s="28">
        <f>SUM('Filter OffPeak'!G13:I13)</f>
        <v>0</v>
      </c>
      <c r="J13" s="68">
        <f t="shared" si="0"/>
        <v>0</v>
      </c>
      <c r="K13" s="68">
        <f>SUM('Filter OffPeak'!J13:U13)</f>
        <v>0</v>
      </c>
      <c r="L13" s="68">
        <f>SUM('Filter OffPeak'!V13:AG13)</f>
        <v>0</v>
      </c>
      <c r="M13" s="28">
        <f>SUMIF('Filter OffPeak'!$AH$3:$IC$3,"=1",'Filter OffPeak'!$AH13:$IC13)</f>
        <v>0</v>
      </c>
      <c r="N13" s="28">
        <f>SUMIF('Filter OffPeak'!$AH$3:$IC$3,"=2",'Filter OffPeak'!$AH13:$IC13)</f>
        <v>0</v>
      </c>
      <c r="O13" s="28">
        <f>SUMIF('Filter OffPeak'!$AH$3:$IC$3,"=3",'Filter OffPeak'!$AH13:$IC13)</f>
        <v>0</v>
      </c>
      <c r="P13" s="28">
        <f>SUMIF('Filter OffPeak'!$AH$3:$IC$3,"=4",'Filter OffPeak'!$AH13:$IC13)</f>
        <v>0</v>
      </c>
      <c r="Q13" s="68">
        <f t="shared" si="1"/>
        <v>0</v>
      </c>
      <c r="R13" s="44">
        <f t="shared" si="2"/>
        <v>0</v>
      </c>
      <c r="T13" s="28">
        <f>R13-IF(ISNA(VLOOKUP(A13,'Import OffPeak'!$A$3:$ID$20,238,FALSE)),0,VLOOKUP(A13,'Import OffPeak'!$A$3:$ID$20,238,FALSE))</f>
        <v>0</v>
      </c>
      <c r="AD13" s="13"/>
    </row>
    <row r="14" spans="1:30" s="20" customFormat="1" ht="27" customHeight="1" x14ac:dyDescent="0.2">
      <c r="A14" s="43" t="s">
        <v>46</v>
      </c>
      <c r="B14" s="27"/>
      <c r="C14" s="27"/>
      <c r="D14" s="52"/>
      <c r="E14" s="58"/>
      <c r="F14" s="28">
        <f>'Filter OffPeak'!B14</f>
        <v>-11956.82</v>
      </c>
      <c r="G14" s="28">
        <f>'Filter OffPeak'!C14</f>
        <v>-38123.18</v>
      </c>
      <c r="H14" s="28">
        <f>SUM('Filter OffPeak'!D14:F14)</f>
        <v>-94598.36</v>
      </c>
      <c r="I14" s="28">
        <f>SUM('Filter OffPeak'!G14:I14)</f>
        <v>-92362.799999999988</v>
      </c>
      <c r="J14" s="68">
        <f t="shared" si="0"/>
        <v>-237041.15999999997</v>
      </c>
      <c r="K14" s="68">
        <f>SUM('Filter OffPeak'!J14:U14)</f>
        <v>-17684.910000000003</v>
      </c>
      <c r="L14" s="68">
        <f>SUM('Filter OffPeak'!V14:AG14)</f>
        <v>-83605.62</v>
      </c>
      <c r="M14" s="28">
        <f>SUMIF('Filter OffPeak'!$AH$3:$IC$3,"=1",'Filter OffPeak'!$AH14:$IC14)</f>
        <v>0</v>
      </c>
      <c r="N14" s="28">
        <f>SUMIF('Filter OffPeak'!$AH$3:$IC$3,"=2",'Filter OffPeak'!$AH14:$IC14)</f>
        <v>0</v>
      </c>
      <c r="O14" s="28">
        <f>SUMIF('Filter OffPeak'!$AH$3:$IC$3,"=3",'Filter OffPeak'!$AH14:$IC14)</f>
        <v>0</v>
      </c>
      <c r="P14" s="28">
        <f>SUMIF('Filter OffPeak'!$AH$3:$IC$3,"=4",'Filter OffPeak'!$AH14:$IC14)</f>
        <v>0</v>
      </c>
      <c r="Q14" s="68">
        <f t="shared" si="1"/>
        <v>0</v>
      </c>
      <c r="R14" s="44">
        <f t="shared" si="2"/>
        <v>-338331.68999999994</v>
      </c>
      <c r="T14" s="28">
        <f>R14-IF(ISNA(VLOOKUP(A14,'Import OffPeak'!$A$3:$ID$20,238,FALSE)),0,VLOOKUP(A14,'Import OffPeak'!$A$3:$ID$20,238,FALSE))</f>
        <v>0.1000000000349246</v>
      </c>
      <c r="AD14" s="13"/>
    </row>
    <row r="15" spans="1:30" s="20" customFormat="1" ht="27" customHeight="1" x14ac:dyDescent="0.2">
      <c r="A15" s="43" t="s">
        <v>47</v>
      </c>
      <c r="B15" s="27"/>
      <c r="C15" s="27"/>
      <c r="D15" s="52"/>
      <c r="E15" s="58"/>
      <c r="F15" s="28">
        <f>'Filter OffPeak'!B15</f>
        <v>0</v>
      </c>
      <c r="G15" s="28">
        <f>'Filter OffPeak'!C15</f>
        <v>0</v>
      </c>
      <c r="H15" s="28">
        <f>SUM('Filter OffPeak'!D15:F15)</f>
        <v>0</v>
      </c>
      <c r="I15" s="28">
        <f>SUM('Filter OffPeak'!G15:I15)</f>
        <v>0</v>
      </c>
      <c r="J15" s="68">
        <f t="shared" si="0"/>
        <v>0</v>
      </c>
      <c r="K15" s="68">
        <f>SUM('Filter OffPeak'!J15:U15)</f>
        <v>0</v>
      </c>
      <c r="L15" s="68">
        <f>SUM('Filter OffPeak'!V15:AG15)</f>
        <v>0</v>
      </c>
      <c r="M15" s="28">
        <f>SUMIF('Filter OffPeak'!$AH$3:$IC$3,"=1",'Filter OffPeak'!$AH15:$IC15)</f>
        <v>0</v>
      </c>
      <c r="N15" s="28">
        <f>SUMIF('Filter OffPeak'!$AH$3:$IC$3,"=2",'Filter OffPeak'!$AH15:$IC15)</f>
        <v>0</v>
      </c>
      <c r="O15" s="28">
        <f>SUMIF('Filter OffPeak'!$AH$3:$IC$3,"=3",'Filter OffPeak'!$AH15:$IC15)</f>
        <v>0</v>
      </c>
      <c r="P15" s="28">
        <f>SUMIF('Filter OffPeak'!$AH$3:$IC$3,"=4",'Filter OffPeak'!$AH15:$IC15)</f>
        <v>0</v>
      </c>
      <c r="Q15" s="68">
        <f t="shared" si="1"/>
        <v>0</v>
      </c>
      <c r="R15" s="44">
        <f t="shared" si="2"/>
        <v>0</v>
      </c>
      <c r="T15" s="28">
        <f>R15-IF(ISNA(VLOOKUP(A15,'Import OffPeak'!$A$3:$ID$20,238,FALSE)),0,VLOOKUP(A15,'Import OffPeak'!$A$3:$ID$20,238,FALSE))</f>
        <v>0</v>
      </c>
      <c r="AD15" s="13"/>
    </row>
    <row r="16" spans="1:30" s="20" customFormat="1" ht="27" customHeight="1" x14ac:dyDescent="0.2">
      <c r="A16" s="43" t="s">
        <v>48</v>
      </c>
      <c r="B16" s="27"/>
      <c r="C16" s="27"/>
      <c r="D16" s="52"/>
      <c r="E16" s="58"/>
      <c r="F16" s="28">
        <f>'Filter OffPeak'!B16</f>
        <v>-40984.300000000003</v>
      </c>
      <c r="G16" s="28">
        <f>'Filter OffPeak'!C16</f>
        <v>-65208.78</v>
      </c>
      <c r="H16" s="28">
        <f>SUM('Filter OffPeak'!D16:F16)</f>
        <v>-375051.89</v>
      </c>
      <c r="I16" s="28">
        <f>SUM('Filter OffPeak'!G16:I16)</f>
        <v>-395871.41000000003</v>
      </c>
      <c r="J16" s="68">
        <f t="shared" si="0"/>
        <v>-877116.38000000012</v>
      </c>
      <c r="K16" s="68">
        <f>SUM('Filter OffPeak'!J16:U16)</f>
        <v>-680422.3</v>
      </c>
      <c r="L16" s="68">
        <f>SUM('Filter OffPeak'!V16:AG16)</f>
        <v>-273400.15999999997</v>
      </c>
      <c r="M16" s="28">
        <f>SUMIF('Filter OffPeak'!$AH$3:$IC$3,"=1",'Filter OffPeak'!$AH16:$IC16)</f>
        <v>-210634.04000000004</v>
      </c>
      <c r="N16" s="28">
        <f>SUMIF('Filter OffPeak'!$AH$3:$IC$3,"=2",'Filter OffPeak'!$AH16:$IC16)</f>
        <v>-202363.63</v>
      </c>
      <c r="O16" s="28">
        <f>SUMIF('Filter OffPeak'!$AH$3:$IC$3,"=3",'Filter OffPeak'!$AH16:$IC16)</f>
        <v>-203016.50999999998</v>
      </c>
      <c r="P16" s="28">
        <f>SUMIF('Filter OffPeak'!$AH$3:$IC$3,"=4",'Filter OffPeak'!$AH16:$IC16)</f>
        <v>-199789.96000000002</v>
      </c>
      <c r="Q16" s="68">
        <f t="shared" si="1"/>
        <v>-815804.14000000013</v>
      </c>
      <c r="R16" s="44">
        <f t="shared" si="2"/>
        <v>-2646742.9800000004</v>
      </c>
      <c r="T16" s="28">
        <f>R16-IF(ISNA(VLOOKUP(A16,'Import OffPeak'!$A$3:$ID$20,238,FALSE)),0,VLOOKUP(A16,'Import OffPeak'!$A$3:$ID$20,238,FALSE))</f>
        <v>1.9999999552965164E-2</v>
      </c>
      <c r="AD16" s="13"/>
    </row>
    <row r="17" spans="1:30" s="20" customFormat="1" ht="27" customHeight="1" x14ac:dyDescent="0.2">
      <c r="A17" s="43" t="s">
        <v>49</v>
      </c>
      <c r="B17" s="27"/>
      <c r="C17" s="27"/>
      <c r="D17" s="52"/>
      <c r="E17" s="58"/>
      <c r="F17" s="28">
        <f>'Filter OffPeak'!B17</f>
        <v>3153.7</v>
      </c>
      <c r="G17" s="28">
        <f>'Filter OffPeak'!C17</f>
        <v>0</v>
      </c>
      <c r="H17" s="28">
        <f>SUM('Filter OffPeak'!D17:F17)</f>
        <v>0</v>
      </c>
      <c r="I17" s="28">
        <f>SUM('Filter OffPeak'!G17:I17)</f>
        <v>0</v>
      </c>
      <c r="J17" s="68">
        <f t="shared" si="0"/>
        <v>3153.7</v>
      </c>
      <c r="K17" s="68">
        <f>SUM('Filter OffPeak'!J17:U17)</f>
        <v>0</v>
      </c>
      <c r="L17" s="68">
        <f>SUM('Filter OffPeak'!V17:AG17)</f>
        <v>0</v>
      </c>
      <c r="M17" s="28">
        <f>SUMIF('Filter OffPeak'!$AH$3:$IC$3,"=1",'Filter OffPeak'!$AH17:$IC17)</f>
        <v>0</v>
      </c>
      <c r="N17" s="28">
        <f>SUMIF('Filter OffPeak'!$AH$3:$IC$3,"=2",'Filter OffPeak'!$AH17:$IC17)</f>
        <v>0</v>
      </c>
      <c r="O17" s="28">
        <f>SUMIF('Filter OffPeak'!$AH$3:$IC$3,"=3",'Filter OffPeak'!$AH17:$IC17)</f>
        <v>0</v>
      </c>
      <c r="P17" s="28">
        <f>SUMIF('Filter OffPeak'!$AH$3:$IC$3,"=4",'Filter OffPeak'!$AH17:$IC17)</f>
        <v>0</v>
      </c>
      <c r="Q17" s="68">
        <f t="shared" si="1"/>
        <v>0</v>
      </c>
      <c r="R17" s="44">
        <f t="shared" si="2"/>
        <v>3153.7</v>
      </c>
      <c r="T17" s="28">
        <f>R17-IF(ISNA(VLOOKUP(A17,'Import OffPeak'!$A$3:$ID$20,238,FALSE)),0,VLOOKUP(A17,'Import OffPeak'!$A$3:$ID$20,238,FALSE))</f>
        <v>0</v>
      </c>
      <c r="AD17" s="13"/>
    </row>
    <row r="18" spans="1:30" s="20" customFormat="1" ht="27" customHeight="1" x14ac:dyDescent="0.2">
      <c r="A18" s="43" t="s">
        <v>50</v>
      </c>
      <c r="B18" s="27"/>
      <c r="C18" s="27"/>
      <c r="D18" s="52"/>
      <c r="E18" s="58"/>
      <c r="F18" s="28">
        <f>'Filter OffPeak'!B18</f>
        <v>32916.93</v>
      </c>
      <c r="G18" s="28">
        <f>'Filter OffPeak'!C18</f>
        <v>103678</v>
      </c>
      <c r="H18" s="28">
        <f>SUM('Filter OffPeak'!D18:F18)</f>
        <v>321571.98</v>
      </c>
      <c r="I18" s="28">
        <f>SUM('Filter OffPeak'!G18:I18)</f>
        <v>313971.92000000004</v>
      </c>
      <c r="J18" s="68">
        <f t="shared" si="0"/>
        <v>772138.83000000007</v>
      </c>
      <c r="K18" s="68">
        <f>SUM('Filter OffPeak'!J18:U18)</f>
        <v>1202303.7900000003</v>
      </c>
      <c r="L18" s="68">
        <f>SUM('Filter OffPeak'!V18:AG18)</f>
        <v>1136736.53</v>
      </c>
      <c r="M18" s="28">
        <f>SUMIF('Filter OffPeak'!$AH$3:$IC$3,"=1",'Filter OffPeak'!$AH18:$IC18)</f>
        <v>2817237.7000000011</v>
      </c>
      <c r="N18" s="28">
        <f>SUMIF('Filter OffPeak'!$AH$3:$IC$3,"=2",'Filter OffPeak'!$AH18:$IC18)</f>
        <v>2780794.39</v>
      </c>
      <c r="O18" s="28">
        <f>SUMIF('Filter OffPeak'!$AH$3:$IC$3,"=3",'Filter OffPeak'!$AH18:$IC18)</f>
        <v>2793764.59</v>
      </c>
      <c r="P18" s="28">
        <f>SUMIF('Filter OffPeak'!$AH$3:$IC$3,"=4",'Filter OffPeak'!$AH18:$IC18)</f>
        <v>2763602.1899999995</v>
      </c>
      <c r="Q18" s="68">
        <f t="shared" si="1"/>
        <v>11155398.870000001</v>
      </c>
      <c r="R18" s="44">
        <f t="shared" si="2"/>
        <v>14266578.020000001</v>
      </c>
      <c r="T18" s="28">
        <f>R18-IF(ISNA(VLOOKUP(A18,'Import OffPeak'!$A$3:$ID$20,238,FALSE)),0,VLOOKUP(A18,'Import OffPeak'!$A$3:$ID$20,238,FALSE))</f>
        <v>-8.9999997988343239E-2</v>
      </c>
      <c r="AD18" s="13"/>
    </row>
    <row r="19" spans="1:30" s="20" customFormat="1" ht="27" customHeight="1" thickBot="1" x14ac:dyDescent="0.25">
      <c r="A19" s="43" t="s">
        <v>51</v>
      </c>
      <c r="B19" s="27"/>
      <c r="C19" s="27"/>
      <c r="D19" s="52"/>
      <c r="E19" s="58"/>
      <c r="F19" s="28">
        <f>'Filter OffPeak'!B19</f>
        <v>32916.93</v>
      </c>
      <c r="G19" s="28">
        <f>'Filter OffPeak'!C19</f>
        <v>103678</v>
      </c>
      <c r="H19" s="28">
        <f>SUM('Filter OffPeak'!D19:F19)</f>
        <v>321571.98</v>
      </c>
      <c r="I19" s="28">
        <f>SUM('Filter OffPeak'!G19:I19)</f>
        <v>313971.92000000004</v>
      </c>
      <c r="J19" s="68">
        <f t="shared" si="0"/>
        <v>772138.83000000007</v>
      </c>
      <c r="K19" s="68">
        <f>SUM('Filter OffPeak'!J19:U19)</f>
        <v>1202004.1800000002</v>
      </c>
      <c r="L19" s="68">
        <f>SUM('Filter OffPeak'!V19:AG19)</f>
        <v>1136460.8500000001</v>
      </c>
      <c r="M19" s="28">
        <f>SUMIF('Filter OffPeak'!$AH$3:$IC$3,"=1",'Filter OffPeak'!$AH19:$IC19)</f>
        <v>2817237.7000000011</v>
      </c>
      <c r="N19" s="28">
        <f>SUMIF('Filter OffPeak'!$AH$3:$IC$3,"=2",'Filter OffPeak'!$AH19:$IC19)</f>
        <v>2781431.6300000004</v>
      </c>
      <c r="O19" s="28">
        <f>SUMIF('Filter OffPeak'!$AH$3:$IC$3,"=3",'Filter OffPeak'!$AH19:$IC19)</f>
        <v>2793764.59</v>
      </c>
      <c r="P19" s="28">
        <f>SUMIF('Filter OffPeak'!$AH$3:$IC$3,"=4",'Filter OffPeak'!$AH19:$IC19)</f>
        <v>2763285.6099999994</v>
      </c>
      <c r="Q19" s="68">
        <f t="shared" si="1"/>
        <v>11155719.530000001</v>
      </c>
      <c r="R19" s="44">
        <f t="shared" si="2"/>
        <v>14266323.390000001</v>
      </c>
      <c r="T19" s="28">
        <f>R19-IF(ISNA(VLOOKUP(A19,'Import OffPeak'!$A$3:$ID$20,238,FALSE)),0,VLOOKUP(A19,'Import OffPeak'!$A$3:$ID$20,238,FALSE))</f>
        <v>-0.12999999895691872</v>
      </c>
      <c r="AD19" s="13"/>
    </row>
    <row r="20" spans="1:30" s="20" customFormat="1" ht="27" customHeight="1" thickBot="1" x14ac:dyDescent="0.25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12003.009999999995</v>
      </c>
      <c r="G20" s="31">
        <f t="shared" si="3"/>
        <v>92399.84</v>
      </c>
      <c r="H20" s="31">
        <f t="shared" si="3"/>
        <v>167650.43999999994</v>
      </c>
      <c r="I20" s="31">
        <f t="shared" si="3"/>
        <v>87690.840000000084</v>
      </c>
      <c r="J20" s="69">
        <f t="shared" si="3"/>
        <v>359744.13000000012</v>
      </c>
      <c r="K20" s="69">
        <f t="shared" si="3"/>
        <v>1706200.7600000002</v>
      </c>
      <c r="L20" s="69">
        <f t="shared" si="3"/>
        <v>1916191.6</v>
      </c>
      <c r="M20" s="31">
        <f t="shared" si="3"/>
        <v>5423841.3600000022</v>
      </c>
      <c r="N20" s="31">
        <f t="shared" si="3"/>
        <v>5359862.3900000006</v>
      </c>
      <c r="O20" s="31">
        <f t="shared" si="3"/>
        <v>5384512.6699999999</v>
      </c>
      <c r="P20" s="31">
        <f t="shared" si="3"/>
        <v>5327097.8399999989</v>
      </c>
      <c r="Q20" s="69">
        <f t="shared" si="3"/>
        <v>21495314.260000002</v>
      </c>
      <c r="R20" s="46">
        <f t="shared" si="3"/>
        <v>25477450.75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25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OffPeak'!B25</f>
        <v>1915.09</v>
      </c>
      <c r="G25" s="28">
        <f>'Filter OffPeak'!C25</f>
        <v>7250.91</v>
      </c>
      <c r="H25" s="28">
        <f>SUM('Filter OffPeak'!D25:F25)</f>
        <v>-43172.639999999999</v>
      </c>
      <c r="I25" s="28">
        <f>SUM('Filter OffPeak'!G25:I25)</f>
        <v>-45118.509999999995</v>
      </c>
      <c r="J25" s="68">
        <f t="shared" ref="J25:J34" si="4">SUM(F25:I25)</f>
        <v>-79125.149999999994</v>
      </c>
      <c r="K25" s="68">
        <f>SUM('Filter OffPeak'!J25:U25)</f>
        <v>-196067.98000000004</v>
      </c>
      <c r="L25" s="68">
        <f>SUM('Filter OffPeak'!V25:AG25)</f>
        <v>-30464.709999999992</v>
      </c>
      <c r="M25" s="28">
        <f>SUMIF('Filter OffPeak'!$AH$3:$IC$3,"=1",'Filter OffPeak'!$AH25:$IC25)</f>
        <v>-39361.79</v>
      </c>
      <c r="N25" s="28">
        <f>SUMIF('Filter OffPeak'!$AH$3:$IC$3,"=2",'Filter OffPeak'!$AH25:$IC25)</f>
        <v>-24279.23</v>
      </c>
      <c r="O25" s="28">
        <f>SUMIF('Filter OffPeak'!$AH$3:$IC$3,"=3",'Filter OffPeak'!$AH25:$IC25)</f>
        <v>-24533.68</v>
      </c>
      <c r="P25" s="28">
        <f>SUMIF('Filter OffPeak'!$AH$3:$IC$3,"=4",'Filter OffPeak'!$AH25:$IC25)</f>
        <v>-24176.55</v>
      </c>
      <c r="Q25" s="68">
        <f t="shared" ref="Q25:Q34" si="5">SUM(M25:P25)</f>
        <v>-112351.25000000001</v>
      </c>
      <c r="R25" s="44">
        <f t="shared" ref="R25:R34" si="6">J25+K25+L25+Q25</f>
        <v>-418009.08999999997</v>
      </c>
      <c r="T25" s="28">
        <f>R25-IF(ISNA(VLOOKUP(A25,'Import OffPeak'!$A$3:$ID$20,238,FALSE)),0,VLOOKUP(A25,'Import OffPeak'!$A$3:$ID$20,238,FALSE))</f>
        <v>-1.9999999960418791E-2</v>
      </c>
      <c r="AD25" s="13"/>
    </row>
    <row r="26" spans="1:30" s="20" customFormat="1" ht="27" customHeight="1" x14ac:dyDescent="0.2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OffPeak'!B26</f>
        <v>8307.76</v>
      </c>
      <c r="G26" s="28">
        <f>'Filter OffPeak'!C26</f>
        <v>47711</v>
      </c>
      <c r="H26" s="28">
        <f>SUM('Filter OffPeak'!D26:F26)</f>
        <v>102600.29000000001</v>
      </c>
      <c r="I26" s="28">
        <f>SUM('Filter OffPeak'!G26:I26)</f>
        <v>69460.930000000008</v>
      </c>
      <c r="J26" s="68">
        <f t="shared" si="4"/>
        <v>228079.98000000004</v>
      </c>
      <c r="K26" s="68">
        <f>SUM('Filter OffPeak'!J26:U26)</f>
        <v>-433698.18999999994</v>
      </c>
      <c r="L26" s="68">
        <f>SUM('Filter OffPeak'!V26:AG26)</f>
        <v>393818.62</v>
      </c>
      <c r="M26" s="28">
        <f>SUMIF('Filter OffPeak'!$AH$3:$IC$3,"=1",'Filter OffPeak'!$AH26:$IC26)</f>
        <v>-720044.33000000007</v>
      </c>
      <c r="N26" s="28">
        <f>SUMIF('Filter OffPeak'!$AH$3:$IC$3,"=2",'Filter OffPeak'!$AH26:$IC26)</f>
        <v>-147547.97</v>
      </c>
      <c r="O26" s="28">
        <f>SUMIF('Filter OffPeak'!$AH$3:$IC$3,"=3",'Filter OffPeak'!$AH26:$IC26)</f>
        <v>-694801.15</v>
      </c>
      <c r="P26" s="28">
        <f>SUMIF('Filter OffPeak'!$AH$3:$IC$3,"=4",'Filter OffPeak'!$AH26:$IC26)</f>
        <v>-513954.98000000004</v>
      </c>
      <c r="Q26" s="68">
        <f t="shared" si="5"/>
        <v>-2076348.4300000002</v>
      </c>
      <c r="R26" s="44">
        <f t="shared" si="6"/>
        <v>-1888148.02</v>
      </c>
      <c r="T26" s="28">
        <f>R26-IF(ISNA(VLOOKUP(A26,'Import OffPeak'!$A$3:$ID$20,238,FALSE)),0,VLOOKUP(A26,'Import OffPeak'!$A$3:$ID$20,238,FALSE))</f>
        <v>-2.0000000018626451E-2</v>
      </c>
      <c r="Z26" s="24"/>
      <c r="AA26" s="25"/>
      <c r="AB26" s="26"/>
      <c r="AC26" s="26"/>
      <c r="AD26" s="13"/>
    </row>
    <row r="27" spans="1:30" s="20" customFormat="1" ht="27" customHeight="1" x14ac:dyDescent="0.2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OffPeak'!B27</f>
        <v>-2294.77</v>
      </c>
      <c r="G27" s="28">
        <f>'Filter OffPeak'!C27</f>
        <v>32435.63</v>
      </c>
      <c r="H27" s="28">
        <f>SUM('Filter OffPeak'!D27:F27)</f>
        <v>-70791.100000000006</v>
      </c>
      <c r="I27" s="28">
        <f>SUM('Filter OffPeak'!G27:I27)</f>
        <v>13956.539999999999</v>
      </c>
      <c r="J27" s="68">
        <f t="shared" si="4"/>
        <v>-26693.700000000004</v>
      </c>
      <c r="K27" s="68">
        <f>SUM('Filter OffPeak'!J27:U27)</f>
        <v>-5104.970000000003</v>
      </c>
      <c r="L27" s="68">
        <f>SUM('Filter OffPeak'!V27:AG27)</f>
        <v>-250111.85000000003</v>
      </c>
      <c r="M27" s="28">
        <f>SUMIF('Filter OffPeak'!$AH$3:$IC$3,"=1",'Filter OffPeak'!$AH27:$IC27)</f>
        <v>-105519.14000000001</v>
      </c>
      <c r="N27" s="28">
        <f>SUMIF('Filter OffPeak'!$AH$3:$IC$3,"=2",'Filter OffPeak'!$AH27:$IC27)</f>
        <v>-49790.59</v>
      </c>
      <c r="O27" s="28">
        <f>SUMIF('Filter OffPeak'!$AH$3:$IC$3,"=3",'Filter OffPeak'!$AH27:$IC27)</f>
        <v>-7500.5800000000045</v>
      </c>
      <c r="P27" s="28">
        <f>SUMIF('Filter OffPeak'!$AH$3:$IC$3,"=4",'Filter OffPeak'!$AH27:$IC27)</f>
        <v>-6145.639999999994</v>
      </c>
      <c r="Q27" s="68">
        <f t="shared" si="5"/>
        <v>-168955.95</v>
      </c>
      <c r="R27" s="44">
        <f t="shared" si="6"/>
        <v>-450866.47000000003</v>
      </c>
      <c r="T27" s="28">
        <f>R27-IF(ISNA(VLOOKUP(A27,'Import OffPeak'!$A$3:$ID$20,238,FALSE)),0,VLOOKUP(A27,'Import OffPeak'!$A$3:$ID$20,238,FALSE))</f>
        <v>0.1499999999650754</v>
      </c>
      <c r="AD27" s="13"/>
    </row>
    <row r="28" spans="1:30" s="20" customFormat="1" ht="27" customHeight="1" x14ac:dyDescent="0.2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OffPeak'!B28</f>
        <v>51.75</v>
      </c>
      <c r="G28" s="28">
        <f>'Filter OffPeak'!C28</f>
        <v>-7429</v>
      </c>
      <c r="H28" s="28">
        <f>SUM('Filter OffPeak'!D28:F28)</f>
        <v>-24011.43</v>
      </c>
      <c r="I28" s="28">
        <f>SUM('Filter OffPeak'!G28:I28)</f>
        <v>24549.550000000003</v>
      </c>
      <c r="J28" s="68">
        <f t="shared" si="4"/>
        <v>-6839.1299999999974</v>
      </c>
      <c r="K28" s="68">
        <f>SUM('Filter OffPeak'!J28:U28)</f>
        <v>-206491.79000000004</v>
      </c>
      <c r="L28" s="68">
        <f>SUM('Filter OffPeak'!V28:AG28)</f>
        <v>-130859.03</v>
      </c>
      <c r="M28" s="28">
        <f>SUMIF('Filter OffPeak'!$AH$3:$IC$3,"=1",'Filter OffPeak'!$AH28:$IC28)</f>
        <v>-55273.36</v>
      </c>
      <c r="N28" s="28">
        <f>SUMIF('Filter OffPeak'!$AH$3:$IC$3,"=2",'Filter OffPeak'!$AH28:$IC28)</f>
        <v>58559.259999999987</v>
      </c>
      <c r="O28" s="28">
        <f>SUMIF('Filter OffPeak'!$AH$3:$IC$3,"=3",'Filter OffPeak'!$AH28:$IC28)</f>
        <v>-55830.63</v>
      </c>
      <c r="P28" s="28">
        <f>SUMIF('Filter OffPeak'!$AH$3:$IC$3,"=4",'Filter OffPeak'!$AH28:$IC28)</f>
        <v>-36919.220000000016</v>
      </c>
      <c r="Q28" s="68">
        <f t="shared" si="5"/>
        <v>-89463.950000000026</v>
      </c>
      <c r="R28" s="44">
        <f t="shared" si="6"/>
        <v>-433653.90000000008</v>
      </c>
      <c r="T28" s="28">
        <f>R28-IF(ISNA(VLOOKUP(A28,'Import OffPeak'!$A$3:$ID$20,238,FALSE)),0,VLOOKUP(A28,'Import OffPeak'!$A$3:$ID$20,238,FALSE))</f>
        <v>3.9999999920837581E-2</v>
      </c>
      <c r="AD28" s="13"/>
    </row>
    <row r="29" spans="1:30" s="20" customFormat="1" ht="27" customHeight="1" x14ac:dyDescent="0.2">
      <c r="A29" s="47" t="s">
        <v>61</v>
      </c>
      <c r="B29" s="38"/>
      <c r="C29" s="27"/>
      <c r="D29" s="52"/>
      <c r="E29" s="58"/>
      <c r="F29" s="28">
        <f>'Filter OffPeak'!B29</f>
        <v>656.7</v>
      </c>
      <c r="G29" s="28">
        <f>'Filter OffPeak'!C29</f>
        <v>5260.48</v>
      </c>
      <c r="H29" s="28">
        <f>SUM('Filter OffPeak'!D29:F29)</f>
        <v>19533.27</v>
      </c>
      <c r="I29" s="28">
        <f>SUM('Filter OffPeak'!G29:I29)</f>
        <v>0</v>
      </c>
      <c r="J29" s="68">
        <f t="shared" si="4"/>
        <v>25450.45</v>
      </c>
      <c r="K29" s="68">
        <f>SUM('Filter OffPeak'!J29:U29)</f>
        <v>0</v>
      </c>
      <c r="L29" s="68">
        <f>SUM('Filter OffPeak'!V29:AG29)</f>
        <v>0</v>
      </c>
      <c r="M29" s="28">
        <f>SUMIF('Filter OffPeak'!$AH$3:$IC$3,"=1",'Filter OffPeak'!$AH29:$IC29)</f>
        <v>0</v>
      </c>
      <c r="N29" s="28">
        <f>SUMIF('Filter OffPeak'!$AH$3:$IC$3,"=2",'Filter OffPeak'!$AH29:$IC29)</f>
        <v>0</v>
      </c>
      <c r="O29" s="28">
        <f>SUMIF('Filter OffPeak'!$AH$3:$IC$3,"=3",'Filter OffPeak'!$AH29:$IC29)</f>
        <v>0</v>
      </c>
      <c r="P29" s="28">
        <f>SUMIF('Filter OffPeak'!$AH$3:$IC$3,"=4",'Filter OffPeak'!$AH29:$IC29)</f>
        <v>0</v>
      </c>
      <c r="Q29" s="68">
        <f t="shared" si="5"/>
        <v>0</v>
      </c>
      <c r="R29" s="44">
        <f>J29+K29+L29+Q29</f>
        <v>25450.45</v>
      </c>
      <c r="T29" s="28">
        <f>R29-IF(ISNA(VLOOKUP(A29,'Import OffPeak'!$A$3:$ID$20,238,FALSE)),0,VLOOKUP(A29,'Import OffPeak'!$A$3:$ID$20,238,FALSE))</f>
        <v>0</v>
      </c>
      <c r="AD29" s="13"/>
    </row>
    <row r="30" spans="1:30" s="20" customFormat="1" ht="27" customHeight="1" x14ac:dyDescent="0.2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OffPeak'!B30</f>
        <v>-11709.53</v>
      </c>
      <c r="G30" s="28">
        <f>'Filter OffPeak'!C30</f>
        <v>-5086</v>
      </c>
      <c r="H30" s="28">
        <f>SUM('Filter OffPeak'!D30:F30)</f>
        <v>24468.28</v>
      </c>
      <c r="I30" s="28">
        <f>SUM('Filter OffPeak'!G30:I30)</f>
        <v>0</v>
      </c>
      <c r="J30" s="68">
        <f t="shared" si="4"/>
        <v>7672.75</v>
      </c>
      <c r="K30" s="68">
        <f>SUM('Filter OffPeak'!J30:U30)</f>
        <v>22794.620000000003</v>
      </c>
      <c r="L30" s="68">
        <f>SUM('Filter OffPeak'!V30:AG30)</f>
        <v>0</v>
      </c>
      <c r="M30" s="28">
        <f>SUMIF('Filter OffPeak'!$AH$3:$IC$3,"=1",'Filter OffPeak'!$AH30:$IC30)</f>
        <v>0</v>
      </c>
      <c r="N30" s="28">
        <f>SUMIF('Filter OffPeak'!$AH$3:$IC$3,"=2",'Filter OffPeak'!$AH30:$IC30)</f>
        <v>0</v>
      </c>
      <c r="O30" s="28">
        <f>SUMIF('Filter OffPeak'!$AH$3:$IC$3,"=3",'Filter OffPeak'!$AH30:$IC30)</f>
        <v>0</v>
      </c>
      <c r="P30" s="28">
        <f>SUMIF('Filter OffPeak'!$AH$3:$IC$3,"=4",'Filter OffPeak'!$AH30:$IC30)</f>
        <v>0</v>
      </c>
      <c r="Q30" s="68">
        <f t="shared" si="5"/>
        <v>0</v>
      </c>
      <c r="R30" s="44">
        <f t="shared" si="6"/>
        <v>30467.370000000003</v>
      </c>
      <c r="T30" s="28">
        <f>R30-IF(ISNA(VLOOKUP(A30,'Import OffPeak'!$A$3:$ID$20,238,FALSE)),0,VLOOKUP(A30,'Import OffPeak'!$A$3:$ID$20,238,FALSE))</f>
        <v>0</v>
      </c>
      <c r="Z30" s="24"/>
      <c r="AA30" s="25"/>
      <c r="AB30" s="26"/>
      <c r="AC30" s="26"/>
      <c r="AD30" s="13"/>
    </row>
    <row r="31" spans="1:30" s="20" customFormat="1" ht="27" customHeight="1" x14ac:dyDescent="0.2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OffPeak'!B31</f>
        <v>1187.4100000000001</v>
      </c>
      <c r="G31" s="28">
        <f>'Filter OffPeak'!C31</f>
        <v>14101.3</v>
      </c>
      <c r="H31" s="28">
        <f>SUM('Filter OffPeak'!D31:F31)</f>
        <v>-3781.62</v>
      </c>
      <c r="I31" s="28">
        <f>SUM('Filter OffPeak'!G31:I31)</f>
        <v>47697.369999999995</v>
      </c>
      <c r="J31" s="68">
        <f t="shared" si="4"/>
        <v>59204.459999999992</v>
      </c>
      <c r="K31" s="68">
        <f>SUM('Filter OffPeak'!J31:U31)</f>
        <v>0</v>
      </c>
      <c r="L31" s="68">
        <f>SUM('Filter OffPeak'!V31:AG31)</f>
        <v>0</v>
      </c>
      <c r="M31" s="28">
        <f>SUMIF('Filter OffPeak'!$AH$3:$IC$3,"=1",'Filter OffPeak'!$AH31:$IC31)</f>
        <v>0</v>
      </c>
      <c r="N31" s="28">
        <f>SUMIF('Filter OffPeak'!$AH$3:$IC$3,"=2",'Filter OffPeak'!$AH31:$IC31)</f>
        <v>0</v>
      </c>
      <c r="O31" s="28">
        <f>SUMIF('Filter OffPeak'!$AH$3:$IC$3,"=3",'Filter OffPeak'!$AH31:$IC31)</f>
        <v>0</v>
      </c>
      <c r="P31" s="28">
        <f>SUMIF('Filter OffPeak'!$AH$3:$IC$3,"=4",'Filter OffPeak'!$AH31:$IC31)</f>
        <v>0</v>
      </c>
      <c r="Q31" s="68">
        <f t="shared" si="5"/>
        <v>0</v>
      </c>
      <c r="R31" s="44">
        <f t="shared" si="6"/>
        <v>59204.459999999992</v>
      </c>
      <c r="T31" s="28">
        <f>R31-IF(ISNA(VLOOKUP(A31,'Import OffPeak'!$A$3:$ID$20,238,FALSE)),0,VLOOKUP(A31,'Import OffPeak'!$A$3:$ID$20,238,FALSE))</f>
        <v>0</v>
      </c>
      <c r="AD31" s="13"/>
    </row>
    <row r="32" spans="1:30" s="20" customFormat="1" ht="27" customHeight="1" x14ac:dyDescent="0.2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OffPeak'!B32</f>
        <v>-5707</v>
      </c>
      <c r="G32" s="28">
        <f>'Filter OffPeak'!C32</f>
        <v>7973.59</v>
      </c>
      <c r="H32" s="28">
        <f>SUM('Filter OffPeak'!D32:F32)</f>
        <v>1421.1799999999998</v>
      </c>
      <c r="I32" s="28">
        <f>SUM('Filter OffPeak'!G32:I32)</f>
        <v>410.59</v>
      </c>
      <c r="J32" s="68">
        <f t="shared" si="4"/>
        <v>4098.3599999999997</v>
      </c>
      <c r="K32" s="68">
        <f>SUM('Filter OffPeak'!J32:U32)</f>
        <v>0</v>
      </c>
      <c r="L32" s="68">
        <f>SUM('Filter OffPeak'!V32:AG32)</f>
        <v>0</v>
      </c>
      <c r="M32" s="28">
        <f>SUMIF('Filter OffPeak'!$AH$3:$IC$3,"=1",'Filter OffPeak'!$AH32:$IC32)</f>
        <v>0</v>
      </c>
      <c r="N32" s="28">
        <f>SUMIF('Filter OffPeak'!$AH$3:$IC$3,"=2",'Filter OffPeak'!$AH32:$IC32)</f>
        <v>0</v>
      </c>
      <c r="O32" s="28">
        <f>SUMIF('Filter OffPeak'!$AH$3:$IC$3,"=3",'Filter OffPeak'!$AH32:$IC32)</f>
        <v>0</v>
      </c>
      <c r="P32" s="28">
        <f>SUMIF('Filter OffPeak'!$AH$3:$IC$3,"=4",'Filter OffPeak'!$AH32:$IC32)</f>
        <v>0</v>
      </c>
      <c r="Q32" s="68">
        <f t="shared" si="5"/>
        <v>0</v>
      </c>
      <c r="R32" s="44">
        <f t="shared" si="6"/>
        <v>4098.3599999999997</v>
      </c>
      <c r="T32" s="28">
        <f>R32-IF(ISNA(VLOOKUP(A32,'Import OffPeak'!$A$3:$ID$20,238,FALSE)),0,VLOOKUP(A32,'Import OffPeak'!$A$3:$ID$20,238,FALSE))</f>
        <v>-3.999999999996362E-2</v>
      </c>
      <c r="Z32" s="24"/>
      <c r="AA32" s="25"/>
      <c r="AB32" s="26"/>
      <c r="AC32" s="26"/>
      <c r="AD32" s="13"/>
    </row>
    <row r="33" spans="1:30" s="20" customFormat="1" ht="27" customHeight="1" x14ac:dyDescent="0.2">
      <c r="A33" s="43" t="s">
        <v>18</v>
      </c>
      <c r="B33" s="27"/>
      <c r="C33" s="27"/>
      <c r="D33" s="52"/>
      <c r="E33" s="58"/>
      <c r="F33" s="28">
        <f>'Filter OffPeak'!B33</f>
        <v>0</v>
      </c>
      <c r="G33" s="28">
        <f>'Filter OffPeak'!C33</f>
        <v>0</v>
      </c>
      <c r="H33" s="28">
        <f>SUM('Filter OffPeak'!D33:F33)</f>
        <v>0</v>
      </c>
      <c r="I33" s="28">
        <f>SUM('Filter OffPeak'!G33:I33)</f>
        <v>0</v>
      </c>
      <c r="J33" s="68">
        <f t="shared" si="4"/>
        <v>0</v>
      </c>
      <c r="K33" s="68">
        <f>SUM('Filter OffPeak'!J33:U33)</f>
        <v>0</v>
      </c>
      <c r="L33" s="68">
        <f>SUM('Filter OffPeak'!V33:AG33)</f>
        <v>0</v>
      </c>
      <c r="M33" s="28">
        <f>SUMIF('Filter OffPeak'!$AH$3:$IC$3,"=1",'Filter OffPeak'!$AH33:$IC33)</f>
        <v>0</v>
      </c>
      <c r="N33" s="28">
        <f>SUMIF('Filter OffPeak'!$AH$3:$IC$3,"=2",'Filter OffPeak'!$AH33:$IC33)</f>
        <v>0</v>
      </c>
      <c r="O33" s="28">
        <f>SUMIF('Filter OffPeak'!$AH$3:$IC$3,"=3",'Filter OffPeak'!$AH33:$IC33)</f>
        <v>0</v>
      </c>
      <c r="P33" s="28">
        <f>SUMIF('Filter OffPeak'!$AH$3:$IC$3,"=4",'Filter OffPeak'!$AH33:$IC33)</f>
        <v>0</v>
      </c>
      <c r="Q33" s="68">
        <f t="shared" si="5"/>
        <v>0</v>
      </c>
      <c r="R33" s="44">
        <f t="shared" si="6"/>
        <v>0</v>
      </c>
      <c r="T33" s="28">
        <f>R33-IF(ISNA(VLOOKUP(A33,'Import OffPeak'!$A$3:$ID$20,238,FALSE)),0,VLOOKUP(A33,'Import OffPeak'!$A$3:$ID$20,238,FALSE))</f>
        <v>0</v>
      </c>
      <c r="AD33" s="13"/>
    </row>
    <row r="34" spans="1:30" s="20" customFormat="1" ht="27" customHeight="1" thickBot="1" x14ac:dyDescent="0.25">
      <c r="A34" s="43" t="s">
        <v>19</v>
      </c>
      <c r="B34" s="27"/>
      <c r="C34" s="27"/>
      <c r="D34" s="52"/>
      <c r="E34" s="58"/>
      <c r="F34" s="28">
        <f>'Filter OffPeak'!B34</f>
        <v>14.62</v>
      </c>
      <c r="G34" s="28">
        <f>'Filter OffPeak'!C34</f>
        <v>0</v>
      </c>
      <c r="H34" s="28">
        <f>SUM('Filter OffPeak'!D34:F34)</f>
        <v>0</v>
      </c>
      <c r="I34" s="28">
        <f>SUM('Filter OffPeak'!G34:I34)</f>
        <v>0</v>
      </c>
      <c r="J34" s="68">
        <f t="shared" si="4"/>
        <v>14.62</v>
      </c>
      <c r="K34" s="68">
        <f>SUM('Filter OffPeak'!J34:U34)</f>
        <v>0</v>
      </c>
      <c r="L34" s="68">
        <f>SUM('Filter OffPeak'!V34:AG34)</f>
        <v>0</v>
      </c>
      <c r="M34" s="28">
        <f>SUMIF('Filter OffPeak'!$AH$3:$IC$3,"=1",'Filter OffPeak'!$AH34:$IC34)</f>
        <v>0</v>
      </c>
      <c r="N34" s="28">
        <f>SUMIF('Filter OffPeak'!$AH$3:$IC$3,"=2",'Filter OffPeak'!$AH34:$IC34)</f>
        <v>0</v>
      </c>
      <c r="O34" s="28">
        <f>SUMIF('Filter OffPeak'!$AH$3:$IC$3,"=3",'Filter OffPeak'!$AH34:$IC34)</f>
        <v>0</v>
      </c>
      <c r="P34" s="28">
        <f>SUMIF('Filter OffPeak'!$AH$3:$IC$3,"=4",'Filter OffPeak'!$AH34:$IC34)</f>
        <v>0</v>
      </c>
      <c r="Q34" s="68">
        <f t="shared" si="5"/>
        <v>0</v>
      </c>
      <c r="R34" s="44">
        <f t="shared" si="6"/>
        <v>14.62</v>
      </c>
      <c r="T34" s="28">
        <f>R34-IF(ISNA(VLOOKUP(A34,'Import OffPeak'!$A$3:$ID$20,238,FALSE)),0,VLOOKUP(A34,'Import OffPeak'!$A$3:$ID$20,238,FALSE))</f>
        <v>0</v>
      </c>
      <c r="Z34" s="24"/>
      <c r="AA34" s="25"/>
      <c r="AB34" s="26"/>
      <c r="AC34" s="26"/>
      <c r="AD34" s="13"/>
    </row>
    <row r="35" spans="1:30" s="20" customFormat="1" ht="27" customHeight="1" thickBot="1" x14ac:dyDescent="0.25">
      <c r="A35" s="45" t="s">
        <v>53</v>
      </c>
      <c r="B35" s="29" t="s">
        <v>35</v>
      </c>
      <c r="C35" s="30"/>
      <c r="D35" s="53">
        <f>-VLOOKUP(B35,'[1]Today total'!$B$2:$C$10,2,FALSE)</f>
        <v>23346246.431439757</v>
      </c>
      <c r="E35" s="59">
        <f>VLOOKUP(B35,'[1]total difference'!$B$2:$C$10,2,FALSE)</f>
        <v>-271147.21723684296</v>
      </c>
      <c r="F35" s="31">
        <f t="shared" ref="F35:L35" si="7">SUM(F25:F34)</f>
        <v>-7577.97</v>
      </c>
      <c r="G35" s="31">
        <f t="shared" si="7"/>
        <v>102217.91</v>
      </c>
      <c r="H35" s="31">
        <f t="shared" si="7"/>
        <v>6266.2300000000014</v>
      </c>
      <c r="I35" s="31">
        <f t="shared" si="7"/>
        <v>110956.47</v>
      </c>
      <c r="J35" s="69">
        <f t="shared" si="7"/>
        <v>211862.64</v>
      </c>
      <c r="K35" s="69">
        <f t="shared" si="7"/>
        <v>-818568.30999999994</v>
      </c>
      <c r="L35" s="69">
        <f t="shared" si="7"/>
        <v>-17616.97</v>
      </c>
      <c r="M35" s="31">
        <f>SUMIF('Filter Peak'!$AH$3:$IC$3,"=1",'Filter Peak'!$AH35:$IC35)</f>
        <v>0</v>
      </c>
      <c r="N35" s="31">
        <f>SUMIF('Filter Peak'!$AH$3:$IC$3,"=2",'Filter Peak'!$AH35:$IC35)</f>
        <v>0</v>
      </c>
      <c r="O35" s="31">
        <f>SUMIF('Filter Peak'!$AH$3:$IC$3,"=3",'Filter Peak'!$AH35:$IC35)</f>
        <v>0</v>
      </c>
      <c r="P35" s="31">
        <f>SUMIF('Filter Peak'!$AH$3:$IC$3,"=4",'Filter Peak'!$AH35:$IC35)</f>
        <v>0</v>
      </c>
      <c r="Q35" s="69">
        <f>SUM(Q25:Q34)</f>
        <v>-2447119.5800000005</v>
      </c>
      <c r="R35" s="46">
        <f>SUM(R25:R34)</f>
        <v>-3071442.2199999997</v>
      </c>
      <c r="T35" s="31"/>
      <c r="U35" s="32">
        <f>R20+R35-VLOOKUP("Grand Total: ",'Import OffPeak'!A1:ID20,238,FALSE)</f>
        <v>-1.9999999552965164E-2</v>
      </c>
      <c r="V35" s="33" t="str">
        <f>IF(ABS(U35)&lt;1,"OK","ERROR")</f>
        <v>OK</v>
      </c>
      <c r="Z35" s="24"/>
      <c r="AA35" s="25"/>
      <c r="AB35" s="26"/>
      <c r="AC35" s="26"/>
      <c r="AD35" s="13"/>
    </row>
    <row r="36" spans="1:30" x14ac:dyDescent="0.25">
      <c r="U36" s="2">
        <f>R20+R36-VLOOKUP("Grand Total: ",'Import Peak'!A1:ID24,238,FALSE)</f>
        <v>257844441.86000001</v>
      </c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Off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2]!PublishWVaRAndOffPeakPosByTrader">
                <anchor moveWithCells="1" sizeWithCells="1">
                  <from>
                    <xdr:col>20</xdr:col>
                    <xdr:colOff>95250</xdr:colOff>
                    <xdr:row>3</xdr:row>
                    <xdr:rowOff>57150</xdr:rowOff>
                  </from>
                  <to>
                    <xdr:col>24</xdr:col>
                    <xdr:colOff>457200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6"/>
  <sheetViews>
    <sheetView zoomScale="50" workbookViewId="0">
      <selection activeCell="B25" sqref="B25"/>
    </sheetView>
  </sheetViews>
  <sheetFormatPr defaultRowHeight="18" x14ac:dyDescent="0.25"/>
  <cols>
    <col min="1" max="1" width="29" style="1" bestFit="1" customWidth="1"/>
    <col min="2" max="2" width="12.140625" style="1" bestFit="1" customWidth="1"/>
    <col min="3" max="3" width="12.140625" style="2" bestFit="1" customWidth="1"/>
    <col min="4" max="5" width="13.140625" style="2" customWidth="1"/>
    <col min="6" max="6" width="12.140625" style="2" bestFit="1" customWidth="1"/>
    <col min="7" max="9" width="13.85546875" style="2" bestFit="1" customWidth="1"/>
    <col min="10" max="117" width="15.5703125" style="2" bestFit="1" customWidth="1"/>
    <col min="118" max="119" width="12.140625" style="2" bestFit="1" customWidth="1"/>
    <col min="120" max="120" width="12.28515625" style="2" customWidth="1"/>
    <col min="121" max="124" width="12.140625" style="2" bestFit="1" customWidth="1"/>
    <col min="125" max="125" width="12.28515625" style="2" customWidth="1"/>
    <col min="126" max="126" width="12.140625" style="2" bestFit="1" customWidth="1"/>
    <col min="127" max="129" width="13.85546875" style="2" bestFit="1" customWidth="1"/>
    <col min="130" max="138" width="12.140625" style="2" bestFit="1" customWidth="1"/>
    <col min="139" max="141" width="13.85546875" style="2" bestFit="1" customWidth="1"/>
    <col min="142" max="150" width="12.140625" style="2" bestFit="1" customWidth="1"/>
    <col min="151" max="153" width="13.85546875" style="2" bestFit="1" customWidth="1"/>
    <col min="154" max="162" width="12.140625" style="2" bestFit="1" customWidth="1"/>
    <col min="163" max="165" width="13.85546875" style="2" bestFit="1" customWidth="1"/>
    <col min="166" max="174" width="12.140625" style="2" bestFit="1" customWidth="1"/>
    <col min="175" max="177" width="13.85546875" style="2" bestFit="1" customWidth="1"/>
    <col min="178" max="186" width="12.140625" bestFit="1" customWidth="1"/>
    <col min="187" max="189" width="13.85546875" bestFit="1" customWidth="1"/>
    <col min="190" max="198" width="12.140625" bestFit="1" customWidth="1"/>
    <col min="199" max="201" width="13.85546875" bestFit="1" customWidth="1"/>
    <col min="202" max="210" width="12.140625" bestFit="1" customWidth="1"/>
    <col min="211" max="213" width="13.85546875" bestFit="1" customWidth="1"/>
    <col min="214" max="222" width="12.140625" bestFit="1" customWidth="1"/>
    <col min="223" max="225" width="13.85546875" bestFit="1" customWidth="1"/>
    <col min="226" max="234" width="12.140625" bestFit="1" customWidth="1"/>
    <col min="235" max="237" width="13.85546875" bestFit="1" customWidth="1"/>
    <col min="238" max="239" width="14.7109375" bestFit="1" customWidth="1"/>
    <col min="240" max="248" width="12.140625" bestFit="1" customWidth="1"/>
  </cols>
  <sheetData>
    <row r="1" spans="1:251" x14ac:dyDescent="0.25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IC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si="6"/>
        <v>216</v>
      </c>
      <c r="HI1">
        <f t="shared" si="6"/>
        <v>217</v>
      </c>
      <c r="HJ1">
        <f t="shared" si="6"/>
        <v>218</v>
      </c>
      <c r="HK1">
        <f t="shared" si="6"/>
        <v>219</v>
      </c>
      <c r="HL1">
        <f t="shared" si="6"/>
        <v>220</v>
      </c>
      <c r="HM1">
        <f t="shared" si="6"/>
        <v>221</v>
      </c>
      <c r="HN1">
        <f t="shared" si="6"/>
        <v>222</v>
      </c>
      <c r="HO1">
        <f t="shared" si="6"/>
        <v>223</v>
      </c>
      <c r="HP1">
        <f t="shared" si="6"/>
        <v>224</v>
      </c>
      <c r="HQ1">
        <f t="shared" si="6"/>
        <v>225</v>
      </c>
      <c r="HR1">
        <f t="shared" si="6"/>
        <v>226</v>
      </c>
      <c r="HS1">
        <f t="shared" si="6"/>
        <v>227</v>
      </c>
      <c r="HT1">
        <f t="shared" si="6"/>
        <v>228</v>
      </c>
      <c r="HU1">
        <f t="shared" si="6"/>
        <v>229</v>
      </c>
      <c r="HV1">
        <f t="shared" si="6"/>
        <v>230</v>
      </c>
      <c r="HW1">
        <f t="shared" si="6"/>
        <v>231</v>
      </c>
      <c r="HX1">
        <f t="shared" si="6"/>
        <v>232</v>
      </c>
      <c r="HY1">
        <f t="shared" si="6"/>
        <v>233</v>
      </c>
      <c r="HZ1">
        <f t="shared" si="6"/>
        <v>234</v>
      </c>
      <c r="IA1">
        <f t="shared" si="6"/>
        <v>235</v>
      </c>
      <c r="IB1">
        <f t="shared" si="6"/>
        <v>236</v>
      </c>
      <c r="IC1">
        <f t="shared" si="6"/>
        <v>237</v>
      </c>
    </row>
    <row r="2" spans="1:251" x14ac:dyDescent="0.25">
      <c r="B2" s="4">
        <f>'Import Peak'!B1</f>
        <v>37012</v>
      </c>
      <c r="C2" s="4">
        <f>'Import Peak'!C1</f>
        <v>37043</v>
      </c>
      <c r="D2" s="4">
        <f>'Import Peak'!D1</f>
        <v>37073</v>
      </c>
      <c r="E2" s="4">
        <f>'Import Peak'!E1</f>
        <v>37104</v>
      </c>
      <c r="F2" s="4">
        <f>'Import Peak'!F1</f>
        <v>37135</v>
      </c>
      <c r="G2" s="4">
        <f>'Import Peak'!G1</f>
        <v>37165</v>
      </c>
      <c r="H2" s="4">
        <f>'Import Peak'!H1</f>
        <v>37196</v>
      </c>
      <c r="I2" s="4">
        <f>'Import Peak'!I1</f>
        <v>37226</v>
      </c>
      <c r="J2" s="4">
        <f>'Import Peak'!J1</f>
        <v>37257</v>
      </c>
      <c r="K2" s="4">
        <f>'Import Peak'!K1</f>
        <v>37288</v>
      </c>
      <c r="L2" s="4">
        <f>'Import Peak'!L1</f>
        <v>37316</v>
      </c>
      <c r="M2" s="4">
        <f>'Import Peak'!M1</f>
        <v>37347</v>
      </c>
      <c r="N2" s="4">
        <f>'Import Peak'!N1</f>
        <v>37377</v>
      </c>
      <c r="O2" s="4">
        <f>'Import Peak'!O1</f>
        <v>37408</v>
      </c>
      <c r="P2" s="4">
        <f>'Import Peak'!P1</f>
        <v>37438</v>
      </c>
      <c r="Q2" s="4">
        <f>'Import Peak'!Q1</f>
        <v>37469</v>
      </c>
      <c r="R2" s="4">
        <f>'Import Peak'!R1</f>
        <v>37500</v>
      </c>
      <c r="S2" s="4">
        <f>'Import Peak'!S1</f>
        <v>37530</v>
      </c>
      <c r="T2" s="4">
        <f>'Import Peak'!T1</f>
        <v>37561</v>
      </c>
      <c r="U2" s="4">
        <f>'Import Peak'!U1</f>
        <v>37591</v>
      </c>
      <c r="V2" s="4">
        <f>'Import Peak'!V1</f>
        <v>37622</v>
      </c>
      <c r="W2" s="4">
        <f>'Import Peak'!W1</f>
        <v>37653</v>
      </c>
      <c r="X2" s="4">
        <f>'Import Peak'!X1</f>
        <v>37681</v>
      </c>
      <c r="Y2" s="4">
        <f>'Import Peak'!Y1</f>
        <v>37712</v>
      </c>
      <c r="Z2" s="4">
        <f>'Import Peak'!Z1</f>
        <v>37742</v>
      </c>
      <c r="AA2" s="4">
        <f>'Import Peak'!AA1</f>
        <v>37773</v>
      </c>
      <c r="AB2" s="4">
        <f>'Import Peak'!AB1</f>
        <v>37803</v>
      </c>
      <c r="AC2" s="4">
        <f>'Import Peak'!AC1</f>
        <v>37834</v>
      </c>
      <c r="AD2" s="4">
        <f>'Import Peak'!AD1</f>
        <v>37865</v>
      </c>
      <c r="AE2" s="4">
        <f>'Import Peak'!AE1</f>
        <v>37895</v>
      </c>
      <c r="AF2" s="4">
        <f>'Import Peak'!AF1</f>
        <v>37926</v>
      </c>
      <c r="AG2" s="4">
        <f>'Import Peak'!AG1</f>
        <v>37956</v>
      </c>
      <c r="AH2" s="4">
        <f>'Import Peak'!AH1</f>
        <v>37987</v>
      </c>
      <c r="AI2" s="4">
        <f>'Import Peak'!AI1</f>
        <v>38018</v>
      </c>
      <c r="AJ2" s="4">
        <f>'Import Peak'!AJ1</f>
        <v>38047</v>
      </c>
      <c r="AK2" s="4">
        <f>'Import Peak'!AK1</f>
        <v>38078</v>
      </c>
      <c r="AL2" s="4">
        <f>'Import Peak'!AL1</f>
        <v>38108</v>
      </c>
      <c r="AM2" s="4">
        <f>'Import Peak'!AM1</f>
        <v>38139</v>
      </c>
      <c r="AN2" s="4">
        <f>'Import Peak'!AN1</f>
        <v>38169</v>
      </c>
      <c r="AO2" s="4">
        <f>'Import Peak'!AO1</f>
        <v>38200</v>
      </c>
      <c r="AP2" s="4">
        <f>'Import Peak'!AP1</f>
        <v>38231</v>
      </c>
      <c r="AQ2" s="4">
        <f>'Import Peak'!AQ1</f>
        <v>38261</v>
      </c>
      <c r="AR2" s="4">
        <f>'Import Peak'!AR1</f>
        <v>38292</v>
      </c>
      <c r="AS2" s="4">
        <f>'Import Peak'!AS1</f>
        <v>38322</v>
      </c>
      <c r="AT2" s="4">
        <f>'Import Peak'!AT1</f>
        <v>38353</v>
      </c>
      <c r="AU2" s="4">
        <f>'Import Peak'!AU1</f>
        <v>38384</v>
      </c>
      <c r="AV2" s="4">
        <f>'Import Peak'!AV1</f>
        <v>38412</v>
      </c>
      <c r="AW2" s="4">
        <f>'Import Peak'!AW1</f>
        <v>38443</v>
      </c>
      <c r="AX2" s="4">
        <f>'Import Peak'!AX1</f>
        <v>38473</v>
      </c>
      <c r="AY2" s="4">
        <f>'Import Peak'!AY1</f>
        <v>38504</v>
      </c>
      <c r="AZ2" s="4">
        <f>'Import Peak'!AZ1</f>
        <v>38534</v>
      </c>
      <c r="BA2" s="4">
        <f>'Import Peak'!BA1</f>
        <v>38565</v>
      </c>
      <c r="BB2" s="4">
        <f>'Import Peak'!BB1</f>
        <v>38596</v>
      </c>
      <c r="BC2" s="4">
        <f>'Import Peak'!BC1</f>
        <v>38626</v>
      </c>
      <c r="BD2" s="4">
        <f>'Import Peak'!BD1</f>
        <v>38657</v>
      </c>
      <c r="BE2" s="4">
        <f>'Import Peak'!BE1</f>
        <v>38687</v>
      </c>
      <c r="BF2" s="4">
        <f>'Import Peak'!BF1</f>
        <v>38718</v>
      </c>
      <c r="BG2" s="4">
        <f>'Import Peak'!BG1</f>
        <v>38749</v>
      </c>
      <c r="BH2" s="4">
        <f>'Import Peak'!BH1</f>
        <v>38777</v>
      </c>
      <c r="BI2" s="4">
        <f>'Import Peak'!BI1</f>
        <v>38808</v>
      </c>
      <c r="BJ2" s="4">
        <f>'Import Peak'!BJ1</f>
        <v>38838</v>
      </c>
      <c r="BK2" s="4">
        <f>'Import Peak'!BK1</f>
        <v>38869</v>
      </c>
      <c r="BL2" s="4">
        <f>'Import Peak'!BL1</f>
        <v>38899</v>
      </c>
      <c r="BM2" s="4">
        <f>'Import Peak'!BM1</f>
        <v>38930</v>
      </c>
      <c r="BN2" s="4">
        <f>'Import Peak'!BN1</f>
        <v>38961</v>
      </c>
      <c r="BO2" s="4">
        <f>'Import Peak'!BO1</f>
        <v>38991</v>
      </c>
      <c r="BP2" s="4">
        <f>'Import Peak'!BP1</f>
        <v>39022</v>
      </c>
      <c r="BQ2" s="4">
        <f>'Import Peak'!BQ1</f>
        <v>39052</v>
      </c>
      <c r="BR2" s="4">
        <f>'Import Peak'!BR1</f>
        <v>39083</v>
      </c>
      <c r="BS2" s="4">
        <f>'Import Peak'!BS1</f>
        <v>39114</v>
      </c>
      <c r="BT2" s="4">
        <f>'Import Peak'!BT1</f>
        <v>39142</v>
      </c>
      <c r="BU2" s="4">
        <f>'Import Peak'!BU1</f>
        <v>39173</v>
      </c>
      <c r="BV2" s="4">
        <f>'Import Peak'!BV1</f>
        <v>39203</v>
      </c>
      <c r="BW2" s="4">
        <f>'Import Peak'!BW1</f>
        <v>39234</v>
      </c>
      <c r="BX2" s="4">
        <f>'Import Peak'!BX1</f>
        <v>39264</v>
      </c>
      <c r="BY2" s="4">
        <f>'Import Peak'!BY1</f>
        <v>39295</v>
      </c>
      <c r="BZ2" s="4">
        <f>'Import Peak'!BZ1</f>
        <v>39326</v>
      </c>
      <c r="CA2" s="4">
        <f>'Import Peak'!CA1</f>
        <v>39356</v>
      </c>
      <c r="CB2" s="4">
        <f>'Import Peak'!CB1</f>
        <v>39387</v>
      </c>
      <c r="CC2" s="4">
        <f>'Import Peak'!CC1</f>
        <v>39417</v>
      </c>
      <c r="CD2" s="4">
        <f>'Import Peak'!CD1</f>
        <v>39448</v>
      </c>
      <c r="CE2" s="4">
        <f>'Import Peak'!CE1</f>
        <v>39479</v>
      </c>
      <c r="CF2" s="4">
        <f>'Import Peak'!CF1</f>
        <v>39508</v>
      </c>
      <c r="CG2" s="4">
        <f>'Import Peak'!CG1</f>
        <v>39539</v>
      </c>
      <c r="CH2" s="4">
        <f>'Import Peak'!CH1</f>
        <v>39569</v>
      </c>
      <c r="CI2" s="4">
        <f>'Import Peak'!CI1</f>
        <v>39600</v>
      </c>
      <c r="CJ2" s="4">
        <f>'Import Peak'!CJ1</f>
        <v>39630</v>
      </c>
      <c r="CK2" s="4">
        <f>'Import Peak'!CK1</f>
        <v>39661</v>
      </c>
      <c r="CL2" s="4">
        <f>'Import Peak'!CL1</f>
        <v>39692</v>
      </c>
      <c r="CM2" s="4">
        <f>'Import Peak'!CM1</f>
        <v>39722</v>
      </c>
      <c r="CN2" s="4">
        <f>'Import Peak'!CN1</f>
        <v>39753</v>
      </c>
      <c r="CO2" s="4">
        <f>'Import Peak'!CO1</f>
        <v>39783</v>
      </c>
      <c r="CP2" s="4">
        <f>'Import Peak'!CP1</f>
        <v>39814</v>
      </c>
      <c r="CQ2" s="4">
        <f>'Import Peak'!CQ1</f>
        <v>39845</v>
      </c>
      <c r="CR2" s="4">
        <f>'Import Peak'!CR1</f>
        <v>39873</v>
      </c>
      <c r="CS2" s="4">
        <f>'Import Peak'!CS1</f>
        <v>39904</v>
      </c>
      <c r="CT2" s="4">
        <f>'Import Peak'!CT1</f>
        <v>39934</v>
      </c>
      <c r="CU2" s="4">
        <f>'Import Peak'!CU1</f>
        <v>39965</v>
      </c>
      <c r="CV2" s="4">
        <f>'Import Peak'!CV1</f>
        <v>39995</v>
      </c>
      <c r="CW2" s="4">
        <f>'Import Peak'!CW1</f>
        <v>40026</v>
      </c>
      <c r="CX2" s="4">
        <f>'Import Peak'!CX1</f>
        <v>40057</v>
      </c>
      <c r="CY2" s="4">
        <f>'Import Peak'!CY1</f>
        <v>40087</v>
      </c>
      <c r="CZ2" s="4">
        <f>'Import Peak'!CZ1</f>
        <v>40118</v>
      </c>
      <c r="DA2" s="4">
        <f>'Import Peak'!DA1</f>
        <v>40148</v>
      </c>
      <c r="DB2" s="4">
        <f>'Import Peak'!DB1</f>
        <v>40179</v>
      </c>
      <c r="DC2" s="4">
        <f>'Import Peak'!DC1</f>
        <v>40210</v>
      </c>
      <c r="DD2" s="4">
        <f>'Import Peak'!DD1</f>
        <v>40238</v>
      </c>
      <c r="DE2" s="4">
        <f>'Import Peak'!DE1</f>
        <v>40269</v>
      </c>
      <c r="DF2" s="4">
        <f>'Import Peak'!DF1</f>
        <v>40299</v>
      </c>
      <c r="DG2" s="4">
        <f>'Import Peak'!DG1</f>
        <v>40330</v>
      </c>
      <c r="DH2" s="4">
        <f>'Import Peak'!DH1</f>
        <v>40360</v>
      </c>
      <c r="DI2" s="4">
        <f>'Import Peak'!DI1</f>
        <v>40391</v>
      </c>
      <c r="DJ2" s="4">
        <f>'Import Peak'!DJ1</f>
        <v>40422</v>
      </c>
      <c r="DK2" s="4">
        <f>'Import Peak'!DK1</f>
        <v>40452</v>
      </c>
      <c r="DL2" s="4">
        <f>'Import Peak'!DL1</f>
        <v>40483</v>
      </c>
      <c r="DM2" s="4">
        <f>'Import Peak'!DM1</f>
        <v>40513</v>
      </c>
      <c r="DN2" s="4">
        <f>'Import Peak'!DN1</f>
        <v>40544</v>
      </c>
      <c r="DO2" s="4">
        <f>'Import Peak'!DO1</f>
        <v>40575</v>
      </c>
      <c r="DP2" s="4">
        <f>'Import Peak'!DP1</f>
        <v>40603</v>
      </c>
      <c r="DQ2" s="4">
        <f>'Import Peak'!DQ1</f>
        <v>40634</v>
      </c>
      <c r="DR2" s="4">
        <f>'Import Peak'!DR1</f>
        <v>40664</v>
      </c>
      <c r="DS2" s="4">
        <f>'Import Peak'!DS1</f>
        <v>40695</v>
      </c>
      <c r="DT2" s="4">
        <f>'Import Peak'!DT1</f>
        <v>40725</v>
      </c>
      <c r="DU2" s="4">
        <f>'Import Peak'!DU1</f>
        <v>40756</v>
      </c>
      <c r="DV2" s="4">
        <f>'Import Peak'!DV1</f>
        <v>40787</v>
      </c>
      <c r="DW2" s="4">
        <f>'Import Peak'!DW1</f>
        <v>40817</v>
      </c>
      <c r="DX2" s="4">
        <f>'Import Peak'!DX1</f>
        <v>40848</v>
      </c>
      <c r="DY2" s="4">
        <f>'Import Peak'!DY1</f>
        <v>40878</v>
      </c>
      <c r="DZ2" s="4">
        <f>'Import Peak'!DZ1</f>
        <v>40909</v>
      </c>
      <c r="EA2" s="4">
        <f>'Import Peak'!EA1</f>
        <v>40940</v>
      </c>
      <c r="EB2" s="4">
        <f>'Import Peak'!EB1</f>
        <v>40969</v>
      </c>
      <c r="EC2" s="4">
        <f>'Import Peak'!EC1</f>
        <v>41000</v>
      </c>
      <c r="ED2" s="4">
        <f>'Import Peak'!ED1</f>
        <v>41030</v>
      </c>
      <c r="EE2" s="4">
        <f>'Import Peak'!EE1</f>
        <v>41061</v>
      </c>
      <c r="EF2" s="4">
        <f>'Import Peak'!EF1</f>
        <v>41091</v>
      </c>
      <c r="EG2" s="4">
        <f>'Import Peak'!EG1</f>
        <v>41122</v>
      </c>
      <c r="EH2" s="4">
        <f>'Import Peak'!EH1</f>
        <v>41153</v>
      </c>
      <c r="EI2" s="4">
        <f>'Import Peak'!EI1</f>
        <v>41183</v>
      </c>
      <c r="EJ2" s="4">
        <f>'Import Peak'!EJ1</f>
        <v>41214</v>
      </c>
      <c r="EK2" s="4">
        <f>'Import Peak'!EK1</f>
        <v>41244</v>
      </c>
      <c r="EL2" s="4">
        <f>'Import Peak'!EL1</f>
        <v>41275</v>
      </c>
      <c r="EM2" s="4">
        <f>'Import Peak'!EM1</f>
        <v>41306</v>
      </c>
      <c r="EN2" s="4">
        <f>'Import Peak'!EN1</f>
        <v>41334</v>
      </c>
      <c r="EO2" s="4">
        <f>'Import Peak'!EO1</f>
        <v>41365</v>
      </c>
      <c r="EP2" s="4">
        <f>'Import Peak'!EP1</f>
        <v>41395</v>
      </c>
      <c r="EQ2" s="4">
        <f>'Import Peak'!EQ1</f>
        <v>41426</v>
      </c>
      <c r="ER2" s="4">
        <f>'Import Peak'!ER1</f>
        <v>41456</v>
      </c>
      <c r="ES2" s="4">
        <f>'Import Peak'!ES1</f>
        <v>41487</v>
      </c>
      <c r="ET2" s="4">
        <f>'Import Peak'!ET1</f>
        <v>41518</v>
      </c>
      <c r="EU2" s="4">
        <f>'Import Peak'!EU1</f>
        <v>41548</v>
      </c>
      <c r="EV2" s="4">
        <f>'Import Peak'!EV1</f>
        <v>41579</v>
      </c>
      <c r="EW2" s="4">
        <f>'Import Peak'!EW1</f>
        <v>41609</v>
      </c>
      <c r="EX2" s="4">
        <f>'Import Peak'!EX1</f>
        <v>41640</v>
      </c>
      <c r="EY2" s="4">
        <f>'Import Peak'!EY1</f>
        <v>41671</v>
      </c>
      <c r="EZ2" s="4">
        <f>'Import Peak'!EZ1</f>
        <v>41699</v>
      </c>
      <c r="FA2" s="4">
        <f>'Import Peak'!FA1</f>
        <v>41730</v>
      </c>
      <c r="FB2" s="4">
        <f>'Import Peak'!FB1</f>
        <v>41760</v>
      </c>
      <c r="FC2" s="4">
        <f>'Import Peak'!FC1</f>
        <v>41791</v>
      </c>
      <c r="FD2" s="4">
        <f>'Import Peak'!FD1</f>
        <v>41821</v>
      </c>
      <c r="FE2" s="4">
        <f>'Import Peak'!FE1</f>
        <v>41852</v>
      </c>
      <c r="FF2" s="4">
        <f>'Import Peak'!FF1</f>
        <v>41883</v>
      </c>
      <c r="FG2" s="4">
        <f>'Import Peak'!FG1</f>
        <v>41913</v>
      </c>
      <c r="FH2" s="4">
        <f>'Import Peak'!FH1</f>
        <v>41944</v>
      </c>
      <c r="FI2" s="4">
        <f>'Import Peak'!FI1</f>
        <v>41974</v>
      </c>
      <c r="FJ2" s="4">
        <f>'Import Peak'!FJ1</f>
        <v>42005</v>
      </c>
      <c r="FK2" s="4">
        <f>'Import Peak'!FK1</f>
        <v>42036</v>
      </c>
      <c r="FL2" s="4">
        <f>'Import Peak'!FL1</f>
        <v>42064</v>
      </c>
      <c r="FM2" s="4">
        <f>'Import Peak'!FM1</f>
        <v>42095</v>
      </c>
      <c r="FN2" s="4">
        <f>'Import Peak'!FN1</f>
        <v>42125</v>
      </c>
      <c r="FO2" s="4">
        <f>'Import Peak'!FO1</f>
        <v>42156</v>
      </c>
      <c r="FP2" s="4">
        <f>'Import Peak'!FP1</f>
        <v>42186</v>
      </c>
      <c r="FQ2" s="4">
        <f>'Import Peak'!FQ1</f>
        <v>42217</v>
      </c>
      <c r="FR2" s="4">
        <f>'Import Peak'!FR1</f>
        <v>42248</v>
      </c>
      <c r="FS2" s="4">
        <f>'Import Peak'!FS1</f>
        <v>42278</v>
      </c>
      <c r="FT2" s="4">
        <f>'Import Peak'!FT1</f>
        <v>42309</v>
      </c>
      <c r="FU2" s="4">
        <f>'Import Peak'!FU1</f>
        <v>42339</v>
      </c>
      <c r="FV2" s="4">
        <f>'Import Peak'!FV1</f>
        <v>42370</v>
      </c>
      <c r="FW2" s="4">
        <f>'Import Peak'!FW1</f>
        <v>42401</v>
      </c>
      <c r="FX2" s="4">
        <f>'Import Peak'!FX1</f>
        <v>42430</v>
      </c>
      <c r="FY2" s="4">
        <f>'Import Peak'!FY1</f>
        <v>42461</v>
      </c>
      <c r="FZ2" s="4">
        <f>'Import Peak'!FZ1</f>
        <v>42491</v>
      </c>
      <c r="GA2" s="4">
        <f>'Import Peak'!GA1</f>
        <v>42522</v>
      </c>
      <c r="GB2" s="4">
        <f>'Import Peak'!GB1</f>
        <v>42552</v>
      </c>
      <c r="GC2" s="4">
        <f>'Import Peak'!GC1</f>
        <v>42583</v>
      </c>
      <c r="GD2" s="4">
        <f>'Import Peak'!GD1</f>
        <v>42614</v>
      </c>
      <c r="GE2" s="4">
        <f>'Import Peak'!GE1</f>
        <v>42644</v>
      </c>
      <c r="GF2" s="4">
        <f>'Import Peak'!GF1</f>
        <v>42675</v>
      </c>
      <c r="GG2" s="4">
        <f>'Import Peak'!GG1</f>
        <v>42705</v>
      </c>
      <c r="GH2" s="4">
        <f>'Import Peak'!GH1</f>
        <v>42736</v>
      </c>
      <c r="GI2" s="4">
        <f>'Import Peak'!GI1</f>
        <v>42767</v>
      </c>
      <c r="GJ2" s="4">
        <f>'Import Peak'!GJ1</f>
        <v>42795</v>
      </c>
      <c r="GK2" s="4">
        <f>'Import Peak'!GK1</f>
        <v>42826</v>
      </c>
      <c r="GL2" s="4">
        <f>'Import Peak'!GL1</f>
        <v>42856</v>
      </c>
      <c r="GM2" s="4">
        <f>'Import Peak'!GM1</f>
        <v>42887</v>
      </c>
      <c r="GN2" s="4">
        <f>'Import Peak'!GN1</f>
        <v>42917</v>
      </c>
      <c r="GO2" s="4">
        <f>'Import Peak'!GO1</f>
        <v>42948</v>
      </c>
      <c r="GP2" s="4">
        <f>'Import Peak'!GP1</f>
        <v>42979</v>
      </c>
      <c r="GQ2" s="4">
        <f>'Import Peak'!GQ1</f>
        <v>43009</v>
      </c>
      <c r="GR2" s="4">
        <f>'Import Peak'!GR1</f>
        <v>43040</v>
      </c>
      <c r="GS2" s="4">
        <f>'Import Peak'!GS1</f>
        <v>43070</v>
      </c>
      <c r="GT2" s="4">
        <f>'Import Peak'!GT1</f>
        <v>43101</v>
      </c>
      <c r="GU2" s="4">
        <f>'Import Peak'!GU1</f>
        <v>43132</v>
      </c>
      <c r="GV2" s="4">
        <f>'Import Peak'!GV1</f>
        <v>43160</v>
      </c>
      <c r="GW2" s="4">
        <f>'Import Peak'!GW1</f>
        <v>43191</v>
      </c>
      <c r="GX2" s="4">
        <f>'Import Peak'!GX1</f>
        <v>43221</v>
      </c>
      <c r="GY2" s="4">
        <f>'Import Peak'!GY1</f>
        <v>43252</v>
      </c>
      <c r="GZ2" s="4">
        <f>'Import Peak'!GZ1</f>
        <v>43282</v>
      </c>
      <c r="HA2" s="4">
        <f>'Import Peak'!HA1</f>
        <v>43313</v>
      </c>
      <c r="HB2" s="4">
        <f>'Import Peak'!HB1</f>
        <v>43344</v>
      </c>
      <c r="HC2" s="4">
        <f>'Import Peak'!HC1</f>
        <v>43374</v>
      </c>
      <c r="HD2" s="4">
        <f>'Import Peak'!HD1</f>
        <v>43405</v>
      </c>
      <c r="HE2" s="4">
        <f>'Import Peak'!HE1</f>
        <v>43435</v>
      </c>
      <c r="HF2" s="4">
        <f>'Import Peak'!HF1</f>
        <v>43466</v>
      </c>
      <c r="HG2" s="4">
        <f>'Import Peak'!HG1</f>
        <v>43497</v>
      </c>
      <c r="HH2" s="4">
        <f>'Import Peak'!HH1</f>
        <v>43525</v>
      </c>
      <c r="HI2" s="4">
        <f>'Import Peak'!HI1</f>
        <v>43556</v>
      </c>
      <c r="HJ2" s="4">
        <f>'Import Peak'!HJ1</f>
        <v>43586</v>
      </c>
      <c r="HK2" s="4">
        <f>'Import Peak'!HK1</f>
        <v>43617</v>
      </c>
      <c r="HL2" s="4">
        <f>'Import Peak'!HL1</f>
        <v>43647</v>
      </c>
      <c r="HM2" s="4">
        <f>'Import Peak'!HM1</f>
        <v>43678</v>
      </c>
      <c r="HN2" s="4">
        <f>'Import Peak'!HN1</f>
        <v>43709</v>
      </c>
      <c r="HO2" s="4">
        <f>'Import Peak'!HO1</f>
        <v>43739</v>
      </c>
      <c r="HP2" s="4">
        <f>'Import Peak'!HP1</f>
        <v>43770</v>
      </c>
      <c r="HQ2" s="4">
        <f>'Import Peak'!HQ1</f>
        <v>43800</v>
      </c>
      <c r="HR2" s="4">
        <f>'Import Peak'!HR1</f>
        <v>43831</v>
      </c>
      <c r="HS2" s="4">
        <f>'Import Peak'!HS1</f>
        <v>43862</v>
      </c>
      <c r="HT2" s="4">
        <f>'Import Peak'!HT1</f>
        <v>43891</v>
      </c>
      <c r="HU2" s="4">
        <f>'Import Peak'!HU1</f>
        <v>43922</v>
      </c>
      <c r="HV2" s="4">
        <f>'Import Peak'!HV1</f>
        <v>43952</v>
      </c>
      <c r="HW2" s="4">
        <f>'Import Peak'!HW1</f>
        <v>43983</v>
      </c>
      <c r="HX2" s="4">
        <f>'Import Peak'!HX1</f>
        <v>44013</v>
      </c>
      <c r="HY2" s="4">
        <f>'Import Peak'!HY1</f>
        <v>44044</v>
      </c>
      <c r="HZ2" s="4">
        <f>'Import Peak'!HZ1</f>
        <v>44075</v>
      </c>
      <c r="IA2" s="4">
        <f>'Import Peak'!IA1</f>
        <v>44105</v>
      </c>
      <c r="IB2" s="4">
        <f>'Import Peak'!IB1</f>
        <v>44136</v>
      </c>
      <c r="IC2" s="4">
        <f>'Import Peak'!IC1</f>
        <v>44166</v>
      </c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</row>
    <row r="3" spans="1:251" x14ac:dyDescent="0.25">
      <c r="A3" s="3"/>
      <c r="B3" s="3">
        <f t="shared" ref="B3:AG3" si="7">IF(MONTH(B2)&lt;4,1,IF(MONTH(B2)&lt;7,2,IF(MONTH(B2)&lt;10,3,4)))</f>
        <v>2</v>
      </c>
      <c r="C3" s="3">
        <f t="shared" si="7"/>
        <v>2</v>
      </c>
      <c r="D3" s="3">
        <f t="shared" si="7"/>
        <v>3</v>
      </c>
      <c r="E3" s="3">
        <f t="shared" si="7"/>
        <v>3</v>
      </c>
      <c r="F3" s="3">
        <f t="shared" si="7"/>
        <v>3</v>
      </c>
      <c r="G3" s="3">
        <f t="shared" si="7"/>
        <v>4</v>
      </c>
      <c r="H3" s="3">
        <f t="shared" si="7"/>
        <v>4</v>
      </c>
      <c r="I3" s="3">
        <f t="shared" si="7"/>
        <v>4</v>
      </c>
      <c r="J3" s="3">
        <f t="shared" si="7"/>
        <v>1</v>
      </c>
      <c r="K3" s="3">
        <f t="shared" si="7"/>
        <v>1</v>
      </c>
      <c r="L3" s="3">
        <f t="shared" si="7"/>
        <v>1</v>
      </c>
      <c r="M3" s="3">
        <f t="shared" si="7"/>
        <v>2</v>
      </c>
      <c r="N3" s="3">
        <f t="shared" si="7"/>
        <v>2</v>
      </c>
      <c r="O3" s="3">
        <f t="shared" si="7"/>
        <v>2</v>
      </c>
      <c r="P3" s="3">
        <f t="shared" si="7"/>
        <v>3</v>
      </c>
      <c r="Q3" s="3">
        <f t="shared" si="7"/>
        <v>3</v>
      </c>
      <c r="R3" s="3">
        <f t="shared" si="7"/>
        <v>3</v>
      </c>
      <c r="S3" s="3">
        <f t="shared" si="7"/>
        <v>4</v>
      </c>
      <c r="T3" s="3">
        <f t="shared" si="7"/>
        <v>4</v>
      </c>
      <c r="U3" s="3">
        <f t="shared" si="7"/>
        <v>4</v>
      </c>
      <c r="V3" s="3">
        <f t="shared" si="7"/>
        <v>1</v>
      </c>
      <c r="W3" s="3">
        <f t="shared" si="7"/>
        <v>1</v>
      </c>
      <c r="X3" s="3">
        <f t="shared" si="7"/>
        <v>1</v>
      </c>
      <c r="Y3" s="3">
        <f t="shared" si="7"/>
        <v>2</v>
      </c>
      <c r="Z3" s="3">
        <f t="shared" si="7"/>
        <v>2</v>
      </c>
      <c r="AA3" s="3">
        <f t="shared" si="7"/>
        <v>2</v>
      </c>
      <c r="AB3" s="3">
        <f t="shared" si="7"/>
        <v>3</v>
      </c>
      <c r="AC3" s="3">
        <f t="shared" si="7"/>
        <v>3</v>
      </c>
      <c r="AD3" s="3">
        <f t="shared" si="7"/>
        <v>3</v>
      </c>
      <c r="AE3" s="3">
        <f t="shared" si="7"/>
        <v>4</v>
      </c>
      <c r="AF3" s="3">
        <f t="shared" si="7"/>
        <v>4</v>
      </c>
      <c r="AG3" s="3">
        <f t="shared" si="7"/>
        <v>4</v>
      </c>
      <c r="AH3" s="3">
        <f t="shared" ref="AH3:BM3" si="8">IF(MONTH(AH2)&lt;4,1,IF(MONTH(AH2)&lt;7,2,IF(MONTH(AH2)&lt;10,3,4)))</f>
        <v>1</v>
      </c>
      <c r="AI3" s="3">
        <f t="shared" si="8"/>
        <v>1</v>
      </c>
      <c r="AJ3" s="3">
        <f t="shared" si="8"/>
        <v>1</v>
      </c>
      <c r="AK3" s="3">
        <f t="shared" si="8"/>
        <v>2</v>
      </c>
      <c r="AL3" s="3">
        <f t="shared" si="8"/>
        <v>2</v>
      </c>
      <c r="AM3" s="3">
        <f t="shared" si="8"/>
        <v>2</v>
      </c>
      <c r="AN3" s="3">
        <f t="shared" si="8"/>
        <v>3</v>
      </c>
      <c r="AO3" s="3">
        <f t="shared" si="8"/>
        <v>3</v>
      </c>
      <c r="AP3" s="3">
        <f t="shared" si="8"/>
        <v>3</v>
      </c>
      <c r="AQ3" s="3">
        <f t="shared" si="8"/>
        <v>4</v>
      </c>
      <c r="AR3" s="3">
        <f t="shared" si="8"/>
        <v>4</v>
      </c>
      <c r="AS3" s="3">
        <f t="shared" si="8"/>
        <v>4</v>
      </c>
      <c r="AT3" s="3">
        <f t="shared" si="8"/>
        <v>1</v>
      </c>
      <c r="AU3" s="3">
        <f t="shared" si="8"/>
        <v>1</v>
      </c>
      <c r="AV3" s="3">
        <f t="shared" si="8"/>
        <v>1</v>
      </c>
      <c r="AW3" s="3">
        <f t="shared" si="8"/>
        <v>2</v>
      </c>
      <c r="AX3" s="3">
        <f t="shared" si="8"/>
        <v>2</v>
      </c>
      <c r="AY3" s="3">
        <f t="shared" si="8"/>
        <v>2</v>
      </c>
      <c r="AZ3" s="3">
        <f t="shared" si="8"/>
        <v>3</v>
      </c>
      <c r="BA3" s="3">
        <f t="shared" si="8"/>
        <v>3</v>
      </c>
      <c r="BB3" s="3">
        <f t="shared" si="8"/>
        <v>3</v>
      </c>
      <c r="BC3" s="3">
        <f t="shared" si="8"/>
        <v>4</v>
      </c>
      <c r="BD3" s="3">
        <f t="shared" si="8"/>
        <v>4</v>
      </c>
      <c r="BE3" s="3">
        <f t="shared" si="8"/>
        <v>4</v>
      </c>
      <c r="BF3" s="3">
        <f t="shared" si="8"/>
        <v>1</v>
      </c>
      <c r="BG3" s="3">
        <f t="shared" si="8"/>
        <v>1</v>
      </c>
      <c r="BH3" s="3">
        <f t="shared" si="8"/>
        <v>1</v>
      </c>
      <c r="BI3" s="3">
        <f t="shared" si="8"/>
        <v>2</v>
      </c>
      <c r="BJ3" s="3">
        <f t="shared" si="8"/>
        <v>2</v>
      </c>
      <c r="BK3" s="3">
        <f t="shared" si="8"/>
        <v>2</v>
      </c>
      <c r="BL3" s="3">
        <f t="shared" si="8"/>
        <v>3</v>
      </c>
      <c r="BM3" s="3">
        <f t="shared" si="8"/>
        <v>3</v>
      </c>
      <c r="BN3" s="3">
        <f t="shared" ref="BN3:CS3" si="9">IF(MONTH(BN2)&lt;4,1,IF(MONTH(BN2)&lt;7,2,IF(MONTH(BN2)&lt;10,3,4)))</f>
        <v>3</v>
      </c>
      <c r="BO3" s="3">
        <f t="shared" si="9"/>
        <v>4</v>
      </c>
      <c r="BP3" s="3">
        <f t="shared" si="9"/>
        <v>4</v>
      </c>
      <c r="BQ3" s="3">
        <f t="shared" si="9"/>
        <v>4</v>
      </c>
      <c r="BR3" s="3">
        <f t="shared" si="9"/>
        <v>1</v>
      </c>
      <c r="BS3" s="3">
        <f t="shared" si="9"/>
        <v>1</v>
      </c>
      <c r="BT3" s="3">
        <f t="shared" si="9"/>
        <v>1</v>
      </c>
      <c r="BU3" s="3">
        <f t="shared" si="9"/>
        <v>2</v>
      </c>
      <c r="BV3" s="3">
        <f t="shared" si="9"/>
        <v>2</v>
      </c>
      <c r="BW3" s="3">
        <f t="shared" si="9"/>
        <v>2</v>
      </c>
      <c r="BX3" s="3">
        <f t="shared" si="9"/>
        <v>3</v>
      </c>
      <c r="BY3" s="3">
        <f t="shared" si="9"/>
        <v>3</v>
      </c>
      <c r="BZ3" s="3">
        <f t="shared" si="9"/>
        <v>3</v>
      </c>
      <c r="CA3" s="3">
        <f t="shared" si="9"/>
        <v>4</v>
      </c>
      <c r="CB3" s="3">
        <f t="shared" si="9"/>
        <v>4</v>
      </c>
      <c r="CC3" s="3">
        <f t="shared" si="9"/>
        <v>4</v>
      </c>
      <c r="CD3" s="3">
        <f t="shared" si="9"/>
        <v>1</v>
      </c>
      <c r="CE3" s="3">
        <f t="shared" si="9"/>
        <v>1</v>
      </c>
      <c r="CF3" s="3">
        <f t="shared" si="9"/>
        <v>1</v>
      </c>
      <c r="CG3" s="3">
        <f t="shared" si="9"/>
        <v>2</v>
      </c>
      <c r="CH3" s="3">
        <f t="shared" si="9"/>
        <v>2</v>
      </c>
      <c r="CI3" s="3">
        <f t="shared" si="9"/>
        <v>2</v>
      </c>
      <c r="CJ3" s="3">
        <f t="shared" si="9"/>
        <v>3</v>
      </c>
      <c r="CK3" s="3">
        <f t="shared" si="9"/>
        <v>3</v>
      </c>
      <c r="CL3" s="3">
        <f t="shared" si="9"/>
        <v>3</v>
      </c>
      <c r="CM3" s="3">
        <f t="shared" si="9"/>
        <v>4</v>
      </c>
      <c r="CN3" s="3">
        <f t="shared" si="9"/>
        <v>4</v>
      </c>
      <c r="CO3" s="3">
        <f t="shared" si="9"/>
        <v>4</v>
      </c>
      <c r="CP3" s="3">
        <f t="shared" si="9"/>
        <v>1</v>
      </c>
      <c r="CQ3" s="3">
        <f t="shared" si="9"/>
        <v>1</v>
      </c>
      <c r="CR3" s="3">
        <f t="shared" si="9"/>
        <v>1</v>
      </c>
      <c r="CS3" s="3">
        <f t="shared" si="9"/>
        <v>2</v>
      </c>
      <c r="CT3" s="3">
        <f t="shared" ref="CT3:DY3" si="10">IF(MONTH(CT2)&lt;4,1,IF(MONTH(CT2)&lt;7,2,IF(MONTH(CT2)&lt;10,3,4)))</f>
        <v>2</v>
      </c>
      <c r="CU3" s="3">
        <f t="shared" si="10"/>
        <v>2</v>
      </c>
      <c r="CV3" s="3">
        <f t="shared" si="10"/>
        <v>3</v>
      </c>
      <c r="CW3" s="3">
        <f t="shared" si="10"/>
        <v>3</v>
      </c>
      <c r="CX3" s="3">
        <f t="shared" si="10"/>
        <v>3</v>
      </c>
      <c r="CY3" s="3">
        <f t="shared" si="10"/>
        <v>4</v>
      </c>
      <c r="CZ3" s="3">
        <f t="shared" si="10"/>
        <v>4</v>
      </c>
      <c r="DA3" s="3">
        <f t="shared" si="10"/>
        <v>4</v>
      </c>
      <c r="DB3" s="3">
        <f t="shared" si="10"/>
        <v>1</v>
      </c>
      <c r="DC3" s="3">
        <f t="shared" si="10"/>
        <v>1</v>
      </c>
      <c r="DD3" s="3">
        <f t="shared" si="10"/>
        <v>1</v>
      </c>
      <c r="DE3" s="3">
        <f t="shared" si="10"/>
        <v>2</v>
      </c>
      <c r="DF3" s="3">
        <f t="shared" si="10"/>
        <v>2</v>
      </c>
      <c r="DG3" s="3">
        <f t="shared" si="10"/>
        <v>2</v>
      </c>
      <c r="DH3" s="3">
        <f t="shared" si="10"/>
        <v>3</v>
      </c>
      <c r="DI3" s="3">
        <f t="shared" si="10"/>
        <v>3</v>
      </c>
      <c r="DJ3" s="3">
        <f t="shared" si="10"/>
        <v>3</v>
      </c>
      <c r="DK3" s="3">
        <f t="shared" si="10"/>
        <v>4</v>
      </c>
      <c r="DL3" s="3">
        <f t="shared" si="10"/>
        <v>4</v>
      </c>
      <c r="DM3" s="3">
        <f t="shared" si="10"/>
        <v>4</v>
      </c>
      <c r="DN3" s="3">
        <f t="shared" si="10"/>
        <v>1</v>
      </c>
      <c r="DO3" s="3">
        <f t="shared" si="10"/>
        <v>1</v>
      </c>
      <c r="DP3" s="3">
        <f t="shared" si="10"/>
        <v>1</v>
      </c>
      <c r="DQ3" s="3">
        <f t="shared" si="10"/>
        <v>2</v>
      </c>
      <c r="DR3" s="3">
        <f t="shared" si="10"/>
        <v>2</v>
      </c>
      <c r="DS3" s="3">
        <f t="shared" si="10"/>
        <v>2</v>
      </c>
      <c r="DT3" s="3">
        <f t="shared" si="10"/>
        <v>3</v>
      </c>
      <c r="DU3" s="3">
        <f t="shared" si="10"/>
        <v>3</v>
      </c>
      <c r="DV3" s="3">
        <f t="shared" si="10"/>
        <v>3</v>
      </c>
      <c r="DW3" s="3">
        <f t="shared" si="10"/>
        <v>4</v>
      </c>
      <c r="DX3" s="3">
        <f t="shared" si="10"/>
        <v>4</v>
      </c>
      <c r="DY3" s="3">
        <f t="shared" si="10"/>
        <v>4</v>
      </c>
      <c r="DZ3" s="3">
        <f t="shared" ref="DZ3:FE3" si="11">IF(MONTH(DZ2)&lt;4,1,IF(MONTH(DZ2)&lt;7,2,IF(MONTH(DZ2)&lt;10,3,4)))</f>
        <v>1</v>
      </c>
      <c r="EA3" s="3">
        <f t="shared" si="11"/>
        <v>1</v>
      </c>
      <c r="EB3" s="3">
        <f t="shared" si="11"/>
        <v>1</v>
      </c>
      <c r="EC3" s="3">
        <f t="shared" si="11"/>
        <v>2</v>
      </c>
      <c r="ED3" s="3">
        <f t="shared" si="11"/>
        <v>2</v>
      </c>
      <c r="EE3" s="3">
        <f t="shared" si="11"/>
        <v>2</v>
      </c>
      <c r="EF3" s="3">
        <f t="shared" si="11"/>
        <v>3</v>
      </c>
      <c r="EG3" s="3">
        <f t="shared" si="11"/>
        <v>3</v>
      </c>
      <c r="EH3" s="3">
        <f t="shared" si="11"/>
        <v>3</v>
      </c>
      <c r="EI3" s="3">
        <f t="shared" si="11"/>
        <v>4</v>
      </c>
      <c r="EJ3" s="3">
        <f t="shared" si="11"/>
        <v>4</v>
      </c>
      <c r="EK3" s="3">
        <f t="shared" si="11"/>
        <v>4</v>
      </c>
      <c r="EL3" s="3">
        <f t="shared" si="11"/>
        <v>1</v>
      </c>
      <c r="EM3" s="3">
        <f t="shared" si="11"/>
        <v>1</v>
      </c>
      <c r="EN3" s="3">
        <f t="shared" si="11"/>
        <v>1</v>
      </c>
      <c r="EO3" s="3">
        <f t="shared" si="11"/>
        <v>2</v>
      </c>
      <c r="EP3" s="3">
        <f t="shared" si="11"/>
        <v>2</v>
      </c>
      <c r="EQ3" s="3">
        <f t="shared" si="11"/>
        <v>2</v>
      </c>
      <c r="ER3" s="3">
        <f t="shared" si="11"/>
        <v>3</v>
      </c>
      <c r="ES3" s="3">
        <f t="shared" si="11"/>
        <v>3</v>
      </c>
      <c r="ET3" s="3">
        <f t="shared" si="11"/>
        <v>3</v>
      </c>
      <c r="EU3" s="3">
        <f t="shared" si="11"/>
        <v>4</v>
      </c>
      <c r="EV3" s="3">
        <f t="shared" si="11"/>
        <v>4</v>
      </c>
      <c r="EW3" s="3">
        <f t="shared" si="11"/>
        <v>4</v>
      </c>
      <c r="EX3" s="3">
        <f t="shared" si="11"/>
        <v>1</v>
      </c>
      <c r="EY3" s="3">
        <f t="shared" si="11"/>
        <v>1</v>
      </c>
      <c r="EZ3" s="3">
        <f t="shared" si="11"/>
        <v>1</v>
      </c>
      <c r="FA3" s="3">
        <f t="shared" si="11"/>
        <v>2</v>
      </c>
      <c r="FB3" s="3">
        <f t="shared" si="11"/>
        <v>2</v>
      </c>
      <c r="FC3" s="3">
        <f t="shared" si="11"/>
        <v>2</v>
      </c>
      <c r="FD3" s="3">
        <f t="shared" si="11"/>
        <v>3</v>
      </c>
      <c r="FE3" s="3">
        <f t="shared" si="11"/>
        <v>3</v>
      </c>
      <c r="FF3" s="3">
        <f t="shared" ref="FF3:FU3" si="12">IF(MONTH(FF2)&lt;4,1,IF(MONTH(FF2)&lt;7,2,IF(MONTH(FF2)&lt;10,3,4)))</f>
        <v>3</v>
      </c>
      <c r="FG3" s="3">
        <f t="shared" si="12"/>
        <v>4</v>
      </c>
      <c r="FH3" s="3">
        <f t="shared" si="12"/>
        <v>4</v>
      </c>
      <c r="FI3" s="3">
        <f t="shared" si="12"/>
        <v>4</v>
      </c>
      <c r="FJ3" s="3">
        <f t="shared" si="12"/>
        <v>1</v>
      </c>
      <c r="FK3" s="3">
        <f t="shared" si="12"/>
        <v>1</v>
      </c>
      <c r="FL3" s="3">
        <f t="shared" si="12"/>
        <v>1</v>
      </c>
      <c r="FM3" s="3">
        <f t="shared" si="12"/>
        <v>2</v>
      </c>
      <c r="FN3" s="3">
        <f t="shared" si="12"/>
        <v>2</v>
      </c>
      <c r="FO3" s="3">
        <f t="shared" si="12"/>
        <v>2</v>
      </c>
      <c r="FP3" s="3">
        <f t="shared" si="12"/>
        <v>3</v>
      </c>
      <c r="FQ3" s="3">
        <f t="shared" si="12"/>
        <v>3</v>
      </c>
      <c r="FR3" s="3">
        <f t="shared" si="12"/>
        <v>3</v>
      </c>
      <c r="FS3" s="3">
        <f t="shared" si="12"/>
        <v>4</v>
      </c>
      <c r="FT3" s="3">
        <f t="shared" si="12"/>
        <v>4</v>
      </c>
      <c r="FU3" s="3">
        <f t="shared" si="12"/>
        <v>4</v>
      </c>
      <c r="FV3">
        <f t="shared" ref="FV3:IC3" si="13">IF(MONTH(FV2)&lt;4,1,IF(MONTH(FV2)&lt;7,2,IF(MONTH(FV2)&lt;10,3,4)))</f>
        <v>1</v>
      </c>
      <c r="FW3">
        <f t="shared" si="13"/>
        <v>1</v>
      </c>
      <c r="FX3">
        <f t="shared" si="13"/>
        <v>1</v>
      </c>
      <c r="FY3">
        <f t="shared" si="13"/>
        <v>2</v>
      </c>
      <c r="FZ3">
        <f t="shared" si="13"/>
        <v>2</v>
      </c>
      <c r="GA3">
        <f t="shared" si="13"/>
        <v>2</v>
      </c>
      <c r="GB3">
        <f t="shared" si="13"/>
        <v>3</v>
      </c>
      <c r="GC3">
        <f t="shared" si="13"/>
        <v>3</v>
      </c>
      <c r="GD3">
        <f t="shared" si="13"/>
        <v>3</v>
      </c>
      <c r="GE3">
        <f t="shared" si="13"/>
        <v>4</v>
      </c>
      <c r="GF3">
        <f t="shared" si="13"/>
        <v>4</v>
      </c>
      <c r="GG3">
        <f t="shared" si="13"/>
        <v>4</v>
      </c>
      <c r="GH3">
        <f t="shared" si="13"/>
        <v>1</v>
      </c>
      <c r="GI3">
        <f t="shared" si="13"/>
        <v>1</v>
      </c>
      <c r="GJ3">
        <f t="shared" si="13"/>
        <v>1</v>
      </c>
      <c r="GK3">
        <f t="shared" si="13"/>
        <v>2</v>
      </c>
      <c r="GL3">
        <f t="shared" si="13"/>
        <v>2</v>
      </c>
      <c r="GM3">
        <f t="shared" si="13"/>
        <v>2</v>
      </c>
      <c r="GN3">
        <f t="shared" si="13"/>
        <v>3</v>
      </c>
      <c r="GO3">
        <f t="shared" si="13"/>
        <v>3</v>
      </c>
      <c r="GP3">
        <f t="shared" si="13"/>
        <v>3</v>
      </c>
      <c r="GQ3">
        <f t="shared" si="13"/>
        <v>4</v>
      </c>
      <c r="GR3">
        <f t="shared" si="13"/>
        <v>4</v>
      </c>
      <c r="GS3">
        <f t="shared" si="13"/>
        <v>4</v>
      </c>
      <c r="GT3">
        <f t="shared" si="13"/>
        <v>1</v>
      </c>
      <c r="GU3">
        <f t="shared" si="13"/>
        <v>1</v>
      </c>
      <c r="GV3">
        <f t="shared" si="13"/>
        <v>1</v>
      </c>
      <c r="GW3">
        <f t="shared" si="13"/>
        <v>2</v>
      </c>
      <c r="GX3">
        <f t="shared" si="13"/>
        <v>2</v>
      </c>
      <c r="GY3">
        <f t="shared" si="13"/>
        <v>2</v>
      </c>
      <c r="GZ3">
        <f t="shared" si="13"/>
        <v>3</v>
      </c>
      <c r="HA3">
        <f t="shared" si="13"/>
        <v>3</v>
      </c>
      <c r="HB3">
        <f t="shared" si="13"/>
        <v>3</v>
      </c>
      <c r="HC3">
        <f t="shared" si="13"/>
        <v>4</v>
      </c>
      <c r="HD3">
        <f t="shared" si="13"/>
        <v>4</v>
      </c>
      <c r="HE3">
        <f t="shared" si="13"/>
        <v>4</v>
      </c>
      <c r="HF3">
        <f t="shared" si="13"/>
        <v>1</v>
      </c>
      <c r="HG3">
        <f t="shared" si="13"/>
        <v>1</v>
      </c>
      <c r="HH3">
        <f t="shared" si="13"/>
        <v>1</v>
      </c>
      <c r="HI3">
        <f t="shared" si="13"/>
        <v>2</v>
      </c>
      <c r="HJ3">
        <f t="shared" si="13"/>
        <v>2</v>
      </c>
      <c r="HK3">
        <f t="shared" si="13"/>
        <v>2</v>
      </c>
      <c r="HL3">
        <f t="shared" si="13"/>
        <v>3</v>
      </c>
      <c r="HM3">
        <f t="shared" si="13"/>
        <v>3</v>
      </c>
      <c r="HN3">
        <f t="shared" si="13"/>
        <v>3</v>
      </c>
      <c r="HO3">
        <f t="shared" si="13"/>
        <v>4</v>
      </c>
      <c r="HP3">
        <f t="shared" si="13"/>
        <v>4</v>
      </c>
      <c r="HQ3">
        <f t="shared" si="13"/>
        <v>4</v>
      </c>
      <c r="HR3">
        <f t="shared" si="13"/>
        <v>1</v>
      </c>
      <c r="HS3">
        <f t="shared" si="13"/>
        <v>1</v>
      </c>
      <c r="HT3">
        <f t="shared" si="13"/>
        <v>1</v>
      </c>
      <c r="HU3">
        <f t="shared" si="13"/>
        <v>2</v>
      </c>
      <c r="HV3">
        <f t="shared" si="13"/>
        <v>2</v>
      </c>
      <c r="HW3">
        <f t="shared" si="13"/>
        <v>2</v>
      </c>
      <c r="HX3">
        <f t="shared" si="13"/>
        <v>3</v>
      </c>
      <c r="HY3">
        <f t="shared" si="13"/>
        <v>3</v>
      </c>
      <c r="HZ3">
        <f t="shared" si="13"/>
        <v>3</v>
      </c>
      <c r="IA3">
        <f t="shared" si="13"/>
        <v>4</v>
      </c>
      <c r="IB3">
        <f t="shared" si="13"/>
        <v>4</v>
      </c>
      <c r="IC3">
        <f t="shared" si="13"/>
        <v>4</v>
      </c>
    </row>
    <row r="4" spans="1:251" ht="21" thickBot="1" x14ac:dyDescent="0.25">
      <c r="A4" s="61">
        <f ca="1">IF(HOUR(NOW())&gt;15,NOW(),NOW()-IF(WEEKDAY(NOW())=2,2,0)-1)</f>
        <v>37033.87219490741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51" x14ac:dyDescent="0.2">
      <c r="A5" s="34" t="s">
        <v>0</v>
      </c>
      <c r="B5" s="15">
        <f t="shared" ref="B5:AG5" si="14">YEAR(B2)</f>
        <v>2001</v>
      </c>
      <c r="C5" s="15">
        <f t="shared" si="14"/>
        <v>2001</v>
      </c>
      <c r="D5" s="15">
        <f t="shared" si="14"/>
        <v>2001</v>
      </c>
      <c r="E5" s="15">
        <f t="shared" si="14"/>
        <v>2001</v>
      </c>
      <c r="F5" s="15">
        <f t="shared" si="14"/>
        <v>2001</v>
      </c>
      <c r="G5" s="15">
        <f t="shared" si="14"/>
        <v>2001</v>
      </c>
      <c r="H5" s="15">
        <f t="shared" si="14"/>
        <v>2001</v>
      </c>
      <c r="I5" s="15">
        <f t="shared" si="14"/>
        <v>2001</v>
      </c>
      <c r="J5" s="15">
        <f t="shared" si="14"/>
        <v>2002</v>
      </c>
      <c r="K5" s="15">
        <f t="shared" si="14"/>
        <v>2002</v>
      </c>
      <c r="L5" s="15">
        <f t="shared" si="14"/>
        <v>2002</v>
      </c>
      <c r="M5" s="15">
        <f t="shared" si="14"/>
        <v>2002</v>
      </c>
      <c r="N5" s="15">
        <f t="shared" si="14"/>
        <v>2002</v>
      </c>
      <c r="O5" s="15">
        <f t="shared" si="14"/>
        <v>2002</v>
      </c>
      <c r="P5" s="15">
        <f t="shared" si="14"/>
        <v>2002</v>
      </c>
      <c r="Q5" s="15">
        <f t="shared" si="14"/>
        <v>2002</v>
      </c>
      <c r="R5" s="15">
        <f t="shared" si="14"/>
        <v>2002</v>
      </c>
      <c r="S5" s="15">
        <f t="shared" si="14"/>
        <v>2002</v>
      </c>
      <c r="T5" s="15">
        <f t="shared" si="14"/>
        <v>2002</v>
      </c>
      <c r="U5" s="15">
        <f t="shared" si="14"/>
        <v>2002</v>
      </c>
      <c r="V5" s="15">
        <f t="shared" si="14"/>
        <v>2003</v>
      </c>
      <c r="W5" s="15">
        <f t="shared" si="14"/>
        <v>2003</v>
      </c>
      <c r="X5" s="15">
        <f t="shared" si="14"/>
        <v>2003</v>
      </c>
      <c r="Y5" s="15">
        <f t="shared" si="14"/>
        <v>2003</v>
      </c>
      <c r="Z5" s="15">
        <f t="shared" si="14"/>
        <v>2003</v>
      </c>
      <c r="AA5" s="15">
        <f t="shared" si="14"/>
        <v>2003</v>
      </c>
      <c r="AB5" s="15">
        <f t="shared" si="14"/>
        <v>2003</v>
      </c>
      <c r="AC5" s="15">
        <f t="shared" si="14"/>
        <v>2003</v>
      </c>
      <c r="AD5" s="15">
        <f t="shared" si="14"/>
        <v>2003</v>
      </c>
      <c r="AE5" s="15">
        <f t="shared" si="14"/>
        <v>2003</v>
      </c>
      <c r="AF5" s="15">
        <f t="shared" si="14"/>
        <v>2003</v>
      </c>
      <c r="AG5" s="15">
        <f t="shared" si="14"/>
        <v>2003</v>
      </c>
      <c r="AH5" s="15">
        <f t="shared" ref="AH5:BM5" si="15">YEAR(AH2)</f>
        <v>2004</v>
      </c>
      <c r="AI5" s="15">
        <f t="shared" si="15"/>
        <v>2004</v>
      </c>
      <c r="AJ5" s="15">
        <f t="shared" si="15"/>
        <v>2004</v>
      </c>
      <c r="AK5" s="15">
        <f t="shared" si="15"/>
        <v>2004</v>
      </c>
      <c r="AL5" s="15">
        <f t="shared" si="15"/>
        <v>2004</v>
      </c>
      <c r="AM5" s="15">
        <f t="shared" si="15"/>
        <v>2004</v>
      </c>
      <c r="AN5" s="15">
        <f t="shared" si="15"/>
        <v>2004</v>
      </c>
      <c r="AO5" s="15">
        <f t="shared" si="15"/>
        <v>2004</v>
      </c>
      <c r="AP5" s="15">
        <f t="shared" si="15"/>
        <v>2004</v>
      </c>
      <c r="AQ5" s="15">
        <f t="shared" si="15"/>
        <v>2004</v>
      </c>
      <c r="AR5" s="15">
        <f t="shared" si="15"/>
        <v>2004</v>
      </c>
      <c r="AS5" s="15">
        <f t="shared" si="15"/>
        <v>2004</v>
      </c>
      <c r="AT5" s="15">
        <f t="shared" si="15"/>
        <v>2005</v>
      </c>
      <c r="AU5" s="15">
        <f t="shared" si="15"/>
        <v>2005</v>
      </c>
      <c r="AV5" s="15">
        <f t="shared" si="15"/>
        <v>2005</v>
      </c>
      <c r="AW5" s="15">
        <f t="shared" si="15"/>
        <v>2005</v>
      </c>
      <c r="AX5" s="15">
        <f t="shared" si="15"/>
        <v>2005</v>
      </c>
      <c r="AY5" s="15">
        <f t="shared" si="15"/>
        <v>2005</v>
      </c>
      <c r="AZ5" s="15">
        <f t="shared" si="15"/>
        <v>2005</v>
      </c>
      <c r="BA5" s="15">
        <f t="shared" si="15"/>
        <v>2005</v>
      </c>
      <c r="BB5" s="15">
        <f t="shared" si="15"/>
        <v>2005</v>
      </c>
      <c r="BC5" s="15">
        <f t="shared" si="15"/>
        <v>2005</v>
      </c>
      <c r="BD5" s="15">
        <f t="shared" si="15"/>
        <v>2005</v>
      </c>
      <c r="BE5" s="15">
        <f t="shared" si="15"/>
        <v>2005</v>
      </c>
      <c r="BF5" s="15">
        <f t="shared" si="15"/>
        <v>2006</v>
      </c>
      <c r="BG5" s="15">
        <f t="shared" si="15"/>
        <v>2006</v>
      </c>
      <c r="BH5" s="15">
        <f t="shared" si="15"/>
        <v>2006</v>
      </c>
      <c r="BI5" s="15">
        <f t="shared" si="15"/>
        <v>2006</v>
      </c>
      <c r="BJ5" s="15">
        <f t="shared" si="15"/>
        <v>2006</v>
      </c>
      <c r="BK5" s="15">
        <f t="shared" si="15"/>
        <v>2006</v>
      </c>
      <c r="BL5" s="15">
        <f t="shared" si="15"/>
        <v>2006</v>
      </c>
      <c r="BM5" s="15">
        <f t="shared" si="15"/>
        <v>2006</v>
      </c>
      <c r="BN5" s="15">
        <f t="shared" ref="BN5:CS5" si="16">YEAR(BN2)</f>
        <v>2006</v>
      </c>
      <c r="BO5" s="15">
        <f t="shared" si="16"/>
        <v>2006</v>
      </c>
      <c r="BP5" s="15">
        <f t="shared" si="16"/>
        <v>2006</v>
      </c>
      <c r="BQ5" s="15">
        <f t="shared" si="16"/>
        <v>2006</v>
      </c>
      <c r="BR5" s="15">
        <f t="shared" si="16"/>
        <v>2007</v>
      </c>
      <c r="BS5" s="15">
        <f t="shared" si="16"/>
        <v>2007</v>
      </c>
      <c r="BT5" s="15">
        <f t="shared" si="16"/>
        <v>2007</v>
      </c>
      <c r="BU5" s="15">
        <f t="shared" si="16"/>
        <v>2007</v>
      </c>
      <c r="BV5" s="15">
        <f t="shared" si="16"/>
        <v>2007</v>
      </c>
      <c r="BW5" s="15">
        <f t="shared" si="16"/>
        <v>2007</v>
      </c>
      <c r="BX5" s="15">
        <f t="shared" si="16"/>
        <v>2007</v>
      </c>
      <c r="BY5" s="15">
        <f t="shared" si="16"/>
        <v>2007</v>
      </c>
      <c r="BZ5" s="15">
        <f t="shared" si="16"/>
        <v>2007</v>
      </c>
      <c r="CA5" s="15">
        <f t="shared" si="16"/>
        <v>2007</v>
      </c>
      <c r="CB5" s="15">
        <f t="shared" si="16"/>
        <v>2007</v>
      </c>
      <c r="CC5" s="15">
        <f t="shared" si="16"/>
        <v>2007</v>
      </c>
      <c r="CD5" s="15">
        <f t="shared" si="16"/>
        <v>2008</v>
      </c>
      <c r="CE5" s="15">
        <f t="shared" si="16"/>
        <v>2008</v>
      </c>
      <c r="CF5" s="15">
        <f t="shared" si="16"/>
        <v>2008</v>
      </c>
      <c r="CG5" s="15">
        <f t="shared" si="16"/>
        <v>2008</v>
      </c>
      <c r="CH5" s="15">
        <f t="shared" si="16"/>
        <v>2008</v>
      </c>
      <c r="CI5" s="15">
        <f t="shared" si="16"/>
        <v>2008</v>
      </c>
      <c r="CJ5" s="15">
        <f t="shared" si="16"/>
        <v>2008</v>
      </c>
      <c r="CK5" s="15">
        <f t="shared" si="16"/>
        <v>2008</v>
      </c>
      <c r="CL5" s="15">
        <f t="shared" si="16"/>
        <v>2008</v>
      </c>
      <c r="CM5" s="15">
        <f t="shared" si="16"/>
        <v>2008</v>
      </c>
      <c r="CN5" s="15">
        <f t="shared" si="16"/>
        <v>2008</v>
      </c>
      <c r="CO5" s="15">
        <f t="shared" si="16"/>
        <v>2008</v>
      </c>
      <c r="CP5" s="15">
        <f t="shared" si="16"/>
        <v>2009</v>
      </c>
      <c r="CQ5" s="15">
        <f t="shared" si="16"/>
        <v>2009</v>
      </c>
      <c r="CR5" s="15">
        <f t="shared" si="16"/>
        <v>2009</v>
      </c>
      <c r="CS5" s="15">
        <f t="shared" si="16"/>
        <v>2009</v>
      </c>
      <c r="CT5" s="15">
        <f t="shared" ref="CT5:DY5" si="17">YEAR(CT2)</f>
        <v>2009</v>
      </c>
      <c r="CU5" s="15">
        <f t="shared" si="17"/>
        <v>2009</v>
      </c>
      <c r="CV5" s="15">
        <f t="shared" si="17"/>
        <v>2009</v>
      </c>
      <c r="CW5" s="15">
        <f t="shared" si="17"/>
        <v>2009</v>
      </c>
      <c r="CX5" s="15">
        <f t="shared" si="17"/>
        <v>2009</v>
      </c>
      <c r="CY5" s="15">
        <f t="shared" si="17"/>
        <v>2009</v>
      </c>
      <c r="CZ5" s="15">
        <f t="shared" si="17"/>
        <v>2009</v>
      </c>
      <c r="DA5" s="15">
        <f t="shared" si="17"/>
        <v>2009</v>
      </c>
      <c r="DB5" s="15">
        <f t="shared" si="17"/>
        <v>2010</v>
      </c>
      <c r="DC5" s="15">
        <f t="shared" si="17"/>
        <v>2010</v>
      </c>
      <c r="DD5" s="15">
        <f t="shared" si="17"/>
        <v>2010</v>
      </c>
      <c r="DE5" s="15">
        <f t="shared" si="17"/>
        <v>2010</v>
      </c>
      <c r="DF5" s="15">
        <f t="shared" si="17"/>
        <v>2010</v>
      </c>
      <c r="DG5" s="15">
        <f t="shared" si="17"/>
        <v>2010</v>
      </c>
      <c r="DH5" s="15">
        <f t="shared" si="17"/>
        <v>2010</v>
      </c>
      <c r="DI5" s="15">
        <f t="shared" si="17"/>
        <v>2010</v>
      </c>
      <c r="DJ5" s="15">
        <f t="shared" si="17"/>
        <v>2010</v>
      </c>
      <c r="DK5" s="15">
        <f t="shared" si="17"/>
        <v>2010</v>
      </c>
      <c r="DL5" s="15">
        <f t="shared" si="17"/>
        <v>2010</v>
      </c>
      <c r="DM5" s="15">
        <f t="shared" si="17"/>
        <v>2010</v>
      </c>
      <c r="DN5" s="15">
        <f t="shared" si="17"/>
        <v>2011</v>
      </c>
      <c r="DO5" s="15">
        <f t="shared" si="17"/>
        <v>2011</v>
      </c>
      <c r="DP5" s="15">
        <f t="shared" si="17"/>
        <v>2011</v>
      </c>
      <c r="DQ5" s="15">
        <f t="shared" si="17"/>
        <v>2011</v>
      </c>
      <c r="DR5" s="15">
        <f t="shared" si="17"/>
        <v>2011</v>
      </c>
      <c r="DS5" s="15">
        <f t="shared" si="17"/>
        <v>2011</v>
      </c>
      <c r="DT5" s="15">
        <f t="shared" si="17"/>
        <v>2011</v>
      </c>
      <c r="DU5" s="15">
        <f t="shared" si="17"/>
        <v>2011</v>
      </c>
      <c r="DV5" s="15">
        <f t="shared" si="17"/>
        <v>2011</v>
      </c>
      <c r="DW5" s="15">
        <f t="shared" si="17"/>
        <v>2011</v>
      </c>
      <c r="DX5" s="15">
        <f t="shared" si="17"/>
        <v>2011</v>
      </c>
      <c r="DY5" s="15">
        <f t="shared" si="17"/>
        <v>2011</v>
      </c>
      <c r="DZ5" s="15">
        <f t="shared" ref="DZ5:FE5" si="18">YEAR(DZ2)</f>
        <v>2012</v>
      </c>
      <c r="EA5" s="15">
        <f t="shared" si="18"/>
        <v>2012</v>
      </c>
      <c r="EB5" s="15">
        <f t="shared" si="18"/>
        <v>2012</v>
      </c>
      <c r="EC5" s="15">
        <f t="shared" si="18"/>
        <v>2012</v>
      </c>
      <c r="ED5" s="15">
        <f t="shared" si="18"/>
        <v>2012</v>
      </c>
      <c r="EE5" s="15">
        <f t="shared" si="18"/>
        <v>2012</v>
      </c>
      <c r="EF5" s="15">
        <f t="shared" si="18"/>
        <v>2012</v>
      </c>
      <c r="EG5" s="15">
        <f t="shared" si="18"/>
        <v>2012</v>
      </c>
      <c r="EH5" s="15">
        <f t="shared" si="18"/>
        <v>2012</v>
      </c>
      <c r="EI5" s="15">
        <f t="shared" si="18"/>
        <v>2012</v>
      </c>
      <c r="EJ5" s="15">
        <f t="shared" si="18"/>
        <v>2012</v>
      </c>
      <c r="EK5" s="15">
        <f t="shared" si="18"/>
        <v>2012</v>
      </c>
      <c r="EL5" s="15">
        <f t="shared" si="18"/>
        <v>2013</v>
      </c>
      <c r="EM5" s="15">
        <f t="shared" si="18"/>
        <v>2013</v>
      </c>
      <c r="EN5" s="15">
        <f t="shared" si="18"/>
        <v>2013</v>
      </c>
      <c r="EO5" s="15">
        <f t="shared" si="18"/>
        <v>2013</v>
      </c>
      <c r="EP5" s="15">
        <f t="shared" si="18"/>
        <v>2013</v>
      </c>
      <c r="EQ5" s="15">
        <f t="shared" si="18"/>
        <v>2013</v>
      </c>
      <c r="ER5" s="15">
        <f t="shared" si="18"/>
        <v>2013</v>
      </c>
      <c r="ES5" s="15">
        <f t="shared" si="18"/>
        <v>2013</v>
      </c>
      <c r="ET5" s="15">
        <f t="shared" si="18"/>
        <v>2013</v>
      </c>
      <c r="EU5" s="15">
        <f t="shared" si="18"/>
        <v>2013</v>
      </c>
      <c r="EV5" s="15">
        <f t="shared" si="18"/>
        <v>2013</v>
      </c>
      <c r="EW5" s="15">
        <f t="shared" si="18"/>
        <v>2013</v>
      </c>
      <c r="EX5" s="15">
        <f t="shared" si="18"/>
        <v>2014</v>
      </c>
      <c r="EY5" s="15">
        <f t="shared" si="18"/>
        <v>2014</v>
      </c>
      <c r="EZ5" s="15">
        <f t="shared" si="18"/>
        <v>2014</v>
      </c>
      <c r="FA5" s="15">
        <f t="shared" si="18"/>
        <v>2014</v>
      </c>
      <c r="FB5" s="15">
        <f t="shared" si="18"/>
        <v>2014</v>
      </c>
      <c r="FC5" s="15">
        <f t="shared" si="18"/>
        <v>2014</v>
      </c>
      <c r="FD5" s="15">
        <f t="shared" si="18"/>
        <v>2014</v>
      </c>
      <c r="FE5" s="15">
        <f t="shared" si="18"/>
        <v>2014</v>
      </c>
      <c r="FF5" s="15">
        <f t="shared" ref="FF5:FU5" si="19">YEAR(FF2)</f>
        <v>2014</v>
      </c>
      <c r="FG5" s="15">
        <f t="shared" si="19"/>
        <v>2014</v>
      </c>
      <c r="FH5" s="15">
        <f t="shared" si="19"/>
        <v>2014</v>
      </c>
      <c r="FI5" s="15">
        <f t="shared" si="19"/>
        <v>2014</v>
      </c>
      <c r="FJ5" s="15">
        <f t="shared" si="19"/>
        <v>2015</v>
      </c>
      <c r="FK5" s="15">
        <f t="shared" si="19"/>
        <v>2015</v>
      </c>
      <c r="FL5" s="15">
        <f t="shared" si="19"/>
        <v>2015</v>
      </c>
      <c r="FM5" s="15">
        <f t="shared" si="19"/>
        <v>2015</v>
      </c>
      <c r="FN5" s="15">
        <f t="shared" si="19"/>
        <v>2015</v>
      </c>
      <c r="FO5" s="15">
        <f t="shared" si="19"/>
        <v>2015</v>
      </c>
      <c r="FP5" s="15">
        <f t="shared" si="19"/>
        <v>2015</v>
      </c>
      <c r="FQ5" s="15">
        <f t="shared" si="19"/>
        <v>2015</v>
      </c>
      <c r="FR5" s="15">
        <f t="shared" si="19"/>
        <v>2015</v>
      </c>
      <c r="FS5" s="15">
        <f t="shared" si="19"/>
        <v>2015</v>
      </c>
      <c r="FT5" s="15">
        <f t="shared" si="19"/>
        <v>2015</v>
      </c>
      <c r="FU5" s="15">
        <f t="shared" si="19"/>
        <v>2015</v>
      </c>
      <c r="FV5">
        <f t="shared" ref="FV5:IC5" si="20">YEAR(FV2)</f>
        <v>2016</v>
      </c>
      <c r="FW5">
        <f t="shared" si="20"/>
        <v>2016</v>
      </c>
      <c r="FX5">
        <f t="shared" si="20"/>
        <v>2016</v>
      </c>
      <c r="FY5">
        <f t="shared" si="20"/>
        <v>2016</v>
      </c>
      <c r="FZ5">
        <f t="shared" si="20"/>
        <v>2016</v>
      </c>
      <c r="GA5">
        <f t="shared" si="20"/>
        <v>2016</v>
      </c>
      <c r="GB5">
        <f t="shared" si="20"/>
        <v>2016</v>
      </c>
      <c r="GC5">
        <f t="shared" si="20"/>
        <v>2016</v>
      </c>
      <c r="GD5">
        <f t="shared" si="20"/>
        <v>2016</v>
      </c>
      <c r="GE5">
        <f t="shared" si="20"/>
        <v>2016</v>
      </c>
      <c r="GF5">
        <f t="shared" si="20"/>
        <v>2016</v>
      </c>
      <c r="GG5">
        <f t="shared" si="20"/>
        <v>2016</v>
      </c>
      <c r="GH5">
        <f t="shared" si="20"/>
        <v>2017</v>
      </c>
      <c r="GI5">
        <f t="shared" si="20"/>
        <v>2017</v>
      </c>
      <c r="GJ5">
        <f t="shared" si="20"/>
        <v>2017</v>
      </c>
      <c r="GK5">
        <f t="shared" si="20"/>
        <v>2017</v>
      </c>
      <c r="GL5">
        <f t="shared" si="20"/>
        <v>2017</v>
      </c>
      <c r="GM5">
        <f t="shared" si="20"/>
        <v>2017</v>
      </c>
      <c r="GN5">
        <f t="shared" si="20"/>
        <v>2017</v>
      </c>
      <c r="GO5">
        <f t="shared" si="20"/>
        <v>2017</v>
      </c>
      <c r="GP5">
        <f t="shared" si="20"/>
        <v>2017</v>
      </c>
      <c r="GQ5">
        <f t="shared" si="20"/>
        <v>2017</v>
      </c>
      <c r="GR5">
        <f t="shared" si="20"/>
        <v>2017</v>
      </c>
      <c r="GS5">
        <f t="shared" si="20"/>
        <v>2017</v>
      </c>
      <c r="GT5">
        <f t="shared" si="20"/>
        <v>2018</v>
      </c>
      <c r="GU5">
        <f t="shared" si="20"/>
        <v>2018</v>
      </c>
      <c r="GV5">
        <f t="shared" si="20"/>
        <v>2018</v>
      </c>
      <c r="GW5">
        <f t="shared" si="20"/>
        <v>2018</v>
      </c>
      <c r="GX5">
        <f t="shared" si="20"/>
        <v>2018</v>
      </c>
      <c r="GY5">
        <f t="shared" si="20"/>
        <v>2018</v>
      </c>
      <c r="GZ5">
        <f t="shared" si="20"/>
        <v>2018</v>
      </c>
      <c r="HA5">
        <f t="shared" si="20"/>
        <v>2018</v>
      </c>
      <c r="HB5">
        <f t="shared" si="20"/>
        <v>2018</v>
      </c>
      <c r="HC5">
        <f t="shared" si="20"/>
        <v>2018</v>
      </c>
      <c r="HD5">
        <f t="shared" si="20"/>
        <v>2018</v>
      </c>
      <c r="HE5">
        <f t="shared" si="20"/>
        <v>2018</v>
      </c>
      <c r="HF5">
        <f t="shared" si="20"/>
        <v>2019</v>
      </c>
      <c r="HG5">
        <f t="shared" si="20"/>
        <v>2019</v>
      </c>
      <c r="HH5">
        <f t="shared" si="20"/>
        <v>2019</v>
      </c>
      <c r="HI5">
        <f t="shared" si="20"/>
        <v>2019</v>
      </c>
      <c r="HJ5">
        <f t="shared" si="20"/>
        <v>2019</v>
      </c>
      <c r="HK5">
        <f t="shared" si="20"/>
        <v>2019</v>
      </c>
      <c r="HL5">
        <f t="shared" si="20"/>
        <v>2019</v>
      </c>
      <c r="HM5">
        <f t="shared" si="20"/>
        <v>2019</v>
      </c>
      <c r="HN5">
        <f t="shared" si="20"/>
        <v>2019</v>
      </c>
      <c r="HO5">
        <f t="shared" si="20"/>
        <v>2019</v>
      </c>
      <c r="HP5">
        <f t="shared" si="20"/>
        <v>2019</v>
      </c>
      <c r="HQ5">
        <f t="shared" si="20"/>
        <v>2019</v>
      </c>
      <c r="HR5">
        <f t="shared" si="20"/>
        <v>2020</v>
      </c>
      <c r="HS5">
        <f t="shared" si="20"/>
        <v>2020</v>
      </c>
      <c r="HT5">
        <f t="shared" si="20"/>
        <v>2020</v>
      </c>
      <c r="HU5">
        <f t="shared" si="20"/>
        <v>2020</v>
      </c>
      <c r="HV5">
        <f t="shared" si="20"/>
        <v>2020</v>
      </c>
      <c r="HW5">
        <f t="shared" si="20"/>
        <v>2020</v>
      </c>
      <c r="HX5">
        <f t="shared" si="20"/>
        <v>2020</v>
      </c>
      <c r="HY5">
        <f t="shared" si="20"/>
        <v>2020</v>
      </c>
      <c r="HZ5">
        <f t="shared" si="20"/>
        <v>2020</v>
      </c>
      <c r="IA5">
        <f t="shared" si="20"/>
        <v>2020</v>
      </c>
      <c r="IB5">
        <f t="shared" si="20"/>
        <v>2020</v>
      </c>
      <c r="IC5">
        <f t="shared" si="20"/>
        <v>2020</v>
      </c>
    </row>
    <row r="6" spans="1:251" ht="18.75" thickBot="1" x14ac:dyDescent="0.25">
      <c r="A6" s="36" t="s">
        <v>1</v>
      </c>
      <c r="B6" s="18" t="str">
        <f t="shared" ref="B6:AG6" si="21">CHOOSE(MONTH(B2),"Jan","Feb","Mar","Apr","May","Jun","Jul","Aug","Sep","Oct","Nov","Dec")</f>
        <v>May</v>
      </c>
      <c r="C6" s="18" t="str">
        <f t="shared" si="21"/>
        <v>Jun</v>
      </c>
      <c r="D6" s="18" t="str">
        <f t="shared" si="21"/>
        <v>Jul</v>
      </c>
      <c r="E6" s="18" t="str">
        <f t="shared" si="21"/>
        <v>Aug</v>
      </c>
      <c r="F6" s="18" t="str">
        <f t="shared" si="21"/>
        <v>Sep</v>
      </c>
      <c r="G6" s="18" t="str">
        <f t="shared" si="21"/>
        <v>Oct</v>
      </c>
      <c r="H6" s="18" t="str">
        <f t="shared" si="21"/>
        <v>Nov</v>
      </c>
      <c r="I6" s="18" t="str">
        <f t="shared" si="21"/>
        <v>Dec</v>
      </c>
      <c r="J6" s="18" t="str">
        <f t="shared" si="21"/>
        <v>Jan</v>
      </c>
      <c r="K6" s="18" t="str">
        <f t="shared" si="21"/>
        <v>Feb</v>
      </c>
      <c r="L6" s="18" t="str">
        <f t="shared" si="21"/>
        <v>Mar</v>
      </c>
      <c r="M6" s="18" t="str">
        <f t="shared" si="21"/>
        <v>Apr</v>
      </c>
      <c r="N6" s="18" t="str">
        <f t="shared" si="21"/>
        <v>May</v>
      </c>
      <c r="O6" s="18" t="str">
        <f t="shared" si="21"/>
        <v>Jun</v>
      </c>
      <c r="P6" s="18" t="str">
        <f t="shared" si="21"/>
        <v>Jul</v>
      </c>
      <c r="Q6" s="18" t="str">
        <f t="shared" si="21"/>
        <v>Aug</v>
      </c>
      <c r="R6" s="18" t="str">
        <f t="shared" si="21"/>
        <v>Sep</v>
      </c>
      <c r="S6" s="18" t="str">
        <f t="shared" si="21"/>
        <v>Oct</v>
      </c>
      <c r="T6" s="18" t="str">
        <f t="shared" si="21"/>
        <v>Nov</v>
      </c>
      <c r="U6" s="18" t="str">
        <f t="shared" si="21"/>
        <v>Dec</v>
      </c>
      <c r="V6" s="18" t="str">
        <f t="shared" si="21"/>
        <v>Jan</v>
      </c>
      <c r="W6" s="18" t="str">
        <f t="shared" si="21"/>
        <v>Feb</v>
      </c>
      <c r="X6" s="18" t="str">
        <f t="shared" si="21"/>
        <v>Mar</v>
      </c>
      <c r="Y6" s="18" t="str">
        <f t="shared" si="21"/>
        <v>Apr</v>
      </c>
      <c r="Z6" s="18" t="str">
        <f t="shared" si="21"/>
        <v>May</v>
      </c>
      <c r="AA6" s="18" t="str">
        <f t="shared" si="21"/>
        <v>Jun</v>
      </c>
      <c r="AB6" s="18" t="str">
        <f t="shared" si="21"/>
        <v>Jul</v>
      </c>
      <c r="AC6" s="18" t="str">
        <f t="shared" si="21"/>
        <v>Aug</v>
      </c>
      <c r="AD6" s="18" t="str">
        <f t="shared" si="21"/>
        <v>Sep</v>
      </c>
      <c r="AE6" s="18" t="str">
        <f t="shared" si="21"/>
        <v>Oct</v>
      </c>
      <c r="AF6" s="18" t="str">
        <f t="shared" si="21"/>
        <v>Nov</v>
      </c>
      <c r="AG6" s="18" t="str">
        <f t="shared" si="21"/>
        <v>Dec</v>
      </c>
      <c r="AH6" s="18" t="str">
        <f t="shared" ref="AH6:BM6" si="22">CHOOSE(MONTH(AH2),"Jan","Feb","Mar","Apr","May","Jun","Jul","Aug","Sep","Oct","Nov","Dec")</f>
        <v>Jan</v>
      </c>
      <c r="AI6" s="18" t="str">
        <f t="shared" si="22"/>
        <v>Feb</v>
      </c>
      <c r="AJ6" s="18" t="str">
        <f t="shared" si="22"/>
        <v>Mar</v>
      </c>
      <c r="AK6" s="18" t="str">
        <f t="shared" si="22"/>
        <v>Apr</v>
      </c>
      <c r="AL6" s="18" t="str">
        <f t="shared" si="22"/>
        <v>May</v>
      </c>
      <c r="AM6" s="18" t="str">
        <f t="shared" si="22"/>
        <v>Jun</v>
      </c>
      <c r="AN6" s="18" t="str">
        <f t="shared" si="22"/>
        <v>Jul</v>
      </c>
      <c r="AO6" s="18" t="str">
        <f t="shared" si="22"/>
        <v>Aug</v>
      </c>
      <c r="AP6" s="18" t="str">
        <f t="shared" si="22"/>
        <v>Sep</v>
      </c>
      <c r="AQ6" s="18" t="str">
        <f t="shared" si="22"/>
        <v>Oct</v>
      </c>
      <c r="AR6" s="18" t="str">
        <f t="shared" si="22"/>
        <v>Nov</v>
      </c>
      <c r="AS6" s="18" t="str">
        <f t="shared" si="22"/>
        <v>Dec</v>
      </c>
      <c r="AT6" s="18" t="str">
        <f t="shared" si="22"/>
        <v>Jan</v>
      </c>
      <c r="AU6" s="18" t="str">
        <f t="shared" si="22"/>
        <v>Feb</v>
      </c>
      <c r="AV6" s="18" t="str">
        <f t="shared" si="22"/>
        <v>Mar</v>
      </c>
      <c r="AW6" s="18" t="str">
        <f t="shared" si="22"/>
        <v>Apr</v>
      </c>
      <c r="AX6" s="18" t="str">
        <f t="shared" si="22"/>
        <v>May</v>
      </c>
      <c r="AY6" s="18" t="str">
        <f t="shared" si="22"/>
        <v>Jun</v>
      </c>
      <c r="AZ6" s="18" t="str">
        <f t="shared" si="22"/>
        <v>Jul</v>
      </c>
      <c r="BA6" s="18" t="str">
        <f t="shared" si="22"/>
        <v>Aug</v>
      </c>
      <c r="BB6" s="18" t="str">
        <f t="shared" si="22"/>
        <v>Sep</v>
      </c>
      <c r="BC6" s="18" t="str">
        <f t="shared" si="22"/>
        <v>Oct</v>
      </c>
      <c r="BD6" s="18" t="str">
        <f t="shared" si="22"/>
        <v>Nov</v>
      </c>
      <c r="BE6" s="18" t="str">
        <f t="shared" si="22"/>
        <v>Dec</v>
      </c>
      <c r="BF6" s="18" t="str">
        <f t="shared" si="22"/>
        <v>Jan</v>
      </c>
      <c r="BG6" s="18" t="str">
        <f t="shared" si="22"/>
        <v>Feb</v>
      </c>
      <c r="BH6" s="18" t="str">
        <f t="shared" si="22"/>
        <v>Mar</v>
      </c>
      <c r="BI6" s="18" t="str">
        <f t="shared" si="22"/>
        <v>Apr</v>
      </c>
      <c r="BJ6" s="18" t="str">
        <f t="shared" si="22"/>
        <v>May</v>
      </c>
      <c r="BK6" s="18" t="str">
        <f t="shared" si="22"/>
        <v>Jun</v>
      </c>
      <c r="BL6" s="18" t="str">
        <f t="shared" si="22"/>
        <v>Jul</v>
      </c>
      <c r="BM6" s="18" t="str">
        <f t="shared" si="22"/>
        <v>Aug</v>
      </c>
      <c r="BN6" s="18" t="str">
        <f t="shared" ref="BN6:CS6" si="23">CHOOSE(MONTH(BN2),"Jan","Feb","Mar","Apr","May","Jun","Jul","Aug","Sep","Oct","Nov","Dec")</f>
        <v>Sep</v>
      </c>
      <c r="BO6" s="18" t="str">
        <f t="shared" si="23"/>
        <v>Oct</v>
      </c>
      <c r="BP6" s="18" t="str">
        <f t="shared" si="23"/>
        <v>Nov</v>
      </c>
      <c r="BQ6" s="18" t="str">
        <f t="shared" si="23"/>
        <v>Dec</v>
      </c>
      <c r="BR6" s="18" t="str">
        <f t="shared" si="23"/>
        <v>Jan</v>
      </c>
      <c r="BS6" s="18" t="str">
        <f t="shared" si="23"/>
        <v>Feb</v>
      </c>
      <c r="BT6" s="18" t="str">
        <f t="shared" si="23"/>
        <v>Mar</v>
      </c>
      <c r="BU6" s="18" t="str">
        <f t="shared" si="23"/>
        <v>Apr</v>
      </c>
      <c r="BV6" s="18" t="str">
        <f t="shared" si="23"/>
        <v>May</v>
      </c>
      <c r="BW6" s="18" t="str">
        <f t="shared" si="23"/>
        <v>Jun</v>
      </c>
      <c r="BX6" s="18" t="str">
        <f t="shared" si="23"/>
        <v>Jul</v>
      </c>
      <c r="BY6" s="18" t="str">
        <f t="shared" si="23"/>
        <v>Aug</v>
      </c>
      <c r="BZ6" s="18" t="str">
        <f t="shared" si="23"/>
        <v>Sep</v>
      </c>
      <c r="CA6" s="18" t="str">
        <f t="shared" si="23"/>
        <v>Oct</v>
      </c>
      <c r="CB6" s="18" t="str">
        <f t="shared" si="23"/>
        <v>Nov</v>
      </c>
      <c r="CC6" s="18" t="str">
        <f t="shared" si="23"/>
        <v>Dec</v>
      </c>
      <c r="CD6" s="18" t="str">
        <f t="shared" si="23"/>
        <v>Jan</v>
      </c>
      <c r="CE6" s="18" t="str">
        <f t="shared" si="23"/>
        <v>Feb</v>
      </c>
      <c r="CF6" s="18" t="str">
        <f t="shared" si="23"/>
        <v>Mar</v>
      </c>
      <c r="CG6" s="18" t="str">
        <f t="shared" si="23"/>
        <v>Apr</v>
      </c>
      <c r="CH6" s="18" t="str">
        <f t="shared" si="23"/>
        <v>May</v>
      </c>
      <c r="CI6" s="18" t="str">
        <f t="shared" si="23"/>
        <v>Jun</v>
      </c>
      <c r="CJ6" s="18" t="str">
        <f t="shared" si="23"/>
        <v>Jul</v>
      </c>
      <c r="CK6" s="18" t="str">
        <f t="shared" si="23"/>
        <v>Aug</v>
      </c>
      <c r="CL6" s="18" t="str">
        <f t="shared" si="23"/>
        <v>Sep</v>
      </c>
      <c r="CM6" s="18" t="str">
        <f t="shared" si="23"/>
        <v>Oct</v>
      </c>
      <c r="CN6" s="18" t="str">
        <f t="shared" si="23"/>
        <v>Nov</v>
      </c>
      <c r="CO6" s="18" t="str">
        <f t="shared" si="23"/>
        <v>Dec</v>
      </c>
      <c r="CP6" s="18" t="str">
        <f t="shared" si="23"/>
        <v>Jan</v>
      </c>
      <c r="CQ6" s="18" t="str">
        <f t="shared" si="23"/>
        <v>Feb</v>
      </c>
      <c r="CR6" s="18" t="str">
        <f t="shared" si="23"/>
        <v>Mar</v>
      </c>
      <c r="CS6" s="18" t="str">
        <f t="shared" si="23"/>
        <v>Apr</v>
      </c>
      <c r="CT6" s="18" t="str">
        <f t="shared" ref="CT6:DY6" si="24">CHOOSE(MONTH(CT2),"Jan","Feb","Mar","Apr","May","Jun","Jul","Aug","Sep","Oct","Nov","Dec")</f>
        <v>May</v>
      </c>
      <c r="CU6" s="18" t="str">
        <f t="shared" si="24"/>
        <v>Jun</v>
      </c>
      <c r="CV6" s="18" t="str">
        <f t="shared" si="24"/>
        <v>Jul</v>
      </c>
      <c r="CW6" s="18" t="str">
        <f t="shared" si="24"/>
        <v>Aug</v>
      </c>
      <c r="CX6" s="18" t="str">
        <f t="shared" si="24"/>
        <v>Sep</v>
      </c>
      <c r="CY6" s="18" t="str">
        <f t="shared" si="24"/>
        <v>Oct</v>
      </c>
      <c r="CZ6" s="18" t="str">
        <f t="shared" si="24"/>
        <v>Nov</v>
      </c>
      <c r="DA6" s="18" t="str">
        <f t="shared" si="24"/>
        <v>Dec</v>
      </c>
      <c r="DB6" s="18" t="str">
        <f t="shared" si="24"/>
        <v>Jan</v>
      </c>
      <c r="DC6" s="18" t="str">
        <f t="shared" si="24"/>
        <v>Feb</v>
      </c>
      <c r="DD6" s="18" t="str">
        <f t="shared" si="24"/>
        <v>Mar</v>
      </c>
      <c r="DE6" s="18" t="str">
        <f t="shared" si="24"/>
        <v>Apr</v>
      </c>
      <c r="DF6" s="18" t="str">
        <f t="shared" si="24"/>
        <v>May</v>
      </c>
      <c r="DG6" s="18" t="str">
        <f t="shared" si="24"/>
        <v>Jun</v>
      </c>
      <c r="DH6" s="18" t="str">
        <f t="shared" si="24"/>
        <v>Jul</v>
      </c>
      <c r="DI6" s="18" t="str">
        <f t="shared" si="24"/>
        <v>Aug</v>
      </c>
      <c r="DJ6" s="18" t="str">
        <f t="shared" si="24"/>
        <v>Sep</v>
      </c>
      <c r="DK6" s="18" t="str">
        <f t="shared" si="24"/>
        <v>Oct</v>
      </c>
      <c r="DL6" s="18" t="str">
        <f t="shared" si="24"/>
        <v>Nov</v>
      </c>
      <c r="DM6" s="18" t="str">
        <f t="shared" si="24"/>
        <v>Dec</v>
      </c>
      <c r="DN6" s="18" t="str">
        <f t="shared" si="24"/>
        <v>Jan</v>
      </c>
      <c r="DO6" s="18" t="str">
        <f t="shared" si="24"/>
        <v>Feb</v>
      </c>
      <c r="DP6" s="18" t="str">
        <f t="shared" si="24"/>
        <v>Mar</v>
      </c>
      <c r="DQ6" s="18" t="str">
        <f t="shared" si="24"/>
        <v>Apr</v>
      </c>
      <c r="DR6" s="18" t="str">
        <f t="shared" si="24"/>
        <v>May</v>
      </c>
      <c r="DS6" s="18" t="str">
        <f t="shared" si="24"/>
        <v>Jun</v>
      </c>
      <c r="DT6" s="18" t="str">
        <f t="shared" si="24"/>
        <v>Jul</v>
      </c>
      <c r="DU6" s="18" t="str">
        <f t="shared" si="24"/>
        <v>Aug</v>
      </c>
      <c r="DV6" s="18" t="str">
        <f t="shared" si="24"/>
        <v>Sep</v>
      </c>
      <c r="DW6" s="18" t="str">
        <f t="shared" si="24"/>
        <v>Oct</v>
      </c>
      <c r="DX6" s="18" t="str">
        <f t="shared" si="24"/>
        <v>Nov</v>
      </c>
      <c r="DY6" s="18" t="str">
        <f t="shared" si="24"/>
        <v>Dec</v>
      </c>
      <c r="DZ6" s="18" t="str">
        <f t="shared" ref="DZ6:FE6" si="25">CHOOSE(MONTH(DZ2),"Jan","Feb","Mar","Apr","May","Jun","Jul","Aug","Sep","Oct","Nov","Dec")</f>
        <v>Jan</v>
      </c>
      <c r="EA6" s="18" t="str">
        <f t="shared" si="25"/>
        <v>Feb</v>
      </c>
      <c r="EB6" s="18" t="str">
        <f t="shared" si="25"/>
        <v>Mar</v>
      </c>
      <c r="EC6" s="18" t="str">
        <f t="shared" si="25"/>
        <v>Apr</v>
      </c>
      <c r="ED6" s="18" t="str">
        <f t="shared" si="25"/>
        <v>May</v>
      </c>
      <c r="EE6" s="18" t="str">
        <f t="shared" si="25"/>
        <v>Jun</v>
      </c>
      <c r="EF6" s="18" t="str">
        <f t="shared" si="25"/>
        <v>Jul</v>
      </c>
      <c r="EG6" s="18" t="str">
        <f t="shared" si="25"/>
        <v>Aug</v>
      </c>
      <c r="EH6" s="18" t="str">
        <f t="shared" si="25"/>
        <v>Sep</v>
      </c>
      <c r="EI6" s="18" t="str">
        <f t="shared" si="25"/>
        <v>Oct</v>
      </c>
      <c r="EJ6" s="18" t="str">
        <f t="shared" si="25"/>
        <v>Nov</v>
      </c>
      <c r="EK6" s="18" t="str">
        <f t="shared" si="25"/>
        <v>Dec</v>
      </c>
      <c r="EL6" s="18" t="str">
        <f t="shared" si="25"/>
        <v>Jan</v>
      </c>
      <c r="EM6" s="18" t="str">
        <f t="shared" si="25"/>
        <v>Feb</v>
      </c>
      <c r="EN6" s="18" t="str">
        <f t="shared" si="25"/>
        <v>Mar</v>
      </c>
      <c r="EO6" s="18" t="str">
        <f t="shared" si="25"/>
        <v>Apr</v>
      </c>
      <c r="EP6" s="18" t="str">
        <f t="shared" si="25"/>
        <v>May</v>
      </c>
      <c r="EQ6" s="18" t="str">
        <f t="shared" si="25"/>
        <v>Jun</v>
      </c>
      <c r="ER6" s="18" t="str">
        <f t="shared" si="25"/>
        <v>Jul</v>
      </c>
      <c r="ES6" s="18" t="str">
        <f t="shared" si="25"/>
        <v>Aug</v>
      </c>
      <c r="ET6" s="18" t="str">
        <f t="shared" si="25"/>
        <v>Sep</v>
      </c>
      <c r="EU6" s="18" t="str">
        <f t="shared" si="25"/>
        <v>Oct</v>
      </c>
      <c r="EV6" s="18" t="str">
        <f t="shared" si="25"/>
        <v>Nov</v>
      </c>
      <c r="EW6" s="18" t="str">
        <f t="shared" si="25"/>
        <v>Dec</v>
      </c>
      <c r="EX6" s="18" t="str">
        <f t="shared" si="25"/>
        <v>Jan</v>
      </c>
      <c r="EY6" s="18" t="str">
        <f t="shared" si="25"/>
        <v>Feb</v>
      </c>
      <c r="EZ6" s="18" t="str">
        <f t="shared" si="25"/>
        <v>Mar</v>
      </c>
      <c r="FA6" s="18" t="str">
        <f t="shared" si="25"/>
        <v>Apr</v>
      </c>
      <c r="FB6" s="18" t="str">
        <f t="shared" si="25"/>
        <v>May</v>
      </c>
      <c r="FC6" s="18" t="str">
        <f t="shared" si="25"/>
        <v>Jun</v>
      </c>
      <c r="FD6" s="18" t="str">
        <f t="shared" si="25"/>
        <v>Jul</v>
      </c>
      <c r="FE6" s="18" t="str">
        <f t="shared" si="25"/>
        <v>Aug</v>
      </c>
      <c r="FF6" s="18" t="str">
        <f t="shared" ref="FF6:FU6" si="26">CHOOSE(MONTH(FF2),"Jan","Feb","Mar","Apr","May","Jun","Jul","Aug","Sep","Oct","Nov","Dec")</f>
        <v>Sep</v>
      </c>
      <c r="FG6" s="18" t="str">
        <f t="shared" si="26"/>
        <v>Oct</v>
      </c>
      <c r="FH6" s="18" t="str">
        <f t="shared" si="26"/>
        <v>Nov</v>
      </c>
      <c r="FI6" s="18" t="str">
        <f t="shared" si="26"/>
        <v>Dec</v>
      </c>
      <c r="FJ6" s="18" t="str">
        <f t="shared" si="26"/>
        <v>Jan</v>
      </c>
      <c r="FK6" s="18" t="str">
        <f t="shared" si="26"/>
        <v>Feb</v>
      </c>
      <c r="FL6" s="18" t="str">
        <f t="shared" si="26"/>
        <v>Mar</v>
      </c>
      <c r="FM6" s="18" t="str">
        <f t="shared" si="26"/>
        <v>Apr</v>
      </c>
      <c r="FN6" s="18" t="str">
        <f t="shared" si="26"/>
        <v>May</v>
      </c>
      <c r="FO6" s="18" t="str">
        <f t="shared" si="26"/>
        <v>Jun</v>
      </c>
      <c r="FP6" s="18" t="str">
        <f t="shared" si="26"/>
        <v>Jul</v>
      </c>
      <c r="FQ6" s="18" t="str">
        <f t="shared" si="26"/>
        <v>Aug</v>
      </c>
      <c r="FR6" s="18" t="str">
        <f t="shared" si="26"/>
        <v>Sep</v>
      </c>
      <c r="FS6" s="18" t="str">
        <f t="shared" si="26"/>
        <v>Oct</v>
      </c>
      <c r="FT6" s="18" t="str">
        <f t="shared" si="26"/>
        <v>Nov</v>
      </c>
      <c r="FU6" s="18" t="str">
        <f t="shared" si="26"/>
        <v>Dec</v>
      </c>
      <c r="FV6" t="str">
        <f t="shared" ref="FV6:IC6" si="27">CHOOSE(MONTH(FV2),"Jan","Feb","Mar","Apr","May","Jun","Jul","Aug","Sep","Oct","Nov","Dec")</f>
        <v>Jan</v>
      </c>
      <c r="FW6" t="str">
        <f t="shared" si="27"/>
        <v>Feb</v>
      </c>
      <c r="FX6" t="str">
        <f t="shared" si="27"/>
        <v>Mar</v>
      </c>
      <c r="FY6" t="str">
        <f t="shared" si="27"/>
        <v>Apr</v>
      </c>
      <c r="FZ6" t="str">
        <f t="shared" si="27"/>
        <v>May</v>
      </c>
      <c r="GA6" t="str">
        <f t="shared" si="27"/>
        <v>Jun</v>
      </c>
      <c r="GB6" t="str">
        <f t="shared" si="27"/>
        <v>Jul</v>
      </c>
      <c r="GC6" t="str">
        <f t="shared" si="27"/>
        <v>Aug</v>
      </c>
      <c r="GD6" t="str">
        <f t="shared" si="27"/>
        <v>Sep</v>
      </c>
      <c r="GE6" t="str">
        <f t="shared" si="27"/>
        <v>Oct</v>
      </c>
      <c r="GF6" t="str">
        <f t="shared" si="27"/>
        <v>Nov</v>
      </c>
      <c r="GG6" t="str">
        <f t="shared" si="27"/>
        <v>Dec</v>
      </c>
      <c r="GH6" t="str">
        <f t="shared" si="27"/>
        <v>Jan</v>
      </c>
      <c r="GI6" t="str">
        <f t="shared" si="27"/>
        <v>Feb</v>
      </c>
      <c r="GJ6" t="str">
        <f t="shared" si="27"/>
        <v>Mar</v>
      </c>
      <c r="GK6" t="str">
        <f t="shared" si="27"/>
        <v>Apr</v>
      </c>
      <c r="GL6" t="str">
        <f t="shared" si="27"/>
        <v>May</v>
      </c>
      <c r="GM6" t="str">
        <f t="shared" si="27"/>
        <v>Jun</v>
      </c>
      <c r="GN6" t="str">
        <f t="shared" si="27"/>
        <v>Jul</v>
      </c>
      <c r="GO6" t="str">
        <f t="shared" si="27"/>
        <v>Aug</v>
      </c>
      <c r="GP6" t="str">
        <f t="shared" si="27"/>
        <v>Sep</v>
      </c>
      <c r="GQ6" t="str">
        <f t="shared" si="27"/>
        <v>Oct</v>
      </c>
      <c r="GR6" t="str">
        <f t="shared" si="27"/>
        <v>Nov</v>
      </c>
      <c r="GS6" t="str">
        <f t="shared" si="27"/>
        <v>Dec</v>
      </c>
      <c r="GT6" t="str">
        <f t="shared" si="27"/>
        <v>Jan</v>
      </c>
      <c r="GU6" t="str">
        <f t="shared" si="27"/>
        <v>Feb</v>
      </c>
      <c r="GV6" t="str">
        <f t="shared" si="27"/>
        <v>Mar</v>
      </c>
      <c r="GW6" t="str">
        <f t="shared" si="27"/>
        <v>Apr</v>
      </c>
      <c r="GX6" t="str">
        <f t="shared" si="27"/>
        <v>May</v>
      </c>
      <c r="GY6" t="str">
        <f t="shared" si="27"/>
        <v>Jun</v>
      </c>
      <c r="GZ6" t="str">
        <f t="shared" si="27"/>
        <v>Jul</v>
      </c>
      <c r="HA6" t="str">
        <f t="shared" si="27"/>
        <v>Aug</v>
      </c>
      <c r="HB6" t="str">
        <f t="shared" si="27"/>
        <v>Sep</v>
      </c>
      <c r="HC6" t="str">
        <f t="shared" si="27"/>
        <v>Oct</v>
      </c>
      <c r="HD6" t="str">
        <f t="shared" si="27"/>
        <v>Nov</v>
      </c>
      <c r="HE6" t="str">
        <f t="shared" si="27"/>
        <v>Dec</v>
      </c>
      <c r="HF6" t="str">
        <f t="shared" si="27"/>
        <v>Jan</v>
      </c>
      <c r="HG6" t="str">
        <f t="shared" si="27"/>
        <v>Feb</v>
      </c>
      <c r="HH6" t="str">
        <f t="shared" si="27"/>
        <v>Mar</v>
      </c>
      <c r="HI6" t="str">
        <f t="shared" si="27"/>
        <v>Apr</v>
      </c>
      <c r="HJ6" t="str">
        <f t="shared" si="27"/>
        <v>May</v>
      </c>
      <c r="HK6" t="str">
        <f t="shared" si="27"/>
        <v>Jun</v>
      </c>
      <c r="HL6" t="str">
        <f t="shared" si="27"/>
        <v>Jul</v>
      </c>
      <c r="HM6" t="str">
        <f t="shared" si="27"/>
        <v>Aug</v>
      </c>
      <c r="HN6" t="str">
        <f t="shared" si="27"/>
        <v>Sep</v>
      </c>
      <c r="HO6" t="str">
        <f t="shared" si="27"/>
        <v>Oct</v>
      </c>
      <c r="HP6" t="str">
        <f t="shared" si="27"/>
        <v>Nov</v>
      </c>
      <c r="HQ6" t="str">
        <f t="shared" si="27"/>
        <v>Dec</v>
      </c>
      <c r="HR6" t="str">
        <f t="shared" si="27"/>
        <v>Jan</v>
      </c>
      <c r="HS6" t="str">
        <f t="shared" si="27"/>
        <v>Feb</v>
      </c>
      <c r="HT6" t="str">
        <f t="shared" si="27"/>
        <v>Mar</v>
      </c>
      <c r="HU6" t="str">
        <f t="shared" si="27"/>
        <v>Apr</v>
      </c>
      <c r="HV6" t="str">
        <f t="shared" si="27"/>
        <v>May</v>
      </c>
      <c r="HW6" t="str">
        <f t="shared" si="27"/>
        <v>Jun</v>
      </c>
      <c r="HX6" t="str">
        <f t="shared" si="27"/>
        <v>Jul</v>
      </c>
      <c r="HY6" t="str">
        <f t="shared" si="27"/>
        <v>Aug</v>
      </c>
      <c r="HZ6" t="str">
        <f t="shared" si="27"/>
        <v>Sep</v>
      </c>
      <c r="IA6" t="str">
        <f t="shared" si="27"/>
        <v>Oct</v>
      </c>
      <c r="IB6" t="str">
        <f t="shared" si="27"/>
        <v>Nov</v>
      </c>
      <c r="IC6" t="str">
        <f t="shared" si="27"/>
        <v>Dec</v>
      </c>
    </row>
    <row r="7" spans="1:251" ht="18.75" thickBot="1" x14ac:dyDescent="0.25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51" x14ac:dyDescent="0.2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51" x14ac:dyDescent="0.2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51" ht="20.25" x14ac:dyDescent="0.2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51" x14ac:dyDescent="0.2">
      <c r="A11" s="43" t="s">
        <v>43</v>
      </c>
      <c r="B11" s="28">
        <f>IF(ISNA(VLOOKUP('W. VaR &amp; Peak Pos By Trader'!$A11,'Import Peak'!$A$3:B$24,B$1,FALSE)),0,VLOOKUP('W. VaR &amp; Peak Pos By Trader'!$A11,'Import Peak'!$A$3:B$24,B$1,FALSE))</f>
        <v>479</v>
      </c>
      <c r="C11" s="28">
        <f>IF(ISNA(VLOOKUP('W. VaR &amp; Peak Pos By Trader'!$A11,'Import Peak'!$A$3:C$24,C$1,FALSE)),0,VLOOKUP('W. VaR &amp; Peak Pos By Trader'!$A11,'Import Peak'!$A$3:C$24,C$1,FALSE))</f>
        <v>0</v>
      </c>
      <c r="D11" s="28">
        <f>IF(ISNA(VLOOKUP('W. VaR &amp; Peak Pos By Trader'!$A11,'Import Peak'!$A$3:D$24,D$1,FALSE)),0,VLOOKUP('W. VaR &amp; Peak Pos By Trader'!$A11,'Import Peak'!$A$3:D$24,D$1,FALSE))</f>
        <v>0</v>
      </c>
      <c r="E11" s="28">
        <f>IF(ISNA(VLOOKUP('W. VaR &amp; Peak Pos By Trader'!$A11,'Import Peak'!$A$3:E$24,E$1,FALSE)),0,VLOOKUP('W. VaR &amp; Peak Pos By Trader'!$A11,'Import Peak'!$A$3:E$24,E$1,FALSE))</f>
        <v>0</v>
      </c>
      <c r="F11" s="28">
        <f>IF(ISNA(VLOOKUP('W. VaR &amp; Peak Pos By Trader'!$A11,'Import Peak'!$A$3:F$24,F$1,FALSE)),0,VLOOKUP('W. VaR &amp; Peak Pos By Trader'!$A11,'Import Peak'!$A$3:F$24,F$1,FALSE))</f>
        <v>0</v>
      </c>
      <c r="G11" s="28">
        <f>IF(ISNA(VLOOKUP('W. VaR &amp; Peak Pos By Trader'!$A11,'Import Peak'!$A$3:G$24,G$1,FALSE)),0,VLOOKUP('W. VaR &amp; Peak Pos By Trader'!$A11,'Import Peak'!$A$3:G$24,G$1,FALSE))</f>
        <v>0</v>
      </c>
      <c r="H11" s="28">
        <f>IF(ISNA(VLOOKUP('W. VaR &amp; Peak Pos By Trader'!$A11,'Import Peak'!$A$3:H$24,H$1,FALSE)),0,VLOOKUP('W. VaR &amp; Peak Pos By Trader'!$A11,'Import Peak'!$A$3:H$24,H$1,FALSE))</f>
        <v>0</v>
      </c>
      <c r="I11" s="28">
        <f>IF(ISNA(VLOOKUP('W. VaR &amp; Peak Pos By Trader'!$A11,'Import Peak'!$A$3:I$24,I$1,FALSE)),0,VLOOKUP('W. VaR &amp; Peak Pos By Trader'!$A11,'Import Peak'!$A$3:I$24,I$1,FALSE))</f>
        <v>0</v>
      </c>
      <c r="J11" s="28">
        <f>IF(ISNA(VLOOKUP('W. VaR &amp; Peak Pos By Trader'!$A11,'Import Peak'!$A$3:J$24,J$1,FALSE)),0,VLOOKUP('W. VaR &amp; Peak Pos By Trader'!$A11,'Import Peak'!$A$3:J$24,J$1,FALSE))</f>
        <v>0</v>
      </c>
      <c r="K11" s="28">
        <f>IF(ISNA(VLOOKUP('W. VaR &amp; Peak Pos By Trader'!$A11,'Import Peak'!$A$3:K$24,K$1,FALSE)),0,VLOOKUP('W. VaR &amp; Peak Pos By Trader'!$A11,'Import Peak'!$A$3:K$24,K$1,FALSE))</f>
        <v>0</v>
      </c>
      <c r="L11" s="28">
        <f>IF(ISNA(VLOOKUP('W. VaR &amp; Peak Pos By Trader'!$A11,'Import Peak'!$A$3:L$24,L$1,FALSE)),0,VLOOKUP('W. VaR &amp; Peak Pos By Trader'!$A11,'Import Peak'!$A$3:L$24,L$1,FALSE))</f>
        <v>0</v>
      </c>
      <c r="M11" s="28">
        <f>IF(ISNA(VLOOKUP('W. VaR &amp; Peak Pos By Trader'!$A11,'Import Peak'!$A$3:M$24,M$1,FALSE)),0,VLOOKUP('W. VaR &amp; Peak Pos By Trader'!$A11,'Import Peak'!$A$3:M$24,M$1,FALSE))</f>
        <v>0</v>
      </c>
      <c r="N11" s="28">
        <f>IF(ISNA(VLOOKUP('W. VaR &amp; Peak Pos By Trader'!$A11,'Import Peak'!$A$3:N$24,N$1,FALSE)),0,VLOOKUP('W. VaR &amp; Peak Pos By Trader'!$A11,'Import Peak'!$A$3:N$24,N$1,FALSE))</f>
        <v>0</v>
      </c>
      <c r="O11" s="28">
        <f>IF(ISNA(VLOOKUP('W. VaR &amp; Peak Pos By Trader'!$A11,'Import Peak'!$A$3:O$24,O$1,FALSE)),0,VLOOKUP('W. VaR &amp; Peak Pos By Trader'!$A11,'Import Peak'!$A$3:O$24,O$1,FALSE))</f>
        <v>0</v>
      </c>
      <c r="P11" s="28">
        <f>IF(ISNA(VLOOKUP('W. VaR &amp; Peak Pos By Trader'!$A11,'Import Peak'!$A$3:P$24,P$1,FALSE)),0,VLOOKUP('W. VaR &amp; Peak Pos By Trader'!$A11,'Import Peak'!$A$3:P$24,P$1,FALSE))</f>
        <v>0</v>
      </c>
      <c r="Q11" s="28">
        <f>IF(ISNA(VLOOKUP('W. VaR &amp; Peak Pos By Trader'!$A11,'Import Peak'!$A$3:Q$24,Q$1,FALSE)),0,VLOOKUP('W. VaR &amp; Peak Pos By Trader'!$A11,'Import Peak'!$A$3:Q$24,Q$1,FALSE))</f>
        <v>0</v>
      </c>
      <c r="R11" s="28">
        <f>IF(ISNA(VLOOKUP('W. VaR &amp; Peak Pos By Trader'!$A11,'Import Peak'!$A$3:R$24,R$1,FALSE)),0,VLOOKUP('W. VaR &amp; Peak Pos By Trader'!$A11,'Import Peak'!$A$3:R$24,R$1,FALSE))</f>
        <v>0</v>
      </c>
      <c r="S11" s="28">
        <f>IF(ISNA(VLOOKUP('W. VaR &amp; Peak Pos By Trader'!$A11,'Import Peak'!$A$3:S$24,S$1,FALSE)),0,VLOOKUP('W. VaR &amp; Peak Pos By Trader'!$A11,'Import Peak'!$A$3:S$24,S$1,FALSE))</f>
        <v>0</v>
      </c>
      <c r="T11" s="28">
        <f>IF(ISNA(VLOOKUP('W. VaR &amp; Peak Pos By Trader'!$A11,'Import Peak'!$A$3:T$24,T$1,FALSE)),0,VLOOKUP('W. VaR &amp; Peak Pos By Trader'!$A11,'Import Peak'!$A$3:T$24,T$1,FALSE))</f>
        <v>0</v>
      </c>
      <c r="U11" s="28">
        <f>IF(ISNA(VLOOKUP('W. VaR &amp; Peak Pos By Trader'!$A11,'Import Peak'!$A$3:U$24,U$1,FALSE)),0,VLOOKUP('W. VaR &amp; Peak Pos By Trader'!$A11,'Import Peak'!$A$3:U$24,U$1,FALSE))</f>
        <v>0</v>
      </c>
      <c r="V11" s="28">
        <f>IF(ISNA(VLOOKUP('W. VaR &amp; Peak Pos By Trader'!$A11,'Import Peak'!$A$3:V$24,V$1,FALSE)),0,VLOOKUP('W. VaR &amp; Peak Pos By Trader'!$A11,'Import Peak'!$A$3:V$24,V$1,FALSE))</f>
        <v>0</v>
      </c>
      <c r="W11" s="28">
        <f>IF(ISNA(VLOOKUP('W. VaR &amp; Peak Pos By Trader'!$A11,'Import Peak'!$A$3:W$24,W$1,FALSE)),0,VLOOKUP('W. VaR &amp; Peak Pos By Trader'!$A11,'Import Peak'!$A$3:W$24,W$1,FALSE))</f>
        <v>0</v>
      </c>
      <c r="X11" s="28">
        <f>IF(ISNA(VLOOKUP('W. VaR &amp; Peak Pos By Trader'!$A11,'Import Peak'!$A$3:X$24,X$1,FALSE)),0,VLOOKUP('W. VaR &amp; Peak Pos By Trader'!$A11,'Import Peak'!$A$3:X$24,X$1,FALSE))</f>
        <v>0</v>
      </c>
      <c r="Y11" s="28">
        <f>IF(ISNA(VLOOKUP('W. VaR &amp; Peak Pos By Trader'!$A11,'Import Peak'!$A$3:Y$24,Y$1,FALSE)),0,VLOOKUP('W. VaR &amp; Peak Pos By Trader'!$A11,'Import Peak'!$A$3:Y$24,Y$1,FALSE))</f>
        <v>0</v>
      </c>
      <c r="Z11" s="28">
        <f>IF(ISNA(VLOOKUP('W. VaR &amp; Peak Pos By Trader'!$A11,'Import Peak'!$A$3:Z$24,Z$1,FALSE)),0,VLOOKUP('W. VaR &amp; Peak Pos By Trader'!$A11,'Import Peak'!$A$3:Z$24,Z$1,FALSE))</f>
        <v>0</v>
      </c>
      <c r="AA11" s="28">
        <f>IF(ISNA(VLOOKUP('W. VaR &amp; Peak Pos By Trader'!$A11,'Import Peak'!$A$3:AA$24,AA$1,FALSE)),0,VLOOKUP('W. VaR &amp; Peak Pos By Trader'!$A11,'Import Peak'!$A$3:AA$24,AA$1,FALSE))</f>
        <v>0</v>
      </c>
      <c r="AB11" s="28">
        <f>IF(ISNA(VLOOKUP('W. VaR &amp; Peak Pos By Trader'!$A11,'Import Peak'!$A$3:AB$24,AB$1,FALSE)),0,VLOOKUP('W. VaR &amp; Peak Pos By Trader'!$A11,'Import Peak'!$A$3:AB$24,AB$1,FALSE))</f>
        <v>0</v>
      </c>
      <c r="AC11" s="28">
        <f>IF(ISNA(VLOOKUP('W. VaR &amp; Peak Pos By Trader'!$A11,'Import Peak'!$A$3:AC$24,AC$1,FALSE)),0,VLOOKUP('W. VaR &amp; Peak Pos By Trader'!$A11,'Import Peak'!$A$3:AC$24,AC$1,FALSE))</f>
        <v>0</v>
      </c>
      <c r="AD11" s="28">
        <f>IF(ISNA(VLOOKUP('W. VaR &amp; Peak Pos By Trader'!$A11,'Import Peak'!$A$3:AD$24,AD$1,FALSE)),0,VLOOKUP('W. VaR &amp; Peak Pos By Trader'!$A11,'Import Peak'!$A$3:AD$24,AD$1,FALSE))</f>
        <v>0</v>
      </c>
      <c r="AE11" s="28">
        <f>IF(ISNA(VLOOKUP('W. VaR &amp; Peak Pos By Trader'!$A11,'Import Peak'!$A$3:AE$24,AE$1,FALSE)),0,VLOOKUP('W. VaR &amp; Peak Pos By Trader'!$A11,'Import Peak'!$A$3:AE$24,AE$1,FALSE))</f>
        <v>0</v>
      </c>
      <c r="AF11" s="28">
        <f>IF(ISNA(VLOOKUP('W. VaR &amp; Peak Pos By Trader'!$A11,'Import Peak'!$A$3:AF$24,AF$1,FALSE)),0,VLOOKUP('W. VaR &amp; Peak Pos By Trader'!$A11,'Import Peak'!$A$3:AF$24,AF$1,FALSE))</f>
        <v>0</v>
      </c>
      <c r="AG11" s="28">
        <f>IF(ISNA(VLOOKUP('W. VaR &amp; Peak Pos By Trader'!$A11,'Import Peak'!$A$3:AG$24,AG$1,FALSE)),0,VLOOKUP('W. VaR &amp; Peak Pos By Trader'!$A11,'Import Peak'!$A$3:AG$24,AG$1,FALSE))</f>
        <v>0</v>
      </c>
      <c r="AH11" s="28">
        <f>IF(ISNA(VLOOKUP('W. VaR &amp; Peak Pos By Trader'!$A11,'Import Peak'!$A$3:AH$24,AH$1,FALSE)),0,VLOOKUP('W. VaR &amp; Peak Pos By Trader'!$A11,'Import Peak'!$A$3:AH$24,AH$1,FALSE))</f>
        <v>0</v>
      </c>
      <c r="AI11" s="28">
        <f>IF(ISNA(VLOOKUP('W. VaR &amp; Peak Pos By Trader'!$A11,'Import Peak'!$A$3:AI$24,AI$1,FALSE)),0,VLOOKUP('W. VaR &amp; Peak Pos By Trader'!$A11,'Import Peak'!$A$3:AI$24,AI$1,FALSE))</f>
        <v>0</v>
      </c>
      <c r="AJ11" s="28">
        <f>IF(ISNA(VLOOKUP('W. VaR &amp; Peak Pos By Trader'!$A11,'Import Peak'!$A$3:AJ$24,AJ$1,FALSE)),0,VLOOKUP('W. VaR &amp; Peak Pos By Trader'!$A11,'Import Peak'!$A$3:AJ$24,AJ$1,FALSE))</f>
        <v>0</v>
      </c>
      <c r="AK11" s="28">
        <f>IF(ISNA(VLOOKUP('W. VaR &amp; Peak Pos By Trader'!$A11,'Import Peak'!$A$3:AK$24,AK$1,FALSE)),0,VLOOKUP('W. VaR &amp; Peak Pos By Trader'!$A11,'Import Peak'!$A$3:AK$24,AK$1,FALSE))</f>
        <v>0</v>
      </c>
      <c r="AL11" s="28">
        <f>IF(ISNA(VLOOKUP('W. VaR &amp; Peak Pos By Trader'!$A11,'Import Peak'!$A$3:AL$24,AL$1,FALSE)),0,VLOOKUP('W. VaR &amp; Peak Pos By Trader'!$A11,'Import Peak'!$A$3:AL$24,AL$1,FALSE))</f>
        <v>0</v>
      </c>
      <c r="AM11" s="28">
        <f>IF(ISNA(VLOOKUP('W. VaR &amp; Peak Pos By Trader'!$A11,'Import Peak'!$A$3:AM$24,AM$1,FALSE)),0,VLOOKUP('W. VaR &amp; Peak Pos By Trader'!$A11,'Import Peak'!$A$3:AM$24,AM$1,FALSE))</f>
        <v>0</v>
      </c>
      <c r="AN11" s="28">
        <f>IF(ISNA(VLOOKUP('W. VaR &amp; Peak Pos By Trader'!$A11,'Import Peak'!$A$3:AN$24,AN$1,FALSE)),0,VLOOKUP('W. VaR &amp; Peak Pos By Trader'!$A11,'Import Peak'!$A$3:AN$24,AN$1,FALSE))</f>
        <v>0</v>
      </c>
      <c r="AO11" s="28">
        <f>IF(ISNA(VLOOKUP('W. VaR &amp; Peak Pos By Trader'!$A11,'Import Peak'!$A$3:AO$24,AO$1,FALSE)),0,VLOOKUP('W. VaR &amp; Peak Pos By Trader'!$A11,'Import Peak'!$A$3:AO$24,AO$1,FALSE))</f>
        <v>0</v>
      </c>
      <c r="AP11" s="28">
        <f>IF(ISNA(VLOOKUP('W. VaR &amp; Peak Pos By Trader'!$A11,'Import Peak'!$A$3:AP$24,AP$1,FALSE)),0,VLOOKUP('W. VaR &amp; Peak Pos By Trader'!$A11,'Import Peak'!$A$3:AP$24,AP$1,FALSE))</f>
        <v>0</v>
      </c>
      <c r="AQ11" s="28">
        <f>IF(ISNA(VLOOKUP('W. VaR &amp; Peak Pos By Trader'!$A11,'Import Peak'!$A$3:AQ$24,AQ$1,FALSE)),0,VLOOKUP('W. VaR &amp; Peak Pos By Trader'!$A11,'Import Peak'!$A$3:AQ$24,AQ$1,FALSE))</f>
        <v>0</v>
      </c>
      <c r="AR11" s="28">
        <f>IF(ISNA(VLOOKUP('W. VaR &amp; Peak Pos By Trader'!$A11,'Import Peak'!$A$3:AR$24,AR$1,FALSE)),0,VLOOKUP('W. VaR &amp; Peak Pos By Trader'!$A11,'Import Peak'!$A$3:AR$24,AR$1,FALSE))</f>
        <v>0</v>
      </c>
      <c r="AS11" s="28">
        <f>IF(ISNA(VLOOKUP('W. VaR &amp; Peak Pos By Trader'!$A11,'Import Peak'!$A$3:AS$24,AS$1,FALSE)),0,VLOOKUP('W. VaR &amp; Peak Pos By Trader'!$A11,'Import Peak'!$A$3:AS$24,AS$1,FALSE))</f>
        <v>0</v>
      </c>
      <c r="AT11" s="28">
        <f>IF(ISNA(VLOOKUP('W. VaR &amp; Peak Pos By Trader'!$A11,'Import Peak'!$A$3:AT$24,AT$1,FALSE)),0,VLOOKUP('W. VaR &amp; Peak Pos By Trader'!$A11,'Import Peak'!$A$3:AT$24,AT$1,FALSE))</f>
        <v>0</v>
      </c>
      <c r="AU11" s="28">
        <f>IF(ISNA(VLOOKUP('W. VaR &amp; Peak Pos By Trader'!$A11,'Import Peak'!$A$3:AU$24,AU$1,FALSE)),0,VLOOKUP('W. VaR &amp; Peak Pos By Trader'!$A11,'Import Peak'!$A$3:AU$24,AU$1,FALSE))</f>
        <v>0</v>
      </c>
      <c r="AV11" s="28">
        <f>IF(ISNA(VLOOKUP('W. VaR &amp; Peak Pos By Trader'!$A11,'Import Peak'!$A$3:AV$24,AV$1,FALSE)),0,VLOOKUP('W. VaR &amp; Peak Pos By Trader'!$A11,'Import Peak'!$A$3:AV$24,AV$1,FALSE))</f>
        <v>0</v>
      </c>
      <c r="AW11" s="28">
        <f>IF(ISNA(VLOOKUP('W. VaR &amp; Peak Pos By Trader'!$A11,'Import Peak'!$A$3:AW$24,AW$1,FALSE)),0,VLOOKUP('W. VaR &amp; Peak Pos By Trader'!$A11,'Import Peak'!$A$3:AW$24,AW$1,FALSE))</f>
        <v>0</v>
      </c>
      <c r="AX11" s="28">
        <f>IF(ISNA(VLOOKUP('W. VaR &amp; Peak Pos By Trader'!$A11,'Import Peak'!$A$3:AX$24,AX$1,FALSE)),0,VLOOKUP('W. VaR &amp; Peak Pos By Trader'!$A11,'Import Peak'!$A$3:AX$24,AX$1,FALSE))</f>
        <v>0</v>
      </c>
      <c r="AY11" s="28">
        <f>IF(ISNA(VLOOKUP('W. VaR &amp; Peak Pos By Trader'!$A11,'Import Peak'!$A$3:AY$24,AY$1,FALSE)),0,VLOOKUP('W. VaR &amp; Peak Pos By Trader'!$A11,'Import Peak'!$A$3:AY$24,AY$1,FALSE))</f>
        <v>0</v>
      </c>
      <c r="AZ11" s="28">
        <f>IF(ISNA(VLOOKUP('W. VaR &amp; Peak Pos By Trader'!$A11,'Import Peak'!$A$3:AZ$24,AZ$1,FALSE)),0,VLOOKUP('W. VaR &amp; Peak Pos By Trader'!$A11,'Import Peak'!$A$3:AZ$24,AZ$1,FALSE))</f>
        <v>0</v>
      </c>
      <c r="BA11" s="28">
        <f>IF(ISNA(VLOOKUP('W. VaR &amp; Peak Pos By Trader'!$A11,'Import Peak'!$A$3:BA$24,BA$1,FALSE)),0,VLOOKUP('W. VaR &amp; Peak Pos By Trader'!$A11,'Import Peak'!$A$3:BA$24,BA$1,FALSE))</f>
        <v>0</v>
      </c>
      <c r="BB11" s="28">
        <f>IF(ISNA(VLOOKUP('W. VaR &amp; Peak Pos By Trader'!$A11,'Import Peak'!$A$3:BB$24,BB$1,FALSE)),0,VLOOKUP('W. VaR &amp; Peak Pos By Trader'!$A11,'Import Peak'!$A$3:BB$24,BB$1,FALSE))</f>
        <v>0</v>
      </c>
      <c r="BC11" s="28">
        <f>IF(ISNA(VLOOKUP('W. VaR &amp; Peak Pos By Trader'!$A11,'Import Peak'!$A$3:BC$24,BC$1,FALSE)),0,VLOOKUP('W. VaR &amp; Peak Pos By Trader'!$A11,'Import Peak'!$A$3:BC$24,BC$1,FALSE))</f>
        <v>0</v>
      </c>
      <c r="BD11" s="28">
        <f>IF(ISNA(VLOOKUP('W. VaR &amp; Peak Pos By Trader'!$A11,'Import Peak'!$A$3:BD$24,BD$1,FALSE)),0,VLOOKUP('W. VaR &amp; Peak Pos By Trader'!$A11,'Import Peak'!$A$3:BD$24,BD$1,FALSE))</f>
        <v>0</v>
      </c>
      <c r="BE11" s="28">
        <f>IF(ISNA(VLOOKUP('W. VaR &amp; Peak Pos By Trader'!$A11,'Import Peak'!$A$3:BE$24,BE$1,FALSE)),0,VLOOKUP('W. VaR &amp; Peak Pos By Trader'!$A11,'Import Peak'!$A$3:BE$24,BE$1,FALSE))</f>
        <v>0</v>
      </c>
      <c r="BF11" s="28">
        <f>IF(ISNA(VLOOKUP('W. VaR &amp; Peak Pos By Trader'!$A11,'Import Peak'!$A$3:BF$24,BF$1,FALSE)),0,VLOOKUP('W. VaR &amp; Peak Pos By Trader'!$A11,'Import Peak'!$A$3:BF$24,BF$1,FALSE))</f>
        <v>0</v>
      </c>
      <c r="BG11" s="28">
        <f>IF(ISNA(VLOOKUP('W. VaR &amp; Peak Pos By Trader'!$A11,'Import Peak'!$A$3:BG$24,BG$1,FALSE)),0,VLOOKUP('W. VaR &amp; Peak Pos By Trader'!$A11,'Import Peak'!$A$3:BG$24,BG$1,FALSE))</f>
        <v>0</v>
      </c>
      <c r="BH11" s="28">
        <f>IF(ISNA(VLOOKUP('W. VaR &amp; Peak Pos By Trader'!$A11,'Import Peak'!$A$3:BH$24,BH$1,FALSE)),0,VLOOKUP('W. VaR &amp; Peak Pos By Trader'!$A11,'Import Peak'!$A$3:BH$24,BH$1,FALSE))</f>
        <v>0</v>
      </c>
      <c r="BI11" s="28">
        <f>IF(ISNA(VLOOKUP('W. VaR &amp; Peak Pos By Trader'!$A11,'Import Peak'!$A$3:BI$24,BI$1,FALSE)),0,VLOOKUP('W. VaR &amp; Peak Pos By Trader'!$A11,'Import Peak'!$A$3:BI$24,BI$1,FALSE))</f>
        <v>0</v>
      </c>
      <c r="BJ11" s="28">
        <f>IF(ISNA(VLOOKUP('W. VaR &amp; Peak Pos By Trader'!$A11,'Import Peak'!$A$3:BJ$24,BJ$1,FALSE)),0,VLOOKUP('W. VaR &amp; Peak Pos By Trader'!$A11,'Import Peak'!$A$3:BJ$24,BJ$1,FALSE))</f>
        <v>0</v>
      </c>
      <c r="BK11" s="28">
        <f>IF(ISNA(VLOOKUP('W. VaR &amp; Peak Pos By Trader'!$A11,'Import Peak'!$A$3:BK$24,BK$1,FALSE)),0,VLOOKUP('W. VaR &amp; Peak Pos By Trader'!$A11,'Import Peak'!$A$3:BK$24,BK$1,FALSE))</f>
        <v>0</v>
      </c>
      <c r="BL11" s="28">
        <f>IF(ISNA(VLOOKUP('W. VaR &amp; Peak Pos By Trader'!$A11,'Import Peak'!$A$3:BL$24,BL$1,FALSE)),0,VLOOKUP('W. VaR &amp; Peak Pos By Trader'!$A11,'Import Peak'!$A$3:BL$24,BL$1,FALSE))</f>
        <v>0</v>
      </c>
      <c r="BM11" s="28">
        <f>IF(ISNA(VLOOKUP('W. VaR &amp; Peak Pos By Trader'!$A11,'Import Peak'!$A$3:BM$24,BM$1,FALSE)),0,VLOOKUP('W. VaR &amp; Peak Pos By Trader'!$A11,'Import Peak'!$A$3:BM$24,BM$1,FALSE))</f>
        <v>0</v>
      </c>
      <c r="BN11" s="28">
        <f>IF(ISNA(VLOOKUP('W. VaR &amp; Peak Pos By Trader'!$A11,'Import Peak'!$A$3:BN$24,BN$1,FALSE)),0,VLOOKUP('W. VaR &amp; Peak Pos By Trader'!$A11,'Import Peak'!$A$3:BN$24,BN$1,FALSE))</f>
        <v>0</v>
      </c>
      <c r="BO11" s="28">
        <f>IF(ISNA(VLOOKUP('W. VaR &amp; Peak Pos By Trader'!$A11,'Import Peak'!$A$3:BO$24,BO$1,FALSE)),0,VLOOKUP('W. VaR &amp; Peak Pos By Trader'!$A11,'Import Peak'!$A$3:BO$24,BO$1,FALSE))</f>
        <v>0</v>
      </c>
      <c r="BP11" s="28">
        <f>IF(ISNA(VLOOKUP('W. VaR &amp; Peak Pos By Trader'!$A11,'Import Peak'!$A$3:BP$24,BP$1,FALSE)),0,VLOOKUP('W. VaR &amp; Peak Pos By Trader'!$A11,'Import Peak'!$A$3:BP$24,BP$1,FALSE))</f>
        <v>0</v>
      </c>
      <c r="BQ11" s="28">
        <f>IF(ISNA(VLOOKUP('W. VaR &amp; Peak Pos By Trader'!$A11,'Import Peak'!$A$3:BQ$24,BQ$1,FALSE)),0,VLOOKUP('W. VaR &amp; Peak Pos By Trader'!$A11,'Import Peak'!$A$3:BQ$24,BQ$1,FALSE))</f>
        <v>0</v>
      </c>
      <c r="BR11" s="28">
        <f>IF(ISNA(VLOOKUP('W. VaR &amp; Peak Pos By Trader'!$A11,'Import Peak'!$A$3:BR$24,BR$1,FALSE)),0,VLOOKUP('W. VaR &amp; Peak Pos By Trader'!$A11,'Import Peak'!$A$3:BR$24,BR$1,FALSE))</f>
        <v>0</v>
      </c>
      <c r="BS11" s="28">
        <f>IF(ISNA(VLOOKUP('W. VaR &amp; Peak Pos By Trader'!$A11,'Import Peak'!$A$3:BS$24,BS$1,FALSE)),0,VLOOKUP('W. VaR &amp; Peak Pos By Trader'!$A11,'Import Peak'!$A$3:BS$24,BS$1,FALSE))</f>
        <v>0</v>
      </c>
      <c r="BT11" s="28">
        <f>IF(ISNA(VLOOKUP('W. VaR &amp; Peak Pos By Trader'!$A11,'Import Peak'!$A$3:BT$24,BT$1,FALSE)),0,VLOOKUP('W. VaR &amp; Peak Pos By Trader'!$A11,'Import Peak'!$A$3:BT$24,BT$1,FALSE))</f>
        <v>0</v>
      </c>
      <c r="BU11" s="28">
        <f>IF(ISNA(VLOOKUP('W. VaR &amp; Peak Pos By Trader'!$A11,'Import Peak'!$A$3:BU$24,BU$1,FALSE)),0,VLOOKUP('W. VaR &amp; Peak Pos By Trader'!$A11,'Import Peak'!$A$3:BU$24,BU$1,FALSE))</f>
        <v>0</v>
      </c>
      <c r="BV11" s="28">
        <f>IF(ISNA(VLOOKUP('W. VaR &amp; Peak Pos By Trader'!$A11,'Import Peak'!$A$3:BV$24,BV$1,FALSE)),0,VLOOKUP('W. VaR &amp; Peak Pos By Trader'!$A11,'Import Peak'!$A$3:BV$24,BV$1,FALSE))</f>
        <v>0</v>
      </c>
      <c r="BW11" s="28">
        <f>IF(ISNA(VLOOKUP('W. VaR &amp; Peak Pos By Trader'!$A11,'Import Peak'!$A$3:BW$24,BW$1,FALSE)),0,VLOOKUP('W. VaR &amp; Peak Pos By Trader'!$A11,'Import Peak'!$A$3:BW$24,BW$1,FALSE))</f>
        <v>0</v>
      </c>
      <c r="BX11" s="28">
        <f>IF(ISNA(VLOOKUP('W. VaR &amp; Peak Pos By Trader'!$A11,'Import Peak'!$A$3:BX$24,BX$1,FALSE)),0,VLOOKUP('W. VaR &amp; Peak Pos By Trader'!$A11,'Import Peak'!$A$3:BX$24,BX$1,FALSE))</f>
        <v>0</v>
      </c>
      <c r="BY11" s="28">
        <f>IF(ISNA(VLOOKUP('W. VaR &amp; Peak Pos By Trader'!$A11,'Import Peak'!$A$3:BY$24,BY$1,FALSE)),0,VLOOKUP('W. VaR &amp; Peak Pos By Trader'!$A11,'Import Peak'!$A$3:BY$24,BY$1,FALSE))</f>
        <v>0</v>
      </c>
      <c r="BZ11" s="28">
        <f>IF(ISNA(VLOOKUP('W. VaR &amp; Peak Pos By Trader'!$A11,'Import Peak'!$A$3:BZ$24,BZ$1,FALSE)),0,VLOOKUP('W. VaR &amp; Peak Pos By Trader'!$A11,'Import Peak'!$A$3:BZ$24,BZ$1,FALSE))</f>
        <v>0</v>
      </c>
      <c r="CA11" s="28">
        <f>IF(ISNA(VLOOKUP('W. VaR &amp; Peak Pos By Trader'!$A11,'Import Peak'!$A$3:CA$24,CA$1,FALSE)),0,VLOOKUP('W. VaR &amp; Peak Pos By Trader'!$A11,'Import Peak'!$A$3:CA$24,CA$1,FALSE))</f>
        <v>0</v>
      </c>
      <c r="CB11" s="28">
        <f>IF(ISNA(VLOOKUP('W. VaR &amp; Peak Pos By Trader'!$A11,'Import Peak'!$A$3:CB$24,CB$1,FALSE)),0,VLOOKUP('W. VaR &amp; Peak Pos By Trader'!$A11,'Import Peak'!$A$3:CB$24,CB$1,FALSE))</f>
        <v>0</v>
      </c>
      <c r="CC11" s="28">
        <f>IF(ISNA(VLOOKUP('W. VaR &amp; Peak Pos By Trader'!$A11,'Import Peak'!$A$3:CC$24,CC$1,FALSE)),0,VLOOKUP('W. VaR &amp; Peak Pos By Trader'!$A11,'Import Peak'!$A$3:CC$24,CC$1,FALSE))</f>
        <v>0</v>
      </c>
      <c r="CD11" s="28">
        <f>IF(ISNA(VLOOKUP('W. VaR &amp; Peak Pos By Trader'!$A11,'Import Peak'!$A$3:CD$24,CD$1,FALSE)),0,VLOOKUP('W. VaR &amp; Peak Pos By Trader'!$A11,'Import Peak'!$A$3:CD$24,CD$1,FALSE))</f>
        <v>0</v>
      </c>
      <c r="CE11" s="28">
        <f>IF(ISNA(VLOOKUP('W. VaR &amp; Peak Pos By Trader'!$A11,'Import Peak'!$A$3:CE$24,CE$1,FALSE)),0,VLOOKUP('W. VaR &amp; Peak Pos By Trader'!$A11,'Import Peak'!$A$3:CE$24,CE$1,FALSE))</f>
        <v>0</v>
      </c>
      <c r="CF11" s="28">
        <f>IF(ISNA(VLOOKUP('W. VaR &amp; Peak Pos By Trader'!$A11,'Import Peak'!$A$3:CF$24,CF$1,FALSE)),0,VLOOKUP('W. VaR &amp; Peak Pos By Trader'!$A11,'Import Peak'!$A$3:CF$24,CF$1,FALSE))</f>
        <v>0</v>
      </c>
      <c r="CG11" s="28">
        <f>IF(ISNA(VLOOKUP('W. VaR &amp; Peak Pos By Trader'!$A11,'Import Peak'!$A$3:CG$24,CG$1,FALSE)),0,VLOOKUP('W. VaR &amp; Peak Pos By Trader'!$A11,'Import Peak'!$A$3:CG$24,CG$1,FALSE))</f>
        <v>0</v>
      </c>
      <c r="CH11" s="28">
        <f>IF(ISNA(VLOOKUP('W. VaR &amp; Peak Pos By Trader'!$A11,'Import Peak'!$A$3:CH$24,CH$1,FALSE)),0,VLOOKUP('W. VaR &amp; Peak Pos By Trader'!$A11,'Import Peak'!$A$3:CH$24,CH$1,FALSE))</f>
        <v>0</v>
      </c>
      <c r="CI11" s="28">
        <f>IF(ISNA(VLOOKUP('W. VaR &amp; Peak Pos By Trader'!$A11,'Import Peak'!$A$3:CI$24,CI$1,FALSE)),0,VLOOKUP('W. VaR &amp; Peak Pos By Trader'!$A11,'Import Peak'!$A$3:CI$24,CI$1,FALSE))</f>
        <v>0</v>
      </c>
      <c r="CJ11" s="28">
        <f>IF(ISNA(VLOOKUP('W. VaR &amp; Peak Pos By Trader'!$A11,'Import Peak'!$A$3:CJ$24,CJ$1,FALSE)),0,VLOOKUP('W. VaR &amp; Peak Pos By Trader'!$A11,'Import Peak'!$A$3:CJ$24,CJ$1,FALSE))</f>
        <v>0</v>
      </c>
      <c r="CK11" s="28">
        <f>IF(ISNA(VLOOKUP('W. VaR &amp; Peak Pos By Trader'!$A11,'Import Peak'!$A$3:CK$24,CK$1,FALSE)),0,VLOOKUP('W. VaR &amp; Peak Pos By Trader'!$A11,'Import Peak'!$A$3:CK$24,CK$1,FALSE))</f>
        <v>0</v>
      </c>
      <c r="CL11" s="28">
        <f>IF(ISNA(VLOOKUP('W. VaR &amp; Peak Pos By Trader'!$A11,'Import Peak'!$A$3:CL$24,CL$1,FALSE)),0,VLOOKUP('W. VaR &amp; Peak Pos By Trader'!$A11,'Import Peak'!$A$3:CL$24,CL$1,FALSE))</f>
        <v>0</v>
      </c>
      <c r="CM11" s="28">
        <f>IF(ISNA(VLOOKUP('W. VaR &amp; Peak Pos By Trader'!$A11,'Import Peak'!$A$3:CM$24,CM$1,FALSE)),0,VLOOKUP('W. VaR &amp; Peak Pos By Trader'!$A11,'Import Peak'!$A$3:CM$24,CM$1,FALSE))</f>
        <v>0</v>
      </c>
      <c r="CN11" s="28">
        <f>IF(ISNA(VLOOKUP('W. VaR &amp; Peak Pos By Trader'!$A11,'Import Peak'!$A$3:CN$24,CN$1,FALSE)),0,VLOOKUP('W. VaR &amp; Peak Pos By Trader'!$A11,'Import Peak'!$A$3:CN$24,CN$1,FALSE))</f>
        <v>0</v>
      </c>
      <c r="CO11" s="28">
        <f>IF(ISNA(VLOOKUP('W. VaR &amp; Peak Pos By Trader'!$A11,'Import Peak'!$A$3:CO$24,CO$1,FALSE)),0,VLOOKUP('W. VaR &amp; Peak Pos By Trader'!$A11,'Import Peak'!$A$3:CO$24,CO$1,FALSE))</f>
        <v>0</v>
      </c>
      <c r="CP11" s="28">
        <f>IF(ISNA(VLOOKUP('W. VaR &amp; Peak Pos By Trader'!$A11,'Import Peak'!$A$3:CP$24,CP$1,FALSE)),0,VLOOKUP('W. VaR &amp; Peak Pos By Trader'!$A11,'Import Peak'!$A$3:CP$24,CP$1,FALSE))</f>
        <v>0</v>
      </c>
      <c r="CQ11" s="28">
        <f>IF(ISNA(VLOOKUP('W. VaR &amp; Peak Pos By Trader'!$A11,'Import Peak'!$A$3:CQ$24,CQ$1,FALSE)),0,VLOOKUP('W. VaR &amp; Peak Pos By Trader'!$A11,'Import Peak'!$A$3:CQ$24,CQ$1,FALSE))</f>
        <v>0</v>
      </c>
      <c r="CR11" s="28">
        <f>IF(ISNA(VLOOKUP('W. VaR &amp; Peak Pos By Trader'!$A11,'Import Peak'!$A$3:CR$24,CR$1,FALSE)),0,VLOOKUP('W. VaR &amp; Peak Pos By Trader'!$A11,'Import Peak'!$A$3:CR$24,CR$1,FALSE))</f>
        <v>0</v>
      </c>
      <c r="CS11" s="28">
        <f>IF(ISNA(VLOOKUP('W. VaR &amp; Peak Pos By Trader'!$A11,'Import Peak'!$A$3:CS$24,CS$1,FALSE)),0,VLOOKUP('W. VaR &amp; Peak Pos By Trader'!$A11,'Import Peak'!$A$3:CS$24,CS$1,FALSE))</f>
        <v>0</v>
      </c>
      <c r="CT11" s="28">
        <f>IF(ISNA(VLOOKUP('W. VaR &amp; Peak Pos By Trader'!$A11,'Import Peak'!$A$3:CT$24,CT$1,FALSE)),0,VLOOKUP('W. VaR &amp; Peak Pos By Trader'!$A11,'Import Peak'!$A$3:CT$24,CT$1,FALSE))</f>
        <v>0</v>
      </c>
      <c r="CU11" s="28">
        <f>IF(ISNA(VLOOKUP('W. VaR &amp; Peak Pos By Trader'!$A11,'Import Peak'!$A$3:CU$24,CU$1,FALSE)),0,VLOOKUP('W. VaR &amp; Peak Pos By Trader'!$A11,'Import Peak'!$A$3:CU$24,CU$1,FALSE))</f>
        <v>0</v>
      </c>
      <c r="CV11" s="28">
        <f>IF(ISNA(VLOOKUP('W. VaR &amp; Peak Pos By Trader'!$A11,'Import Peak'!$A$3:CV$24,CV$1,FALSE)),0,VLOOKUP('W. VaR &amp; Peak Pos By Trader'!$A11,'Import Peak'!$A$3:CV$24,CV$1,FALSE))</f>
        <v>0</v>
      </c>
      <c r="CW11" s="28">
        <f>IF(ISNA(VLOOKUP('W. VaR &amp; Peak Pos By Trader'!$A11,'Import Peak'!$A$3:CW$24,CW$1,FALSE)),0,VLOOKUP('W. VaR &amp; Peak Pos By Trader'!$A11,'Import Peak'!$A$3:CW$24,CW$1,FALSE))</f>
        <v>0</v>
      </c>
      <c r="CX11" s="28">
        <f>IF(ISNA(VLOOKUP('W. VaR &amp; Peak Pos By Trader'!$A11,'Import Peak'!$A$3:CX$24,CX$1,FALSE)),0,VLOOKUP('W. VaR &amp; Peak Pos By Trader'!$A11,'Import Peak'!$A$3:CX$24,CX$1,FALSE))</f>
        <v>0</v>
      </c>
      <c r="CY11" s="28">
        <f>IF(ISNA(VLOOKUP('W. VaR &amp; Peak Pos By Trader'!$A11,'Import Peak'!$A$3:CY$24,CY$1,FALSE)),0,VLOOKUP('W. VaR &amp; Peak Pos By Trader'!$A11,'Import Peak'!$A$3:CY$24,CY$1,FALSE))</f>
        <v>0</v>
      </c>
      <c r="CZ11" s="28">
        <f>IF(ISNA(VLOOKUP('W. VaR &amp; Peak Pos By Trader'!$A11,'Import Peak'!$A$3:CZ$24,CZ$1,FALSE)),0,VLOOKUP('W. VaR &amp; Peak Pos By Trader'!$A11,'Import Peak'!$A$3:CZ$24,CZ$1,FALSE))</f>
        <v>0</v>
      </c>
      <c r="DA11" s="28">
        <f>IF(ISNA(VLOOKUP('W. VaR &amp; Peak Pos By Trader'!$A11,'Import Peak'!$A$3:DA$24,DA$1,FALSE)),0,VLOOKUP('W. VaR &amp; Peak Pos By Trader'!$A11,'Import Peak'!$A$3:DA$24,DA$1,FALSE))</f>
        <v>0</v>
      </c>
      <c r="DB11" s="28">
        <f>IF(ISNA(VLOOKUP('W. VaR &amp; Peak Pos By Trader'!$A11,'Import Peak'!$A$3:DB$24,DB$1,FALSE)),0,VLOOKUP('W. VaR &amp; Peak Pos By Trader'!$A11,'Import Peak'!$A$3:DB$24,DB$1,FALSE))</f>
        <v>0</v>
      </c>
      <c r="DC11" s="28">
        <f>IF(ISNA(VLOOKUP('W. VaR &amp; Peak Pos By Trader'!$A11,'Import Peak'!$A$3:DC$24,DC$1,FALSE)),0,VLOOKUP('W. VaR &amp; Peak Pos By Trader'!$A11,'Import Peak'!$A$3:DC$24,DC$1,FALSE))</f>
        <v>0</v>
      </c>
      <c r="DD11" s="28">
        <f>IF(ISNA(VLOOKUP('W. VaR &amp; Peak Pos By Trader'!$A11,'Import Peak'!$A$3:DD$24,DD$1,FALSE)),0,VLOOKUP('W. VaR &amp; Peak Pos By Trader'!$A11,'Import Peak'!$A$3:DD$24,DD$1,FALSE))</f>
        <v>0</v>
      </c>
      <c r="DE11" s="28">
        <f>IF(ISNA(VLOOKUP('W. VaR &amp; Peak Pos By Trader'!$A11,'Import Peak'!$A$3:DE$24,DE$1,FALSE)),0,VLOOKUP('W. VaR &amp; Peak Pos By Trader'!$A11,'Import Peak'!$A$3:DE$24,DE$1,FALSE))</f>
        <v>0</v>
      </c>
      <c r="DF11" s="28">
        <f>IF(ISNA(VLOOKUP('W. VaR &amp; Peak Pos By Trader'!$A11,'Import Peak'!$A$3:DF$24,DF$1,FALSE)),0,VLOOKUP('W. VaR &amp; Peak Pos By Trader'!$A11,'Import Peak'!$A$3:DF$24,DF$1,FALSE))</f>
        <v>0</v>
      </c>
      <c r="DG11" s="28">
        <f>IF(ISNA(VLOOKUP('W. VaR &amp; Peak Pos By Trader'!$A11,'Import Peak'!$A$3:DG$24,DG$1,FALSE)),0,VLOOKUP('W. VaR &amp; Peak Pos By Trader'!$A11,'Import Peak'!$A$3:DG$24,DG$1,FALSE))</f>
        <v>0</v>
      </c>
      <c r="DH11" s="28">
        <f>IF(ISNA(VLOOKUP('W. VaR &amp; Peak Pos By Trader'!$A11,'Import Peak'!$A$3:DH$24,DH$1,FALSE)),0,VLOOKUP('W. VaR &amp; Peak Pos By Trader'!$A11,'Import Peak'!$A$3:DH$24,DH$1,FALSE))</f>
        <v>0</v>
      </c>
      <c r="DI11" s="28">
        <f>IF(ISNA(VLOOKUP('W. VaR &amp; Peak Pos By Trader'!$A11,'Import Peak'!$A$3:DI$24,DI$1,FALSE)),0,VLOOKUP('W. VaR &amp; Peak Pos By Trader'!$A11,'Import Peak'!$A$3:DI$24,DI$1,FALSE))</f>
        <v>0</v>
      </c>
      <c r="DJ11" s="28">
        <f>IF(ISNA(VLOOKUP('W. VaR &amp; Peak Pos By Trader'!$A11,'Import Peak'!$A$3:DJ$24,DJ$1,FALSE)),0,VLOOKUP('W. VaR &amp; Peak Pos By Trader'!$A11,'Import Peak'!$A$3:DJ$24,DJ$1,FALSE))</f>
        <v>0</v>
      </c>
      <c r="DK11" s="28">
        <f>IF(ISNA(VLOOKUP('W. VaR &amp; Peak Pos By Trader'!$A11,'Import Peak'!$A$3:DK$24,DK$1,FALSE)),0,VLOOKUP('W. VaR &amp; Peak Pos By Trader'!$A11,'Import Peak'!$A$3:DK$24,DK$1,FALSE))</f>
        <v>0</v>
      </c>
      <c r="DL11" s="28">
        <f>IF(ISNA(VLOOKUP('W. VaR &amp; Peak Pos By Trader'!$A11,'Import Peak'!$A$3:DL$24,DL$1,FALSE)),0,VLOOKUP('W. VaR &amp; Peak Pos By Trader'!$A11,'Import Peak'!$A$3:DL$24,DL$1,FALSE))</f>
        <v>0</v>
      </c>
      <c r="DM11" s="28">
        <f>IF(ISNA(VLOOKUP('W. VaR &amp; Peak Pos By Trader'!$A11,'Import Peak'!$A$3:DM$24,DM$1,FALSE)),0,VLOOKUP('W. VaR &amp; Peak Pos By Trader'!$A11,'Import Peak'!$A$3:DM$24,DM$1,FALSE))</f>
        <v>0</v>
      </c>
      <c r="DN11" s="28">
        <f>IF(ISNA(VLOOKUP('W. VaR &amp; Peak Pos By Trader'!$A11,'Import Peak'!$A$3:DN$24,DN$1,FALSE)),0,VLOOKUP('W. VaR &amp; Peak Pos By Trader'!$A11,'Import Peak'!$A$3:DN$24,DN$1,FALSE))</f>
        <v>0</v>
      </c>
      <c r="DO11" s="28">
        <f>IF(ISNA(VLOOKUP('W. VaR &amp; Peak Pos By Trader'!$A11,'Import Peak'!$A$3:DO$24,DO$1,FALSE)),0,VLOOKUP('W. VaR &amp; Peak Pos By Trader'!$A11,'Import Peak'!$A$3:DO$24,DO$1,FALSE))</f>
        <v>0</v>
      </c>
      <c r="DP11" s="28">
        <f>IF(ISNA(VLOOKUP('W. VaR &amp; Peak Pos By Trader'!$A11,'Import Peak'!$A$3:DP$24,DP$1,FALSE)),0,VLOOKUP('W. VaR &amp; Peak Pos By Trader'!$A11,'Import Peak'!$A$3:DP$24,DP$1,FALSE))</f>
        <v>0</v>
      </c>
      <c r="DQ11" s="28">
        <f>IF(ISNA(VLOOKUP('W. VaR &amp; Peak Pos By Trader'!$A11,'Import Peak'!$A$3:DQ$24,DQ$1,FALSE)),0,VLOOKUP('W. VaR &amp; Peak Pos By Trader'!$A11,'Import Peak'!$A$3:DQ$24,DQ$1,FALSE))</f>
        <v>0</v>
      </c>
      <c r="DR11" s="28">
        <f>IF(ISNA(VLOOKUP('W. VaR &amp; Peak Pos By Trader'!$A11,'Import Peak'!$A$3:DR$24,DR$1,FALSE)),0,VLOOKUP('W. VaR &amp; Peak Pos By Trader'!$A11,'Import Peak'!$A$3:DR$24,DR$1,FALSE))</f>
        <v>0</v>
      </c>
      <c r="DS11" s="28">
        <f>IF(ISNA(VLOOKUP('W. VaR &amp; Peak Pos By Trader'!$A11,'Import Peak'!$A$3:DS$24,DS$1,FALSE)),0,VLOOKUP('W. VaR &amp; Peak Pos By Trader'!$A11,'Import Peak'!$A$3:DS$24,DS$1,FALSE))</f>
        <v>0</v>
      </c>
      <c r="DT11" s="28">
        <f>IF(ISNA(VLOOKUP('W. VaR &amp; Peak Pos By Trader'!$A11,'Import Peak'!$A$3:DT$24,DT$1,FALSE)),0,VLOOKUP('W. VaR &amp; Peak Pos By Trader'!$A11,'Import Peak'!$A$3:DT$24,DT$1,FALSE))</f>
        <v>0</v>
      </c>
      <c r="DU11" s="28">
        <f>IF(ISNA(VLOOKUP('W. VaR &amp; Peak Pos By Trader'!$A11,'Import Peak'!$A$3:DU$24,DU$1,FALSE)),0,VLOOKUP('W. VaR &amp; Peak Pos By Trader'!$A11,'Import Peak'!$A$3:DU$24,DU$1,FALSE))</f>
        <v>0</v>
      </c>
      <c r="DV11" s="28">
        <f>IF(ISNA(VLOOKUP('W. VaR &amp; Peak Pos By Trader'!$A11,'Import Peak'!$A$3:DV$24,DV$1,FALSE)),0,VLOOKUP('W. VaR &amp; Peak Pos By Trader'!$A11,'Import Peak'!$A$3:DV$24,DV$1,FALSE))</f>
        <v>0</v>
      </c>
      <c r="DW11" s="28">
        <f>IF(ISNA(VLOOKUP('W. VaR &amp; Peak Pos By Trader'!$A11,'Import Peak'!$A$3:DW$24,DW$1,FALSE)),0,VLOOKUP('W. VaR &amp; Peak Pos By Trader'!$A11,'Import Peak'!$A$3:DW$24,DW$1,FALSE))</f>
        <v>0</v>
      </c>
      <c r="DX11" s="28">
        <f>IF(ISNA(VLOOKUP('W. VaR &amp; Peak Pos By Trader'!$A11,'Import Peak'!$A$3:DX$24,DX$1,FALSE)),0,VLOOKUP('W. VaR &amp; Peak Pos By Trader'!$A11,'Import Peak'!$A$3:DX$24,DX$1,FALSE))</f>
        <v>0</v>
      </c>
      <c r="DY11" s="28">
        <f>IF(ISNA(VLOOKUP('W. VaR &amp; Peak Pos By Trader'!$A11,'Import Peak'!$A$3:DY$24,DY$1,FALSE)),0,VLOOKUP('W. VaR &amp; Peak Pos By Trader'!$A11,'Import Peak'!$A$3:DY$24,DY$1,FALSE))</f>
        <v>0</v>
      </c>
      <c r="DZ11" s="28">
        <f>IF(ISNA(VLOOKUP('W. VaR &amp; Peak Pos By Trader'!$A11,'Import Peak'!$A$3:DZ$24,DZ$1,FALSE)),0,VLOOKUP('W. VaR &amp; Peak Pos By Trader'!$A11,'Import Peak'!$A$3:DZ$24,DZ$1,FALSE))</f>
        <v>0</v>
      </c>
      <c r="EA11" s="28">
        <f>IF(ISNA(VLOOKUP('W. VaR &amp; Peak Pos By Trader'!$A11,'Import Peak'!$A$3:EA$24,EA$1,FALSE)),0,VLOOKUP('W. VaR &amp; Peak Pos By Trader'!$A11,'Import Peak'!$A$3:EA$24,EA$1,FALSE))</f>
        <v>0</v>
      </c>
      <c r="EB11" s="28">
        <f>IF(ISNA(VLOOKUP('W. VaR &amp; Peak Pos By Trader'!$A11,'Import Peak'!$A$3:EB$24,EB$1,FALSE)),0,VLOOKUP('W. VaR &amp; Peak Pos By Trader'!$A11,'Import Peak'!$A$3:EB$24,EB$1,FALSE))</f>
        <v>0</v>
      </c>
      <c r="EC11" s="28">
        <f>IF(ISNA(VLOOKUP('W. VaR &amp; Peak Pos By Trader'!$A11,'Import Peak'!$A$3:EC$24,EC$1,FALSE)),0,VLOOKUP('W. VaR &amp; Peak Pos By Trader'!$A11,'Import Peak'!$A$3:EC$24,EC$1,FALSE))</f>
        <v>0</v>
      </c>
      <c r="ED11" s="28">
        <f>IF(ISNA(VLOOKUP('W. VaR &amp; Peak Pos By Trader'!$A11,'Import Peak'!$A$3:ED$24,ED$1,FALSE)),0,VLOOKUP('W. VaR &amp; Peak Pos By Trader'!$A11,'Import Peak'!$A$3:ED$24,ED$1,FALSE))</f>
        <v>0</v>
      </c>
      <c r="EE11" s="28">
        <f>IF(ISNA(VLOOKUP('W. VaR &amp; Peak Pos By Trader'!$A11,'Import Peak'!$A$3:EE$24,EE$1,FALSE)),0,VLOOKUP('W. VaR &amp; Peak Pos By Trader'!$A11,'Import Peak'!$A$3:EE$24,EE$1,FALSE))</f>
        <v>0</v>
      </c>
      <c r="EF11" s="28">
        <f>IF(ISNA(VLOOKUP('W. VaR &amp; Peak Pos By Trader'!$A11,'Import Peak'!$A$3:EF$24,EF$1,FALSE)),0,VLOOKUP('W. VaR &amp; Peak Pos By Trader'!$A11,'Import Peak'!$A$3:EF$24,EF$1,FALSE))</f>
        <v>0</v>
      </c>
      <c r="EG11" s="28">
        <f>IF(ISNA(VLOOKUP('W. VaR &amp; Peak Pos By Trader'!$A11,'Import Peak'!$A$3:EG$24,EG$1,FALSE)),0,VLOOKUP('W. VaR &amp; Peak Pos By Trader'!$A11,'Import Peak'!$A$3:EG$24,EG$1,FALSE))</f>
        <v>0</v>
      </c>
      <c r="EH11" s="28">
        <f>IF(ISNA(VLOOKUP('W. VaR &amp; Peak Pos By Trader'!$A11,'Import Peak'!$A$3:EH$24,EH$1,FALSE)),0,VLOOKUP('W. VaR &amp; Peak Pos By Trader'!$A11,'Import Peak'!$A$3:EH$24,EH$1,FALSE))</f>
        <v>0</v>
      </c>
      <c r="EI11" s="28">
        <f>IF(ISNA(VLOOKUP('W. VaR &amp; Peak Pos By Trader'!$A11,'Import Peak'!$A$3:EI$24,EI$1,FALSE)),0,VLOOKUP('W. VaR &amp; Peak Pos By Trader'!$A11,'Import Peak'!$A$3:EI$24,EI$1,FALSE))</f>
        <v>0</v>
      </c>
      <c r="EJ11" s="28">
        <f>IF(ISNA(VLOOKUP('W. VaR &amp; Peak Pos By Trader'!$A11,'Import Peak'!$A$3:EJ$24,EJ$1,FALSE)),0,VLOOKUP('W. VaR &amp; Peak Pos By Trader'!$A11,'Import Peak'!$A$3:EJ$24,EJ$1,FALSE))</f>
        <v>0</v>
      </c>
      <c r="EK11" s="28">
        <f>IF(ISNA(VLOOKUP('W. VaR &amp; Peak Pos By Trader'!$A11,'Import Peak'!$A$3:EK$24,EK$1,FALSE)),0,VLOOKUP('W. VaR &amp; Peak Pos By Trader'!$A11,'Import Peak'!$A$3:EK$24,EK$1,FALSE))</f>
        <v>0</v>
      </c>
      <c r="EL11" s="28">
        <f>IF(ISNA(VLOOKUP('W. VaR &amp; Peak Pos By Trader'!$A11,'Import Peak'!$A$3:EL$24,EL$1,FALSE)),0,VLOOKUP('W. VaR &amp; Peak Pos By Trader'!$A11,'Import Peak'!$A$3:EL$24,EL$1,FALSE))</f>
        <v>0</v>
      </c>
      <c r="EM11" s="28">
        <f>IF(ISNA(VLOOKUP('W. VaR &amp; Peak Pos By Trader'!$A11,'Import Peak'!$A$3:EM$24,EM$1,FALSE)),0,VLOOKUP('W. VaR &amp; Peak Pos By Trader'!$A11,'Import Peak'!$A$3:EM$24,EM$1,FALSE))</f>
        <v>0</v>
      </c>
      <c r="EN11" s="28">
        <f>IF(ISNA(VLOOKUP('W. VaR &amp; Peak Pos By Trader'!$A11,'Import Peak'!$A$3:EN$24,EN$1,FALSE)),0,VLOOKUP('W. VaR &amp; Peak Pos By Trader'!$A11,'Import Peak'!$A$3:EN$24,EN$1,FALSE))</f>
        <v>0</v>
      </c>
      <c r="EO11" s="28">
        <f>IF(ISNA(VLOOKUP('W. VaR &amp; Peak Pos By Trader'!$A11,'Import Peak'!$A$3:EO$24,EO$1,FALSE)),0,VLOOKUP('W. VaR &amp; Peak Pos By Trader'!$A11,'Import Peak'!$A$3:EO$24,EO$1,FALSE))</f>
        <v>0</v>
      </c>
      <c r="EP11" s="28">
        <f>IF(ISNA(VLOOKUP('W. VaR &amp; Peak Pos By Trader'!$A11,'Import Peak'!$A$3:EP$24,EP$1,FALSE)),0,VLOOKUP('W. VaR &amp; Peak Pos By Trader'!$A11,'Import Peak'!$A$3:EP$24,EP$1,FALSE))</f>
        <v>0</v>
      </c>
      <c r="EQ11" s="28">
        <f>IF(ISNA(VLOOKUP('W. VaR &amp; Peak Pos By Trader'!$A11,'Import Peak'!$A$3:EQ$24,EQ$1,FALSE)),0,VLOOKUP('W. VaR &amp; Peak Pos By Trader'!$A11,'Import Peak'!$A$3:EQ$24,EQ$1,FALSE))</f>
        <v>0</v>
      </c>
      <c r="ER11" s="28">
        <f>IF(ISNA(VLOOKUP('W. VaR &amp; Peak Pos By Trader'!$A11,'Import Peak'!$A$3:ER$24,ER$1,FALSE)),0,VLOOKUP('W. VaR &amp; Peak Pos By Trader'!$A11,'Import Peak'!$A$3:ER$24,ER$1,FALSE))</f>
        <v>0</v>
      </c>
      <c r="ES11" s="28">
        <f>IF(ISNA(VLOOKUP('W. VaR &amp; Peak Pos By Trader'!$A11,'Import Peak'!$A$3:ES$24,ES$1,FALSE)),0,VLOOKUP('W. VaR &amp; Peak Pos By Trader'!$A11,'Import Peak'!$A$3:ES$24,ES$1,FALSE))</f>
        <v>0</v>
      </c>
      <c r="ET11" s="28">
        <f>IF(ISNA(VLOOKUP('W. VaR &amp; Peak Pos By Trader'!$A11,'Import Peak'!$A$3:ET$24,ET$1,FALSE)),0,VLOOKUP('W. VaR &amp; Peak Pos By Trader'!$A11,'Import Peak'!$A$3:ET$24,ET$1,FALSE))</f>
        <v>0</v>
      </c>
      <c r="EU11" s="28">
        <f>IF(ISNA(VLOOKUP('W. VaR &amp; Peak Pos By Trader'!$A11,'Import Peak'!$A$3:EU$24,EU$1,FALSE)),0,VLOOKUP('W. VaR &amp; Peak Pos By Trader'!$A11,'Import Peak'!$A$3:EU$24,EU$1,FALSE))</f>
        <v>0</v>
      </c>
      <c r="EV11" s="28">
        <f>IF(ISNA(VLOOKUP('W. VaR &amp; Peak Pos By Trader'!$A11,'Import Peak'!$A$3:EV$24,EV$1,FALSE)),0,VLOOKUP('W. VaR &amp; Peak Pos By Trader'!$A11,'Import Peak'!$A$3:EV$24,EV$1,FALSE))</f>
        <v>0</v>
      </c>
      <c r="EW11" s="28">
        <f>IF(ISNA(VLOOKUP('W. VaR &amp; Peak Pos By Trader'!$A11,'Import Peak'!$A$3:EW$24,EW$1,FALSE)),0,VLOOKUP('W. VaR &amp; Peak Pos By Trader'!$A11,'Import Peak'!$A$3:EW$24,EW$1,FALSE))</f>
        <v>0</v>
      </c>
      <c r="EX11" s="28">
        <f>IF(ISNA(VLOOKUP('W. VaR &amp; Peak Pos By Trader'!$A11,'Import Peak'!$A$3:EX$24,EX$1,FALSE)),0,VLOOKUP('W. VaR &amp; Peak Pos By Trader'!$A11,'Import Peak'!$A$3:EX$24,EX$1,FALSE))</f>
        <v>0</v>
      </c>
      <c r="EY11" s="28">
        <f>IF(ISNA(VLOOKUP('W. VaR &amp; Peak Pos By Trader'!$A11,'Import Peak'!$A$3:EY$24,EY$1,FALSE)),0,VLOOKUP('W. VaR &amp; Peak Pos By Trader'!$A11,'Import Peak'!$A$3:EY$24,EY$1,FALSE))</f>
        <v>0</v>
      </c>
      <c r="EZ11" s="28">
        <f>IF(ISNA(VLOOKUP('W. VaR &amp; Peak Pos By Trader'!$A11,'Import Peak'!$A$3:EZ$24,EZ$1,FALSE)),0,VLOOKUP('W. VaR &amp; Peak Pos By Trader'!$A11,'Import Peak'!$A$3:EZ$24,EZ$1,FALSE))</f>
        <v>0</v>
      </c>
      <c r="FA11" s="28">
        <f>IF(ISNA(VLOOKUP('W. VaR &amp; Peak Pos By Trader'!$A11,'Import Peak'!$A$3:FA$24,FA$1,FALSE)),0,VLOOKUP('W. VaR &amp; Peak Pos By Trader'!$A11,'Import Peak'!$A$3:FA$24,FA$1,FALSE))</f>
        <v>0</v>
      </c>
      <c r="FB11" s="28">
        <f>IF(ISNA(VLOOKUP('W. VaR &amp; Peak Pos By Trader'!$A11,'Import Peak'!$A$3:FB$24,FB$1,FALSE)),0,VLOOKUP('W. VaR &amp; Peak Pos By Trader'!$A11,'Import Peak'!$A$3:FB$24,FB$1,FALSE))</f>
        <v>0</v>
      </c>
      <c r="FC11" s="28">
        <f>IF(ISNA(VLOOKUP('W. VaR &amp; Peak Pos By Trader'!$A11,'Import Peak'!$A$3:FC$24,FC$1,FALSE)),0,VLOOKUP('W. VaR &amp; Peak Pos By Trader'!$A11,'Import Peak'!$A$3:FC$24,FC$1,FALSE))</f>
        <v>0</v>
      </c>
      <c r="FD11" s="28">
        <f>IF(ISNA(VLOOKUP('W. VaR &amp; Peak Pos By Trader'!$A11,'Import Peak'!$A$3:FD$24,FD$1,FALSE)),0,VLOOKUP('W. VaR &amp; Peak Pos By Trader'!$A11,'Import Peak'!$A$3:FD$24,FD$1,FALSE))</f>
        <v>0</v>
      </c>
      <c r="FE11" s="28">
        <f>IF(ISNA(VLOOKUP('W. VaR &amp; Peak Pos By Trader'!$A11,'Import Peak'!$A$3:FE$24,FE$1,FALSE)),0,VLOOKUP('W. VaR &amp; Peak Pos By Trader'!$A11,'Import Peak'!$A$3:FE$24,FE$1,FALSE))</f>
        <v>0</v>
      </c>
      <c r="FF11" s="28">
        <f>IF(ISNA(VLOOKUP('W. VaR &amp; Peak Pos By Trader'!$A11,'Import Peak'!$A$3:FF$24,FF$1,FALSE)),0,VLOOKUP('W. VaR &amp; Peak Pos By Trader'!$A11,'Import Peak'!$A$3:FF$24,FF$1,FALSE))</f>
        <v>0</v>
      </c>
      <c r="FG11" s="28">
        <f>IF(ISNA(VLOOKUP('W. VaR &amp; Peak Pos By Trader'!$A11,'Import Peak'!$A$3:FG$24,FG$1,FALSE)),0,VLOOKUP('W. VaR &amp; Peak Pos By Trader'!$A11,'Import Peak'!$A$3:FG$24,FG$1,FALSE))</f>
        <v>0</v>
      </c>
      <c r="FH11" s="28">
        <f>IF(ISNA(VLOOKUP('W. VaR &amp; Peak Pos By Trader'!$A11,'Import Peak'!$A$3:FH$24,FH$1,FALSE)),0,VLOOKUP('W. VaR &amp; Peak Pos By Trader'!$A11,'Import Peak'!$A$3:FH$24,FH$1,FALSE))</f>
        <v>0</v>
      </c>
      <c r="FI11" s="28">
        <f>IF(ISNA(VLOOKUP('W. VaR &amp; Peak Pos By Trader'!$A11,'Import Peak'!$A$3:FI$24,FI$1,FALSE)),0,VLOOKUP('W. VaR &amp; Peak Pos By Trader'!$A11,'Import Peak'!$A$3:FI$24,FI$1,FALSE))</f>
        <v>0</v>
      </c>
      <c r="FJ11" s="28">
        <f>IF(ISNA(VLOOKUP('W. VaR &amp; Peak Pos By Trader'!$A11,'Import Peak'!$A$3:FJ$24,FJ$1,FALSE)),0,VLOOKUP('W. VaR &amp; Peak Pos By Trader'!$A11,'Import Peak'!$A$3:FJ$24,FJ$1,FALSE))</f>
        <v>0</v>
      </c>
      <c r="FK11" s="28">
        <f>IF(ISNA(VLOOKUP('W. VaR &amp; Peak Pos By Trader'!$A11,'Import Peak'!$A$3:FK$24,FK$1,FALSE)),0,VLOOKUP('W. VaR &amp; Peak Pos By Trader'!$A11,'Import Peak'!$A$3:FK$24,FK$1,FALSE))</f>
        <v>0</v>
      </c>
      <c r="FL11" s="28">
        <f>IF(ISNA(VLOOKUP('W. VaR &amp; Peak Pos By Trader'!$A11,'Import Peak'!$A$3:FL$24,FL$1,FALSE)),0,VLOOKUP('W. VaR &amp; Peak Pos By Trader'!$A11,'Import Peak'!$A$3:FL$24,FL$1,FALSE))</f>
        <v>0</v>
      </c>
      <c r="FM11" s="28">
        <f>IF(ISNA(VLOOKUP('W. VaR &amp; Peak Pos By Trader'!$A11,'Import Peak'!$A$3:FM$24,FM$1,FALSE)),0,VLOOKUP('W. VaR &amp; Peak Pos By Trader'!$A11,'Import Peak'!$A$3:FM$24,FM$1,FALSE))</f>
        <v>0</v>
      </c>
      <c r="FN11" s="28">
        <f>IF(ISNA(VLOOKUP('W. VaR &amp; Peak Pos By Trader'!$A11,'Import Peak'!$A$3:FN$24,FN$1,FALSE)),0,VLOOKUP('W. VaR &amp; Peak Pos By Trader'!$A11,'Import Peak'!$A$3:FN$24,FN$1,FALSE))</f>
        <v>0</v>
      </c>
      <c r="FO11" s="28">
        <f>IF(ISNA(VLOOKUP('W. VaR &amp; Peak Pos By Trader'!$A11,'Import Peak'!$A$3:FO$24,FO$1,FALSE)),0,VLOOKUP('W. VaR &amp; Peak Pos By Trader'!$A11,'Import Peak'!$A$3:FO$24,FO$1,FALSE))</f>
        <v>0</v>
      </c>
      <c r="FP11" s="28">
        <f>IF(ISNA(VLOOKUP('W. VaR &amp; Peak Pos By Trader'!$A11,'Import Peak'!$A$3:FP$24,FP$1,FALSE)),0,VLOOKUP('W. VaR &amp; Peak Pos By Trader'!$A11,'Import Peak'!$A$3:FP$24,FP$1,FALSE))</f>
        <v>0</v>
      </c>
      <c r="FQ11" s="28">
        <f>IF(ISNA(VLOOKUP('W. VaR &amp; Peak Pos By Trader'!$A11,'Import Peak'!$A$3:FQ$24,FQ$1,FALSE)),0,VLOOKUP('W. VaR &amp; Peak Pos By Trader'!$A11,'Import Peak'!$A$3:FQ$24,FQ$1,FALSE))</f>
        <v>0</v>
      </c>
      <c r="FR11" s="28">
        <f>IF(ISNA(VLOOKUP('W. VaR &amp; Peak Pos By Trader'!$A11,'Import Peak'!$A$3:FR$24,FR$1,FALSE)),0,VLOOKUP('W. VaR &amp; Peak Pos By Trader'!$A11,'Import Peak'!$A$3:FR$24,FR$1,FALSE))</f>
        <v>0</v>
      </c>
      <c r="FS11" s="28">
        <f>IF(ISNA(VLOOKUP('W. VaR &amp; Peak Pos By Trader'!$A11,'Import Peak'!$A$3:FS$24,FS$1,FALSE)),0,VLOOKUP('W. VaR &amp; Peak Pos By Trader'!$A11,'Import Peak'!$A$3:FS$24,FS$1,FALSE))</f>
        <v>0</v>
      </c>
      <c r="FT11" s="28">
        <f>IF(ISNA(VLOOKUP('W. VaR &amp; Peak Pos By Trader'!$A11,'Import Peak'!$A$3:FT$24,FT$1,FALSE)),0,VLOOKUP('W. VaR &amp; Peak Pos By Trader'!$A11,'Import Peak'!$A$3:FT$24,FT$1,FALSE))</f>
        <v>0</v>
      </c>
      <c r="FU11" s="28">
        <f>IF(ISNA(VLOOKUP('W. VaR &amp; Peak Pos By Trader'!$A11,'Import Peak'!$A$3:FU$24,FU$1,FALSE)),0,VLOOKUP('W. VaR &amp; Peak Pos By Trader'!$A11,'Import Peak'!$A$3:FU$24,FU$1,FALSE))</f>
        <v>0</v>
      </c>
      <c r="FV11">
        <f>IF(ISNA(VLOOKUP('W. VaR &amp; Peak Pos By Trader'!$A11,'Import Peak'!$A$3:FV$24,FV$1,FALSE)),0,VLOOKUP('W. VaR &amp; Peak Pos By Trader'!$A11,'Import Peak'!$A$3:FV$24,FV$1,FALSE))</f>
        <v>0</v>
      </c>
      <c r="FW11">
        <f>IF(ISNA(VLOOKUP('W. VaR &amp; Peak Pos By Trader'!$A11,'Import Peak'!$A$3:FW$24,FW$1,FALSE)),0,VLOOKUP('W. VaR &amp; Peak Pos By Trader'!$A11,'Import Peak'!$A$3:FW$24,FW$1,FALSE))</f>
        <v>0</v>
      </c>
      <c r="FX11">
        <f>IF(ISNA(VLOOKUP('W. VaR &amp; Peak Pos By Trader'!$A11,'Import Peak'!$A$3:FX$24,FX$1,FALSE)),0,VLOOKUP('W. VaR &amp; Peak Pos By Trader'!$A11,'Import Peak'!$A$3:FX$24,FX$1,FALSE))</f>
        <v>0</v>
      </c>
      <c r="FY11">
        <f>IF(ISNA(VLOOKUP('W. VaR &amp; Peak Pos By Trader'!$A11,'Import Peak'!$A$3:FY$24,FY$1,FALSE)),0,VLOOKUP('W. VaR &amp; Peak Pos By Trader'!$A11,'Import Peak'!$A$3:FY$24,FY$1,FALSE))</f>
        <v>0</v>
      </c>
      <c r="FZ11">
        <f>IF(ISNA(VLOOKUP('W. VaR &amp; Peak Pos By Trader'!$A11,'Import Peak'!$A$3:FZ$24,FZ$1,FALSE)),0,VLOOKUP('W. VaR &amp; Peak Pos By Trader'!$A11,'Import Peak'!$A$3:FZ$24,FZ$1,FALSE))</f>
        <v>0</v>
      </c>
      <c r="GA11">
        <f>IF(ISNA(VLOOKUP('W. VaR &amp; Peak Pos By Trader'!$A11,'Import Peak'!$A$3:GA$24,GA$1,FALSE)),0,VLOOKUP('W. VaR &amp; Peak Pos By Trader'!$A11,'Import Peak'!$A$3:GA$24,GA$1,FALSE))</f>
        <v>0</v>
      </c>
      <c r="GB11">
        <f>IF(ISNA(VLOOKUP('W. VaR &amp; Peak Pos By Trader'!$A11,'Import Peak'!$A$3:GB$24,GB$1,FALSE)),0,VLOOKUP('W. VaR &amp; Peak Pos By Trader'!$A11,'Import Peak'!$A$3:GB$24,GB$1,FALSE))</f>
        <v>0</v>
      </c>
      <c r="GC11">
        <f>IF(ISNA(VLOOKUP('W. VaR &amp; Peak Pos By Trader'!$A11,'Import Peak'!$A$3:GC$24,GC$1,FALSE)),0,VLOOKUP('W. VaR &amp; Peak Pos By Trader'!$A11,'Import Peak'!$A$3:GC$24,GC$1,FALSE))</f>
        <v>0</v>
      </c>
      <c r="GD11">
        <f>IF(ISNA(VLOOKUP('W. VaR &amp; Peak Pos By Trader'!$A11,'Import Peak'!$A$3:GD$24,GD$1,FALSE)),0,VLOOKUP('W. VaR &amp; Peak Pos By Trader'!$A11,'Import Peak'!$A$3:GD$24,GD$1,FALSE))</f>
        <v>0</v>
      </c>
      <c r="GE11">
        <f>IF(ISNA(VLOOKUP('W. VaR &amp; Peak Pos By Trader'!$A11,'Import Peak'!$A$3:GE$24,GE$1,FALSE)),0,VLOOKUP('W. VaR &amp; Peak Pos By Trader'!$A11,'Import Peak'!$A$3:GE$24,GE$1,FALSE))</f>
        <v>0</v>
      </c>
      <c r="GF11">
        <f>IF(ISNA(VLOOKUP('W. VaR &amp; Peak Pos By Trader'!$A11,'Import Peak'!$A$3:GF$24,GF$1,FALSE)),0,VLOOKUP('W. VaR &amp; Peak Pos By Trader'!$A11,'Import Peak'!$A$3:GF$24,GF$1,FALSE))</f>
        <v>0</v>
      </c>
      <c r="GG11">
        <f>IF(ISNA(VLOOKUP('W. VaR &amp; Peak Pos By Trader'!$A11,'Import Peak'!$A$3:GG$24,GG$1,FALSE)),0,VLOOKUP('W. VaR &amp; Peak Pos By Trader'!$A11,'Import Peak'!$A$3:GG$24,GG$1,FALSE))</f>
        <v>0</v>
      </c>
      <c r="GH11">
        <f>IF(ISNA(VLOOKUP('W. VaR &amp; Peak Pos By Trader'!$A11,'Import Peak'!$A$3:GH$24,GH$1,FALSE)),0,VLOOKUP('W. VaR &amp; Peak Pos By Trader'!$A11,'Import Peak'!$A$3:GH$24,GH$1,FALSE))</f>
        <v>0</v>
      </c>
      <c r="GI11">
        <f>IF(ISNA(VLOOKUP('W. VaR &amp; Peak Pos By Trader'!$A11,'Import Peak'!$A$3:GI$24,GI$1,FALSE)),0,VLOOKUP('W. VaR &amp; Peak Pos By Trader'!$A11,'Import Peak'!$A$3:GI$24,GI$1,FALSE))</f>
        <v>0</v>
      </c>
      <c r="GJ11">
        <f>IF(ISNA(VLOOKUP('W. VaR &amp; Peak Pos By Trader'!$A11,'Import Peak'!$A$3:GJ$24,GJ$1,FALSE)),0,VLOOKUP('W. VaR &amp; Peak Pos By Trader'!$A11,'Import Peak'!$A$3:GJ$24,GJ$1,FALSE))</f>
        <v>0</v>
      </c>
      <c r="GK11">
        <f>IF(ISNA(VLOOKUP('W. VaR &amp; Peak Pos By Trader'!$A11,'Import Peak'!$A$3:GK$24,GK$1,FALSE)),0,VLOOKUP('W. VaR &amp; Peak Pos By Trader'!$A11,'Import Peak'!$A$3:GK$24,GK$1,FALSE))</f>
        <v>0</v>
      </c>
      <c r="GL11">
        <f>IF(ISNA(VLOOKUP('W. VaR &amp; Peak Pos By Trader'!$A11,'Import Peak'!$A$3:GL$24,GL$1,FALSE)),0,VLOOKUP('W. VaR &amp; Peak Pos By Trader'!$A11,'Import Peak'!$A$3:GL$24,GL$1,FALSE))</f>
        <v>0</v>
      </c>
      <c r="GM11">
        <f>IF(ISNA(VLOOKUP('W. VaR &amp; Peak Pos By Trader'!$A11,'Import Peak'!$A$3:GM$24,GM$1,FALSE)),0,VLOOKUP('W. VaR &amp; Peak Pos By Trader'!$A11,'Import Peak'!$A$3:GM$24,GM$1,FALSE))</f>
        <v>0</v>
      </c>
      <c r="GN11">
        <f>IF(ISNA(VLOOKUP('W. VaR &amp; Peak Pos By Trader'!$A11,'Import Peak'!$A$3:GN$24,GN$1,FALSE)),0,VLOOKUP('W. VaR &amp; Peak Pos By Trader'!$A11,'Import Peak'!$A$3:GN$24,GN$1,FALSE))</f>
        <v>0</v>
      </c>
      <c r="GO11">
        <f>IF(ISNA(VLOOKUP('W. VaR &amp; Peak Pos By Trader'!$A11,'Import Peak'!$A$3:GO$24,GO$1,FALSE)),0,VLOOKUP('W. VaR &amp; Peak Pos By Trader'!$A11,'Import Peak'!$A$3:GO$24,GO$1,FALSE))</f>
        <v>0</v>
      </c>
      <c r="GP11">
        <f>IF(ISNA(VLOOKUP('W. VaR &amp; Peak Pos By Trader'!$A11,'Import Peak'!$A$3:GP$24,GP$1,FALSE)),0,VLOOKUP('W. VaR &amp; Peak Pos By Trader'!$A11,'Import Peak'!$A$3:GP$24,GP$1,FALSE))</f>
        <v>0</v>
      </c>
      <c r="GQ11">
        <f>IF(ISNA(VLOOKUP('W. VaR &amp; Peak Pos By Trader'!$A11,'Import Peak'!$A$3:GQ$24,GQ$1,FALSE)),0,VLOOKUP('W. VaR &amp; Peak Pos By Trader'!$A11,'Import Peak'!$A$3:GQ$24,GQ$1,FALSE))</f>
        <v>0</v>
      </c>
      <c r="GR11">
        <f>IF(ISNA(VLOOKUP('W. VaR &amp; Peak Pos By Trader'!$A11,'Import Peak'!$A$3:GR$24,GR$1,FALSE)),0,VLOOKUP('W. VaR &amp; Peak Pos By Trader'!$A11,'Import Peak'!$A$3:GR$24,GR$1,FALSE))</f>
        <v>0</v>
      </c>
      <c r="GS11">
        <f>IF(ISNA(VLOOKUP('W. VaR &amp; Peak Pos By Trader'!$A11,'Import Peak'!$A$3:GS$24,GS$1,FALSE)),0,VLOOKUP('W. VaR &amp; Peak Pos By Trader'!$A11,'Import Peak'!$A$3:GS$24,GS$1,FALSE))</f>
        <v>0</v>
      </c>
      <c r="GT11">
        <f>IF(ISNA(VLOOKUP('W. VaR &amp; Peak Pos By Trader'!$A11,'Import Peak'!$A$3:GT$24,GT$1,FALSE)),0,VLOOKUP('W. VaR &amp; Peak Pos By Trader'!$A11,'Import Peak'!$A$3:GT$24,GT$1,FALSE))</f>
        <v>0</v>
      </c>
      <c r="GU11">
        <f>IF(ISNA(VLOOKUP('W. VaR &amp; Peak Pos By Trader'!$A11,'Import Peak'!$A$3:GU$24,GU$1,FALSE)),0,VLOOKUP('W. VaR &amp; Peak Pos By Trader'!$A11,'Import Peak'!$A$3:GU$24,GU$1,FALSE))</f>
        <v>0</v>
      </c>
      <c r="GV11">
        <f>IF(ISNA(VLOOKUP('W. VaR &amp; Peak Pos By Trader'!$A11,'Import Peak'!$A$3:GV$24,GV$1,FALSE)),0,VLOOKUP('W. VaR &amp; Peak Pos By Trader'!$A11,'Import Peak'!$A$3:GV$24,GV$1,FALSE))</f>
        <v>0</v>
      </c>
      <c r="GW11">
        <f>IF(ISNA(VLOOKUP('W. VaR &amp; Peak Pos By Trader'!$A11,'Import Peak'!$A$3:GW$24,GW$1,FALSE)),0,VLOOKUP('W. VaR &amp; Peak Pos By Trader'!$A11,'Import Peak'!$A$3:GW$24,GW$1,FALSE))</f>
        <v>0</v>
      </c>
      <c r="GX11">
        <f>IF(ISNA(VLOOKUP('W. VaR &amp; Peak Pos By Trader'!$A11,'Import Peak'!$A$3:GX$24,GX$1,FALSE)),0,VLOOKUP('W. VaR &amp; Peak Pos By Trader'!$A11,'Import Peak'!$A$3:GX$24,GX$1,FALSE))</f>
        <v>0</v>
      </c>
      <c r="GY11">
        <f>IF(ISNA(VLOOKUP('W. VaR &amp; Peak Pos By Trader'!$A11,'Import Peak'!$A$3:GY$24,GY$1,FALSE)),0,VLOOKUP('W. VaR &amp; Peak Pos By Trader'!$A11,'Import Peak'!$A$3:GY$24,GY$1,FALSE))</f>
        <v>0</v>
      </c>
      <c r="GZ11">
        <f>IF(ISNA(VLOOKUP('W. VaR &amp; Peak Pos By Trader'!$A11,'Import Peak'!$A$3:GZ$24,GZ$1,FALSE)),0,VLOOKUP('W. VaR &amp; Peak Pos By Trader'!$A11,'Import Peak'!$A$3:GZ$24,GZ$1,FALSE))</f>
        <v>0</v>
      </c>
      <c r="HA11">
        <f>IF(ISNA(VLOOKUP('W. VaR &amp; Peak Pos By Trader'!$A11,'Import Peak'!$A$3:HA$24,HA$1,FALSE)),0,VLOOKUP('W. VaR &amp; Peak Pos By Trader'!$A11,'Import Peak'!$A$3:HA$24,HA$1,FALSE))</f>
        <v>0</v>
      </c>
      <c r="HB11">
        <f>IF(ISNA(VLOOKUP('W. VaR &amp; Peak Pos By Trader'!$A11,'Import Peak'!$A$3:HB$24,HB$1,FALSE)),0,VLOOKUP('W. VaR &amp; Peak Pos By Trader'!$A11,'Import Peak'!$A$3:HB$24,HB$1,FALSE))</f>
        <v>0</v>
      </c>
      <c r="HC11">
        <f>IF(ISNA(VLOOKUP('W. VaR &amp; Peak Pos By Trader'!$A11,'Import Peak'!$A$3:HC$24,HC$1,FALSE)),0,VLOOKUP('W. VaR &amp; Peak Pos By Trader'!$A11,'Import Peak'!$A$3:HC$24,HC$1,FALSE))</f>
        <v>0</v>
      </c>
      <c r="HD11">
        <f>IF(ISNA(VLOOKUP('W. VaR &amp; Peak Pos By Trader'!$A11,'Import Peak'!$A$3:HD$24,HD$1,FALSE)),0,VLOOKUP('W. VaR &amp; Peak Pos By Trader'!$A11,'Import Peak'!$A$3:HD$24,HD$1,FALSE))</f>
        <v>0</v>
      </c>
      <c r="HE11">
        <f>IF(ISNA(VLOOKUP('W. VaR &amp; Peak Pos By Trader'!$A11,'Import Peak'!$A$3:HE$24,HE$1,FALSE)),0,VLOOKUP('W. VaR &amp; Peak Pos By Trader'!$A11,'Import Peak'!$A$3:HE$24,HE$1,FALSE))</f>
        <v>0</v>
      </c>
      <c r="HF11">
        <f>IF(ISNA(VLOOKUP('W. VaR &amp; Peak Pos By Trader'!$A11,'Import Peak'!$A$3:HF$24,HF$1,FALSE)),0,VLOOKUP('W. VaR &amp; Peak Pos By Trader'!$A11,'Import Peak'!$A$3:HF$24,HF$1,FALSE))</f>
        <v>0</v>
      </c>
      <c r="HG11">
        <f>IF(ISNA(VLOOKUP('W. VaR &amp; Peak Pos By Trader'!$A11,'Import Peak'!$A$3:HG$24,HG$1,FALSE)),0,VLOOKUP('W. VaR &amp; Peak Pos By Trader'!$A11,'Import Peak'!$A$3:HG$24,HG$1,FALSE))</f>
        <v>0</v>
      </c>
      <c r="HH11">
        <f>IF(ISNA(VLOOKUP('W. VaR &amp; Peak Pos By Trader'!$A11,'Import Peak'!$A$3:HH$24,HH$1,FALSE)),0,VLOOKUP('W. VaR &amp; Peak Pos By Trader'!$A11,'Import Peak'!$A$3:HH$24,HH$1,FALSE))</f>
        <v>0</v>
      </c>
      <c r="HI11">
        <f>IF(ISNA(VLOOKUP('W. VaR &amp; Peak Pos By Trader'!$A11,'Import Peak'!$A$3:HI$24,HI$1,FALSE)),0,VLOOKUP('W. VaR &amp; Peak Pos By Trader'!$A11,'Import Peak'!$A$3:HI$24,HI$1,FALSE))</f>
        <v>0</v>
      </c>
      <c r="HJ11">
        <f>IF(ISNA(VLOOKUP('W. VaR &amp; Peak Pos By Trader'!$A11,'Import Peak'!$A$3:HJ$24,HJ$1,FALSE)),0,VLOOKUP('W. VaR &amp; Peak Pos By Trader'!$A11,'Import Peak'!$A$3:HJ$24,HJ$1,FALSE))</f>
        <v>0</v>
      </c>
      <c r="HK11">
        <f>IF(ISNA(VLOOKUP('W. VaR &amp; Peak Pos By Trader'!$A11,'Import Peak'!$A$3:HK$24,HK$1,FALSE)),0,VLOOKUP('W. VaR &amp; Peak Pos By Trader'!$A11,'Import Peak'!$A$3:HK$24,HK$1,FALSE))</f>
        <v>0</v>
      </c>
      <c r="HL11">
        <f>IF(ISNA(VLOOKUP('W. VaR &amp; Peak Pos By Trader'!$A11,'Import Peak'!$A$3:HL$24,HL$1,FALSE)),0,VLOOKUP('W. VaR &amp; Peak Pos By Trader'!$A11,'Import Peak'!$A$3:HL$24,HL$1,FALSE))</f>
        <v>0</v>
      </c>
      <c r="HM11">
        <f>IF(ISNA(VLOOKUP('W. VaR &amp; Peak Pos By Trader'!$A11,'Import Peak'!$A$3:HM$24,HM$1,FALSE)),0,VLOOKUP('W. VaR &amp; Peak Pos By Trader'!$A11,'Import Peak'!$A$3:HM$24,HM$1,FALSE))</f>
        <v>0</v>
      </c>
      <c r="HN11">
        <f>IF(ISNA(VLOOKUP('W. VaR &amp; Peak Pos By Trader'!$A11,'Import Peak'!$A$3:HN$24,HN$1,FALSE)),0,VLOOKUP('W. VaR &amp; Peak Pos By Trader'!$A11,'Import Peak'!$A$3:HN$24,HN$1,FALSE))</f>
        <v>0</v>
      </c>
      <c r="HO11">
        <f>IF(ISNA(VLOOKUP('W. VaR &amp; Peak Pos By Trader'!$A11,'Import Peak'!$A$3:HO$24,HO$1,FALSE)),0,VLOOKUP('W. VaR &amp; Peak Pos By Trader'!$A11,'Import Peak'!$A$3:HO$24,HO$1,FALSE))</f>
        <v>0</v>
      </c>
      <c r="HP11">
        <f>IF(ISNA(VLOOKUP('W. VaR &amp; Peak Pos By Trader'!$A11,'Import Peak'!$A$3:HP$24,HP$1,FALSE)),0,VLOOKUP('W. VaR &amp; Peak Pos By Trader'!$A11,'Import Peak'!$A$3:HP$24,HP$1,FALSE))</f>
        <v>0</v>
      </c>
      <c r="HQ11">
        <f>IF(ISNA(VLOOKUP('W. VaR &amp; Peak Pos By Trader'!$A11,'Import Peak'!$A$3:HQ$24,HQ$1,FALSE)),0,VLOOKUP('W. VaR &amp; Peak Pos By Trader'!$A11,'Import Peak'!$A$3:HQ$24,HQ$1,FALSE))</f>
        <v>0</v>
      </c>
      <c r="HR11">
        <f>IF(ISNA(VLOOKUP('W. VaR &amp; Peak Pos By Trader'!$A11,'Import Peak'!$A$3:HR$24,HR$1,FALSE)),0,VLOOKUP('W. VaR &amp; Peak Pos By Trader'!$A11,'Import Peak'!$A$3:HR$24,HR$1,FALSE))</f>
        <v>0</v>
      </c>
      <c r="HS11">
        <f>IF(ISNA(VLOOKUP('W. VaR &amp; Peak Pos By Trader'!$A11,'Import Peak'!$A$3:HS$24,HS$1,FALSE)),0,VLOOKUP('W. VaR &amp; Peak Pos By Trader'!$A11,'Import Peak'!$A$3:HS$24,HS$1,FALSE))</f>
        <v>0</v>
      </c>
      <c r="HT11">
        <f>IF(ISNA(VLOOKUP('W. VaR &amp; Peak Pos By Trader'!$A11,'Import Peak'!$A$3:HT$24,HT$1,FALSE)),0,VLOOKUP('W. VaR &amp; Peak Pos By Trader'!$A11,'Import Peak'!$A$3:HT$24,HT$1,FALSE))</f>
        <v>0</v>
      </c>
      <c r="HU11">
        <f>IF(ISNA(VLOOKUP('W. VaR &amp; Peak Pos By Trader'!$A11,'Import Peak'!$A$3:HU$24,HU$1,FALSE)),0,VLOOKUP('W. VaR &amp; Peak Pos By Trader'!$A11,'Import Peak'!$A$3:HU$24,HU$1,FALSE))</f>
        <v>0</v>
      </c>
      <c r="HV11">
        <f>IF(ISNA(VLOOKUP('W. VaR &amp; Peak Pos By Trader'!$A11,'Import Peak'!$A$3:HV$24,HV$1,FALSE)),0,VLOOKUP('W. VaR &amp; Peak Pos By Trader'!$A11,'Import Peak'!$A$3:HV$24,HV$1,FALSE))</f>
        <v>0</v>
      </c>
      <c r="HW11">
        <f>IF(ISNA(VLOOKUP('W. VaR &amp; Peak Pos By Trader'!$A11,'Import Peak'!$A$3:HW$24,HW$1,FALSE)),0,VLOOKUP('W. VaR &amp; Peak Pos By Trader'!$A11,'Import Peak'!$A$3:HW$24,HW$1,FALSE))</f>
        <v>0</v>
      </c>
      <c r="HX11">
        <f>IF(ISNA(VLOOKUP('W. VaR &amp; Peak Pos By Trader'!$A11,'Import Peak'!$A$3:HX$24,HX$1,FALSE)),0,VLOOKUP('W. VaR &amp; Peak Pos By Trader'!$A11,'Import Peak'!$A$3:HX$24,HX$1,FALSE))</f>
        <v>0</v>
      </c>
      <c r="HY11">
        <f>IF(ISNA(VLOOKUP('W. VaR &amp; Peak Pos By Trader'!$A11,'Import Peak'!$A$3:HY$24,HY$1,FALSE)),0,VLOOKUP('W. VaR &amp; Peak Pos By Trader'!$A11,'Import Peak'!$A$3:HY$24,HY$1,FALSE))</f>
        <v>0</v>
      </c>
      <c r="HZ11">
        <f>IF(ISNA(VLOOKUP('W. VaR &amp; Peak Pos By Trader'!$A11,'Import Peak'!$A$3:HZ$24,HZ$1,FALSE)),0,VLOOKUP('W. VaR &amp; Peak Pos By Trader'!$A11,'Import Peak'!$A$3:HZ$24,HZ$1,FALSE))</f>
        <v>0</v>
      </c>
      <c r="IA11">
        <f>IF(ISNA(VLOOKUP('W. VaR &amp; Peak Pos By Trader'!$A11,'Import Peak'!$A$3:IA$24,IA$1,FALSE)),0,VLOOKUP('W. VaR &amp; Peak Pos By Trader'!$A11,'Import Peak'!$A$3:IA$24,IA$1,FALSE))</f>
        <v>0</v>
      </c>
      <c r="IB11">
        <f>IF(ISNA(VLOOKUP('W. VaR &amp; Peak Pos By Trader'!$A11,'Import Peak'!$A$3:IB$24,IB$1,FALSE)),0,VLOOKUP('W. VaR &amp; Peak Pos By Trader'!$A11,'Import Peak'!$A$3:IB$24,IB$1,FALSE))</f>
        <v>0</v>
      </c>
      <c r="IC11">
        <f>IF(ISNA(VLOOKUP('W. VaR &amp; Peak Pos By Trader'!$A11,'Import Peak'!$A$3:IC$24,IC$1,FALSE)),0,VLOOKUP('W. VaR &amp; Peak Pos By Trader'!$A11,'Import Peak'!$A$3:IC$24,IC$1,FALSE))</f>
        <v>0</v>
      </c>
    </row>
    <row r="12" spans="1:251" x14ac:dyDescent="0.2">
      <c r="A12" s="43" t="s">
        <v>44</v>
      </c>
      <c r="B12" s="28">
        <f>IF(ISNA(VLOOKUP('W. VaR &amp; Peak Pos By Trader'!$A12,'Import Peak'!$A$3:B$24,B$1,FALSE)),0,VLOOKUP('W. VaR &amp; Peak Pos By Trader'!$A12,'Import Peak'!$A$3:B$24,B$1,FALSE))</f>
        <v>-4214</v>
      </c>
      <c r="C12" s="28">
        <f>IF(ISNA(VLOOKUP('W. VaR &amp; Peak Pos By Trader'!$A12,'Import Peak'!$A$3:C$24,C$1,FALSE)),0,VLOOKUP('W. VaR &amp; Peak Pos By Trader'!$A12,'Import Peak'!$A$3:C$24,C$1,FALSE))</f>
        <v>-8988</v>
      </c>
      <c r="D12" s="28">
        <f>IF(ISNA(VLOOKUP('W. VaR &amp; Peak Pos By Trader'!$A12,'Import Peak'!$A$3:D$24,D$1,FALSE)),0,VLOOKUP('W. VaR &amp; Peak Pos By Trader'!$A12,'Import Peak'!$A$3:D$24,D$1,FALSE))</f>
        <v>-1982</v>
      </c>
      <c r="E12" s="28">
        <f>IF(ISNA(VLOOKUP('W. VaR &amp; Peak Pos By Trader'!$A12,'Import Peak'!$A$3:E$24,E$1,FALSE)),0,VLOOKUP('W. VaR &amp; Peak Pos By Trader'!$A12,'Import Peak'!$A$3:E$24,E$1,FALSE))</f>
        <v>-2784.22</v>
      </c>
      <c r="F12" s="28">
        <f>IF(ISNA(VLOOKUP('W. VaR &amp; Peak Pos By Trader'!$A12,'Import Peak'!$A$3:F$24,F$1,FALSE)),0,VLOOKUP('W. VaR &amp; Peak Pos By Trader'!$A12,'Import Peak'!$A$3:F$24,F$1,FALSE))</f>
        <v>-2203.4899999999998</v>
      </c>
      <c r="G12" s="28">
        <f>IF(ISNA(VLOOKUP('W. VaR &amp; Peak Pos By Trader'!$A12,'Import Peak'!$A$3:G$24,G$1,FALSE)),0,VLOOKUP('W. VaR &amp; Peak Pos By Trader'!$A12,'Import Peak'!$A$3:G$24,G$1,FALSE))</f>
        <v>-14637.89</v>
      </c>
      <c r="H12" s="28">
        <f>IF(ISNA(VLOOKUP('W. VaR &amp; Peak Pos By Trader'!$A12,'Import Peak'!$A$3:H$24,H$1,FALSE)),0,VLOOKUP('W. VaR &amp; Peak Pos By Trader'!$A12,'Import Peak'!$A$3:H$24,H$1,FALSE))</f>
        <v>-14464.4</v>
      </c>
      <c r="I12" s="28">
        <f>IF(ISNA(VLOOKUP('W. VaR &amp; Peak Pos By Trader'!$A12,'Import Peak'!$A$3:I$24,I$1,FALSE)),0,VLOOKUP('W. VaR &amp; Peak Pos By Trader'!$A12,'Import Peak'!$A$3:I$24,I$1,FALSE))</f>
        <v>-12178.4</v>
      </c>
      <c r="J12" s="28">
        <f>IF(ISNA(VLOOKUP('W. VaR &amp; Peak Pos By Trader'!$A12,'Import Peak'!$A$3:J$24,J$1,FALSE)),0,VLOOKUP('W. VaR &amp; Peak Pos By Trader'!$A12,'Import Peak'!$A$3:J$24,J$1,FALSE))</f>
        <v>0</v>
      </c>
      <c r="K12" s="28">
        <f>IF(ISNA(VLOOKUP('W. VaR &amp; Peak Pos By Trader'!$A12,'Import Peak'!$A$3:K$24,K$1,FALSE)),0,VLOOKUP('W. VaR &amp; Peak Pos By Trader'!$A12,'Import Peak'!$A$3:K$24,K$1,FALSE))</f>
        <v>0</v>
      </c>
      <c r="L12" s="28">
        <f>IF(ISNA(VLOOKUP('W. VaR &amp; Peak Pos By Trader'!$A12,'Import Peak'!$A$3:L$24,L$1,FALSE)),0,VLOOKUP('W. VaR &amp; Peak Pos By Trader'!$A12,'Import Peak'!$A$3:L$24,L$1,FALSE))</f>
        <v>0</v>
      </c>
      <c r="M12" s="28">
        <f>IF(ISNA(VLOOKUP('W. VaR &amp; Peak Pos By Trader'!$A12,'Import Peak'!$A$3:M$24,M$1,FALSE)),0,VLOOKUP('W. VaR &amp; Peak Pos By Trader'!$A12,'Import Peak'!$A$3:M$24,M$1,FALSE))</f>
        <v>0</v>
      </c>
      <c r="N12" s="28">
        <f>IF(ISNA(VLOOKUP('W. VaR &amp; Peak Pos By Trader'!$A12,'Import Peak'!$A$3:N$24,N$1,FALSE)),0,VLOOKUP('W. VaR &amp; Peak Pos By Trader'!$A12,'Import Peak'!$A$3:N$24,N$1,FALSE))</f>
        <v>0</v>
      </c>
      <c r="O12" s="28">
        <f>IF(ISNA(VLOOKUP('W. VaR &amp; Peak Pos By Trader'!$A12,'Import Peak'!$A$3:O$24,O$1,FALSE)),0,VLOOKUP('W. VaR &amp; Peak Pos By Trader'!$A12,'Import Peak'!$A$3:O$24,O$1,FALSE))</f>
        <v>0</v>
      </c>
      <c r="P12" s="28">
        <f>IF(ISNA(VLOOKUP('W. VaR &amp; Peak Pos By Trader'!$A12,'Import Peak'!$A$3:P$24,P$1,FALSE)),0,VLOOKUP('W. VaR &amp; Peak Pos By Trader'!$A12,'Import Peak'!$A$3:P$24,P$1,FALSE))</f>
        <v>0</v>
      </c>
      <c r="Q12" s="28">
        <f>IF(ISNA(VLOOKUP('W. VaR &amp; Peak Pos By Trader'!$A12,'Import Peak'!$A$3:Q$24,Q$1,FALSE)),0,VLOOKUP('W. VaR &amp; Peak Pos By Trader'!$A12,'Import Peak'!$A$3:Q$24,Q$1,FALSE))</f>
        <v>0</v>
      </c>
      <c r="R12" s="28">
        <f>IF(ISNA(VLOOKUP('W. VaR &amp; Peak Pos By Trader'!$A12,'Import Peak'!$A$3:R$24,R$1,FALSE)),0,VLOOKUP('W. VaR &amp; Peak Pos By Trader'!$A12,'Import Peak'!$A$3:R$24,R$1,FALSE))</f>
        <v>0</v>
      </c>
      <c r="S12" s="28">
        <f>IF(ISNA(VLOOKUP('W. VaR &amp; Peak Pos By Trader'!$A12,'Import Peak'!$A$3:S$24,S$1,FALSE)),0,VLOOKUP('W. VaR &amp; Peak Pos By Trader'!$A12,'Import Peak'!$A$3:S$24,S$1,FALSE))</f>
        <v>0</v>
      </c>
      <c r="T12" s="28">
        <f>IF(ISNA(VLOOKUP('W. VaR &amp; Peak Pos By Trader'!$A12,'Import Peak'!$A$3:T$24,T$1,FALSE)),0,VLOOKUP('W. VaR &amp; Peak Pos By Trader'!$A12,'Import Peak'!$A$3:T$24,T$1,FALSE))</f>
        <v>0</v>
      </c>
      <c r="U12" s="28">
        <f>IF(ISNA(VLOOKUP('W. VaR &amp; Peak Pos By Trader'!$A12,'Import Peak'!$A$3:U$24,U$1,FALSE)),0,VLOOKUP('W. VaR &amp; Peak Pos By Trader'!$A12,'Import Peak'!$A$3:U$24,U$1,FALSE))</f>
        <v>0</v>
      </c>
      <c r="V12" s="28">
        <f>IF(ISNA(VLOOKUP('W. VaR &amp; Peak Pos By Trader'!$A12,'Import Peak'!$A$3:V$24,V$1,FALSE)),0,VLOOKUP('W. VaR &amp; Peak Pos By Trader'!$A12,'Import Peak'!$A$3:V$24,V$1,FALSE))</f>
        <v>0</v>
      </c>
      <c r="W12" s="28">
        <f>IF(ISNA(VLOOKUP('W. VaR &amp; Peak Pos By Trader'!$A12,'Import Peak'!$A$3:W$24,W$1,FALSE)),0,VLOOKUP('W. VaR &amp; Peak Pos By Trader'!$A12,'Import Peak'!$A$3:W$24,W$1,FALSE))</f>
        <v>0</v>
      </c>
      <c r="X12" s="28">
        <f>IF(ISNA(VLOOKUP('W. VaR &amp; Peak Pos By Trader'!$A12,'Import Peak'!$A$3:X$24,X$1,FALSE)),0,VLOOKUP('W. VaR &amp; Peak Pos By Trader'!$A12,'Import Peak'!$A$3:X$24,X$1,FALSE))</f>
        <v>0</v>
      </c>
      <c r="Y12" s="28">
        <f>IF(ISNA(VLOOKUP('W. VaR &amp; Peak Pos By Trader'!$A12,'Import Peak'!$A$3:Y$24,Y$1,FALSE)),0,VLOOKUP('W. VaR &amp; Peak Pos By Trader'!$A12,'Import Peak'!$A$3:Y$24,Y$1,FALSE))</f>
        <v>0</v>
      </c>
      <c r="Z12" s="28">
        <f>IF(ISNA(VLOOKUP('W. VaR &amp; Peak Pos By Trader'!$A12,'Import Peak'!$A$3:Z$24,Z$1,FALSE)),0,VLOOKUP('W. VaR &amp; Peak Pos By Trader'!$A12,'Import Peak'!$A$3:Z$24,Z$1,FALSE))</f>
        <v>0</v>
      </c>
      <c r="AA12" s="28">
        <f>IF(ISNA(VLOOKUP('W. VaR &amp; Peak Pos By Trader'!$A12,'Import Peak'!$A$3:AA$24,AA$1,FALSE)),0,VLOOKUP('W. VaR &amp; Peak Pos By Trader'!$A12,'Import Peak'!$A$3:AA$24,AA$1,FALSE))</f>
        <v>0</v>
      </c>
      <c r="AB12" s="28">
        <f>IF(ISNA(VLOOKUP('W. VaR &amp; Peak Pos By Trader'!$A12,'Import Peak'!$A$3:AB$24,AB$1,FALSE)),0,VLOOKUP('W. VaR &amp; Peak Pos By Trader'!$A12,'Import Peak'!$A$3:AB$24,AB$1,FALSE))</f>
        <v>0</v>
      </c>
      <c r="AC12" s="28">
        <f>IF(ISNA(VLOOKUP('W. VaR &amp; Peak Pos By Trader'!$A12,'Import Peak'!$A$3:AC$24,AC$1,FALSE)),0,VLOOKUP('W. VaR &amp; Peak Pos By Trader'!$A12,'Import Peak'!$A$3:AC$24,AC$1,FALSE))</f>
        <v>0</v>
      </c>
      <c r="AD12" s="28">
        <f>IF(ISNA(VLOOKUP('W. VaR &amp; Peak Pos By Trader'!$A12,'Import Peak'!$A$3:AD$24,AD$1,FALSE)),0,VLOOKUP('W. VaR &amp; Peak Pos By Trader'!$A12,'Import Peak'!$A$3:AD$24,AD$1,FALSE))</f>
        <v>0</v>
      </c>
      <c r="AE12" s="28">
        <f>IF(ISNA(VLOOKUP('W. VaR &amp; Peak Pos By Trader'!$A12,'Import Peak'!$A$3:AE$24,AE$1,FALSE)),0,VLOOKUP('W. VaR &amp; Peak Pos By Trader'!$A12,'Import Peak'!$A$3:AE$24,AE$1,FALSE))</f>
        <v>0</v>
      </c>
      <c r="AF12" s="28">
        <f>IF(ISNA(VLOOKUP('W. VaR &amp; Peak Pos By Trader'!$A12,'Import Peak'!$A$3:AF$24,AF$1,FALSE)),0,VLOOKUP('W. VaR &amp; Peak Pos By Trader'!$A12,'Import Peak'!$A$3:AF$24,AF$1,FALSE))</f>
        <v>0</v>
      </c>
      <c r="AG12" s="28">
        <f>IF(ISNA(VLOOKUP('W. VaR &amp; Peak Pos By Trader'!$A12,'Import Peak'!$A$3:AG$24,AG$1,FALSE)),0,VLOOKUP('W. VaR &amp; Peak Pos By Trader'!$A12,'Import Peak'!$A$3:AG$24,AG$1,FALSE))</f>
        <v>0</v>
      </c>
      <c r="AH12" s="28">
        <f>IF(ISNA(VLOOKUP('W. VaR &amp; Peak Pos By Trader'!$A12,'Import Peak'!$A$3:AH$24,AH$1,FALSE)),0,VLOOKUP('W. VaR &amp; Peak Pos By Trader'!$A12,'Import Peak'!$A$3:AH$24,AH$1,FALSE))</f>
        <v>0</v>
      </c>
      <c r="AI12" s="28">
        <f>IF(ISNA(VLOOKUP('W. VaR &amp; Peak Pos By Trader'!$A12,'Import Peak'!$A$3:AI$24,AI$1,FALSE)),0,VLOOKUP('W. VaR &amp; Peak Pos By Trader'!$A12,'Import Peak'!$A$3:AI$24,AI$1,FALSE))</f>
        <v>0</v>
      </c>
      <c r="AJ12" s="28">
        <f>IF(ISNA(VLOOKUP('W. VaR &amp; Peak Pos By Trader'!$A12,'Import Peak'!$A$3:AJ$24,AJ$1,FALSE)),0,VLOOKUP('W. VaR &amp; Peak Pos By Trader'!$A12,'Import Peak'!$A$3:AJ$24,AJ$1,FALSE))</f>
        <v>0</v>
      </c>
      <c r="AK12" s="28">
        <f>IF(ISNA(VLOOKUP('W. VaR &amp; Peak Pos By Trader'!$A12,'Import Peak'!$A$3:AK$24,AK$1,FALSE)),0,VLOOKUP('W. VaR &amp; Peak Pos By Trader'!$A12,'Import Peak'!$A$3:AK$24,AK$1,FALSE))</f>
        <v>0</v>
      </c>
      <c r="AL12" s="28">
        <f>IF(ISNA(VLOOKUP('W. VaR &amp; Peak Pos By Trader'!$A12,'Import Peak'!$A$3:AL$24,AL$1,FALSE)),0,VLOOKUP('W. VaR &amp; Peak Pos By Trader'!$A12,'Import Peak'!$A$3:AL$24,AL$1,FALSE))</f>
        <v>0</v>
      </c>
      <c r="AM12" s="28">
        <f>IF(ISNA(VLOOKUP('W. VaR &amp; Peak Pos By Trader'!$A12,'Import Peak'!$A$3:AM$24,AM$1,FALSE)),0,VLOOKUP('W. VaR &amp; Peak Pos By Trader'!$A12,'Import Peak'!$A$3:AM$24,AM$1,FALSE))</f>
        <v>0</v>
      </c>
      <c r="AN12" s="28">
        <f>IF(ISNA(VLOOKUP('W. VaR &amp; Peak Pos By Trader'!$A12,'Import Peak'!$A$3:AN$24,AN$1,FALSE)),0,VLOOKUP('W. VaR &amp; Peak Pos By Trader'!$A12,'Import Peak'!$A$3:AN$24,AN$1,FALSE))</f>
        <v>0</v>
      </c>
      <c r="AO12" s="28">
        <f>IF(ISNA(VLOOKUP('W. VaR &amp; Peak Pos By Trader'!$A12,'Import Peak'!$A$3:AO$24,AO$1,FALSE)),0,VLOOKUP('W. VaR &amp; Peak Pos By Trader'!$A12,'Import Peak'!$A$3:AO$24,AO$1,FALSE))</f>
        <v>0</v>
      </c>
      <c r="AP12" s="28">
        <f>IF(ISNA(VLOOKUP('W. VaR &amp; Peak Pos By Trader'!$A12,'Import Peak'!$A$3:AP$24,AP$1,FALSE)),0,VLOOKUP('W. VaR &amp; Peak Pos By Trader'!$A12,'Import Peak'!$A$3:AP$24,AP$1,FALSE))</f>
        <v>0</v>
      </c>
      <c r="AQ12" s="28">
        <f>IF(ISNA(VLOOKUP('W. VaR &amp; Peak Pos By Trader'!$A12,'Import Peak'!$A$3:AQ$24,AQ$1,FALSE)),0,VLOOKUP('W. VaR &amp; Peak Pos By Trader'!$A12,'Import Peak'!$A$3:AQ$24,AQ$1,FALSE))</f>
        <v>0</v>
      </c>
      <c r="AR12" s="28">
        <f>IF(ISNA(VLOOKUP('W. VaR &amp; Peak Pos By Trader'!$A12,'Import Peak'!$A$3:AR$24,AR$1,FALSE)),0,VLOOKUP('W. VaR &amp; Peak Pos By Trader'!$A12,'Import Peak'!$A$3:AR$24,AR$1,FALSE))</f>
        <v>0</v>
      </c>
      <c r="AS12" s="28">
        <f>IF(ISNA(VLOOKUP('W. VaR &amp; Peak Pos By Trader'!$A12,'Import Peak'!$A$3:AS$24,AS$1,FALSE)),0,VLOOKUP('W. VaR &amp; Peak Pos By Trader'!$A12,'Import Peak'!$A$3:AS$24,AS$1,FALSE))</f>
        <v>0</v>
      </c>
      <c r="AT12" s="28">
        <f>IF(ISNA(VLOOKUP('W. VaR &amp; Peak Pos By Trader'!$A12,'Import Peak'!$A$3:AT$24,AT$1,FALSE)),0,VLOOKUP('W. VaR &amp; Peak Pos By Trader'!$A12,'Import Peak'!$A$3:AT$24,AT$1,FALSE))</f>
        <v>0</v>
      </c>
      <c r="AU12" s="28">
        <f>IF(ISNA(VLOOKUP('W. VaR &amp; Peak Pos By Trader'!$A12,'Import Peak'!$A$3:AU$24,AU$1,FALSE)),0,VLOOKUP('W. VaR &amp; Peak Pos By Trader'!$A12,'Import Peak'!$A$3:AU$24,AU$1,FALSE))</f>
        <v>0</v>
      </c>
      <c r="AV12" s="28">
        <f>IF(ISNA(VLOOKUP('W. VaR &amp; Peak Pos By Trader'!$A12,'Import Peak'!$A$3:AV$24,AV$1,FALSE)),0,VLOOKUP('W. VaR &amp; Peak Pos By Trader'!$A12,'Import Peak'!$A$3:AV$24,AV$1,FALSE))</f>
        <v>0</v>
      </c>
      <c r="AW12" s="28">
        <f>IF(ISNA(VLOOKUP('W. VaR &amp; Peak Pos By Trader'!$A12,'Import Peak'!$A$3:AW$24,AW$1,FALSE)),0,VLOOKUP('W. VaR &amp; Peak Pos By Trader'!$A12,'Import Peak'!$A$3:AW$24,AW$1,FALSE))</f>
        <v>0</v>
      </c>
      <c r="AX12" s="28">
        <f>IF(ISNA(VLOOKUP('W. VaR &amp; Peak Pos By Trader'!$A12,'Import Peak'!$A$3:AX$24,AX$1,FALSE)),0,VLOOKUP('W. VaR &amp; Peak Pos By Trader'!$A12,'Import Peak'!$A$3:AX$24,AX$1,FALSE))</f>
        <v>0</v>
      </c>
      <c r="AY12" s="28">
        <f>IF(ISNA(VLOOKUP('W. VaR &amp; Peak Pos By Trader'!$A12,'Import Peak'!$A$3:AY$24,AY$1,FALSE)),0,VLOOKUP('W. VaR &amp; Peak Pos By Trader'!$A12,'Import Peak'!$A$3:AY$24,AY$1,FALSE))</f>
        <v>0</v>
      </c>
      <c r="AZ12" s="28">
        <f>IF(ISNA(VLOOKUP('W. VaR &amp; Peak Pos By Trader'!$A12,'Import Peak'!$A$3:AZ$24,AZ$1,FALSE)),0,VLOOKUP('W. VaR &amp; Peak Pos By Trader'!$A12,'Import Peak'!$A$3:AZ$24,AZ$1,FALSE))</f>
        <v>0</v>
      </c>
      <c r="BA12" s="28">
        <f>IF(ISNA(VLOOKUP('W. VaR &amp; Peak Pos By Trader'!$A12,'Import Peak'!$A$3:BA$24,BA$1,FALSE)),0,VLOOKUP('W. VaR &amp; Peak Pos By Trader'!$A12,'Import Peak'!$A$3:BA$24,BA$1,FALSE))</f>
        <v>0</v>
      </c>
      <c r="BB12" s="28">
        <f>IF(ISNA(VLOOKUP('W. VaR &amp; Peak Pos By Trader'!$A12,'Import Peak'!$A$3:BB$24,BB$1,FALSE)),0,VLOOKUP('W. VaR &amp; Peak Pos By Trader'!$A12,'Import Peak'!$A$3:BB$24,BB$1,FALSE))</f>
        <v>0</v>
      </c>
      <c r="BC12" s="28">
        <f>IF(ISNA(VLOOKUP('W. VaR &amp; Peak Pos By Trader'!$A12,'Import Peak'!$A$3:BC$24,BC$1,FALSE)),0,VLOOKUP('W. VaR &amp; Peak Pos By Trader'!$A12,'Import Peak'!$A$3:BC$24,BC$1,FALSE))</f>
        <v>0</v>
      </c>
      <c r="BD12" s="28">
        <f>IF(ISNA(VLOOKUP('W. VaR &amp; Peak Pos By Trader'!$A12,'Import Peak'!$A$3:BD$24,BD$1,FALSE)),0,VLOOKUP('W. VaR &amp; Peak Pos By Trader'!$A12,'Import Peak'!$A$3:BD$24,BD$1,FALSE))</f>
        <v>0</v>
      </c>
      <c r="BE12" s="28">
        <f>IF(ISNA(VLOOKUP('W. VaR &amp; Peak Pos By Trader'!$A12,'Import Peak'!$A$3:BE$24,BE$1,FALSE)),0,VLOOKUP('W. VaR &amp; Peak Pos By Trader'!$A12,'Import Peak'!$A$3:BE$24,BE$1,FALSE))</f>
        <v>0</v>
      </c>
      <c r="BF12" s="28">
        <f>IF(ISNA(VLOOKUP('W. VaR &amp; Peak Pos By Trader'!$A12,'Import Peak'!$A$3:BF$24,BF$1,FALSE)),0,VLOOKUP('W. VaR &amp; Peak Pos By Trader'!$A12,'Import Peak'!$A$3:BF$24,BF$1,FALSE))</f>
        <v>0</v>
      </c>
      <c r="BG12" s="28">
        <f>IF(ISNA(VLOOKUP('W. VaR &amp; Peak Pos By Trader'!$A12,'Import Peak'!$A$3:BG$24,BG$1,FALSE)),0,VLOOKUP('W. VaR &amp; Peak Pos By Trader'!$A12,'Import Peak'!$A$3:BG$24,BG$1,FALSE))</f>
        <v>0</v>
      </c>
      <c r="BH12" s="28">
        <f>IF(ISNA(VLOOKUP('W. VaR &amp; Peak Pos By Trader'!$A12,'Import Peak'!$A$3:BH$24,BH$1,FALSE)),0,VLOOKUP('W. VaR &amp; Peak Pos By Trader'!$A12,'Import Peak'!$A$3:BH$24,BH$1,FALSE))</f>
        <v>0</v>
      </c>
      <c r="BI12" s="28">
        <f>IF(ISNA(VLOOKUP('W. VaR &amp; Peak Pos By Trader'!$A12,'Import Peak'!$A$3:BI$24,BI$1,FALSE)),0,VLOOKUP('W. VaR &amp; Peak Pos By Trader'!$A12,'Import Peak'!$A$3:BI$24,BI$1,FALSE))</f>
        <v>0</v>
      </c>
      <c r="BJ12" s="28">
        <f>IF(ISNA(VLOOKUP('W. VaR &amp; Peak Pos By Trader'!$A12,'Import Peak'!$A$3:BJ$24,BJ$1,FALSE)),0,VLOOKUP('W. VaR &amp; Peak Pos By Trader'!$A12,'Import Peak'!$A$3:BJ$24,BJ$1,FALSE))</f>
        <v>0</v>
      </c>
      <c r="BK12" s="28">
        <f>IF(ISNA(VLOOKUP('W. VaR &amp; Peak Pos By Trader'!$A12,'Import Peak'!$A$3:BK$24,BK$1,FALSE)),0,VLOOKUP('W. VaR &amp; Peak Pos By Trader'!$A12,'Import Peak'!$A$3:BK$24,BK$1,FALSE))</f>
        <v>0</v>
      </c>
      <c r="BL12" s="28">
        <f>IF(ISNA(VLOOKUP('W. VaR &amp; Peak Pos By Trader'!$A12,'Import Peak'!$A$3:BL$24,BL$1,FALSE)),0,VLOOKUP('W. VaR &amp; Peak Pos By Trader'!$A12,'Import Peak'!$A$3:BL$24,BL$1,FALSE))</f>
        <v>0</v>
      </c>
      <c r="BM12" s="28">
        <f>IF(ISNA(VLOOKUP('W. VaR &amp; Peak Pos By Trader'!$A12,'Import Peak'!$A$3:BM$24,BM$1,FALSE)),0,VLOOKUP('W. VaR &amp; Peak Pos By Trader'!$A12,'Import Peak'!$A$3:BM$24,BM$1,FALSE))</f>
        <v>0</v>
      </c>
      <c r="BN12" s="28">
        <f>IF(ISNA(VLOOKUP('W. VaR &amp; Peak Pos By Trader'!$A12,'Import Peak'!$A$3:BN$24,BN$1,FALSE)),0,VLOOKUP('W. VaR &amp; Peak Pos By Trader'!$A12,'Import Peak'!$A$3:BN$24,BN$1,FALSE))</f>
        <v>0</v>
      </c>
      <c r="BO12" s="28">
        <f>IF(ISNA(VLOOKUP('W. VaR &amp; Peak Pos By Trader'!$A12,'Import Peak'!$A$3:BO$24,BO$1,FALSE)),0,VLOOKUP('W. VaR &amp; Peak Pos By Trader'!$A12,'Import Peak'!$A$3:BO$24,BO$1,FALSE))</f>
        <v>0</v>
      </c>
      <c r="BP12" s="28">
        <f>IF(ISNA(VLOOKUP('W. VaR &amp; Peak Pos By Trader'!$A12,'Import Peak'!$A$3:BP$24,BP$1,FALSE)),0,VLOOKUP('W. VaR &amp; Peak Pos By Trader'!$A12,'Import Peak'!$A$3:BP$24,BP$1,FALSE))</f>
        <v>0</v>
      </c>
      <c r="BQ12" s="28">
        <f>IF(ISNA(VLOOKUP('W. VaR &amp; Peak Pos By Trader'!$A12,'Import Peak'!$A$3:BQ$24,BQ$1,FALSE)),0,VLOOKUP('W. VaR &amp; Peak Pos By Trader'!$A12,'Import Peak'!$A$3:BQ$24,BQ$1,FALSE))</f>
        <v>0</v>
      </c>
      <c r="BR12" s="28">
        <f>IF(ISNA(VLOOKUP('W. VaR &amp; Peak Pos By Trader'!$A12,'Import Peak'!$A$3:BR$24,BR$1,FALSE)),0,VLOOKUP('W. VaR &amp; Peak Pos By Trader'!$A12,'Import Peak'!$A$3:BR$24,BR$1,FALSE))</f>
        <v>0</v>
      </c>
      <c r="BS12" s="28">
        <f>IF(ISNA(VLOOKUP('W. VaR &amp; Peak Pos By Trader'!$A12,'Import Peak'!$A$3:BS$24,BS$1,FALSE)),0,VLOOKUP('W. VaR &amp; Peak Pos By Trader'!$A12,'Import Peak'!$A$3:BS$24,BS$1,FALSE))</f>
        <v>0</v>
      </c>
      <c r="BT12" s="28">
        <f>IF(ISNA(VLOOKUP('W. VaR &amp; Peak Pos By Trader'!$A12,'Import Peak'!$A$3:BT$24,BT$1,FALSE)),0,VLOOKUP('W. VaR &amp; Peak Pos By Trader'!$A12,'Import Peak'!$A$3:BT$24,BT$1,FALSE))</f>
        <v>0</v>
      </c>
      <c r="BU12" s="28">
        <f>IF(ISNA(VLOOKUP('W. VaR &amp; Peak Pos By Trader'!$A12,'Import Peak'!$A$3:BU$24,BU$1,FALSE)),0,VLOOKUP('W. VaR &amp; Peak Pos By Trader'!$A12,'Import Peak'!$A$3:BU$24,BU$1,FALSE))</f>
        <v>0</v>
      </c>
      <c r="BV12" s="28">
        <f>IF(ISNA(VLOOKUP('W. VaR &amp; Peak Pos By Trader'!$A12,'Import Peak'!$A$3:BV$24,BV$1,FALSE)),0,VLOOKUP('W. VaR &amp; Peak Pos By Trader'!$A12,'Import Peak'!$A$3:BV$24,BV$1,FALSE))</f>
        <v>0</v>
      </c>
      <c r="BW12" s="28">
        <f>IF(ISNA(VLOOKUP('W. VaR &amp; Peak Pos By Trader'!$A12,'Import Peak'!$A$3:BW$24,BW$1,FALSE)),0,VLOOKUP('W. VaR &amp; Peak Pos By Trader'!$A12,'Import Peak'!$A$3:BW$24,BW$1,FALSE))</f>
        <v>0</v>
      </c>
      <c r="BX12" s="28">
        <f>IF(ISNA(VLOOKUP('W. VaR &amp; Peak Pos By Trader'!$A12,'Import Peak'!$A$3:BX$24,BX$1,FALSE)),0,VLOOKUP('W. VaR &amp; Peak Pos By Trader'!$A12,'Import Peak'!$A$3:BX$24,BX$1,FALSE))</f>
        <v>0</v>
      </c>
      <c r="BY12" s="28">
        <f>IF(ISNA(VLOOKUP('W. VaR &amp; Peak Pos By Trader'!$A12,'Import Peak'!$A$3:BY$24,BY$1,FALSE)),0,VLOOKUP('W. VaR &amp; Peak Pos By Trader'!$A12,'Import Peak'!$A$3:BY$24,BY$1,FALSE))</f>
        <v>0</v>
      </c>
      <c r="BZ12" s="28">
        <f>IF(ISNA(VLOOKUP('W. VaR &amp; Peak Pos By Trader'!$A12,'Import Peak'!$A$3:BZ$24,BZ$1,FALSE)),0,VLOOKUP('W. VaR &amp; Peak Pos By Trader'!$A12,'Import Peak'!$A$3:BZ$24,BZ$1,FALSE))</f>
        <v>0</v>
      </c>
      <c r="CA12" s="28">
        <f>IF(ISNA(VLOOKUP('W. VaR &amp; Peak Pos By Trader'!$A12,'Import Peak'!$A$3:CA$24,CA$1,FALSE)),0,VLOOKUP('W. VaR &amp; Peak Pos By Trader'!$A12,'Import Peak'!$A$3:CA$24,CA$1,FALSE))</f>
        <v>0</v>
      </c>
      <c r="CB12" s="28">
        <f>IF(ISNA(VLOOKUP('W. VaR &amp; Peak Pos By Trader'!$A12,'Import Peak'!$A$3:CB$24,CB$1,FALSE)),0,VLOOKUP('W. VaR &amp; Peak Pos By Trader'!$A12,'Import Peak'!$A$3:CB$24,CB$1,FALSE))</f>
        <v>0</v>
      </c>
      <c r="CC12" s="28">
        <f>IF(ISNA(VLOOKUP('W. VaR &amp; Peak Pos By Trader'!$A12,'Import Peak'!$A$3:CC$24,CC$1,FALSE)),0,VLOOKUP('W. VaR &amp; Peak Pos By Trader'!$A12,'Import Peak'!$A$3:CC$24,CC$1,FALSE))</f>
        <v>0</v>
      </c>
      <c r="CD12" s="28">
        <f>IF(ISNA(VLOOKUP('W. VaR &amp; Peak Pos By Trader'!$A12,'Import Peak'!$A$3:CD$24,CD$1,FALSE)),0,VLOOKUP('W. VaR &amp; Peak Pos By Trader'!$A12,'Import Peak'!$A$3:CD$24,CD$1,FALSE))</f>
        <v>0</v>
      </c>
      <c r="CE12" s="28">
        <f>IF(ISNA(VLOOKUP('W. VaR &amp; Peak Pos By Trader'!$A12,'Import Peak'!$A$3:CE$24,CE$1,FALSE)),0,VLOOKUP('W. VaR &amp; Peak Pos By Trader'!$A12,'Import Peak'!$A$3:CE$24,CE$1,FALSE))</f>
        <v>0</v>
      </c>
      <c r="CF12" s="28">
        <f>IF(ISNA(VLOOKUP('W. VaR &amp; Peak Pos By Trader'!$A12,'Import Peak'!$A$3:CF$24,CF$1,FALSE)),0,VLOOKUP('W. VaR &amp; Peak Pos By Trader'!$A12,'Import Peak'!$A$3:CF$24,CF$1,FALSE))</f>
        <v>0</v>
      </c>
      <c r="CG12" s="28">
        <f>IF(ISNA(VLOOKUP('W. VaR &amp; Peak Pos By Trader'!$A12,'Import Peak'!$A$3:CG$24,CG$1,FALSE)),0,VLOOKUP('W. VaR &amp; Peak Pos By Trader'!$A12,'Import Peak'!$A$3:CG$24,CG$1,FALSE))</f>
        <v>0</v>
      </c>
      <c r="CH12" s="28">
        <f>IF(ISNA(VLOOKUP('W. VaR &amp; Peak Pos By Trader'!$A12,'Import Peak'!$A$3:CH$24,CH$1,FALSE)),0,VLOOKUP('W. VaR &amp; Peak Pos By Trader'!$A12,'Import Peak'!$A$3:CH$24,CH$1,FALSE))</f>
        <v>0</v>
      </c>
      <c r="CI12" s="28">
        <f>IF(ISNA(VLOOKUP('W. VaR &amp; Peak Pos By Trader'!$A12,'Import Peak'!$A$3:CI$24,CI$1,FALSE)),0,VLOOKUP('W. VaR &amp; Peak Pos By Trader'!$A12,'Import Peak'!$A$3:CI$24,CI$1,FALSE))</f>
        <v>0</v>
      </c>
      <c r="CJ12" s="28">
        <f>IF(ISNA(VLOOKUP('W. VaR &amp; Peak Pos By Trader'!$A12,'Import Peak'!$A$3:CJ$24,CJ$1,FALSE)),0,VLOOKUP('W. VaR &amp; Peak Pos By Trader'!$A12,'Import Peak'!$A$3:CJ$24,CJ$1,FALSE))</f>
        <v>0</v>
      </c>
      <c r="CK12" s="28">
        <f>IF(ISNA(VLOOKUP('W. VaR &amp; Peak Pos By Trader'!$A12,'Import Peak'!$A$3:CK$24,CK$1,FALSE)),0,VLOOKUP('W. VaR &amp; Peak Pos By Trader'!$A12,'Import Peak'!$A$3:CK$24,CK$1,FALSE))</f>
        <v>0</v>
      </c>
      <c r="CL12" s="28">
        <f>IF(ISNA(VLOOKUP('W. VaR &amp; Peak Pos By Trader'!$A12,'Import Peak'!$A$3:CL$24,CL$1,FALSE)),0,VLOOKUP('W. VaR &amp; Peak Pos By Trader'!$A12,'Import Peak'!$A$3:CL$24,CL$1,FALSE))</f>
        <v>0</v>
      </c>
      <c r="CM12" s="28">
        <f>IF(ISNA(VLOOKUP('W. VaR &amp; Peak Pos By Trader'!$A12,'Import Peak'!$A$3:CM$24,CM$1,FALSE)),0,VLOOKUP('W. VaR &amp; Peak Pos By Trader'!$A12,'Import Peak'!$A$3:CM$24,CM$1,FALSE))</f>
        <v>0</v>
      </c>
      <c r="CN12" s="28">
        <f>IF(ISNA(VLOOKUP('W. VaR &amp; Peak Pos By Trader'!$A12,'Import Peak'!$A$3:CN$24,CN$1,FALSE)),0,VLOOKUP('W. VaR &amp; Peak Pos By Trader'!$A12,'Import Peak'!$A$3:CN$24,CN$1,FALSE))</f>
        <v>0</v>
      </c>
      <c r="CO12" s="28">
        <f>IF(ISNA(VLOOKUP('W. VaR &amp; Peak Pos By Trader'!$A12,'Import Peak'!$A$3:CO$24,CO$1,FALSE)),0,VLOOKUP('W. VaR &amp; Peak Pos By Trader'!$A12,'Import Peak'!$A$3:CO$24,CO$1,FALSE))</f>
        <v>0</v>
      </c>
      <c r="CP12" s="28">
        <f>IF(ISNA(VLOOKUP('W. VaR &amp; Peak Pos By Trader'!$A12,'Import Peak'!$A$3:CP$24,CP$1,FALSE)),0,VLOOKUP('W. VaR &amp; Peak Pos By Trader'!$A12,'Import Peak'!$A$3:CP$24,CP$1,FALSE))</f>
        <v>0</v>
      </c>
      <c r="CQ12" s="28">
        <f>IF(ISNA(VLOOKUP('W. VaR &amp; Peak Pos By Trader'!$A12,'Import Peak'!$A$3:CQ$24,CQ$1,FALSE)),0,VLOOKUP('W. VaR &amp; Peak Pos By Trader'!$A12,'Import Peak'!$A$3:CQ$24,CQ$1,FALSE))</f>
        <v>0</v>
      </c>
      <c r="CR12" s="28">
        <f>IF(ISNA(VLOOKUP('W. VaR &amp; Peak Pos By Trader'!$A12,'Import Peak'!$A$3:CR$24,CR$1,FALSE)),0,VLOOKUP('W. VaR &amp; Peak Pos By Trader'!$A12,'Import Peak'!$A$3:CR$24,CR$1,FALSE))</f>
        <v>0</v>
      </c>
      <c r="CS12" s="28">
        <f>IF(ISNA(VLOOKUP('W. VaR &amp; Peak Pos By Trader'!$A12,'Import Peak'!$A$3:CS$24,CS$1,FALSE)),0,VLOOKUP('W. VaR &amp; Peak Pos By Trader'!$A12,'Import Peak'!$A$3:CS$24,CS$1,FALSE))</f>
        <v>0</v>
      </c>
      <c r="CT12" s="28">
        <f>IF(ISNA(VLOOKUP('W. VaR &amp; Peak Pos By Trader'!$A12,'Import Peak'!$A$3:CT$24,CT$1,FALSE)),0,VLOOKUP('W. VaR &amp; Peak Pos By Trader'!$A12,'Import Peak'!$A$3:CT$24,CT$1,FALSE))</f>
        <v>0</v>
      </c>
      <c r="CU12" s="28">
        <f>IF(ISNA(VLOOKUP('W. VaR &amp; Peak Pos By Trader'!$A12,'Import Peak'!$A$3:CU$24,CU$1,FALSE)),0,VLOOKUP('W. VaR &amp; Peak Pos By Trader'!$A12,'Import Peak'!$A$3:CU$24,CU$1,FALSE))</f>
        <v>0</v>
      </c>
      <c r="CV12" s="28">
        <f>IF(ISNA(VLOOKUP('W. VaR &amp; Peak Pos By Trader'!$A12,'Import Peak'!$A$3:CV$24,CV$1,FALSE)),0,VLOOKUP('W. VaR &amp; Peak Pos By Trader'!$A12,'Import Peak'!$A$3:CV$24,CV$1,FALSE))</f>
        <v>0</v>
      </c>
      <c r="CW12" s="28">
        <f>IF(ISNA(VLOOKUP('W. VaR &amp; Peak Pos By Trader'!$A12,'Import Peak'!$A$3:CW$24,CW$1,FALSE)),0,VLOOKUP('W. VaR &amp; Peak Pos By Trader'!$A12,'Import Peak'!$A$3:CW$24,CW$1,FALSE))</f>
        <v>0</v>
      </c>
      <c r="CX12" s="28">
        <f>IF(ISNA(VLOOKUP('W. VaR &amp; Peak Pos By Trader'!$A12,'Import Peak'!$A$3:CX$24,CX$1,FALSE)),0,VLOOKUP('W. VaR &amp; Peak Pos By Trader'!$A12,'Import Peak'!$A$3:CX$24,CX$1,FALSE))</f>
        <v>0</v>
      </c>
      <c r="CY12" s="28">
        <f>IF(ISNA(VLOOKUP('W. VaR &amp; Peak Pos By Trader'!$A12,'Import Peak'!$A$3:CY$24,CY$1,FALSE)),0,VLOOKUP('W. VaR &amp; Peak Pos By Trader'!$A12,'Import Peak'!$A$3:CY$24,CY$1,FALSE))</f>
        <v>0</v>
      </c>
      <c r="CZ12" s="28">
        <f>IF(ISNA(VLOOKUP('W. VaR &amp; Peak Pos By Trader'!$A12,'Import Peak'!$A$3:CZ$24,CZ$1,FALSE)),0,VLOOKUP('W. VaR &amp; Peak Pos By Trader'!$A12,'Import Peak'!$A$3:CZ$24,CZ$1,FALSE))</f>
        <v>0</v>
      </c>
      <c r="DA12" s="28">
        <f>IF(ISNA(VLOOKUP('W. VaR &amp; Peak Pos By Trader'!$A12,'Import Peak'!$A$3:DA$24,DA$1,FALSE)),0,VLOOKUP('W. VaR &amp; Peak Pos By Trader'!$A12,'Import Peak'!$A$3:DA$24,DA$1,FALSE))</f>
        <v>0</v>
      </c>
      <c r="DB12" s="28">
        <f>IF(ISNA(VLOOKUP('W. VaR &amp; Peak Pos By Trader'!$A12,'Import Peak'!$A$3:DB$24,DB$1,FALSE)),0,VLOOKUP('W. VaR &amp; Peak Pos By Trader'!$A12,'Import Peak'!$A$3:DB$24,DB$1,FALSE))</f>
        <v>0</v>
      </c>
      <c r="DC12" s="28">
        <f>IF(ISNA(VLOOKUP('W. VaR &amp; Peak Pos By Trader'!$A12,'Import Peak'!$A$3:DC$24,DC$1,FALSE)),0,VLOOKUP('W. VaR &amp; Peak Pos By Trader'!$A12,'Import Peak'!$A$3:DC$24,DC$1,FALSE))</f>
        <v>0</v>
      </c>
      <c r="DD12" s="28">
        <f>IF(ISNA(VLOOKUP('W. VaR &amp; Peak Pos By Trader'!$A12,'Import Peak'!$A$3:DD$24,DD$1,FALSE)),0,VLOOKUP('W. VaR &amp; Peak Pos By Trader'!$A12,'Import Peak'!$A$3:DD$24,DD$1,FALSE))</f>
        <v>0</v>
      </c>
      <c r="DE12" s="28">
        <f>IF(ISNA(VLOOKUP('W. VaR &amp; Peak Pos By Trader'!$A12,'Import Peak'!$A$3:DE$24,DE$1,FALSE)),0,VLOOKUP('W. VaR &amp; Peak Pos By Trader'!$A12,'Import Peak'!$A$3:DE$24,DE$1,FALSE))</f>
        <v>0</v>
      </c>
      <c r="DF12" s="28">
        <f>IF(ISNA(VLOOKUP('W. VaR &amp; Peak Pos By Trader'!$A12,'Import Peak'!$A$3:DF$24,DF$1,FALSE)),0,VLOOKUP('W. VaR &amp; Peak Pos By Trader'!$A12,'Import Peak'!$A$3:DF$24,DF$1,FALSE))</f>
        <v>0</v>
      </c>
      <c r="DG12" s="28">
        <f>IF(ISNA(VLOOKUP('W. VaR &amp; Peak Pos By Trader'!$A12,'Import Peak'!$A$3:DG$24,DG$1,FALSE)),0,VLOOKUP('W. VaR &amp; Peak Pos By Trader'!$A12,'Import Peak'!$A$3:DG$24,DG$1,FALSE))</f>
        <v>0</v>
      </c>
      <c r="DH12" s="28">
        <f>IF(ISNA(VLOOKUP('W. VaR &amp; Peak Pos By Trader'!$A12,'Import Peak'!$A$3:DH$24,DH$1,FALSE)),0,VLOOKUP('W. VaR &amp; Peak Pos By Trader'!$A12,'Import Peak'!$A$3:DH$24,DH$1,FALSE))</f>
        <v>0</v>
      </c>
      <c r="DI12" s="28">
        <f>IF(ISNA(VLOOKUP('W. VaR &amp; Peak Pos By Trader'!$A12,'Import Peak'!$A$3:DI$24,DI$1,FALSE)),0,VLOOKUP('W. VaR &amp; Peak Pos By Trader'!$A12,'Import Peak'!$A$3:DI$24,DI$1,FALSE))</f>
        <v>0</v>
      </c>
      <c r="DJ12" s="28">
        <f>IF(ISNA(VLOOKUP('W. VaR &amp; Peak Pos By Trader'!$A12,'Import Peak'!$A$3:DJ$24,DJ$1,FALSE)),0,VLOOKUP('W. VaR &amp; Peak Pos By Trader'!$A12,'Import Peak'!$A$3:DJ$24,DJ$1,FALSE))</f>
        <v>0</v>
      </c>
      <c r="DK12" s="28">
        <f>IF(ISNA(VLOOKUP('W. VaR &amp; Peak Pos By Trader'!$A12,'Import Peak'!$A$3:DK$24,DK$1,FALSE)),0,VLOOKUP('W. VaR &amp; Peak Pos By Trader'!$A12,'Import Peak'!$A$3:DK$24,DK$1,FALSE))</f>
        <v>0</v>
      </c>
      <c r="DL12" s="28">
        <f>IF(ISNA(VLOOKUP('W. VaR &amp; Peak Pos By Trader'!$A12,'Import Peak'!$A$3:DL$24,DL$1,FALSE)),0,VLOOKUP('W. VaR &amp; Peak Pos By Trader'!$A12,'Import Peak'!$A$3:DL$24,DL$1,FALSE))</f>
        <v>0</v>
      </c>
      <c r="DM12" s="28">
        <f>IF(ISNA(VLOOKUP('W. VaR &amp; Peak Pos By Trader'!$A12,'Import Peak'!$A$3:DM$24,DM$1,FALSE)),0,VLOOKUP('W. VaR &amp; Peak Pos By Trader'!$A12,'Import Peak'!$A$3:DM$24,DM$1,FALSE))</f>
        <v>0</v>
      </c>
      <c r="DN12" s="28">
        <f>IF(ISNA(VLOOKUP('W. VaR &amp; Peak Pos By Trader'!$A12,'Import Peak'!$A$3:DN$24,DN$1,FALSE)),0,VLOOKUP('W. VaR &amp; Peak Pos By Trader'!$A12,'Import Peak'!$A$3:DN$24,DN$1,FALSE))</f>
        <v>0</v>
      </c>
      <c r="DO12" s="28">
        <f>IF(ISNA(VLOOKUP('W. VaR &amp; Peak Pos By Trader'!$A12,'Import Peak'!$A$3:DO$24,DO$1,FALSE)),0,VLOOKUP('W. VaR &amp; Peak Pos By Trader'!$A12,'Import Peak'!$A$3:DO$24,DO$1,FALSE))</f>
        <v>0</v>
      </c>
      <c r="DP12" s="28">
        <f>IF(ISNA(VLOOKUP('W. VaR &amp; Peak Pos By Trader'!$A12,'Import Peak'!$A$3:DP$24,DP$1,FALSE)),0,VLOOKUP('W. VaR &amp; Peak Pos By Trader'!$A12,'Import Peak'!$A$3:DP$24,DP$1,FALSE))</f>
        <v>0</v>
      </c>
      <c r="DQ12" s="28">
        <f>IF(ISNA(VLOOKUP('W. VaR &amp; Peak Pos By Trader'!$A12,'Import Peak'!$A$3:DQ$24,DQ$1,FALSE)),0,VLOOKUP('W. VaR &amp; Peak Pos By Trader'!$A12,'Import Peak'!$A$3:DQ$24,DQ$1,FALSE))</f>
        <v>0</v>
      </c>
      <c r="DR12" s="28">
        <f>IF(ISNA(VLOOKUP('W. VaR &amp; Peak Pos By Trader'!$A12,'Import Peak'!$A$3:DR$24,DR$1,FALSE)),0,VLOOKUP('W. VaR &amp; Peak Pos By Trader'!$A12,'Import Peak'!$A$3:DR$24,DR$1,FALSE))</f>
        <v>0</v>
      </c>
      <c r="DS12" s="28">
        <f>IF(ISNA(VLOOKUP('W. VaR &amp; Peak Pos By Trader'!$A12,'Import Peak'!$A$3:DS$24,DS$1,FALSE)),0,VLOOKUP('W. VaR &amp; Peak Pos By Trader'!$A12,'Import Peak'!$A$3:DS$24,DS$1,FALSE))</f>
        <v>0</v>
      </c>
      <c r="DT12" s="28">
        <f>IF(ISNA(VLOOKUP('W. VaR &amp; Peak Pos By Trader'!$A12,'Import Peak'!$A$3:DT$24,DT$1,FALSE)),0,VLOOKUP('W. VaR &amp; Peak Pos By Trader'!$A12,'Import Peak'!$A$3:DT$24,DT$1,FALSE))</f>
        <v>0</v>
      </c>
      <c r="DU12" s="28">
        <f>IF(ISNA(VLOOKUP('W. VaR &amp; Peak Pos By Trader'!$A12,'Import Peak'!$A$3:DU$24,DU$1,FALSE)),0,VLOOKUP('W. VaR &amp; Peak Pos By Trader'!$A12,'Import Peak'!$A$3:DU$24,DU$1,FALSE))</f>
        <v>0</v>
      </c>
      <c r="DV12" s="28">
        <f>IF(ISNA(VLOOKUP('W. VaR &amp; Peak Pos By Trader'!$A12,'Import Peak'!$A$3:DV$24,DV$1,FALSE)),0,VLOOKUP('W. VaR &amp; Peak Pos By Trader'!$A12,'Import Peak'!$A$3:DV$24,DV$1,FALSE))</f>
        <v>0</v>
      </c>
      <c r="DW12" s="28">
        <f>IF(ISNA(VLOOKUP('W. VaR &amp; Peak Pos By Trader'!$A12,'Import Peak'!$A$3:DW$24,DW$1,FALSE)),0,VLOOKUP('W. VaR &amp; Peak Pos By Trader'!$A12,'Import Peak'!$A$3:DW$24,DW$1,FALSE))</f>
        <v>0</v>
      </c>
      <c r="DX12" s="28">
        <f>IF(ISNA(VLOOKUP('W. VaR &amp; Peak Pos By Trader'!$A12,'Import Peak'!$A$3:DX$24,DX$1,FALSE)),0,VLOOKUP('W. VaR &amp; Peak Pos By Trader'!$A12,'Import Peak'!$A$3:DX$24,DX$1,FALSE))</f>
        <v>0</v>
      </c>
      <c r="DY12" s="28">
        <f>IF(ISNA(VLOOKUP('W. VaR &amp; Peak Pos By Trader'!$A12,'Import Peak'!$A$3:DY$24,DY$1,FALSE)),0,VLOOKUP('W. VaR &amp; Peak Pos By Trader'!$A12,'Import Peak'!$A$3:DY$24,DY$1,FALSE))</f>
        <v>0</v>
      </c>
      <c r="DZ12" s="28">
        <f>IF(ISNA(VLOOKUP('W. VaR &amp; Peak Pos By Trader'!$A12,'Import Peak'!$A$3:DZ$24,DZ$1,FALSE)),0,VLOOKUP('W. VaR &amp; Peak Pos By Trader'!$A12,'Import Peak'!$A$3:DZ$24,DZ$1,FALSE))</f>
        <v>0</v>
      </c>
      <c r="EA12" s="28">
        <f>IF(ISNA(VLOOKUP('W. VaR &amp; Peak Pos By Trader'!$A12,'Import Peak'!$A$3:EA$24,EA$1,FALSE)),0,VLOOKUP('W. VaR &amp; Peak Pos By Trader'!$A12,'Import Peak'!$A$3:EA$24,EA$1,FALSE))</f>
        <v>0</v>
      </c>
      <c r="EB12" s="28">
        <f>IF(ISNA(VLOOKUP('W. VaR &amp; Peak Pos By Trader'!$A12,'Import Peak'!$A$3:EB$24,EB$1,FALSE)),0,VLOOKUP('W. VaR &amp; Peak Pos By Trader'!$A12,'Import Peak'!$A$3:EB$24,EB$1,FALSE))</f>
        <v>0</v>
      </c>
      <c r="EC12" s="28">
        <f>IF(ISNA(VLOOKUP('W. VaR &amp; Peak Pos By Trader'!$A12,'Import Peak'!$A$3:EC$24,EC$1,FALSE)),0,VLOOKUP('W. VaR &amp; Peak Pos By Trader'!$A12,'Import Peak'!$A$3:EC$24,EC$1,FALSE))</f>
        <v>0</v>
      </c>
      <c r="ED12" s="28">
        <f>IF(ISNA(VLOOKUP('W. VaR &amp; Peak Pos By Trader'!$A12,'Import Peak'!$A$3:ED$24,ED$1,FALSE)),0,VLOOKUP('W. VaR &amp; Peak Pos By Trader'!$A12,'Import Peak'!$A$3:ED$24,ED$1,FALSE))</f>
        <v>0</v>
      </c>
      <c r="EE12" s="28">
        <f>IF(ISNA(VLOOKUP('W. VaR &amp; Peak Pos By Trader'!$A12,'Import Peak'!$A$3:EE$24,EE$1,FALSE)),0,VLOOKUP('W. VaR &amp; Peak Pos By Trader'!$A12,'Import Peak'!$A$3:EE$24,EE$1,FALSE))</f>
        <v>0</v>
      </c>
      <c r="EF12" s="28">
        <f>IF(ISNA(VLOOKUP('W. VaR &amp; Peak Pos By Trader'!$A12,'Import Peak'!$A$3:EF$24,EF$1,FALSE)),0,VLOOKUP('W. VaR &amp; Peak Pos By Trader'!$A12,'Import Peak'!$A$3:EF$24,EF$1,FALSE))</f>
        <v>0</v>
      </c>
      <c r="EG12" s="28">
        <f>IF(ISNA(VLOOKUP('W. VaR &amp; Peak Pos By Trader'!$A12,'Import Peak'!$A$3:EG$24,EG$1,FALSE)),0,VLOOKUP('W. VaR &amp; Peak Pos By Trader'!$A12,'Import Peak'!$A$3:EG$24,EG$1,FALSE))</f>
        <v>0</v>
      </c>
      <c r="EH12" s="28">
        <f>IF(ISNA(VLOOKUP('W. VaR &amp; Peak Pos By Trader'!$A12,'Import Peak'!$A$3:EH$24,EH$1,FALSE)),0,VLOOKUP('W. VaR &amp; Peak Pos By Trader'!$A12,'Import Peak'!$A$3:EH$24,EH$1,FALSE))</f>
        <v>0</v>
      </c>
      <c r="EI12" s="28">
        <f>IF(ISNA(VLOOKUP('W. VaR &amp; Peak Pos By Trader'!$A12,'Import Peak'!$A$3:EI$24,EI$1,FALSE)),0,VLOOKUP('W. VaR &amp; Peak Pos By Trader'!$A12,'Import Peak'!$A$3:EI$24,EI$1,FALSE))</f>
        <v>0</v>
      </c>
      <c r="EJ12" s="28">
        <f>IF(ISNA(VLOOKUP('W. VaR &amp; Peak Pos By Trader'!$A12,'Import Peak'!$A$3:EJ$24,EJ$1,FALSE)),0,VLOOKUP('W. VaR &amp; Peak Pos By Trader'!$A12,'Import Peak'!$A$3:EJ$24,EJ$1,FALSE))</f>
        <v>0</v>
      </c>
      <c r="EK12" s="28">
        <f>IF(ISNA(VLOOKUP('W. VaR &amp; Peak Pos By Trader'!$A12,'Import Peak'!$A$3:EK$24,EK$1,FALSE)),0,VLOOKUP('W. VaR &amp; Peak Pos By Trader'!$A12,'Import Peak'!$A$3:EK$24,EK$1,FALSE))</f>
        <v>0</v>
      </c>
      <c r="EL12" s="28">
        <f>IF(ISNA(VLOOKUP('W. VaR &amp; Peak Pos By Trader'!$A12,'Import Peak'!$A$3:EL$24,EL$1,FALSE)),0,VLOOKUP('W. VaR &amp; Peak Pos By Trader'!$A12,'Import Peak'!$A$3:EL$24,EL$1,FALSE))</f>
        <v>0</v>
      </c>
      <c r="EM12" s="28">
        <f>IF(ISNA(VLOOKUP('W. VaR &amp; Peak Pos By Trader'!$A12,'Import Peak'!$A$3:EM$24,EM$1,FALSE)),0,VLOOKUP('W. VaR &amp; Peak Pos By Trader'!$A12,'Import Peak'!$A$3:EM$24,EM$1,FALSE))</f>
        <v>0</v>
      </c>
      <c r="EN12" s="28">
        <f>IF(ISNA(VLOOKUP('W. VaR &amp; Peak Pos By Trader'!$A12,'Import Peak'!$A$3:EN$24,EN$1,FALSE)),0,VLOOKUP('W. VaR &amp; Peak Pos By Trader'!$A12,'Import Peak'!$A$3:EN$24,EN$1,FALSE))</f>
        <v>0</v>
      </c>
      <c r="EO12" s="28">
        <f>IF(ISNA(VLOOKUP('W. VaR &amp; Peak Pos By Trader'!$A12,'Import Peak'!$A$3:EO$24,EO$1,FALSE)),0,VLOOKUP('W. VaR &amp; Peak Pos By Trader'!$A12,'Import Peak'!$A$3:EO$24,EO$1,FALSE))</f>
        <v>0</v>
      </c>
      <c r="EP12" s="28">
        <f>IF(ISNA(VLOOKUP('W. VaR &amp; Peak Pos By Trader'!$A12,'Import Peak'!$A$3:EP$24,EP$1,FALSE)),0,VLOOKUP('W. VaR &amp; Peak Pos By Trader'!$A12,'Import Peak'!$A$3:EP$24,EP$1,FALSE))</f>
        <v>0</v>
      </c>
      <c r="EQ12" s="28">
        <f>IF(ISNA(VLOOKUP('W. VaR &amp; Peak Pos By Trader'!$A12,'Import Peak'!$A$3:EQ$24,EQ$1,FALSE)),0,VLOOKUP('W. VaR &amp; Peak Pos By Trader'!$A12,'Import Peak'!$A$3:EQ$24,EQ$1,FALSE))</f>
        <v>0</v>
      </c>
      <c r="ER12" s="28">
        <f>IF(ISNA(VLOOKUP('W. VaR &amp; Peak Pos By Trader'!$A12,'Import Peak'!$A$3:ER$24,ER$1,FALSE)),0,VLOOKUP('W. VaR &amp; Peak Pos By Trader'!$A12,'Import Peak'!$A$3:ER$24,ER$1,FALSE))</f>
        <v>0</v>
      </c>
      <c r="ES12" s="28">
        <f>IF(ISNA(VLOOKUP('W. VaR &amp; Peak Pos By Trader'!$A12,'Import Peak'!$A$3:ES$24,ES$1,FALSE)),0,VLOOKUP('W. VaR &amp; Peak Pos By Trader'!$A12,'Import Peak'!$A$3:ES$24,ES$1,FALSE))</f>
        <v>0</v>
      </c>
      <c r="ET12" s="28">
        <f>IF(ISNA(VLOOKUP('W. VaR &amp; Peak Pos By Trader'!$A12,'Import Peak'!$A$3:ET$24,ET$1,FALSE)),0,VLOOKUP('W. VaR &amp; Peak Pos By Trader'!$A12,'Import Peak'!$A$3:ET$24,ET$1,FALSE))</f>
        <v>0</v>
      </c>
      <c r="EU12" s="28">
        <f>IF(ISNA(VLOOKUP('W. VaR &amp; Peak Pos By Trader'!$A12,'Import Peak'!$A$3:EU$24,EU$1,FALSE)),0,VLOOKUP('W. VaR &amp; Peak Pos By Trader'!$A12,'Import Peak'!$A$3:EU$24,EU$1,FALSE))</f>
        <v>0</v>
      </c>
      <c r="EV12" s="28">
        <f>IF(ISNA(VLOOKUP('W. VaR &amp; Peak Pos By Trader'!$A12,'Import Peak'!$A$3:EV$24,EV$1,FALSE)),0,VLOOKUP('W. VaR &amp; Peak Pos By Trader'!$A12,'Import Peak'!$A$3:EV$24,EV$1,FALSE))</f>
        <v>0</v>
      </c>
      <c r="EW12" s="28">
        <f>IF(ISNA(VLOOKUP('W. VaR &amp; Peak Pos By Trader'!$A12,'Import Peak'!$A$3:EW$24,EW$1,FALSE)),0,VLOOKUP('W. VaR &amp; Peak Pos By Trader'!$A12,'Import Peak'!$A$3:EW$24,EW$1,FALSE))</f>
        <v>0</v>
      </c>
      <c r="EX12" s="28">
        <f>IF(ISNA(VLOOKUP('W. VaR &amp; Peak Pos By Trader'!$A12,'Import Peak'!$A$3:EX$24,EX$1,FALSE)),0,VLOOKUP('W. VaR &amp; Peak Pos By Trader'!$A12,'Import Peak'!$A$3:EX$24,EX$1,FALSE))</f>
        <v>0</v>
      </c>
      <c r="EY12" s="28">
        <f>IF(ISNA(VLOOKUP('W. VaR &amp; Peak Pos By Trader'!$A12,'Import Peak'!$A$3:EY$24,EY$1,FALSE)),0,VLOOKUP('W. VaR &amp; Peak Pos By Trader'!$A12,'Import Peak'!$A$3:EY$24,EY$1,FALSE))</f>
        <v>0</v>
      </c>
      <c r="EZ12" s="28">
        <f>IF(ISNA(VLOOKUP('W. VaR &amp; Peak Pos By Trader'!$A12,'Import Peak'!$A$3:EZ$24,EZ$1,FALSE)),0,VLOOKUP('W. VaR &amp; Peak Pos By Trader'!$A12,'Import Peak'!$A$3:EZ$24,EZ$1,FALSE))</f>
        <v>0</v>
      </c>
      <c r="FA12" s="28">
        <f>IF(ISNA(VLOOKUP('W. VaR &amp; Peak Pos By Trader'!$A12,'Import Peak'!$A$3:FA$24,FA$1,FALSE)),0,VLOOKUP('W. VaR &amp; Peak Pos By Trader'!$A12,'Import Peak'!$A$3:FA$24,FA$1,FALSE))</f>
        <v>0</v>
      </c>
      <c r="FB12" s="28">
        <f>IF(ISNA(VLOOKUP('W. VaR &amp; Peak Pos By Trader'!$A12,'Import Peak'!$A$3:FB$24,FB$1,FALSE)),0,VLOOKUP('W. VaR &amp; Peak Pos By Trader'!$A12,'Import Peak'!$A$3:FB$24,FB$1,FALSE))</f>
        <v>0</v>
      </c>
      <c r="FC12" s="28">
        <f>IF(ISNA(VLOOKUP('W. VaR &amp; Peak Pos By Trader'!$A12,'Import Peak'!$A$3:FC$24,FC$1,FALSE)),0,VLOOKUP('W. VaR &amp; Peak Pos By Trader'!$A12,'Import Peak'!$A$3:FC$24,FC$1,FALSE))</f>
        <v>0</v>
      </c>
      <c r="FD12" s="28">
        <f>IF(ISNA(VLOOKUP('W. VaR &amp; Peak Pos By Trader'!$A12,'Import Peak'!$A$3:FD$24,FD$1,FALSE)),0,VLOOKUP('W. VaR &amp; Peak Pos By Trader'!$A12,'Import Peak'!$A$3:FD$24,FD$1,FALSE))</f>
        <v>0</v>
      </c>
      <c r="FE12" s="28">
        <f>IF(ISNA(VLOOKUP('W. VaR &amp; Peak Pos By Trader'!$A12,'Import Peak'!$A$3:FE$24,FE$1,FALSE)),0,VLOOKUP('W. VaR &amp; Peak Pos By Trader'!$A12,'Import Peak'!$A$3:FE$24,FE$1,FALSE))</f>
        <v>0</v>
      </c>
      <c r="FF12" s="28">
        <f>IF(ISNA(VLOOKUP('W. VaR &amp; Peak Pos By Trader'!$A12,'Import Peak'!$A$3:FF$24,FF$1,FALSE)),0,VLOOKUP('W. VaR &amp; Peak Pos By Trader'!$A12,'Import Peak'!$A$3:FF$24,FF$1,FALSE))</f>
        <v>0</v>
      </c>
      <c r="FG12" s="28">
        <f>IF(ISNA(VLOOKUP('W. VaR &amp; Peak Pos By Trader'!$A12,'Import Peak'!$A$3:FG$24,FG$1,FALSE)),0,VLOOKUP('W. VaR &amp; Peak Pos By Trader'!$A12,'Import Peak'!$A$3:FG$24,FG$1,FALSE))</f>
        <v>0</v>
      </c>
      <c r="FH12" s="28">
        <f>IF(ISNA(VLOOKUP('W. VaR &amp; Peak Pos By Trader'!$A12,'Import Peak'!$A$3:FH$24,FH$1,FALSE)),0,VLOOKUP('W. VaR &amp; Peak Pos By Trader'!$A12,'Import Peak'!$A$3:FH$24,FH$1,FALSE))</f>
        <v>0</v>
      </c>
      <c r="FI12" s="28">
        <f>IF(ISNA(VLOOKUP('W. VaR &amp; Peak Pos By Trader'!$A12,'Import Peak'!$A$3:FI$24,FI$1,FALSE)),0,VLOOKUP('W. VaR &amp; Peak Pos By Trader'!$A12,'Import Peak'!$A$3:FI$24,FI$1,FALSE))</f>
        <v>0</v>
      </c>
      <c r="FJ12" s="28">
        <f>IF(ISNA(VLOOKUP('W. VaR &amp; Peak Pos By Trader'!$A12,'Import Peak'!$A$3:FJ$24,FJ$1,FALSE)),0,VLOOKUP('W. VaR &amp; Peak Pos By Trader'!$A12,'Import Peak'!$A$3:FJ$24,FJ$1,FALSE))</f>
        <v>0</v>
      </c>
      <c r="FK12" s="28">
        <f>IF(ISNA(VLOOKUP('W. VaR &amp; Peak Pos By Trader'!$A12,'Import Peak'!$A$3:FK$24,FK$1,FALSE)),0,VLOOKUP('W. VaR &amp; Peak Pos By Trader'!$A12,'Import Peak'!$A$3:FK$24,FK$1,FALSE))</f>
        <v>0</v>
      </c>
      <c r="FL12" s="28">
        <f>IF(ISNA(VLOOKUP('W. VaR &amp; Peak Pos By Trader'!$A12,'Import Peak'!$A$3:FL$24,FL$1,FALSE)),0,VLOOKUP('W. VaR &amp; Peak Pos By Trader'!$A12,'Import Peak'!$A$3:FL$24,FL$1,FALSE))</f>
        <v>0</v>
      </c>
      <c r="FM12" s="28">
        <f>IF(ISNA(VLOOKUP('W. VaR &amp; Peak Pos By Trader'!$A12,'Import Peak'!$A$3:FM$24,FM$1,FALSE)),0,VLOOKUP('W. VaR &amp; Peak Pos By Trader'!$A12,'Import Peak'!$A$3:FM$24,FM$1,FALSE))</f>
        <v>0</v>
      </c>
      <c r="FN12" s="28">
        <f>IF(ISNA(VLOOKUP('W. VaR &amp; Peak Pos By Trader'!$A12,'Import Peak'!$A$3:FN$24,FN$1,FALSE)),0,VLOOKUP('W. VaR &amp; Peak Pos By Trader'!$A12,'Import Peak'!$A$3:FN$24,FN$1,FALSE))</f>
        <v>0</v>
      </c>
      <c r="FO12" s="28">
        <f>IF(ISNA(VLOOKUP('W. VaR &amp; Peak Pos By Trader'!$A12,'Import Peak'!$A$3:FO$24,FO$1,FALSE)),0,VLOOKUP('W. VaR &amp; Peak Pos By Trader'!$A12,'Import Peak'!$A$3:FO$24,FO$1,FALSE))</f>
        <v>0</v>
      </c>
      <c r="FP12" s="28">
        <f>IF(ISNA(VLOOKUP('W. VaR &amp; Peak Pos By Trader'!$A12,'Import Peak'!$A$3:FP$24,FP$1,FALSE)),0,VLOOKUP('W. VaR &amp; Peak Pos By Trader'!$A12,'Import Peak'!$A$3:FP$24,FP$1,FALSE))</f>
        <v>0</v>
      </c>
      <c r="FQ12" s="28">
        <f>IF(ISNA(VLOOKUP('W. VaR &amp; Peak Pos By Trader'!$A12,'Import Peak'!$A$3:FQ$24,FQ$1,FALSE)),0,VLOOKUP('W. VaR &amp; Peak Pos By Trader'!$A12,'Import Peak'!$A$3:FQ$24,FQ$1,FALSE))</f>
        <v>0</v>
      </c>
      <c r="FR12" s="28">
        <f>IF(ISNA(VLOOKUP('W. VaR &amp; Peak Pos By Trader'!$A12,'Import Peak'!$A$3:FR$24,FR$1,FALSE)),0,VLOOKUP('W. VaR &amp; Peak Pos By Trader'!$A12,'Import Peak'!$A$3:FR$24,FR$1,FALSE))</f>
        <v>0</v>
      </c>
      <c r="FS12" s="28">
        <f>IF(ISNA(VLOOKUP('W. VaR &amp; Peak Pos By Trader'!$A12,'Import Peak'!$A$3:FS$24,FS$1,FALSE)),0,VLOOKUP('W. VaR &amp; Peak Pos By Trader'!$A12,'Import Peak'!$A$3:FS$24,FS$1,FALSE))</f>
        <v>0</v>
      </c>
      <c r="FT12" s="28">
        <f>IF(ISNA(VLOOKUP('W. VaR &amp; Peak Pos By Trader'!$A12,'Import Peak'!$A$3:FT$24,FT$1,FALSE)),0,VLOOKUP('W. VaR &amp; Peak Pos By Trader'!$A12,'Import Peak'!$A$3:FT$24,FT$1,FALSE))</f>
        <v>0</v>
      </c>
      <c r="FU12" s="28">
        <f>IF(ISNA(VLOOKUP('W. VaR &amp; Peak Pos By Trader'!$A12,'Import Peak'!$A$3:FU$24,FU$1,FALSE)),0,VLOOKUP('W. VaR &amp; Peak Pos By Trader'!$A12,'Import Peak'!$A$3:FU$24,FU$1,FALSE))</f>
        <v>0</v>
      </c>
      <c r="FV12">
        <f>IF(ISNA(VLOOKUP('W. VaR &amp; Peak Pos By Trader'!$A12,'Import Peak'!$A$3:FV$24,FV$1,FALSE)),0,VLOOKUP('W. VaR &amp; Peak Pos By Trader'!$A12,'Import Peak'!$A$3:FV$24,FV$1,FALSE))</f>
        <v>0</v>
      </c>
      <c r="FW12">
        <f>IF(ISNA(VLOOKUP('W. VaR &amp; Peak Pos By Trader'!$A12,'Import Peak'!$A$3:FW$24,FW$1,FALSE)),0,VLOOKUP('W. VaR &amp; Peak Pos By Trader'!$A12,'Import Peak'!$A$3:FW$24,FW$1,FALSE))</f>
        <v>0</v>
      </c>
      <c r="FX12">
        <f>IF(ISNA(VLOOKUP('W. VaR &amp; Peak Pos By Trader'!$A12,'Import Peak'!$A$3:FX$24,FX$1,FALSE)),0,VLOOKUP('W. VaR &amp; Peak Pos By Trader'!$A12,'Import Peak'!$A$3:FX$24,FX$1,FALSE))</f>
        <v>0</v>
      </c>
      <c r="FY12">
        <f>IF(ISNA(VLOOKUP('W. VaR &amp; Peak Pos By Trader'!$A12,'Import Peak'!$A$3:FY$24,FY$1,FALSE)),0,VLOOKUP('W. VaR &amp; Peak Pos By Trader'!$A12,'Import Peak'!$A$3:FY$24,FY$1,FALSE))</f>
        <v>0</v>
      </c>
      <c r="FZ12">
        <f>IF(ISNA(VLOOKUP('W. VaR &amp; Peak Pos By Trader'!$A12,'Import Peak'!$A$3:FZ$24,FZ$1,FALSE)),0,VLOOKUP('W. VaR &amp; Peak Pos By Trader'!$A12,'Import Peak'!$A$3:FZ$24,FZ$1,FALSE))</f>
        <v>0</v>
      </c>
      <c r="GA12">
        <f>IF(ISNA(VLOOKUP('W. VaR &amp; Peak Pos By Trader'!$A12,'Import Peak'!$A$3:GA$24,GA$1,FALSE)),0,VLOOKUP('W. VaR &amp; Peak Pos By Trader'!$A12,'Import Peak'!$A$3:GA$24,GA$1,FALSE))</f>
        <v>0</v>
      </c>
      <c r="GB12">
        <f>IF(ISNA(VLOOKUP('W. VaR &amp; Peak Pos By Trader'!$A12,'Import Peak'!$A$3:GB$24,GB$1,FALSE)),0,VLOOKUP('W. VaR &amp; Peak Pos By Trader'!$A12,'Import Peak'!$A$3:GB$24,GB$1,FALSE))</f>
        <v>0</v>
      </c>
      <c r="GC12">
        <f>IF(ISNA(VLOOKUP('W. VaR &amp; Peak Pos By Trader'!$A12,'Import Peak'!$A$3:GC$24,GC$1,FALSE)),0,VLOOKUP('W. VaR &amp; Peak Pos By Trader'!$A12,'Import Peak'!$A$3:GC$24,GC$1,FALSE))</f>
        <v>0</v>
      </c>
      <c r="GD12">
        <f>IF(ISNA(VLOOKUP('W. VaR &amp; Peak Pos By Trader'!$A12,'Import Peak'!$A$3:GD$24,GD$1,FALSE)),0,VLOOKUP('W. VaR &amp; Peak Pos By Trader'!$A12,'Import Peak'!$A$3:GD$24,GD$1,FALSE))</f>
        <v>0</v>
      </c>
      <c r="GE12">
        <f>IF(ISNA(VLOOKUP('W. VaR &amp; Peak Pos By Trader'!$A12,'Import Peak'!$A$3:GE$24,GE$1,FALSE)),0,VLOOKUP('W. VaR &amp; Peak Pos By Trader'!$A12,'Import Peak'!$A$3:GE$24,GE$1,FALSE))</f>
        <v>0</v>
      </c>
      <c r="GF12">
        <f>IF(ISNA(VLOOKUP('W. VaR &amp; Peak Pos By Trader'!$A12,'Import Peak'!$A$3:GF$24,GF$1,FALSE)),0,VLOOKUP('W. VaR &amp; Peak Pos By Trader'!$A12,'Import Peak'!$A$3:GF$24,GF$1,FALSE))</f>
        <v>0</v>
      </c>
      <c r="GG12">
        <f>IF(ISNA(VLOOKUP('W. VaR &amp; Peak Pos By Trader'!$A12,'Import Peak'!$A$3:GG$24,GG$1,FALSE)),0,VLOOKUP('W. VaR &amp; Peak Pos By Trader'!$A12,'Import Peak'!$A$3:GG$24,GG$1,FALSE))</f>
        <v>0</v>
      </c>
      <c r="GH12">
        <f>IF(ISNA(VLOOKUP('W. VaR &amp; Peak Pos By Trader'!$A12,'Import Peak'!$A$3:GH$24,GH$1,FALSE)),0,VLOOKUP('W. VaR &amp; Peak Pos By Trader'!$A12,'Import Peak'!$A$3:GH$24,GH$1,FALSE))</f>
        <v>0</v>
      </c>
      <c r="GI12">
        <f>IF(ISNA(VLOOKUP('W. VaR &amp; Peak Pos By Trader'!$A12,'Import Peak'!$A$3:GI$24,GI$1,FALSE)),0,VLOOKUP('W. VaR &amp; Peak Pos By Trader'!$A12,'Import Peak'!$A$3:GI$24,GI$1,FALSE))</f>
        <v>0</v>
      </c>
      <c r="GJ12">
        <f>IF(ISNA(VLOOKUP('W. VaR &amp; Peak Pos By Trader'!$A12,'Import Peak'!$A$3:GJ$24,GJ$1,FALSE)),0,VLOOKUP('W. VaR &amp; Peak Pos By Trader'!$A12,'Import Peak'!$A$3:GJ$24,GJ$1,FALSE))</f>
        <v>0</v>
      </c>
      <c r="GK12">
        <f>IF(ISNA(VLOOKUP('W. VaR &amp; Peak Pos By Trader'!$A12,'Import Peak'!$A$3:GK$24,GK$1,FALSE)),0,VLOOKUP('W. VaR &amp; Peak Pos By Trader'!$A12,'Import Peak'!$A$3:GK$24,GK$1,FALSE))</f>
        <v>0</v>
      </c>
      <c r="GL12">
        <f>IF(ISNA(VLOOKUP('W. VaR &amp; Peak Pos By Trader'!$A12,'Import Peak'!$A$3:GL$24,GL$1,FALSE)),0,VLOOKUP('W. VaR &amp; Peak Pos By Trader'!$A12,'Import Peak'!$A$3:GL$24,GL$1,FALSE))</f>
        <v>0</v>
      </c>
      <c r="GM12">
        <f>IF(ISNA(VLOOKUP('W. VaR &amp; Peak Pos By Trader'!$A12,'Import Peak'!$A$3:GM$24,GM$1,FALSE)),0,VLOOKUP('W. VaR &amp; Peak Pos By Trader'!$A12,'Import Peak'!$A$3:GM$24,GM$1,FALSE))</f>
        <v>0</v>
      </c>
      <c r="GN12">
        <f>IF(ISNA(VLOOKUP('W. VaR &amp; Peak Pos By Trader'!$A12,'Import Peak'!$A$3:GN$24,GN$1,FALSE)),0,VLOOKUP('W. VaR &amp; Peak Pos By Trader'!$A12,'Import Peak'!$A$3:GN$24,GN$1,FALSE))</f>
        <v>0</v>
      </c>
      <c r="GO12">
        <f>IF(ISNA(VLOOKUP('W. VaR &amp; Peak Pos By Trader'!$A12,'Import Peak'!$A$3:GO$24,GO$1,FALSE)),0,VLOOKUP('W. VaR &amp; Peak Pos By Trader'!$A12,'Import Peak'!$A$3:GO$24,GO$1,FALSE))</f>
        <v>0</v>
      </c>
      <c r="GP12">
        <f>IF(ISNA(VLOOKUP('W. VaR &amp; Peak Pos By Trader'!$A12,'Import Peak'!$A$3:GP$24,GP$1,FALSE)),0,VLOOKUP('W. VaR &amp; Peak Pos By Trader'!$A12,'Import Peak'!$A$3:GP$24,GP$1,FALSE))</f>
        <v>0</v>
      </c>
      <c r="GQ12">
        <f>IF(ISNA(VLOOKUP('W. VaR &amp; Peak Pos By Trader'!$A12,'Import Peak'!$A$3:GQ$24,GQ$1,FALSE)),0,VLOOKUP('W. VaR &amp; Peak Pos By Trader'!$A12,'Import Peak'!$A$3:GQ$24,GQ$1,FALSE))</f>
        <v>0</v>
      </c>
      <c r="GR12">
        <f>IF(ISNA(VLOOKUP('W. VaR &amp; Peak Pos By Trader'!$A12,'Import Peak'!$A$3:GR$24,GR$1,FALSE)),0,VLOOKUP('W. VaR &amp; Peak Pos By Trader'!$A12,'Import Peak'!$A$3:GR$24,GR$1,FALSE))</f>
        <v>0</v>
      </c>
      <c r="GS12">
        <f>IF(ISNA(VLOOKUP('W. VaR &amp; Peak Pos By Trader'!$A12,'Import Peak'!$A$3:GS$24,GS$1,FALSE)),0,VLOOKUP('W. VaR &amp; Peak Pos By Trader'!$A12,'Import Peak'!$A$3:GS$24,GS$1,FALSE))</f>
        <v>0</v>
      </c>
      <c r="GT12">
        <f>IF(ISNA(VLOOKUP('W. VaR &amp; Peak Pos By Trader'!$A12,'Import Peak'!$A$3:GT$24,GT$1,FALSE)),0,VLOOKUP('W. VaR &amp; Peak Pos By Trader'!$A12,'Import Peak'!$A$3:GT$24,GT$1,FALSE))</f>
        <v>0</v>
      </c>
      <c r="GU12">
        <f>IF(ISNA(VLOOKUP('W. VaR &amp; Peak Pos By Trader'!$A12,'Import Peak'!$A$3:GU$24,GU$1,FALSE)),0,VLOOKUP('W. VaR &amp; Peak Pos By Trader'!$A12,'Import Peak'!$A$3:GU$24,GU$1,FALSE))</f>
        <v>0</v>
      </c>
      <c r="GV12">
        <f>IF(ISNA(VLOOKUP('W. VaR &amp; Peak Pos By Trader'!$A12,'Import Peak'!$A$3:GV$24,GV$1,FALSE)),0,VLOOKUP('W. VaR &amp; Peak Pos By Trader'!$A12,'Import Peak'!$A$3:GV$24,GV$1,FALSE))</f>
        <v>0</v>
      </c>
      <c r="GW12">
        <f>IF(ISNA(VLOOKUP('W. VaR &amp; Peak Pos By Trader'!$A12,'Import Peak'!$A$3:GW$24,GW$1,FALSE)),0,VLOOKUP('W. VaR &amp; Peak Pos By Trader'!$A12,'Import Peak'!$A$3:GW$24,GW$1,FALSE))</f>
        <v>0</v>
      </c>
      <c r="GX12">
        <f>IF(ISNA(VLOOKUP('W. VaR &amp; Peak Pos By Trader'!$A12,'Import Peak'!$A$3:GX$24,GX$1,FALSE)),0,VLOOKUP('W. VaR &amp; Peak Pos By Trader'!$A12,'Import Peak'!$A$3:GX$24,GX$1,FALSE))</f>
        <v>0</v>
      </c>
      <c r="GY12">
        <f>IF(ISNA(VLOOKUP('W. VaR &amp; Peak Pos By Trader'!$A12,'Import Peak'!$A$3:GY$24,GY$1,FALSE)),0,VLOOKUP('W. VaR &amp; Peak Pos By Trader'!$A12,'Import Peak'!$A$3:GY$24,GY$1,FALSE))</f>
        <v>0</v>
      </c>
      <c r="GZ12">
        <f>IF(ISNA(VLOOKUP('W. VaR &amp; Peak Pos By Trader'!$A12,'Import Peak'!$A$3:GZ$24,GZ$1,FALSE)),0,VLOOKUP('W. VaR &amp; Peak Pos By Trader'!$A12,'Import Peak'!$A$3:GZ$24,GZ$1,FALSE))</f>
        <v>0</v>
      </c>
      <c r="HA12">
        <f>IF(ISNA(VLOOKUP('W. VaR &amp; Peak Pos By Trader'!$A12,'Import Peak'!$A$3:HA$24,HA$1,FALSE)),0,VLOOKUP('W. VaR &amp; Peak Pos By Trader'!$A12,'Import Peak'!$A$3:HA$24,HA$1,FALSE))</f>
        <v>0</v>
      </c>
      <c r="HB12">
        <f>IF(ISNA(VLOOKUP('W. VaR &amp; Peak Pos By Trader'!$A12,'Import Peak'!$A$3:HB$24,HB$1,FALSE)),0,VLOOKUP('W. VaR &amp; Peak Pos By Trader'!$A12,'Import Peak'!$A$3:HB$24,HB$1,FALSE))</f>
        <v>0</v>
      </c>
      <c r="HC12">
        <f>IF(ISNA(VLOOKUP('W. VaR &amp; Peak Pos By Trader'!$A12,'Import Peak'!$A$3:HC$24,HC$1,FALSE)),0,VLOOKUP('W. VaR &amp; Peak Pos By Trader'!$A12,'Import Peak'!$A$3:HC$24,HC$1,FALSE))</f>
        <v>0</v>
      </c>
      <c r="HD12">
        <f>IF(ISNA(VLOOKUP('W. VaR &amp; Peak Pos By Trader'!$A12,'Import Peak'!$A$3:HD$24,HD$1,FALSE)),0,VLOOKUP('W. VaR &amp; Peak Pos By Trader'!$A12,'Import Peak'!$A$3:HD$24,HD$1,FALSE))</f>
        <v>0</v>
      </c>
      <c r="HE12">
        <f>IF(ISNA(VLOOKUP('W. VaR &amp; Peak Pos By Trader'!$A12,'Import Peak'!$A$3:HE$24,HE$1,FALSE)),0,VLOOKUP('W. VaR &amp; Peak Pos By Trader'!$A12,'Import Peak'!$A$3:HE$24,HE$1,FALSE))</f>
        <v>0</v>
      </c>
      <c r="HF12">
        <f>IF(ISNA(VLOOKUP('W. VaR &amp; Peak Pos By Trader'!$A12,'Import Peak'!$A$3:HF$24,HF$1,FALSE)),0,VLOOKUP('W. VaR &amp; Peak Pos By Trader'!$A12,'Import Peak'!$A$3:HF$24,HF$1,FALSE))</f>
        <v>0</v>
      </c>
      <c r="HG12">
        <f>IF(ISNA(VLOOKUP('W. VaR &amp; Peak Pos By Trader'!$A12,'Import Peak'!$A$3:HG$24,HG$1,FALSE)),0,VLOOKUP('W. VaR &amp; Peak Pos By Trader'!$A12,'Import Peak'!$A$3:HG$24,HG$1,FALSE))</f>
        <v>0</v>
      </c>
      <c r="HH12">
        <f>IF(ISNA(VLOOKUP('W. VaR &amp; Peak Pos By Trader'!$A12,'Import Peak'!$A$3:HH$24,HH$1,FALSE)),0,VLOOKUP('W. VaR &amp; Peak Pos By Trader'!$A12,'Import Peak'!$A$3:HH$24,HH$1,FALSE))</f>
        <v>0</v>
      </c>
      <c r="HI12">
        <f>IF(ISNA(VLOOKUP('W. VaR &amp; Peak Pos By Trader'!$A12,'Import Peak'!$A$3:HI$24,HI$1,FALSE)),0,VLOOKUP('W. VaR &amp; Peak Pos By Trader'!$A12,'Import Peak'!$A$3:HI$24,HI$1,FALSE))</f>
        <v>0</v>
      </c>
      <c r="HJ12">
        <f>IF(ISNA(VLOOKUP('W. VaR &amp; Peak Pos By Trader'!$A12,'Import Peak'!$A$3:HJ$24,HJ$1,FALSE)),0,VLOOKUP('W. VaR &amp; Peak Pos By Trader'!$A12,'Import Peak'!$A$3:HJ$24,HJ$1,FALSE))</f>
        <v>0</v>
      </c>
      <c r="HK12">
        <f>IF(ISNA(VLOOKUP('W. VaR &amp; Peak Pos By Trader'!$A12,'Import Peak'!$A$3:HK$24,HK$1,FALSE)),0,VLOOKUP('W. VaR &amp; Peak Pos By Trader'!$A12,'Import Peak'!$A$3:HK$24,HK$1,FALSE))</f>
        <v>0</v>
      </c>
      <c r="HL12">
        <f>IF(ISNA(VLOOKUP('W. VaR &amp; Peak Pos By Trader'!$A12,'Import Peak'!$A$3:HL$24,HL$1,FALSE)),0,VLOOKUP('W. VaR &amp; Peak Pos By Trader'!$A12,'Import Peak'!$A$3:HL$24,HL$1,FALSE))</f>
        <v>0</v>
      </c>
      <c r="HM12">
        <f>IF(ISNA(VLOOKUP('W. VaR &amp; Peak Pos By Trader'!$A12,'Import Peak'!$A$3:HM$24,HM$1,FALSE)),0,VLOOKUP('W. VaR &amp; Peak Pos By Trader'!$A12,'Import Peak'!$A$3:HM$24,HM$1,FALSE))</f>
        <v>0</v>
      </c>
      <c r="HN12">
        <f>IF(ISNA(VLOOKUP('W. VaR &amp; Peak Pos By Trader'!$A12,'Import Peak'!$A$3:HN$24,HN$1,FALSE)),0,VLOOKUP('W. VaR &amp; Peak Pos By Trader'!$A12,'Import Peak'!$A$3:HN$24,HN$1,FALSE))</f>
        <v>0</v>
      </c>
      <c r="HO12">
        <f>IF(ISNA(VLOOKUP('W. VaR &amp; Peak Pos By Trader'!$A12,'Import Peak'!$A$3:HO$24,HO$1,FALSE)),0,VLOOKUP('W. VaR &amp; Peak Pos By Trader'!$A12,'Import Peak'!$A$3:HO$24,HO$1,FALSE))</f>
        <v>0</v>
      </c>
      <c r="HP12">
        <f>IF(ISNA(VLOOKUP('W. VaR &amp; Peak Pos By Trader'!$A12,'Import Peak'!$A$3:HP$24,HP$1,FALSE)),0,VLOOKUP('W. VaR &amp; Peak Pos By Trader'!$A12,'Import Peak'!$A$3:HP$24,HP$1,FALSE))</f>
        <v>0</v>
      </c>
      <c r="HQ12">
        <f>IF(ISNA(VLOOKUP('W. VaR &amp; Peak Pos By Trader'!$A12,'Import Peak'!$A$3:HQ$24,HQ$1,FALSE)),0,VLOOKUP('W. VaR &amp; Peak Pos By Trader'!$A12,'Import Peak'!$A$3:HQ$24,HQ$1,FALSE))</f>
        <v>0</v>
      </c>
      <c r="HR12">
        <f>IF(ISNA(VLOOKUP('W. VaR &amp; Peak Pos By Trader'!$A12,'Import Peak'!$A$3:HR$24,HR$1,FALSE)),0,VLOOKUP('W. VaR &amp; Peak Pos By Trader'!$A12,'Import Peak'!$A$3:HR$24,HR$1,FALSE))</f>
        <v>0</v>
      </c>
      <c r="HS12">
        <f>IF(ISNA(VLOOKUP('W. VaR &amp; Peak Pos By Trader'!$A12,'Import Peak'!$A$3:HS$24,HS$1,FALSE)),0,VLOOKUP('W. VaR &amp; Peak Pos By Trader'!$A12,'Import Peak'!$A$3:HS$24,HS$1,FALSE))</f>
        <v>0</v>
      </c>
      <c r="HT12">
        <f>IF(ISNA(VLOOKUP('W. VaR &amp; Peak Pos By Trader'!$A12,'Import Peak'!$A$3:HT$24,HT$1,FALSE)),0,VLOOKUP('W. VaR &amp; Peak Pos By Trader'!$A12,'Import Peak'!$A$3:HT$24,HT$1,FALSE))</f>
        <v>0</v>
      </c>
      <c r="HU12">
        <f>IF(ISNA(VLOOKUP('W. VaR &amp; Peak Pos By Trader'!$A12,'Import Peak'!$A$3:HU$24,HU$1,FALSE)),0,VLOOKUP('W. VaR &amp; Peak Pos By Trader'!$A12,'Import Peak'!$A$3:HU$24,HU$1,FALSE))</f>
        <v>0</v>
      </c>
      <c r="HV12">
        <f>IF(ISNA(VLOOKUP('W. VaR &amp; Peak Pos By Trader'!$A12,'Import Peak'!$A$3:HV$24,HV$1,FALSE)),0,VLOOKUP('W. VaR &amp; Peak Pos By Trader'!$A12,'Import Peak'!$A$3:HV$24,HV$1,FALSE))</f>
        <v>0</v>
      </c>
      <c r="HW12">
        <f>IF(ISNA(VLOOKUP('W. VaR &amp; Peak Pos By Trader'!$A12,'Import Peak'!$A$3:HW$24,HW$1,FALSE)),0,VLOOKUP('W. VaR &amp; Peak Pos By Trader'!$A12,'Import Peak'!$A$3:HW$24,HW$1,FALSE))</f>
        <v>0</v>
      </c>
      <c r="HX12">
        <f>IF(ISNA(VLOOKUP('W. VaR &amp; Peak Pos By Trader'!$A12,'Import Peak'!$A$3:HX$24,HX$1,FALSE)),0,VLOOKUP('W. VaR &amp; Peak Pos By Trader'!$A12,'Import Peak'!$A$3:HX$24,HX$1,FALSE))</f>
        <v>0</v>
      </c>
      <c r="HY12">
        <f>IF(ISNA(VLOOKUP('W. VaR &amp; Peak Pos By Trader'!$A12,'Import Peak'!$A$3:HY$24,HY$1,FALSE)),0,VLOOKUP('W. VaR &amp; Peak Pos By Trader'!$A12,'Import Peak'!$A$3:HY$24,HY$1,FALSE))</f>
        <v>0</v>
      </c>
      <c r="HZ12">
        <f>IF(ISNA(VLOOKUP('W. VaR &amp; Peak Pos By Trader'!$A12,'Import Peak'!$A$3:HZ$24,HZ$1,FALSE)),0,VLOOKUP('W. VaR &amp; Peak Pos By Trader'!$A12,'Import Peak'!$A$3:HZ$24,HZ$1,FALSE))</f>
        <v>0</v>
      </c>
      <c r="IA12">
        <f>IF(ISNA(VLOOKUP('W. VaR &amp; Peak Pos By Trader'!$A12,'Import Peak'!$A$3:IA$24,IA$1,FALSE)),0,VLOOKUP('W. VaR &amp; Peak Pos By Trader'!$A12,'Import Peak'!$A$3:IA$24,IA$1,FALSE))</f>
        <v>0</v>
      </c>
      <c r="IB12">
        <f>IF(ISNA(VLOOKUP('W. VaR &amp; Peak Pos By Trader'!$A12,'Import Peak'!$A$3:IB$24,IB$1,FALSE)),0,VLOOKUP('W. VaR &amp; Peak Pos By Trader'!$A12,'Import Peak'!$A$3:IB$24,IB$1,FALSE))</f>
        <v>0</v>
      </c>
      <c r="IC12">
        <f>IF(ISNA(VLOOKUP('W. VaR &amp; Peak Pos By Trader'!$A12,'Import Peak'!$A$3:IC$24,IC$1,FALSE)),0,VLOOKUP('W. VaR &amp; Peak Pos By Trader'!$A12,'Import Peak'!$A$3:IC$24,IC$1,FALSE))</f>
        <v>0</v>
      </c>
    </row>
    <row r="13" spans="1:251" x14ac:dyDescent="0.2">
      <c r="A13" s="43" t="s">
        <v>45</v>
      </c>
      <c r="B13" s="28">
        <f>IF(ISNA(VLOOKUP('W. VaR &amp; Peak Pos By Trader'!$A13,'Import Peak'!$A$3:B$24,B$1,FALSE)),0,VLOOKUP('W. VaR &amp; Peak Pos By Trader'!$A13,'Import Peak'!$A$3:B$24,B$1,FALSE))</f>
        <v>0</v>
      </c>
      <c r="C13" s="28">
        <f>IF(ISNA(VLOOKUP('W. VaR &amp; Peak Pos By Trader'!$A13,'Import Peak'!$A$3:C$24,C$1,FALSE)),0,VLOOKUP('W. VaR &amp; Peak Pos By Trader'!$A13,'Import Peak'!$A$3:C$24,C$1,FALSE))</f>
        <v>0</v>
      </c>
      <c r="D13" s="28">
        <f>IF(ISNA(VLOOKUP('W. VaR &amp; Peak Pos By Trader'!$A13,'Import Peak'!$A$3:D$24,D$1,FALSE)),0,VLOOKUP('W. VaR &amp; Peak Pos By Trader'!$A13,'Import Peak'!$A$3:D$24,D$1,FALSE))</f>
        <v>0</v>
      </c>
      <c r="E13" s="28">
        <f>IF(ISNA(VLOOKUP('W. VaR &amp; Peak Pos By Trader'!$A13,'Import Peak'!$A$3:E$24,E$1,FALSE)),0,VLOOKUP('W. VaR &amp; Peak Pos By Trader'!$A13,'Import Peak'!$A$3:E$24,E$1,FALSE))</f>
        <v>0</v>
      </c>
      <c r="F13" s="28">
        <f>IF(ISNA(VLOOKUP('W. VaR &amp; Peak Pos By Trader'!$A13,'Import Peak'!$A$3:F$24,F$1,FALSE)),0,VLOOKUP('W. VaR &amp; Peak Pos By Trader'!$A13,'Import Peak'!$A$3:F$24,F$1,FALSE))</f>
        <v>0</v>
      </c>
      <c r="G13" s="28">
        <f>IF(ISNA(VLOOKUP('W. VaR &amp; Peak Pos By Trader'!$A13,'Import Peak'!$A$3:G$24,G$1,FALSE)),0,VLOOKUP('W. VaR &amp; Peak Pos By Trader'!$A13,'Import Peak'!$A$3:G$24,G$1,FALSE))</f>
        <v>0</v>
      </c>
      <c r="H13" s="28">
        <f>IF(ISNA(VLOOKUP('W. VaR &amp; Peak Pos By Trader'!$A13,'Import Peak'!$A$3:H$24,H$1,FALSE)),0,VLOOKUP('W. VaR &amp; Peak Pos By Trader'!$A13,'Import Peak'!$A$3:H$24,H$1,FALSE))</f>
        <v>0</v>
      </c>
      <c r="I13" s="28">
        <f>IF(ISNA(VLOOKUP('W. VaR &amp; Peak Pos By Trader'!$A13,'Import Peak'!$A$3:I$24,I$1,FALSE)),0,VLOOKUP('W. VaR &amp; Peak Pos By Trader'!$A13,'Import Peak'!$A$3:I$24,I$1,FALSE))</f>
        <v>0</v>
      </c>
      <c r="J13" s="28">
        <f>IF(ISNA(VLOOKUP('W. VaR &amp; Peak Pos By Trader'!$A13,'Import Peak'!$A$3:J$24,J$1,FALSE)),0,VLOOKUP('W. VaR &amp; Peak Pos By Trader'!$A13,'Import Peak'!$A$3:J$24,J$1,FALSE))</f>
        <v>-1809890.85</v>
      </c>
      <c r="K13" s="28">
        <f>IF(ISNA(VLOOKUP('W. VaR &amp; Peak Pos By Trader'!$A13,'Import Peak'!$A$3:K$24,K$1,FALSE)),0,VLOOKUP('W. VaR &amp; Peak Pos By Trader'!$A13,'Import Peak'!$A$3:K$24,K$1,FALSE))</f>
        <v>-1628297.78</v>
      </c>
      <c r="L13" s="28">
        <f>IF(ISNA(VLOOKUP('W. VaR &amp; Peak Pos By Trader'!$A13,'Import Peak'!$A$3:L$24,L$1,FALSE)),0,VLOOKUP('W. VaR &amp; Peak Pos By Trader'!$A13,'Import Peak'!$A$3:L$24,L$1,FALSE))</f>
        <v>-1796276.6</v>
      </c>
      <c r="M13" s="28">
        <f>IF(ISNA(VLOOKUP('W. VaR &amp; Peak Pos By Trader'!$A13,'Import Peak'!$A$3:M$24,M$1,FALSE)),0,VLOOKUP('W. VaR &amp; Peak Pos By Trader'!$A13,'Import Peak'!$A$3:M$24,M$1,FALSE))</f>
        <v>-1731275.1</v>
      </c>
      <c r="N13" s="28">
        <f>IF(ISNA(VLOOKUP('W. VaR &amp; Peak Pos By Trader'!$A13,'Import Peak'!$A$3:N$24,N$1,FALSE)),0,VLOOKUP('W. VaR &amp; Peak Pos By Trader'!$A13,'Import Peak'!$A$3:N$24,N$1,FALSE))</f>
        <v>-1781777.83</v>
      </c>
      <c r="O13" s="28">
        <f>IF(ISNA(VLOOKUP('W. VaR &amp; Peak Pos By Trader'!$A13,'Import Peak'!$A$3:O$24,O$1,FALSE)),0,VLOOKUP('W. VaR &amp; Peak Pos By Trader'!$A13,'Import Peak'!$A$3:O$24,O$1,FALSE))</f>
        <v>-1717024.52</v>
      </c>
      <c r="P13" s="28">
        <f>IF(ISNA(VLOOKUP('W. VaR &amp; Peak Pos By Trader'!$A13,'Import Peak'!$A$3:P$24,P$1,FALSE)),0,VLOOKUP('W. VaR &amp; Peak Pos By Trader'!$A13,'Import Peak'!$A$3:P$24,P$1,FALSE))</f>
        <v>-1766879.06</v>
      </c>
      <c r="Q13" s="28">
        <f>IF(ISNA(VLOOKUP('W. VaR &amp; Peak Pos By Trader'!$A13,'Import Peak'!$A$3:Q$24,Q$1,FALSE)),0,VLOOKUP('W. VaR &amp; Peak Pos By Trader'!$A13,'Import Peak'!$A$3:Q$24,Q$1,FALSE))</f>
        <v>-1759129.15</v>
      </c>
      <c r="R13" s="28">
        <f>IF(ISNA(VLOOKUP('W. VaR &amp; Peak Pos By Trader'!$A13,'Import Peak'!$A$3:R$24,R$1,FALSE)),0,VLOOKUP('W. VaR &amp; Peak Pos By Trader'!$A13,'Import Peak'!$A$3:R$24,R$1,FALSE))</f>
        <v>-1694804.25</v>
      </c>
      <c r="S13" s="28">
        <f>IF(ISNA(VLOOKUP('W. VaR &amp; Peak Pos By Trader'!$A13,'Import Peak'!$A$3:S$24,S$1,FALSE)),0,VLOOKUP('W. VaR &amp; Peak Pos By Trader'!$A13,'Import Peak'!$A$3:S$24,S$1,FALSE))</f>
        <v>-1743642.66</v>
      </c>
      <c r="T13" s="28">
        <f>IF(ISNA(VLOOKUP('W. VaR &amp; Peak Pos By Trader'!$A13,'Import Peak'!$A$3:T$24,T$1,FALSE)),0,VLOOKUP('W. VaR &amp; Peak Pos By Trader'!$A13,'Import Peak'!$A$3:T$24,T$1,FALSE))</f>
        <v>-1679666.14</v>
      </c>
      <c r="U13" s="28">
        <f>IF(ISNA(VLOOKUP('W. VaR &amp; Peak Pos By Trader'!$A13,'Import Peak'!$A$3:U$24,U$1,FALSE)),0,VLOOKUP('W. VaR &amp; Peak Pos By Trader'!$A13,'Import Peak'!$A$3:U$24,U$1,FALSE))</f>
        <v>-1727851.47</v>
      </c>
      <c r="V13" s="28">
        <f>IF(ISNA(VLOOKUP('W. VaR &amp; Peak Pos By Trader'!$A13,'Import Peak'!$A$3:V$24,V$1,FALSE)),0,VLOOKUP('W. VaR &amp; Peak Pos By Trader'!$A13,'Import Peak'!$A$3:V$24,V$1,FALSE))</f>
        <v>-1719713.19</v>
      </c>
      <c r="W13" s="28">
        <f>IF(ISNA(VLOOKUP('W. VaR &amp; Peak Pos By Trader'!$A13,'Import Peak'!$A$3:W$24,W$1,FALSE)),0,VLOOKUP('W. VaR &amp; Peak Pos By Trader'!$A13,'Import Peak'!$A$3:W$24,W$1,FALSE))</f>
        <v>-1545871.45</v>
      </c>
      <c r="X13" s="28">
        <f>IF(ISNA(VLOOKUP('W. VaR &amp; Peak Pos By Trader'!$A13,'Import Peak'!$A$3:X$24,X$1,FALSE)),0,VLOOKUP('W. VaR &amp; Peak Pos By Trader'!$A13,'Import Peak'!$A$3:X$24,X$1,FALSE))</f>
        <v>-1704019.93</v>
      </c>
      <c r="Y13" s="28">
        <f>IF(ISNA(VLOOKUP('W. VaR &amp; Peak Pos By Trader'!$A13,'Import Peak'!$A$3:Y$24,Y$1,FALSE)),0,VLOOKUP('W. VaR &amp; Peak Pos By Trader'!$A13,'Import Peak'!$A$3:Y$24,Y$1,FALSE))</f>
        <v>-1640970.73</v>
      </c>
      <c r="Z13" s="28">
        <f>IF(ISNA(VLOOKUP('W. VaR &amp; Peak Pos By Trader'!$A13,'Import Peak'!$A$3:Z$24,Z$1,FALSE)),0,VLOOKUP('W. VaR &amp; Peak Pos By Trader'!$A13,'Import Peak'!$A$3:Z$24,Z$1,FALSE))</f>
        <v>-1687522.17</v>
      </c>
      <c r="AA13" s="28">
        <f>IF(ISNA(VLOOKUP('W. VaR &amp; Peak Pos By Trader'!$A13,'Import Peak'!$A$3:AA$24,AA$1,FALSE)),0,VLOOKUP('W. VaR &amp; Peak Pos By Trader'!$A13,'Import Peak'!$A$3:AA$24,AA$1,FALSE))</f>
        <v>-1624973</v>
      </c>
      <c r="AB13" s="28">
        <f>IF(ISNA(VLOOKUP('W. VaR &amp; Peak Pos By Trader'!$A13,'Import Peak'!$A$3:AB$24,AB$1,FALSE)),0,VLOOKUP('W. VaR &amp; Peak Pos By Trader'!$A13,'Import Peak'!$A$3:AB$24,AB$1,FALSE))</f>
        <v>-1671186.36</v>
      </c>
      <c r="AC13" s="28">
        <f>IF(ISNA(VLOOKUP('W. VaR &amp; Peak Pos By Trader'!$A13,'Import Peak'!$A$3:AC$24,AC$1,FALSE)),0,VLOOKUP('W. VaR &amp; Peak Pos By Trader'!$A13,'Import Peak'!$A$3:AC$24,AC$1,FALSE))</f>
        <v>-1662926.89</v>
      </c>
      <c r="AD13" s="28">
        <f>IF(ISNA(VLOOKUP('W. VaR &amp; Peak Pos By Trader'!$A13,'Import Peak'!$A$3:AD$24,AD$1,FALSE)),0,VLOOKUP('W. VaR &amp; Peak Pos By Trader'!$A13,'Import Peak'!$A$3:AD$24,AD$1,FALSE))</f>
        <v>-1601250.77</v>
      </c>
      <c r="AE13" s="28">
        <f>IF(ISNA(VLOOKUP('W. VaR &amp; Peak Pos By Trader'!$A13,'Import Peak'!$A$3:AE$24,AE$1,FALSE)),0,VLOOKUP('W. VaR &amp; Peak Pos By Trader'!$A13,'Import Peak'!$A$3:AE$24,AE$1,FALSE))</f>
        <v>-1646553.83</v>
      </c>
      <c r="AF13" s="28">
        <f>IF(ISNA(VLOOKUP('W. VaR &amp; Peak Pos By Trader'!$A13,'Import Peak'!$A$3:AF$24,AF$1,FALSE)),0,VLOOKUP('W. VaR &amp; Peak Pos By Trader'!$A13,'Import Peak'!$A$3:AF$24,AF$1,FALSE))</f>
        <v>-1585329.58</v>
      </c>
      <c r="AG13" s="28">
        <f>IF(ISNA(VLOOKUP('W. VaR &amp; Peak Pos By Trader'!$A13,'Import Peak'!$A$3:AG$24,AG$1,FALSE)),0,VLOOKUP('W. VaR &amp; Peak Pos By Trader'!$A13,'Import Peak'!$A$3:AG$24,AG$1,FALSE))</f>
        <v>-1630027.6</v>
      </c>
      <c r="AH13" s="28">
        <f>IF(ISNA(VLOOKUP('W. VaR &amp; Peak Pos By Trader'!$A13,'Import Peak'!$A$3:AH$24,AH$1,FALSE)),0,VLOOKUP('W. VaR &amp; Peak Pos By Trader'!$A13,'Import Peak'!$A$3:AH$24,AH$1,FALSE))</f>
        <v>-1621572.89</v>
      </c>
      <c r="AI13" s="28">
        <f>IF(ISNA(VLOOKUP('W. VaR &amp; Peak Pos By Trader'!$A13,'Import Peak'!$A$3:AI$24,AI$1,FALSE)),0,VLOOKUP('W. VaR &amp; Peak Pos By Trader'!$A13,'Import Peak'!$A$3:AI$24,AI$1,FALSE))</f>
        <v>-1509012</v>
      </c>
      <c r="AJ13" s="28">
        <f>IF(ISNA(VLOOKUP('W. VaR &amp; Peak Pos By Trader'!$A13,'Import Peak'!$A$3:AJ$24,AJ$1,FALSE)),0,VLOOKUP('W. VaR &amp; Peak Pos By Trader'!$A13,'Import Peak'!$A$3:AJ$24,AJ$1,FALSE))</f>
        <v>-1605106.35</v>
      </c>
      <c r="AK13" s="28">
        <f>IF(ISNA(VLOOKUP('W. VaR &amp; Peak Pos By Trader'!$A13,'Import Peak'!$A$3:AK$24,AK$1,FALSE)),0,VLOOKUP('W. VaR &amp; Peak Pos By Trader'!$A13,'Import Peak'!$A$3:AK$24,AK$1,FALSE))</f>
        <v>-1545046.13</v>
      </c>
      <c r="AL13" s="28">
        <f>IF(ISNA(VLOOKUP('W. VaR &amp; Peak Pos By Trader'!$A13,'Import Peak'!$A$3:AL$24,AL$1,FALSE)),0,VLOOKUP('W. VaR &amp; Peak Pos By Trader'!$A13,'Import Peak'!$A$3:AL$24,AL$1,FALSE))</f>
        <v>-1588233.3</v>
      </c>
      <c r="AM13" s="28">
        <f>IF(ISNA(VLOOKUP('W. VaR &amp; Peak Pos By Trader'!$A13,'Import Peak'!$A$3:AM$24,AM$1,FALSE)),0,VLOOKUP('W. VaR &amp; Peak Pos By Trader'!$A13,'Import Peak'!$A$3:AM$24,AM$1,FALSE))</f>
        <v>-1528780.45</v>
      </c>
      <c r="AN13" s="28">
        <f>IF(ISNA(VLOOKUP('W. VaR &amp; Peak Pos By Trader'!$A13,'Import Peak'!$A$3:AN$24,AN$1,FALSE)),0,VLOOKUP('W. VaR &amp; Peak Pos By Trader'!$A13,'Import Peak'!$A$3:AN$24,AN$1,FALSE))</f>
        <v>-1571936.16</v>
      </c>
      <c r="AO13" s="28">
        <f>IF(ISNA(VLOOKUP('W. VaR &amp; Peak Pos By Trader'!$A13,'Import Peak'!$A$3:AO$24,AO$1,FALSE)),0,VLOOKUP('W. VaR &amp; Peak Pos By Trader'!$A13,'Import Peak'!$A$3:AO$24,AO$1,FALSE))</f>
        <v>-1563867.66</v>
      </c>
      <c r="AP13" s="28">
        <f>IF(ISNA(VLOOKUP('W. VaR &amp; Peak Pos By Trader'!$A13,'Import Peak'!$A$3:AP$24,AP$1,FALSE)),0,VLOOKUP('W. VaR &amp; Peak Pos By Trader'!$A13,'Import Peak'!$A$3:AP$24,AP$1,FALSE))</f>
        <v>-1505607.91</v>
      </c>
      <c r="AQ13" s="28">
        <f>IF(ISNA(VLOOKUP('W. VaR &amp; Peak Pos By Trader'!$A13,'Import Peak'!$A$3:AQ$24,AQ$1,FALSE)),0,VLOOKUP('W. VaR &amp; Peak Pos By Trader'!$A13,'Import Peak'!$A$3:AQ$24,AQ$1,FALSE))</f>
        <v>-1547978.79</v>
      </c>
      <c r="AR13" s="28">
        <f>IF(ISNA(VLOOKUP('W. VaR &amp; Peak Pos By Trader'!$A13,'Import Peak'!$A$3:AR$24,AR$1,FALSE)),0,VLOOKUP('W. VaR &amp; Peak Pos By Trader'!$A13,'Import Peak'!$A$3:AR$24,AR$1,FALSE))</f>
        <v>-1490224.77</v>
      </c>
      <c r="AS13" s="28">
        <f>IF(ISNA(VLOOKUP('W. VaR &amp; Peak Pos By Trader'!$A13,'Import Peak'!$A$3:AS$24,AS$1,FALSE)),0,VLOOKUP('W. VaR &amp; Peak Pos By Trader'!$A13,'Import Peak'!$A$3:AS$24,AS$1,FALSE))</f>
        <v>-1532077</v>
      </c>
      <c r="AT13" s="28">
        <f>IF(ISNA(VLOOKUP('W. VaR &amp; Peak Pos By Trader'!$A13,'Import Peak'!$A$3:AT$24,AT$1,FALSE)),0,VLOOKUP('W. VaR &amp; Peak Pos By Trader'!$A13,'Import Peak'!$A$3:AT$24,AT$1,FALSE))</f>
        <v>-1523992</v>
      </c>
      <c r="AU13" s="28">
        <f>IF(ISNA(VLOOKUP('W. VaR &amp; Peak Pos By Trader'!$A13,'Import Peak'!$A$3:AU$24,AU$1,FALSE)),0,VLOOKUP('W. VaR &amp; Peak Pos By Trader'!$A13,'Import Peak'!$A$3:AU$24,AU$1,FALSE))</f>
        <v>-1369204.68</v>
      </c>
      <c r="AV13" s="28">
        <f>IF(ISNA(VLOOKUP('W. VaR &amp; Peak Pos By Trader'!$A13,'Import Peak'!$A$3:AV$24,AV$1,FALSE)),0,VLOOKUP('W. VaR &amp; Peak Pos By Trader'!$A13,'Import Peak'!$A$3:AV$24,AV$1,FALSE))</f>
        <v>-1508599.74</v>
      </c>
      <c r="AW13" s="28">
        <f>IF(ISNA(VLOOKUP('W. VaR &amp; Peak Pos By Trader'!$A13,'Import Peak'!$A$3:AW$24,AW$1,FALSE)),0,VLOOKUP('W. VaR &amp; Peak Pos By Trader'!$A13,'Import Peak'!$A$3:AW$24,AW$1,FALSE))</f>
        <v>-1452107.12</v>
      </c>
      <c r="AX13" s="28">
        <f>IF(ISNA(VLOOKUP('W. VaR &amp; Peak Pos By Trader'!$A13,'Import Peak'!$A$3:AX$24,AX$1,FALSE)),0,VLOOKUP('W. VaR &amp; Peak Pos By Trader'!$A13,'Import Peak'!$A$3:AX$24,AX$1,FALSE))</f>
        <v>-1492682.14</v>
      </c>
      <c r="AY13" s="28">
        <f>IF(ISNA(VLOOKUP('W. VaR &amp; Peak Pos By Trader'!$A13,'Import Peak'!$A$3:AY$24,AY$1,FALSE)),0,VLOOKUP('W. VaR &amp; Peak Pos By Trader'!$A13,'Import Peak'!$A$3:AY$24,AY$1,FALSE))</f>
        <v>-1436702.58</v>
      </c>
      <c r="AZ13" s="28">
        <f>IF(ISNA(VLOOKUP('W. VaR &amp; Peak Pos By Trader'!$A13,'Import Peak'!$A$3:AZ$24,AZ$1,FALSE)),0,VLOOKUP('W. VaR &amp; Peak Pos By Trader'!$A13,'Import Peak'!$A$3:AZ$24,AZ$1,FALSE))</f>
        <v>-1476764.6</v>
      </c>
      <c r="BA13" s="28">
        <f>IF(ISNA(VLOOKUP('W. VaR &amp; Peak Pos By Trader'!$A13,'Import Peak'!$A$3:BA$24,BA$1,FALSE)),0,VLOOKUP('W. VaR &amp; Peak Pos By Trader'!$A13,'Import Peak'!$A$3:BA$24,BA$1,FALSE))</f>
        <v>-1468676.54</v>
      </c>
      <c r="BB13" s="28">
        <f>IF(ISNA(VLOOKUP('W. VaR &amp; Peak Pos By Trader'!$A13,'Import Peak'!$A$3:BB$24,BB$1,FALSE)),0,VLOOKUP('W. VaR &amp; Peak Pos By Trader'!$A13,'Import Peak'!$A$3:BB$24,BB$1,FALSE))</f>
        <v>-1413474.1</v>
      </c>
      <c r="BC13" s="28">
        <f>IF(ISNA(VLOOKUP('W. VaR &amp; Peak Pos By Trader'!$A13,'Import Peak'!$A$3:BC$24,BC$1,FALSE)),0,VLOOKUP('W. VaR &amp; Peak Pos By Trader'!$A13,'Import Peak'!$A$3:BC$24,BC$1,FALSE))</f>
        <v>-1452765.94</v>
      </c>
      <c r="BD13" s="28">
        <f>IF(ISNA(VLOOKUP('W. VaR &amp; Peak Pos By Trader'!$A13,'Import Peak'!$A$3:BD$24,BD$1,FALSE)),0,VLOOKUP('W. VaR &amp; Peak Pos By Trader'!$A13,'Import Peak'!$A$3:BD$24,BD$1,FALSE))</f>
        <v>-1398080.79</v>
      </c>
      <c r="BE13" s="28">
        <f>IF(ISNA(VLOOKUP('W. VaR &amp; Peak Pos By Trader'!$A13,'Import Peak'!$A$3:BE$24,BE$1,FALSE)),0,VLOOKUP('W. VaR &amp; Peak Pos By Trader'!$A13,'Import Peak'!$A$3:BE$24,BE$1,FALSE))</f>
        <v>-1436864.44</v>
      </c>
      <c r="BF13" s="28">
        <f>IF(ISNA(VLOOKUP('W. VaR &amp; Peak Pos By Trader'!$A13,'Import Peak'!$A$3:BF$24,BF$1,FALSE)),0,VLOOKUP('W. VaR &amp; Peak Pos By Trader'!$A13,'Import Peak'!$A$3:BF$24,BF$1,FALSE))</f>
        <v>-1428788</v>
      </c>
      <c r="BG13" s="28">
        <f>IF(ISNA(VLOOKUP('W. VaR &amp; Peak Pos By Trader'!$A13,'Import Peak'!$A$3:BG$24,BG$1,FALSE)),0,VLOOKUP('W. VaR &amp; Peak Pos By Trader'!$A13,'Import Peak'!$A$3:BG$24,BG$1,FALSE))</f>
        <v>-1283226.6599999999</v>
      </c>
      <c r="BH13" s="28">
        <f>IF(ISNA(VLOOKUP('W. VaR &amp; Peak Pos By Trader'!$A13,'Import Peak'!$A$3:BH$24,BH$1,FALSE)),0,VLOOKUP('W. VaR &amp; Peak Pos By Trader'!$A13,'Import Peak'!$A$3:BH$24,BH$1,FALSE))</f>
        <v>-1413427.3</v>
      </c>
      <c r="BI13" s="28">
        <f>IF(ISNA(VLOOKUP('W. VaR &amp; Peak Pos By Trader'!$A13,'Import Peak'!$A$3:BI$24,BI$1,FALSE)),0,VLOOKUP('W. VaR &amp; Peak Pos By Trader'!$A13,'Import Peak'!$A$3:BI$24,BI$1,FALSE))</f>
        <v>-1360028.62</v>
      </c>
      <c r="BJ13" s="28">
        <f>IF(ISNA(VLOOKUP('W. VaR &amp; Peak Pos By Trader'!$A13,'Import Peak'!$A$3:BJ$24,BJ$1,FALSE)),0,VLOOKUP('W. VaR &amp; Peak Pos By Trader'!$A13,'Import Peak'!$A$3:BJ$24,BJ$1,FALSE))</f>
        <v>-1397563.44</v>
      </c>
      <c r="BK13" s="28">
        <f>IF(ISNA(VLOOKUP('W. VaR &amp; Peak Pos By Trader'!$A13,'Import Peak'!$A$3:BK$24,BK$1,FALSE)),0,VLOOKUP('W. VaR &amp; Peak Pos By Trader'!$A13,'Import Peak'!$A$3:BK$24,BK$1,FALSE))</f>
        <v>-1344881.72</v>
      </c>
      <c r="BL13" s="28">
        <f>IF(ISNA(VLOOKUP('W. VaR &amp; Peak Pos By Trader'!$A13,'Import Peak'!$A$3:BL$24,BL$1,FALSE)),0,VLOOKUP('W. VaR &amp; Peak Pos By Trader'!$A13,'Import Peak'!$A$3:BL$24,BL$1,FALSE))</f>
        <v>-1382604.36</v>
      </c>
      <c r="BM13" s="28">
        <f>IF(ISNA(VLOOKUP('W. VaR &amp; Peak Pos By Trader'!$A13,'Import Peak'!$A$3:BM$24,BM$1,FALSE)),0,VLOOKUP('W. VaR &amp; Peak Pos By Trader'!$A13,'Import Peak'!$A$3:BM$24,BM$1,FALSE))</f>
        <v>-1375282</v>
      </c>
      <c r="BN13" s="28">
        <f>IF(ISNA(VLOOKUP('W. VaR &amp; Peak Pos By Trader'!$A13,'Import Peak'!$A$3:BN$24,BN$1,FALSE)),0,VLOOKUP('W. VaR &amp; Peak Pos By Trader'!$A13,'Import Peak'!$A$3:BN$24,BN$1,FALSE))</f>
        <v>-1323852.8999999999</v>
      </c>
      <c r="BO13" s="28">
        <f>IF(ISNA(VLOOKUP('W. VaR &amp; Peak Pos By Trader'!$A13,'Import Peak'!$A$3:BO$24,BO$1,FALSE)),0,VLOOKUP('W. VaR &amp; Peak Pos By Trader'!$A13,'Import Peak'!$A$3:BO$24,BO$1,FALSE))</f>
        <v>-1360936.89</v>
      </c>
      <c r="BP13" s="28">
        <f>IF(ISNA(VLOOKUP('W. VaR &amp; Peak Pos By Trader'!$A13,'Import Peak'!$A$3:BP$24,BP$1,FALSE)),0,VLOOKUP('W. VaR &amp; Peak Pos By Trader'!$A13,'Import Peak'!$A$3:BP$24,BP$1,FALSE))</f>
        <v>-1310012</v>
      </c>
      <c r="BQ13" s="28">
        <f>IF(ISNA(VLOOKUP('W. VaR &amp; Peak Pos By Trader'!$A13,'Import Peak'!$A$3:BQ$24,BQ$1,FALSE)),0,VLOOKUP('W. VaR &amp; Peak Pos By Trader'!$A13,'Import Peak'!$A$3:BQ$24,BQ$1,FALSE))</f>
        <v>-1346676.29</v>
      </c>
      <c r="BR13" s="28">
        <f>IF(ISNA(VLOOKUP('W. VaR &amp; Peak Pos By Trader'!$A13,'Import Peak'!$A$3:BR$24,BR$1,FALSE)),0,VLOOKUP('W. VaR &amp; Peak Pos By Trader'!$A13,'Import Peak'!$A$3:BR$24,BR$1,FALSE))</f>
        <v>-1451083.45</v>
      </c>
      <c r="BS13" s="28">
        <f>IF(ISNA(VLOOKUP('W. VaR &amp; Peak Pos By Trader'!$A13,'Import Peak'!$A$3:BS$24,BS$1,FALSE)),0,VLOOKUP('W. VaR &amp; Peak Pos By Trader'!$A13,'Import Peak'!$A$3:BS$24,BS$1,FALSE))</f>
        <v>-1303618.07</v>
      </c>
      <c r="BT13" s="28">
        <f>IF(ISNA(VLOOKUP('W. VaR &amp; Peak Pos By Trader'!$A13,'Import Peak'!$A$3:BT$24,BT$1,FALSE)),0,VLOOKUP('W. VaR &amp; Peak Pos By Trader'!$A13,'Import Peak'!$A$3:BT$24,BT$1,FALSE))</f>
        <v>-1436274</v>
      </c>
      <c r="BU13" s="28">
        <f>IF(ISNA(VLOOKUP('W. VaR &amp; Peak Pos By Trader'!$A13,'Import Peak'!$A$3:BU$24,BU$1,FALSE)),0,VLOOKUP('W. VaR &amp; Peak Pos By Trader'!$A13,'Import Peak'!$A$3:BU$24,BU$1,FALSE))</f>
        <v>-1382446.0800000001</v>
      </c>
      <c r="BV13" s="28">
        <f>IF(ISNA(VLOOKUP('W. VaR &amp; Peak Pos By Trader'!$A13,'Import Peak'!$A$3:BV$24,BV$1,FALSE)),0,VLOOKUP('W. VaR &amp; Peak Pos By Trader'!$A13,'Import Peak'!$A$3:BV$24,BV$1,FALSE))</f>
        <v>-1421054</v>
      </c>
      <c r="BW13" s="28">
        <f>IF(ISNA(VLOOKUP('W. VaR &amp; Peak Pos By Trader'!$A13,'Import Peak'!$A$3:BW$24,BW$1,FALSE)),0,VLOOKUP('W. VaR &amp; Peak Pos By Trader'!$A13,'Import Peak'!$A$3:BW$24,BW$1,FALSE))</f>
        <v>-1367762.8</v>
      </c>
      <c r="BX13" s="28">
        <f>IF(ISNA(VLOOKUP('W. VaR &amp; Peak Pos By Trader'!$A13,'Import Peak'!$A$3:BX$24,BX$1,FALSE)),0,VLOOKUP('W. VaR &amp; Peak Pos By Trader'!$A13,'Import Peak'!$A$3:BX$24,BX$1,FALSE))</f>
        <v>-1405927.19</v>
      </c>
      <c r="BY13" s="28">
        <f>IF(ISNA(VLOOKUP('W. VaR &amp; Peak Pos By Trader'!$A13,'Import Peak'!$A$3:BY$24,BY$1,FALSE)),0,VLOOKUP('W. VaR &amp; Peak Pos By Trader'!$A13,'Import Peak'!$A$3:BY$24,BY$1,FALSE))</f>
        <v>-1398275.73</v>
      </c>
      <c r="BZ13" s="28">
        <f>IF(ISNA(VLOOKUP('W. VaR &amp; Peak Pos By Trader'!$A13,'Import Peak'!$A$3:BZ$24,BZ$1,FALSE)),0,VLOOKUP('W. VaR &amp; Peak Pos By Trader'!$A13,'Import Peak'!$A$3:BZ$24,BZ$1,FALSE))</f>
        <v>-1345788.93</v>
      </c>
      <c r="CA13" s="28">
        <f>IF(ISNA(VLOOKUP('W. VaR &amp; Peak Pos By Trader'!$A13,'Import Peak'!$A$3:CA$24,CA$1,FALSE)),0,VLOOKUP('W. VaR &amp; Peak Pos By Trader'!$A13,'Import Peak'!$A$3:CA$24,CA$1,FALSE))</f>
        <v>-1383290.61</v>
      </c>
      <c r="CB13" s="28">
        <f>IF(ISNA(VLOOKUP('W. VaR &amp; Peak Pos By Trader'!$A13,'Import Peak'!$A$3:CB$24,CB$1,FALSE)),0,VLOOKUP('W. VaR &amp; Peak Pos By Trader'!$A13,'Import Peak'!$A$3:CB$24,CB$1,FALSE))</f>
        <v>-1331333.6000000001</v>
      </c>
      <c r="CC13" s="28">
        <f>IF(ISNA(VLOOKUP('W. VaR &amp; Peak Pos By Trader'!$A13,'Import Peak'!$A$3:CC$24,CC$1,FALSE)),0,VLOOKUP('W. VaR &amp; Peak Pos By Trader'!$A13,'Import Peak'!$A$3:CC$24,CC$1,FALSE))</f>
        <v>-1368399.94</v>
      </c>
      <c r="CD13" s="28">
        <f>IF(ISNA(VLOOKUP('W. VaR &amp; Peak Pos By Trader'!$A13,'Import Peak'!$A$3:CD$24,CD$1,FALSE)),0,VLOOKUP('W. VaR &amp; Peak Pos By Trader'!$A13,'Import Peak'!$A$3:CD$24,CD$1,FALSE))</f>
        <v>-1360868.9</v>
      </c>
      <c r="CE13" s="28">
        <f>IF(ISNA(VLOOKUP('W. VaR &amp; Peak Pos By Trader'!$A13,'Import Peak'!$A$3:CE$24,CE$1,FALSE)),0,VLOOKUP('W. VaR &amp; Peak Pos By Trader'!$A13,'Import Peak'!$A$3:CE$24,CE$1,FALSE))</f>
        <v>-1266048.71</v>
      </c>
      <c r="CF13" s="28">
        <f>IF(ISNA(VLOOKUP('W. VaR &amp; Peak Pos By Trader'!$A13,'Import Peak'!$A$3:CF$24,CF$1,FALSE)),0,VLOOKUP('W. VaR &amp; Peak Pos By Trader'!$A13,'Import Peak'!$A$3:CF$24,CF$1,FALSE))</f>
        <v>-1346362.5</v>
      </c>
      <c r="CG13" s="28">
        <f>IF(ISNA(VLOOKUP('W. VaR &amp; Peak Pos By Trader'!$A13,'Import Peak'!$A$3:CG$24,CG$1,FALSE)),0,VLOOKUP('W. VaR &amp; Peak Pos By Trader'!$A13,'Import Peak'!$A$3:CG$24,CG$1,FALSE))</f>
        <v>-1295713.25</v>
      </c>
      <c r="CH13" s="28">
        <f>IF(ISNA(VLOOKUP('W. VaR &amp; Peak Pos By Trader'!$A13,'Import Peak'!$A$3:CH$24,CH$1,FALSE)),0,VLOOKUP('W. VaR &amp; Peak Pos By Trader'!$A13,'Import Peak'!$A$3:CH$24,CH$1,FALSE))</f>
        <v>-1331709</v>
      </c>
      <c r="CI13" s="28">
        <f>IF(ISNA(VLOOKUP('W. VaR &amp; Peak Pos By Trader'!$A13,'Import Peak'!$A$3:CI$24,CI$1,FALSE)),0,VLOOKUP('W. VaR &amp; Peak Pos By Trader'!$A13,'Import Peak'!$A$3:CI$24,CI$1,FALSE))</f>
        <v>-1281579.57</v>
      </c>
      <c r="CJ13" s="28">
        <f>IF(ISNA(VLOOKUP('W. VaR &amp; Peak Pos By Trader'!$A13,'Import Peak'!$A$3:CJ$24,CJ$1,FALSE)),0,VLOOKUP('W. VaR &amp; Peak Pos By Trader'!$A13,'Import Peak'!$A$3:CJ$24,CJ$1,FALSE))</f>
        <v>-1317151.4099999999</v>
      </c>
      <c r="CK13" s="28">
        <f>IF(ISNA(VLOOKUP('W. VaR &amp; Peak Pos By Trader'!$A13,'Import Peak'!$A$3:CK$24,CK$1,FALSE)),0,VLOOKUP('W. VaR &amp; Peak Pos By Trader'!$A13,'Import Peak'!$A$3:CK$24,CK$1,FALSE))</f>
        <v>-1309790.1299999999</v>
      </c>
      <c r="CL13" s="28">
        <f>IF(ISNA(VLOOKUP('W. VaR &amp; Peak Pos By Trader'!$A13,'Import Peak'!$A$3:CL$24,CL$1,FALSE)),0,VLOOKUP('W. VaR &amp; Peak Pos By Trader'!$A13,'Import Peak'!$A$3:CL$24,CL$1,FALSE))</f>
        <v>-1260439.1000000001</v>
      </c>
      <c r="CM13" s="28">
        <f>IF(ISNA(VLOOKUP('W. VaR &amp; Peak Pos By Trader'!$A13,'Import Peak'!$A$3:CM$24,CM$1,FALSE)),0,VLOOKUP('W. VaR &amp; Peak Pos By Trader'!$A13,'Import Peak'!$A$3:CM$24,CM$1,FALSE))</f>
        <v>-1295377.76</v>
      </c>
      <c r="CN13" s="28">
        <f>IF(ISNA(VLOOKUP('W. VaR &amp; Peak Pos By Trader'!$A13,'Import Peak'!$A$3:CN$24,CN$1,FALSE)),0,VLOOKUP('W. VaR &amp; Peak Pos By Trader'!$A13,'Import Peak'!$A$3:CN$24,CN$1,FALSE))</f>
        <v>-1246539.18</v>
      </c>
      <c r="CO13" s="28">
        <f>IF(ISNA(VLOOKUP('W. VaR &amp; Peak Pos By Trader'!$A13,'Import Peak'!$A$3:CO$24,CO$1,FALSE)),0,VLOOKUP('W. VaR &amp; Peak Pos By Trader'!$A13,'Import Peak'!$A$3:CO$24,CO$1,FALSE))</f>
        <v>-1281062.1100000001</v>
      </c>
      <c r="CP13" s="28">
        <f>IF(ISNA(VLOOKUP('W. VaR &amp; Peak Pos By Trader'!$A13,'Import Peak'!$A$3:CP$24,CP$1,FALSE)),0,VLOOKUP('W. VaR &amp; Peak Pos By Trader'!$A13,'Import Peak'!$A$3:CP$24,CP$1,FALSE))</f>
        <v>-1273824.1100000001</v>
      </c>
      <c r="CQ13" s="28">
        <f>IF(ISNA(VLOOKUP('W. VaR &amp; Peak Pos By Trader'!$A13,'Import Peak'!$A$3:CQ$24,CQ$1,FALSE)),0,VLOOKUP('W. VaR &amp; Peak Pos By Trader'!$A13,'Import Peak'!$A$3:CQ$24,CQ$1,FALSE))</f>
        <v>-1144035.94</v>
      </c>
      <c r="CR13" s="28">
        <f>IF(ISNA(VLOOKUP('W. VaR &amp; Peak Pos By Trader'!$A13,'Import Peak'!$A$3:CR$24,CR$1,FALSE)),0,VLOOKUP('W. VaR &amp; Peak Pos By Trader'!$A13,'Import Peak'!$A$3:CR$24,CR$1,FALSE))</f>
        <v>-1260117.95</v>
      </c>
      <c r="CS13" s="28">
        <f>IF(ISNA(VLOOKUP('W. VaR &amp; Peak Pos By Trader'!$A13,'Import Peak'!$A$3:CS$24,CS$1,FALSE)),0,VLOOKUP('W. VaR &amp; Peak Pos By Trader'!$A13,'Import Peak'!$A$3:CS$24,CS$1,FALSE))</f>
        <v>-1212535.0900000001</v>
      </c>
      <c r="CT13" s="28">
        <f>IF(ISNA(VLOOKUP('W. VaR &amp; Peak Pos By Trader'!$A13,'Import Peak'!$A$3:CT$24,CT$1,FALSE)),0,VLOOKUP('W. VaR &amp; Peak Pos By Trader'!$A13,'Import Peak'!$A$3:CT$24,CT$1,FALSE))</f>
        <v>-1246043</v>
      </c>
      <c r="CU13" s="28">
        <f>IF(ISNA(VLOOKUP('W. VaR &amp; Peak Pos By Trader'!$A13,'Import Peak'!$A$3:CU$24,CU$1,FALSE)),0,VLOOKUP('W. VaR &amp; Peak Pos By Trader'!$A13,'Import Peak'!$A$3:CU$24,CU$1,FALSE))</f>
        <v>-1198962.24</v>
      </c>
      <c r="CV13" s="28">
        <f>IF(ISNA(VLOOKUP('W. VaR &amp; Peak Pos By Trader'!$A13,'Import Peak'!$A$3:CV$24,CV$1,FALSE)),0,VLOOKUP('W. VaR &amp; Peak Pos By Trader'!$A13,'Import Peak'!$A$3:CV$24,CV$1,FALSE))</f>
        <v>-1232065.8600000001</v>
      </c>
      <c r="CW13" s="28">
        <f>IF(ISNA(VLOOKUP('W. VaR &amp; Peak Pos By Trader'!$A13,'Import Peak'!$A$3:CW$24,CW$1,FALSE)),0,VLOOKUP('W. VaR &amp; Peak Pos By Trader'!$A13,'Import Peak'!$A$3:CW$24,CW$1,FALSE))</f>
        <v>-1225000.24</v>
      </c>
      <c r="CX13" s="28">
        <f>IF(ISNA(VLOOKUP('W. VaR &amp; Peak Pos By Trader'!$A13,'Import Peak'!$A$3:CX$24,CX$1,FALSE)),0,VLOOKUP('W. VaR &amp; Peak Pos By Trader'!$A13,'Import Peak'!$A$3:CX$24,CX$1,FALSE))</f>
        <v>-1178670.92</v>
      </c>
      <c r="CY13" s="28">
        <f>IF(ISNA(VLOOKUP('W. VaR &amp; Peak Pos By Trader'!$A13,'Import Peak'!$A$3:CY$24,CY$1,FALSE)),0,VLOOKUP('W. VaR &amp; Peak Pos By Trader'!$A13,'Import Peak'!$A$3:CY$24,CY$1,FALSE))</f>
        <v>-1211170.93</v>
      </c>
      <c r="CZ13" s="28">
        <f>IF(ISNA(VLOOKUP('W. VaR &amp; Peak Pos By Trader'!$A13,'Import Peak'!$A$3:CZ$24,CZ$1,FALSE)),0,VLOOKUP('W. VaR &amp; Peak Pos By Trader'!$A13,'Import Peak'!$A$3:CZ$24,CZ$1,FALSE))</f>
        <v>-1165336.06</v>
      </c>
      <c r="DA13" s="28">
        <f>IF(ISNA(VLOOKUP('W. VaR &amp; Peak Pos By Trader'!$A13,'Import Peak'!$A$3:DA$24,DA$1,FALSE)),0,VLOOKUP('W. VaR &amp; Peak Pos By Trader'!$A13,'Import Peak'!$A$3:DA$24,DA$1,FALSE))</f>
        <v>-1197440</v>
      </c>
      <c r="DB13" s="28">
        <f>IF(ISNA(VLOOKUP('W. VaR &amp; Peak Pos By Trader'!$A13,'Import Peak'!$A$3:DB$24,DB$1,FALSE)),0,VLOOKUP('W. VaR &amp; Peak Pos By Trader'!$A13,'Import Peak'!$A$3:DB$24,DB$1,FALSE))</f>
        <v>-1190499.67</v>
      </c>
      <c r="DC13" s="28">
        <f>IF(ISNA(VLOOKUP('W. VaR &amp; Peak Pos By Trader'!$A13,'Import Peak'!$A$3:DC$24,DC$1,FALSE)),0,VLOOKUP('W. VaR &amp; Peak Pos By Trader'!$A13,'Import Peak'!$A$3:DC$24,DC$1,FALSE))</f>
        <v>-1069044.3899999999</v>
      </c>
      <c r="DD13" s="28">
        <f>IF(ISNA(VLOOKUP('W. VaR &amp; Peak Pos By Trader'!$A13,'Import Peak'!$A$3:DD$24,DD$1,FALSE)),0,VLOOKUP('W. VaR &amp; Peak Pos By Trader'!$A13,'Import Peak'!$A$3:DD$24,DD$1,FALSE))</f>
        <v>-1177361.1399999999</v>
      </c>
      <c r="DE13" s="28">
        <f>IF(ISNA(VLOOKUP('W. VaR &amp; Peak Pos By Trader'!$A13,'Import Peak'!$A$3:DE$24,DE$1,FALSE)),0,VLOOKUP('W. VaR &amp; Peak Pos By Trader'!$A13,'Import Peak'!$A$3:DE$24,DE$1,FALSE))</f>
        <v>-1132737</v>
      </c>
      <c r="DF13" s="28">
        <f>IF(ISNA(VLOOKUP('W. VaR &amp; Peak Pos By Trader'!$A13,'Import Peak'!$A$3:DF$24,DF$1,FALSE)),0,VLOOKUP('W. VaR &amp; Peak Pos By Trader'!$A13,'Import Peak'!$A$3:DF$24,DF$1,FALSE))</f>
        <v>-1163874.45</v>
      </c>
      <c r="DG13" s="28">
        <f>IF(ISNA(VLOOKUP('W. VaR &amp; Peak Pos By Trader'!$A13,'Import Peak'!$A$3:DG$24,DG$1,FALSE)),0,VLOOKUP('W. VaR &amp; Peak Pos By Trader'!$A13,'Import Peak'!$A$3:DG$24,DG$1,FALSE))</f>
        <v>-1119734</v>
      </c>
      <c r="DH13" s="28">
        <f>IF(ISNA(VLOOKUP('W. VaR &amp; Peak Pos By Trader'!$A13,'Import Peak'!$A$3:DH$24,DH$1,FALSE)),0,VLOOKUP('W. VaR &amp; Peak Pos By Trader'!$A13,'Import Peak'!$A$3:DH$24,DH$1,FALSE))</f>
        <v>-1150486.74</v>
      </c>
      <c r="DI13" s="28">
        <f>IF(ISNA(VLOOKUP('W. VaR &amp; Peak Pos By Trader'!$A13,'Import Peak'!$A$3:DI$24,DI$1,FALSE)),0,VLOOKUP('W. VaR &amp; Peak Pos By Trader'!$A13,'Import Peak'!$A$3:DI$24,DI$1,FALSE))</f>
        <v>-1143721.1299999999</v>
      </c>
      <c r="DJ13" s="28">
        <f>IF(ISNA(VLOOKUP('W. VaR &amp; Peak Pos By Trader'!$A13,'Import Peak'!$A$3:DJ$24,DJ$1,FALSE)),0,VLOOKUP('W. VaR &amp; Peak Pos By Trader'!$A13,'Import Peak'!$A$3:DJ$24,DJ$1,FALSE))</f>
        <v>-1100304.3400000001</v>
      </c>
      <c r="DK13" s="28">
        <f>IF(ISNA(VLOOKUP('W. VaR &amp; Peak Pos By Trader'!$A13,'Import Peak'!$A$3:DK$24,DK$1,FALSE)),0,VLOOKUP('W. VaR &amp; Peak Pos By Trader'!$A13,'Import Peak'!$A$3:DK$24,DK$1,FALSE))</f>
        <v>-1130483</v>
      </c>
      <c r="DL13" s="28">
        <f>IF(ISNA(VLOOKUP('W. VaR &amp; Peak Pos By Trader'!$A13,'Import Peak'!$A$3:DL$24,DL$1,FALSE)),0,VLOOKUP('W. VaR &amp; Peak Pos By Trader'!$A13,'Import Peak'!$A$3:DL$24,DL$1,FALSE))</f>
        <v>-1087542.08</v>
      </c>
      <c r="DM13" s="28">
        <f>IF(ISNA(VLOOKUP('W. VaR &amp; Peak Pos By Trader'!$A13,'Import Peak'!$A$3:DM$24,DM$1,FALSE)),0,VLOOKUP('W. VaR &amp; Peak Pos By Trader'!$A13,'Import Peak'!$A$3:DM$24,DM$1,FALSE))</f>
        <v>-1117344.2</v>
      </c>
      <c r="DN13" s="28">
        <f>IF(ISNA(VLOOKUP('W. VaR &amp; Peak Pos By Trader'!$A13,'Import Peak'!$A$3:DN$24,DN$1,FALSE)),0,VLOOKUP('W. VaR &amp; Peak Pos By Trader'!$A13,'Import Peak'!$A$3:DN$24,DN$1,FALSE))</f>
        <v>0</v>
      </c>
      <c r="DO13" s="28">
        <f>IF(ISNA(VLOOKUP('W. VaR &amp; Peak Pos By Trader'!$A13,'Import Peak'!$A$3:DO$24,DO$1,FALSE)),0,VLOOKUP('W. VaR &amp; Peak Pos By Trader'!$A13,'Import Peak'!$A$3:DO$24,DO$1,FALSE))</f>
        <v>0</v>
      </c>
      <c r="DP13" s="28">
        <f>IF(ISNA(VLOOKUP('W. VaR &amp; Peak Pos By Trader'!$A13,'Import Peak'!$A$3:DP$24,DP$1,FALSE)),0,VLOOKUP('W. VaR &amp; Peak Pos By Trader'!$A13,'Import Peak'!$A$3:DP$24,DP$1,FALSE))</f>
        <v>0</v>
      </c>
      <c r="DQ13" s="28">
        <f>IF(ISNA(VLOOKUP('W. VaR &amp; Peak Pos By Trader'!$A13,'Import Peak'!$A$3:DQ$24,DQ$1,FALSE)),0,VLOOKUP('W. VaR &amp; Peak Pos By Trader'!$A13,'Import Peak'!$A$3:DQ$24,DQ$1,FALSE))</f>
        <v>0</v>
      </c>
      <c r="DR13" s="28">
        <f>IF(ISNA(VLOOKUP('W. VaR &amp; Peak Pos By Trader'!$A13,'Import Peak'!$A$3:DR$24,DR$1,FALSE)),0,VLOOKUP('W. VaR &amp; Peak Pos By Trader'!$A13,'Import Peak'!$A$3:DR$24,DR$1,FALSE))</f>
        <v>0</v>
      </c>
      <c r="DS13" s="28">
        <f>IF(ISNA(VLOOKUP('W. VaR &amp; Peak Pos By Trader'!$A13,'Import Peak'!$A$3:DS$24,DS$1,FALSE)),0,VLOOKUP('W. VaR &amp; Peak Pos By Trader'!$A13,'Import Peak'!$A$3:DS$24,DS$1,FALSE))</f>
        <v>0</v>
      </c>
      <c r="DT13" s="28">
        <f>IF(ISNA(VLOOKUP('W. VaR &amp; Peak Pos By Trader'!$A13,'Import Peak'!$A$3:DT$24,DT$1,FALSE)),0,VLOOKUP('W. VaR &amp; Peak Pos By Trader'!$A13,'Import Peak'!$A$3:DT$24,DT$1,FALSE))</f>
        <v>0</v>
      </c>
      <c r="DU13" s="28">
        <f>IF(ISNA(VLOOKUP('W. VaR &amp; Peak Pos By Trader'!$A13,'Import Peak'!$A$3:DU$24,DU$1,FALSE)),0,VLOOKUP('W. VaR &amp; Peak Pos By Trader'!$A13,'Import Peak'!$A$3:DU$24,DU$1,FALSE))</f>
        <v>0</v>
      </c>
      <c r="DV13" s="28">
        <f>IF(ISNA(VLOOKUP('W. VaR &amp; Peak Pos By Trader'!$A13,'Import Peak'!$A$3:DV$24,DV$1,FALSE)),0,VLOOKUP('W. VaR &amp; Peak Pos By Trader'!$A13,'Import Peak'!$A$3:DV$24,DV$1,FALSE))</f>
        <v>0</v>
      </c>
      <c r="DW13" s="28">
        <f>IF(ISNA(VLOOKUP('W. VaR &amp; Peak Pos By Trader'!$A13,'Import Peak'!$A$3:DW$24,DW$1,FALSE)),0,VLOOKUP('W. VaR &amp; Peak Pos By Trader'!$A13,'Import Peak'!$A$3:DW$24,DW$1,FALSE))</f>
        <v>0</v>
      </c>
      <c r="DX13" s="28">
        <f>IF(ISNA(VLOOKUP('W. VaR &amp; Peak Pos By Trader'!$A13,'Import Peak'!$A$3:DX$24,DX$1,FALSE)),0,VLOOKUP('W. VaR &amp; Peak Pos By Trader'!$A13,'Import Peak'!$A$3:DX$24,DX$1,FALSE))</f>
        <v>0</v>
      </c>
      <c r="DY13" s="28">
        <f>IF(ISNA(VLOOKUP('W. VaR &amp; Peak Pos By Trader'!$A13,'Import Peak'!$A$3:DY$24,DY$1,FALSE)),0,VLOOKUP('W. VaR &amp; Peak Pos By Trader'!$A13,'Import Peak'!$A$3:DY$24,DY$1,FALSE))</f>
        <v>0</v>
      </c>
      <c r="DZ13" s="28">
        <f>IF(ISNA(VLOOKUP('W. VaR &amp; Peak Pos By Trader'!$A13,'Import Peak'!$A$3:DZ$24,DZ$1,FALSE)),0,VLOOKUP('W. VaR &amp; Peak Pos By Trader'!$A13,'Import Peak'!$A$3:DZ$24,DZ$1,FALSE))</f>
        <v>0</v>
      </c>
      <c r="EA13" s="28">
        <f>IF(ISNA(VLOOKUP('W. VaR &amp; Peak Pos By Trader'!$A13,'Import Peak'!$A$3:EA$24,EA$1,FALSE)),0,VLOOKUP('W. VaR &amp; Peak Pos By Trader'!$A13,'Import Peak'!$A$3:EA$24,EA$1,FALSE))</f>
        <v>0</v>
      </c>
      <c r="EB13" s="28">
        <f>IF(ISNA(VLOOKUP('W. VaR &amp; Peak Pos By Trader'!$A13,'Import Peak'!$A$3:EB$24,EB$1,FALSE)),0,VLOOKUP('W. VaR &amp; Peak Pos By Trader'!$A13,'Import Peak'!$A$3:EB$24,EB$1,FALSE))</f>
        <v>0</v>
      </c>
      <c r="EC13" s="28">
        <f>IF(ISNA(VLOOKUP('W. VaR &amp; Peak Pos By Trader'!$A13,'Import Peak'!$A$3:EC$24,EC$1,FALSE)),0,VLOOKUP('W. VaR &amp; Peak Pos By Trader'!$A13,'Import Peak'!$A$3:EC$24,EC$1,FALSE))</f>
        <v>0</v>
      </c>
      <c r="ED13" s="28">
        <f>IF(ISNA(VLOOKUP('W. VaR &amp; Peak Pos By Trader'!$A13,'Import Peak'!$A$3:ED$24,ED$1,FALSE)),0,VLOOKUP('W. VaR &amp; Peak Pos By Trader'!$A13,'Import Peak'!$A$3:ED$24,ED$1,FALSE))</f>
        <v>0</v>
      </c>
      <c r="EE13" s="28">
        <f>IF(ISNA(VLOOKUP('W. VaR &amp; Peak Pos By Trader'!$A13,'Import Peak'!$A$3:EE$24,EE$1,FALSE)),0,VLOOKUP('W. VaR &amp; Peak Pos By Trader'!$A13,'Import Peak'!$A$3:EE$24,EE$1,FALSE))</f>
        <v>0</v>
      </c>
      <c r="EF13" s="28">
        <f>IF(ISNA(VLOOKUP('W. VaR &amp; Peak Pos By Trader'!$A13,'Import Peak'!$A$3:EF$24,EF$1,FALSE)),0,VLOOKUP('W. VaR &amp; Peak Pos By Trader'!$A13,'Import Peak'!$A$3:EF$24,EF$1,FALSE))</f>
        <v>0</v>
      </c>
      <c r="EG13" s="28">
        <f>IF(ISNA(VLOOKUP('W. VaR &amp; Peak Pos By Trader'!$A13,'Import Peak'!$A$3:EG$24,EG$1,FALSE)),0,VLOOKUP('W. VaR &amp; Peak Pos By Trader'!$A13,'Import Peak'!$A$3:EG$24,EG$1,FALSE))</f>
        <v>0</v>
      </c>
      <c r="EH13" s="28">
        <f>IF(ISNA(VLOOKUP('W. VaR &amp; Peak Pos By Trader'!$A13,'Import Peak'!$A$3:EH$24,EH$1,FALSE)),0,VLOOKUP('W. VaR &amp; Peak Pos By Trader'!$A13,'Import Peak'!$A$3:EH$24,EH$1,FALSE))</f>
        <v>0</v>
      </c>
      <c r="EI13" s="28">
        <f>IF(ISNA(VLOOKUP('W. VaR &amp; Peak Pos By Trader'!$A13,'Import Peak'!$A$3:EI$24,EI$1,FALSE)),0,VLOOKUP('W. VaR &amp; Peak Pos By Trader'!$A13,'Import Peak'!$A$3:EI$24,EI$1,FALSE))</f>
        <v>0</v>
      </c>
      <c r="EJ13" s="28">
        <f>IF(ISNA(VLOOKUP('W. VaR &amp; Peak Pos By Trader'!$A13,'Import Peak'!$A$3:EJ$24,EJ$1,FALSE)),0,VLOOKUP('W. VaR &amp; Peak Pos By Trader'!$A13,'Import Peak'!$A$3:EJ$24,EJ$1,FALSE))</f>
        <v>0</v>
      </c>
      <c r="EK13" s="28">
        <f>IF(ISNA(VLOOKUP('W. VaR &amp; Peak Pos By Trader'!$A13,'Import Peak'!$A$3:EK$24,EK$1,FALSE)),0,VLOOKUP('W. VaR &amp; Peak Pos By Trader'!$A13,'Import Peak'!$A$3:EK$24,EK$1,FALSE))</f>
        <v>0</v>
      </c>
      <c r="EL13" s="28">
        <f>IF(ISNA(VLOOKUP('W. VaR &amp; Peak Pos By Trader'!$A13,'Import Peak'!$A$3:EL$24,EL$1,FALSE)),0,VLOOKUP('W. VaR &amp; Peak Pos By Trader'!$A13,'Import Peak'!$A$3:EL$24,EL$1,FALSE))</f>
        <v>0</v>
      </c>
      <c r="EM13" s="28">
        <f>IF(ISNA(VLOOKUP('W. VaR &amp; Peak Pos By Trader'!$A13,'Import Peak'!$A$3:EM$24,EM$1,FALSE)),0,VLOOKUP('W. VaR &amp; Peak Pos By Trader'!$A13,'Import Peak'!$A$3:EM$24,EM$1,FALSE))</f>
        <v>0</v>
      </c>
      <c r="EN13" s="28">
        <f>IF(ISNA(VLOOKUP('W. VaR &amp; Peak Pos By Trader'!$A13,'Import Peak'!$A$3:EN$24,EN$1,FALSE)),0,VLOOKUP('W. VaR &amp; Peak Pos By Trader'!$A13,'Import Peak'!$A$3:EN$24,EN$1,FALSE))</f>
        <v>0</v>
      </c>
      <c r="EO13" s="28">
        <f>IF(ISNA(VLOOKUP('W. VaR &amp; Peak Pos By Trader'!$A13,'Import Peak'!$A$3:EO$24,EO$1,FALSE)),0,VLOOKUP('W. VaR &amp; Peak Pos By Trader'!$A13,'Import Peak'!$A$3:EO$24,EO$1,FALSE))</f>
        <v>0</v>
      </c>
      <c r="EP13" s="28">
        <f>IF(ISNA(VLOOKUP('W. VaR &amp; Peak Pos By Trader'!$A13,'Import Peak'!$A$3:EP$24,EP$1,FALSE)),0,VLOOKUP('W. VaR &amp; Peak Pos By Trader'!$A13,'Import Peak'!$A$3:EP$24,EP$1,FALSE))</f>
        <v>0</v>
      </c>
      <c r="EQ13" s="28">
        <f>IF(ISNA(VLOOKUP('W. VaR &amp; Peak Pos By Trader'!$A13,'Import Peak'!$A$3:EQ$24,EQ$1,FALSE)),0,VLOOKUP('W. VaR &amp; Peak Pos By Trader'!$A13,'Import Peak'!$A$3:EQ$24,EQ$1,FALSE))</f>
        <v>0</v>
      </c>
      <c r="ER13" s="28">
        <f>IF(ISNA(VLOOKUP('W. VaR &amp; Peak Pos By Trader'!$A13,'Import Peak'!$A$3:ER$24,ER$1,FALSE)),0,VLOOKUP('W. VaR &amp; Peak Pos By Trader'!$A13,'Import Peak'!$A$3:ER$24,ER$1,FALSE))</f>
        <v>0</v>
      </c>
      <c r="ES13" s="28">
        <f>IF(ISNA(VLOOKUP('W. VaR &amp; Peak Pos By Trader'!$A13,'Import Peak'!$A$3:ES$24,ES$1,FALSE)),0,VLOOKUP('W. VaR &amp; Peak Pos By Trader'!$A13,'Import Peak'!$A$3:ES$24,ES$1,FALSE))</f>
        <v>0</v>
      </c>
      <c r="ET13" s="28">
        <f>IF(ISNA(VLOOKUP('W. VaR &amp; Peak Pos By Trader'!$A13,'Import Peak'!$A$3:ET$24,ET$1,FALSE)),0,VLOOKUP('W. VaR &amp; Peak Pos By Trader'!$A13,'Import Peak'!$A$3:ET$24,ET$1,FALSE))</f>
        <v>0</v>
      </c>
      <c r="EU13" s="28">
        <f>IF(ISNA(VLOOKUP('W. VaR &amp; Peak Pos By Trader'!$A13,'Import Peak'!$A$3:EU$24,EU$1,FALSE)),0,VLOOKUP('W. VaR &amp; Peak Pos By Trader'!$A13,'Import Peak'!$A$3:EU$24,EU$1,FALSE))</f>
        <v>0</v>
      </c>
      <c r="EV13" s="28">
        <f>IF(ISNA(VLOOKUP('W. VaR &amp; Peak Pos By Trader'!$A13,'Import Peak'!$A$3:EV$24,EV$1,FALSE)),0,VLOOKUP('W. VaR &amp; Peak Pos By Trader'!$A13,'Import Peak'!$A$3:EV$24,EV$1,FALSE))</f>
        <v>0</v>
      </c>
      <c r="EW13" s="28">
        <f>IF(ISNA(VLOOKUP('W. VaR &amp; Peak Pos By Trader'!$A13,'Import Peak'!$A$3:EW$24,EW$1,FALSE)),0,VLOOKUP('W. VaR &amp; Peak Pos By Trader'!$A13,'Import Peak'!$A$3:EW$24,EW$1,FALSE))</f>
        <v>0</v>
      </c>
      <c r="EX13" s="28">
        <f>IF(ISNA(VLOOKUP('W. VaR &amp; Peak Pos By Trader'!$A13,'Import Peak'!$A$3:EX$24,EX$1,FALSE)),0,VLOOKUP('W. VaR &amp; Peak Pos By Trader'!$A13,'Import Peak'!$A$3:EX$24,EX$1,FALSE))</f>
        <v>0</v>
      </c>
      <c r="EY13" s="28">
        <f>IF(ISNA(VLOOKUP('W. VaR &amp; Peak Pos By Trader'!$A13,'Import Peak'!$A$3:EY$24,EY$1,FALSE)),0,VLOOKUP('W. VaR &amp; Peak Pos By Trader'!$A13,'Import Peak'!$A$3:EY$24,EY$1,FALSE))</f>
        <v>0</v>
      </c>
      <c r="EZ13" s="28">
        <f>IF(ISNA(VLOOKUP('W. VaR &amp; Peak Pos By Trader'!$A13,'Import Peak'!$A$3:EZ$24,EZ$1,FALSE)),0,VLOOKUP('W. VaR &amp; Peak Pos By Trader'!$A13,'Import Peak'!$A$3:EZ$24,EZ$1,FALSE))</f>
        <v>0</v>
      </c>
      <c r="FA13" s="28">
        <f>IF(ISNA(VLOOKUP('W. VaR &amp; Peak Pos By Trader'!$A13,'Import Peak'!$A$3:FA$24,FA$1,FALSE)),0,VLOOKUP('W. VaR &amp; Peak Pos By Trader'!$A13,'Import Peak'!$A$3:FA$24,FA$1,FALSE))</f>
        <v>0</v>
      </c>
      <c r="FB13" s="28">
        <f>IF(ISNA(VLOOKUP('W. VaR &amp; Peak Pos By Trader'!$A13,'Import Peak'!$A$3:FB$24,FB$1,FALSE)),0,VLOOKUP('W. VaR &amp; Peak Pos By Trader'!$A13,'Import Peak'!$A$3:FB$24,FB$1,FALSE))</f>
        <v>0</v>
      </c>
      <c r="FC13" s="28">
        <f>IF(ISNA(VLOOKUP('W. VaR &amp; Peak Pos By Trader'!$A13,'Import Peak'!$A$3:FC$24,FC$1,FALSE)),0,VLOOKUP('W. VaR &amp; Peak Pos By Trader'!$A13,'Import Peak'!$A$3:FC$24,FC$1,FALSE))</f>
        <v>0</v>
      </c>
      <c r="FD13" s="28">
        <f>IF(ISNA(VLOOKUP('W. VaR &amp; Peak Pos By Trader'!$A13,'Import Peak'!$A$3:FD$24,FD$1,FALSE)),0,VLOOKUP('W. VaR &amp; Peak Pos By Trader'!$A13,'Import Peak'!$A$3:FD$24,FD$1,FALSE))</f>
        <v>0</v>
      </c>
      <c r="FE13" s="28">
        <f>IF(ISNA(VLOOKUP('W. VaR &amp; Peak Pos By Trader'!$A13,'Import Peak'!$A$3:FE$24,FE$1,FALSE)),0,VLOOKUP('W. VaR &amp; Peak Pos By Trader'!$A13,'Import Peak'!$A$3:FE$24,FE$1,FALSE))</f>
        <v>0</v>
      </c>
      <c r="FF13" s="28">
        <f>IF(ISNA(VLOOKUP('W. VaR &amp; Peak Pos By Trader'!$A13,'Import Peak'!$A$3:FF$24,FF$1,FALSE)),0,VLOOKUP('W. VaR &amp; Peak Pos By Trader'!$A13,'Import Peak'!$A$3:FF$24,FF$1,FALSE))</f>
        <v>0</v>
      </c>
      <c r="FG13" s="28">
        <f>IF(ISNA(VLOOKUP('W. VaR &amp; Peak Pos By Trader'!$A13,'Import Peak'!$A$3:FG$24,FG$1,FALSE)),0,VLOOKUP('W. VaR &amp; Peak Pos By Trader'!$A13,'Import Peak'!$A$3:FG$24,FG$1,FALSE))</f>
        <v>0</v>
      </c>
      <c r="FH13" s="28">
        <f>IF(ISNA(VLOOKUP('W. VaR &amp; Peak Pos By Trader'!$A13,'Import Peak'!$A$3:FH$24,FH$1,FALSE)),0,VLOOKUP('W. VaR &amp; Peak Pos By Trader'!$A13,'Import Peak'!$A$3:FH$24,FH$1,FALSE))</f>
        <v>0</v>
      </c>
      <c r="FI13" s="28">
        <f>IF(ISNA(VLOOKUP('W. VaR &amp; Peak Pos By Trader'!$A13,'Import Peak'!$A$3:FI$24,FI$1,FALSE)),0,VLOOKUP('W. VaR &amp; Peak Pos By Trader'!$A13,'Import Peak'!$A$3:FI$24,FI$1,FALSE))</f>
        <v>0</v>
      </c>
      <c r="FJ13" s="28">
        <f>IF(ISNA(VLOOKUP('W. VaR &amp; Peak Pos By Trader'!$A13,'Import Peak'!$A$3:FJ$24,FJ$1,FALSE)),0,VLOOKUP('W. VaR &amp; Peak Pos By Trader'!$A13,'Import Peak'!$A$3:FJ$24,FJ$1,FALSE))</f>
        <v>0</v>
      </c>
      <c r="FK13" s="28">
        <f>IF(ISNA(VLOOKUP('W. VaR &amp; Peak Pos By Trader'!$A13,'Import Peak'!$A$3:FK$24,FK$1,FALSE)),0,VLOOKUP('W. VaR &amp; Peak Pos By Trader'!$A13,'Import Peak'!$A$3:FK$24,FK$1,FALSE))</f>
        <v>0</v>
      </c>
      <c r="FL13" s="28">
        <f>IF(ISNA(VLOOKUP('W. VaR &amp; Peak Pos By Trader'!$A13,'Import Peak'!$A$3:FL$24,FL$1,FALSE)),0,VLOOKUP('W. VaR &amp; Peak Pos By Trader'!$A13,'Import Peak'!$A$3:FL$24,FL$1,FALSE))</f>
        <v>0</v>
      </c>
      <c r="FM13" s="28">
        <f>IF(ISNA(VLOOKUP('W. VaR &amp; Peak Pos By Trader'!$A13,'Import Peak'!$A$3:FM$24,FM$1,FALSE)),0,VLOOKUP('W. VaR &amp; Peak Pos By Trader'!$A13,'Import Peak'!$A$3:FM$24,FM$1,FALSE))</f>
        <v>0</v>
      </c>
      <c r="FN13" s="28">
        <f>IF(ISNA(VLOOKUP('W. VaR &amp; Peak Pos By Trader'!$A13,'Import Peak'!$A$3:FN$24,FN$1,FALSE)),0,VLOOKUP('W. VaR &amp; Peak Pos By Trader'!$A13,'Import Peak'!$A$3:FN$24,FN$1,FALSE))</f>
        <v>0</v>
      </c>
      <c r="FO13" s="28">
        <f>IF(ISNA(VLOOKUP('W. VaR &amp; Peak Pos By Trader'!$A13,'Import Peak'!$A$3:FO$24,FO$1,FALSE)),0,VLOOKUP('W. VaR &amp; Peak Pos By Trader'!$A13,'Import Peak'!$A$3:FO$24,FO$1,FALSE))</f>
        <v>0</v>
      </c>
      <c r="FP13" s="28">
        <f>IF(ISNA(VLOOKUP('W. VaR &amp; Peak Pos By Trader'!$A13,'Import Peak'!$A$3:FP$24,FP$1,FALSE)),0,VLOOKUP('W. VaR &amp; Peak Pos By Trader'!$A13,'Import Peak'!$A$3:FP$24,FP$1,FALSE))</f>
        <v>0</v>
      </c>
      <c r="FQ13" s="28">
        <f>IF(ISNA(VLOOKUP('W. VaR &amp; Peak Pos By Trader'!$A13,'Import Peak'!$A$3:FQ$24,FQ$1,FALSE)),0,VLOOKUP('W. VaR &amp; Peak Pos By Trader'!$A13,'Import Peak'!$A$3:FQ$24,FQ$1,FALSE))</f>
        <v>0</v>
      </c>
      <c r="FR13" s="28">
        <f>IF(ISNA(VLOOKUP('W. VaR &amp; Peak Pos By Trader'!$A13,'Import Peak'!$A$3:FR$24,FR$1,FALSE)),0,VLOOKUP('W. VaR &amp; Peak Pos By Trader'!$A13,'Import Peak'!$A$3:FR$24,FR$1,FALSE))</f>
        <v>0</v>
      </c>
      <c r="FS13" s="28">
        <f>IF(ISNA(VLOOKUP('W. VaR &amp; Peak Pos By Trader'!$A13,'Import Peak'!$A$3:FS$24,FS$1,FALSE)),0,VLOOKUP('W. VaR &amp; Peak Pos By Trader'!$A13,'Import Peak'!$A$3:FS$24,FS$1,FALSE))</f>
        <v>0</v>
      </c>
      <c r="FT13" s="28">
        <f>IF(ISNA(VLOOKUP('W. VaR &amp; Peak Pos By Trader'!$A13,'Import Peak'!$A$3:FT$24,FT$1,FALSE)),0,VLOOKUP('W. VaR &amp; Peak Pos By Trader'!$A13,'Import Peak'!$A$3:FT$24,FT$1,FALSE))</f>
        <v>0</v>
      </c>
      <c r="FU13" s="28">
        <f>IF(ISNA(VLOOKUP('W. VaR &amp; Peak Pos By Trader'!$A13,'Import Peak'!$A$3:FU$24,FU$1,FALSE)),0,VLOOKUP('W. VaR &amp; Peak Pos By Trader'!$A13,'Import Peak'!$A$3:FU$24,FU$1,FALSE))</f>
        <v>0</v>
      </c>
      <c r="FV13">
        <f>IF(ISNA(VLOOKUP('W. VaR &amp; Peak Pos By Trader'!$A13,'Import Peak'!$A$3:FV$24,FV$1,FALSE)),0,VLOOKUP('W. VaR &amp; Peak Pos By Trader'!$A13,'Import Peak'!$A$3:FV$24,FV$1,FALSE))</f>
        <v>0</v>
      </c>
      <c r="FW13">
        <f>IF(ISNA(VLOOKUP('W. VaR &amp; Peak Pos By Trader'!$A13,'Import Peak'!$A$3:FW$24,FW$1,FALSE)),0,VLOOKUP('W. VaR &amp; Peak Pos By Trader'!$A13,'Import Peak'!$A$3:FW$24,FW$1,FALSE))</f>
        <v>0</v>
      </c>
      <c r="FX13">
        <f>IF(ISNA(VLOOKUP('W. VaR &amp; Peak Pos By Trader'!$A13,'Import Peak'!$A$3:FX$24,FX$1,FALSE)),0,VLOOKUP('W. VaR &amp; Peak Pos By Trader'!$A13,'Import Peak'!$A$3:FX$24,FX$1,FALSE))</f>
        <v>0</v>
      </c>
      <c r="FY13">
        <f>IF(ISNA(VLOOKUP('W. VaR &amp; Peak Pos By Trader'!$A13,'Import Peak'!$A$3:FY$24,FY$1,FALSE)),0,VLOOKUP('W. VaR &amp; Peak Pos By Trader'!$A13,'Import Peak'!$A$3:FY$24,FY$1,FALSE))</f>
        <v>0</v>
      </c>
      <c r="FZ13">
        <f>IF(ISNA(VLOOKUP('W. VaR &amp; Peak Pos By Trader'!$A13,'Import Peak'!$A$3:FZ$24,FZ$1,FALSE)),0,VLOOKUP('W. VaR &amp; Peak Pos By Trader'!$A13,'Import Peak'!$A$3:FZ$24,FZ$1,FALSE))</f>
        <v>0</v>
      </c>
      <c r="GA13">
        <f>IF(ISNA(VLOOKUP('W. VaR &amp; Peak Pos By Trader'!$A13,'Import Peak'!$A$3:GA$24,GA$1,FALSE)),0,VLOOKUP('W. VaR &amp; Peak Pos By Trader'!$A13,'Import Peak'!$A$3:GA$24,GA$1,FALSE))</f>
        <v>0</v>
      </c>
      <c r="GB13">
        <f>IF(ISNA(VLOOKUP('W. VaR &amp; Peak Pos By Trader'!$A13,'Import Peak'!$A$3:GB$24,GB$1,FALSE)),0,VLOOKUP('W. VaR &amp; Peak Pos By Trader'!$A13,'Import Peak'!$A$3:GB$24,GB$1,FALSE))</f>
        <v>0</v>
      </c>
      <c r="GC13">
        <f>IF(ISNA(VLOOKUP('W. VaR &amp; Peak Pos By Trader'!$A13,'Import Peak'!$A$3:GC$24,GC$1,FALSE)),0,VLOOKUP('W. VaR &amp; Peak Pos By Trader'!$A13,'Import Peak'!$A$3:GC$24,GC$1,FALSE))</f>
        <v>0</v>
      </c>
      <c r="GD13">
        <f>IF(ISNA(VLOOKUP('W. VaR &amp; Peak Pos By Trader'!$A13,'Import Peak'!$A$3:GD$24,GD$1,FALSE)),0,VLOOKUP('W. VaR &amp; Peak Pos By Trader'!$A13,'Import Peak'!$A$3:GD$24,GD$1,FALSE))</f>
        <v>0</v>
      </c>
      <c r="GE13">
        <f>IF(ISNA(VLOOKUP('W. VaR &amp; Peak Pos By Trader'!$A13,'Import Peak'!$A$3:GE$24,GE$1,FALSE)),0,VLOOKUP('W. VaR &amp; Peak Pos By Trader'!$A13,'Import Peak'!$A$3:GE$24,GE$1,FALSE))</f>
        <v>0</v>
      </c>
      <c r="GF13">
        <f>IF(ISNA(VLOOKUP('W. VaR &amp; Peak Pos By Trader'!$A13,'Import Peak'!$A$3:GF$24,GF$1,FALSE)),0,VLOOKUP('W. VaR &amp; Peak Pos By Trader'!$A13,'Import Peak'!$A$3:GF$24,GF$1,FALSE))</f>
        <v>0</v>
      </c>
      <c r="GG13">
        <f>IF(ISNA(VLOOKUP('W. VaR &amp; Peak Pos By Trader'!$A13,'Import Peak'!$A$3:GG$24,GG$1,FALSE)),0,VLOOKUP('W. VaR &amp; Peak Pos By Trader'!$A13,'Import Peak'!$A$3:GG$24,GG$1,FALSE))</f>
        <v>0</v>
      </c>
      <c r="GH13">
        <f>IF(ISNA(VLOOKUP('W. VaR &amp; Peak Pos By Trader'!$A13,'Import Peak'!$A$3:GH$24,GH$1,FALSE)),0,VLOOKUP('W. VaR &amp; Peak Pos By Trader'!$A13,'Import Peak'!$A$3:GH$24,GH$1,FALSE))</f>
        <v>0</v>
      </c>
      <c r="GI13">
        <f>IF(ISNA(VLOOKUP('W. VaR &amp; Peak Pos By Trader'!$A13,'Import Peak'!$A$3:GI$24,GI$1,FALSE)),0,VLOOKUP('W. VaR &amp; Peak Pos By Trader'!$A13,'Import Peak'!$A$3:GI$24,GI$1,FALSE))</f>
        <v>0</v>
      </c>
      <c r="GJ13">
        <f>IF(ISNA(VLOOKUP('W. VaR &amp; Peak Pos By Trader'!$A13,'Import Peak'!$A$3:GJ$24,GJ$1,FALSE)),0,VLOOKUP('W. VaR &amp; Peak Pos By Trader'!$A13,'Import Peak'!$A$3:GJ$24,GJ$1,FALSE))</f>
        <v>0</v>
      </c>
      <c r="GK13">
        <f>IF(ISNA(VLOOKUP('W. VaR &amp; Peak Pos By Trader'!$A13,'Import Peak'!$A$3:GK$24,GK$1,FALSE)),0,VLOOKUP('W. VaR &amp; Peak Pos By Trader'!$A13,'Import Peak'!$A$3:GK$24,GK$1,FALSE))</f>
        <v>0</v>
      </c>
      <c r="GL13">
        <f>IF(ISNA(VLOOKUP('W. VaR &amp; Peak Pos By Trader'!$A13,'Import Peak'!$A$3:GL$24,GL$1,FALSE)),0,VLOOKUP('W. VaR &amp; Peak Pos By Trader'!$A13,'Import Peak'!$A$3:GL$24,GL$1,FALSE))</f>
        <v>0</v>
      </c>
      <c r="GM13">
        <f>IF(ISNA(VLOOKUP('W. VaR &amp; Peak Pos By Trader'!$A13,'Import Peak'!$A$3:GM$24,GM$1,FALSE)),0,VLOOKUP('W. VaR &amp; Peak Pos By Trader'!$A13,'Import Peak'!$A$3:GM$24,GM$1,FALSE))</f>
        <v>0</v>
      </c>
      <c r="GN13">
        <f>IF(ISNA(VLOOKUP('W. VaR &amp; Peak Pos By Trader'!$A13,'Import Peak'!$A$3:GN$24,GN$1,FALSE)),0,VLOOKUP('W. VaR &amp; Peak Pos By Trader'!$A13,'Import Peak'!$A$3:GN$24,GN$1,FALSE))</f>
        <v>0</v>
      </c>
      <c r="GO13">
        <f>IF(ISNA(VLOOKUP('W. VaR &amp; Peak Pos By Trader'!$A13,'Import Peak'!$A$3:GO$24,GO$1,FALSE)),0,VLOOKUP('W. VaR &amp; Peak Pos By Trader'!$A13,'Import Peak'!$A$3:GO$24,GO$1,FALSE))</f>
        <v>0</v>
      </c>
      <c r="GP13">
        <f>IF(ISNA(VLOOKUP('W. VaR &amp; Peak Pos By Trader'!$A13,'Import Peak'!$A$3:GP$24,GP$1,FALSE)),0,VLOOKUP('W. VaR &amp; Peak Pos By Trader'!$A13,'Import Peak'!$A$3:GP$24,GP$1,FALSE))</f>
        <v>0</v>
      </c>
      <c r="GQ13">
        <f>IF(ISNA(VLOOKUP('W. VaR &amp; Peak Pos By Trader'!$A13,'Import Peak'!$A$3:GQ$24,GQ$1,FALSE)),0,VLOOKUP('W. VaR &amp; Peak Pos By Trader'!$A13,'Import Peak'!$A$3:GQ$24,GQ$1,FALSE))</f>
        <v>0</v>
      </c>
      <c r="GR13">
        <f>IF(ISNA(VLOOKUP('W. VaR &amp; Peak Pos By Trader'!$A13,'Import Peak'!$A$3:GR$24,GR$1,FALSE)),0,VLOOKUP('W. VaR &amp; Peak Pos By Trader'!$A13,'Import Peak'!$A$3:GR$24,GR$1,FALSE))</f>
        <v>0</v>
      </c>
      <c r="GS13">
        <f>IF(ISNA(VLOOKUP('W. VaR &amp; Peak Pos By Trader'!$A13,'Import Peak'!$A$3:GS$24,GS$1,FALSE)),0,VLOOKUP('W. VaR &amp; Peak Pos By Trader'!$A13,'Import Peak'!$A$3:GS$24,GS$1,FALSE))</f>
        <v>0</v>
      </c>
      <c r="GT13">
        <f>IF(ISNA(VLOOKUP('W. VaR &amp; Peak Pos By Trader'!$A13,'Import Peak'!$A$3:GT$24,GT$1,FALSE)),0,VLOOKUP('W. VaR &amp; Peak Pos By Trader'!$A13,'Import Peak'!$A$3:GT$24,GT$1,FALSE))</f>
        <v>0</v>
      </c>
      <c r="GU13">
        <f>IF(ISNA(VLOOKUP('W. VaR &amp; Peak Pos By Trader'!$A13,'Import Peak'!$A$3:GU$24,GU$1,FALSE)),0,VLOOKUP('W. VaR &amp; Peak Pos By Trader'!$A13,'Import Peak'!$A$3:GU$24,GU$1,FALSE))</f>
        <v>0</v>
      </c>
      <c r="GV13">
        <f>IF(ISNA(VLOOKUP('W. VaR &amp; Peak Pos By Trader'!$A13,'Import Peak'!$A$3:GV$24,GV$1,FALSE)),0,VLOOKUP('W. VaR &amp; Peak Pos By Trader'!$A13,'Import Peak'!$A$3:GV$24,GV$1,FALSE))</f>
        <v>0</v>
      </c>
      <c r="GW13">
        <f>IF(ISNA(VLOOKUP('W. VaR &amp; Peak Pos By Trader'!$A13,'Import Peak'!$A$3:GW$24,GW$1,FALSE)),0,VLOOKUP('W. VaR &amp; Peak Pos By Trader'!$A13,'Import Peak'!$A$3:GW$24,GW$1,FALSE))</f>
        <v>0</v>
      </c>
      <c r="GX13">
        <f>IF(ISNA(VLOOKUP('W. VaR &amp; Peak Pos By Trader'!$A13,'Import Peak'!$A$3:GX$24,GX$1,FALSE)),0,VLOOKUP('W. VaR &amp; Peak Pos By Trader'!$A13,'Import Peak'!$A$3:GX$24,GX$1,FALSE))</f>
        <v>0</v>
      </c>
      <c r="GY13">
        <f>IF(ISNA(VLOOKUP('W. VaR &amp; Peak Pos By Trader'!$A13,'Import Peak'!$A$3:GY$24,GY$1,FALSE)),0,VLOOKUP('W. VaR &amp; Peak Pos By Trader'!$A13,'Import Peak'!$A$3:GY$24,GY$1,FALSE))</f>
        <v>0</v>
      </c>
      <c r="GZ13">
        <f>IF(ISNA(VLOOKUP('W. VaR &amp; Peak Pos By Trader'!$A13,'Import Peak'!$A$3:GZ$24,GZ$1,FALSE)),0,VLOOKUP('W. VaR &amp; Peak Pos By Trader'!$A13,'Import Peak'!$A$3:GZ$24,GZ$1,FALSE))</f>
        <v>0</v>
      </c>
      <c r="HA13">
        <f>IF(ISNA(VLOOKUP('W. VaR &amp; Peak Pos By Trader'!$A13,'Import Peak'!$A$3:HA$24,HA$1,FALSE)),0,VLOOKUP('W. VaR &amp; Peak Pos By Trader'!$A13,'Import Peak'!$A$3:HA$24,HA$1,FALSE))</f>
        <v>0</v>
      </c>
      <c r="HB13">
        <f>IF(ISNA(VLOOKUP('W. VaR &amp; Peak Pos By Trader'!$A13,'Import Peak'!$A$3:HB$24,HB$1,FALSE)),0,VLOOKUP('W. VaR &amp; Peak Pos By Trader'!$A13,'Import Peak'!$A$3:HB$24,HB$1,FALSE))</f>
        <v>0</v>
      </c>
      <c r="HC13">
        <f>IF(ISNA(VLOOKUP('W. VaR &amp; Peak Pos By Trader'!$A13,'Import Peak'!$A$3:HC$24,HC$1,FALSE)),0,VLOOKUP('W. VaR &amp; Peak Pos By Trader'!$A13,'Import Peak'!$A$3:HC$24,HC$1,FALSE))</f>
        <v>0</v>
      </c>
      <c r="HD13">
        <f>IF(ISNA(VLOOKUP('W. VaR &amp; Peak Pos By Trader'!$A13,'Import Peak'!$A$3:HD$24,HD$1,FALSE)),0,VLOOKUP('W. VaR &amp; Peak Pos By Trader'!$A13,'Import Peak'!$A$3:HD$24,HD$1,FALSE))</f>
        <v>0</v>
      </c>
      <c r="HE13">
        <f>IF(ISNA(VLOOKUP('W. VaR &amp; Peak Pos By Trader'!$A13,'Import Peak'!$A$3:HE$24,HE$1,FALSE)),0,VLOOKUP('W. VaR &amp; Peak Pos By Trader'!$A13,'Import Peak'!$A$3:HE$24,HE$1,FALSE))</f>
        <v>0</v>
      </c>
      <c r="HF13">
        <f>IF(ISNA(VLOOKUP('W. VaR &amp; Peak Pos By Trader'!$A13,'Import Peak'!$A$3:HF$24,HF$1,FALSE)),0,VLOOKUP('W. VaR &amp; Peak Pos By Trader'!$A13,'Import Peak'!$A$3:HF$24,HF$1,FALSE))</f>
        <v>0</v>
      </c>
      <c r="HG13">
        <f>IF(ISNA(VLOOKUP('W. VaR &amp; Peak Pos By Trader'!$A13,'Import Peak'!$A$3:HG$24,HG$1,FALSE)),0,VLOOKUP('W. VaR &amp; Peak Pos By Trader'!$A13,'Import Peak'!$A$3:HG$24,HG$1,FALSE))</f>
        <v>0</v>
      </c>
      <c r="HH13">
        <f>IF(ISNA(VLOOKUP('W. VaR &amp; Peak Pos By Trader'!$A13,'Import Peak'!$A$3:HH$24,HH$1,FALSE)),0,VLOOKUP('W. VaR &amp; Peak Pos By Trader'!$A13,'Import Peak'!$A$3:HH$24,HH$1,FALSE))</f>
        <v>0</v>
      </c>
      <c r="HI13">
        <f>IF(ISNA(VLOOKUP('W. VaR &amp; Peak Pos By Trader'!$A13,'Import Peak'!$A$3:HI$24,HI$1,FALSE)),0,VLOOKUP('W. VaR &amp; Peak Pos By Trader'!$A13,'Import Peak'!$A$3:HI$24,HI$1,FALSE))</f>
        <v>0</v>
      </c>
      <c r="HJ13">
        <f>IF(ISNA(VLOOKUP('W. VaR &amp; Peak Pos By Trader'!$A13,'Import Peak'!$A$3:HJ$24,HJ$1,FALSE)),0,VLOOKUP('W. VaR &amp; Peak Pos By Trader'!$A13,'Import Peak'!$A$3:HJ$24,HJ$1,FALSE))</f>
        <v>0</v>
      </c>
      <c r="HK13">
        <f>IF(ISNA(VLOOKUP('W. VaR &amp; Peak Pos By Trader'!$A13,'Import Peak'!$A$3:HK$24,HK$1,FALSE)),0,VLOOKUP('W. VaR &amp; Peak Pos By Trader'!$A13,'Import Peak'!$A$3:HK$24,HK$1,FALSE))</f>
        <v>0</v>
      </c>
      <c r="HL13">
        <f>IF(ISNA(VLOOKUP('W. VaR &amp; Peak Pos By Trader'!$A13,'Import Peak'!$A$3:HL$24,HL$1,FALSE)),0,VLOOKUP('W. VaR &amp; Peak Pos By Trader'!$A13,'Import Peak'!$A$3:HL$24,HL$1,FALSE))</f>
        <v>0</v>
      </c>
      <c r="HM13">
        <f>IF(ISNA(VLOOKUP('W. VaR &amp; Peak Pos By Trader'!$A13,'Import Peak'!$A$3:HM$24,HM$1,FALSE)),0,VLOOKUP('W. VaR &amp; Peak Pos By Trader'!$A13,'Import Peak'!$A$3:HM$24,HM$1,FALSE))</f>
        <v>0</v>
      </c>
      <c r="HN13">
        <f>IF(ISNA(VLOOKUP('W. VaR &amp; Peak Pos By Trader'!$A13,'Import Peak'!$A$3:HN$24,HN$1,FALSE)),0,VLOOKUP('W. VaR &amp; Peak Pos By Trader'!$A13,'Import Peak'!$A$3:HN$24,HN$1,FALSE))</f>
        <v>0</v>
      </c>
      <c r="HO13">
        <f>IF(ISNA(VLOOKUP('W. VaR &amp; Peak Pos By Trader'!$A13,'Import Peak'!$A$3:HO$24,HO$1,FALSE)),0,VLOOKUP('W. VaR &amp; Peak Pos By Trader'!$A13,'Import Peak'!$A$3:HO$24,HO$1,FALSE))</f>
        <v>0</v>
      </c>
      <c r="HP13">
        <f>IF(ISNA(VLOOKUP('W. VaR &amp; Peak Pos By Trader'!$A13,'Import Peak'!$A$3:HP$24,HP$1,FALSE)),0,VLOOKUP('W. VaR &amp; Peak Pos By Trader'!$A13,'Import Peak'!$A$3:HP$24,HP$1,FALSE))</f>
        <v>0</v>
      </c>
      <c r="HQ13">
        <f>IF(ISNA(VLOOKUP('W. VaR &amp; Peak Pos By Trader'!$A13,'Import Peak'!$A$3:HQ$24,HQ$1,FALSE)),0,VLOOKUP('W. VaR &amp; Peak Pos By Trader'!$A13,'Import Peak'!$A$3:HQ$24,HQ$1,FALSE))</f>
        <v>0</v>
      </c>
      <c r="HR13">
        <f>IF(ISNA(VLOOKUP('W. VaR &amp; Peak Pos By Trader'!$A13,'Import Peak'!$A$3:HR$24,HR$1,FALSE)),0,VLOOKUP('W. VaR &amp; Peak Pos By Trader'!$A13,'Import Peak'!$A$3:HR$24,HR$1,FALSE))</f>
        <v>0</v>
      </c>
      <c r="HS13">
        <f>IF(ISNA(VLOOKUP('W. VaR &amp; Peak Pos By Trader'!$A13,'Import Peak'!$A$3:HS$24,HS$1,FALSE)),0,VLOOKUP('W. VaR &amp; Peak Pos By Trader'!$A13,'Import Peak'!$A$3:HS$24,HS$1,FALSE))</f>
        <v>0</v>
      </c>
      <c r="HT13">
        <f>IF(ISNA(VLOOKUP('W. VaR &amp; Peak Pos By Trader'!$A13,'Import Peak'!$A$3:HT$24,HT$1,FALSE)),0,VLOOKUP('W. VaR &amp; Peak Pos By Trader'!$A13,'Import Peak'!$A$3:HT$24,HT$1,FALSE))</f>
        <v>0</v>
      </c>
      <c r="HU13">
        <f>IF(ISNA(VLOOKUP('W. VaR &amp; Peak Pos By Trader'!$A13,'Import Peak'!$A$3:HU$24,HU$1,FALSE)),0,VLOOKUP('W. VaR &amp; Peak Pos By Trader'!$A13,'Import Peak'!$A$3:HU$24,HU$1,FALSE))</f>
        <v>0</v>
      </c>
      <c r="HV13">
        <f>IF(ISNA(VLOOKUP('W. VaR &amp; Peak Pos By Trader'!$A13,'Import Peak'!$A$3:HV$24,HV$1,FALSE)),0,VLOOKUP('W. VaR &amp; Peak Pos By Trader'!$A13,'Import Peak'!$A$3:HV$24,HV$1,FALSE))</f>
        <v>0</v>
      </c>
      <c r="HW13">
        <f>IF(ISNA(VLOOKUP('W. VaR &amp; Peak Pos By Trader'!$A13,'Import Peak'!$A$3:HW$24,HW$1,FALSE)),0,VLOOKUP('W. VaR &amp; Peak Pos By Trader'!$A13,'Import Peak'!$A$3:HW$24,HW$1,FALSE))</f>
        <v>0</v>
      </c>
      <c r="HX13">
        <f>IF(ISNA(VLOOKUP('W. VaR &amp; Peak Pos By Trader'!$A13,'Import Peak'!$A$3:HX$24,HX$1,FALSE)),0,VLOOKUP('W. VaR &amp; Peak Pos By Trader'!$A13,'Import Peak'!$A$3:HX$24,HX$1,FALSE))</f>
        <v>0</v>
      </c>
      <c r="HY13">
        <f>IF(ISNA(VLOOKUP('W. VaR &amp; Peak Pos By Trader'!$A13,'Import Peak'!$A$3:HY$24,HY$1,FALSE)),0,VLOOKUP('W. VaR &amp; Peak Pos By Trader'!$A13,'Import Peak'!$A$3:HY$24,HY$1,FALSE))</f>
        <v>0</v>
      </c>
      <c r="HZ13">
        <f>IF(ISNA(VLOOKUP('W. VaR &amp; Peak Pos By Trader'!$A13,'Import Peak'!$A$3:HZ$24,HZ$1,FALSE)),0,VLOOKUP('W. VaR &amp; Peak Pos By Trader'!$A13,'Import Peak'!$A$3:HZ$24,HZ$1,FALSE))</f>
        <v>0</v>
      </c>
      <c r="IA13">
        <f>IF(ISNA(VLOOKUP('W. VaR &amp; Peak Pos By Trader'!$A13,'Import Peak'!$A$3:IA$24,IA$1,FALSE)),0,VLOOKUP('W. VaR &amp; Peak Pos By Trader'!$A13,'Import Peak'!$A$3:IA$24,IA$1,FALSE))</f>
        <v>0</v>
      </c>
      <c r="IB13">
        <f>IF(ISNA(VLOOKUP('W. VaR &amp; Peak Pos By Trader'!$A13,'Import Peak'!$A$3:IB$24,IB$1,FALSE)),0,VLOOKUP('W. VaR &amp; Peak Pos By Trader'!$A13,'Import Peak'!$A$3:IB$24,IB$1,FALSE))</f>
        <v>0</v>
      </c>
      <c r="IC13">
        <f>IF(ISNA(VLOOKUP('W. VaR &amp; Peak Pos By Trader'!$A13,'Import Peak'!$A$3:IC$24,IC$1,FALSE)),0,VLOOKUP('W. VaR &amp; Peak Pos By Trader'!$A13,'Import Peak'!$A$3:IC$24,IC$1,FALSE))</f>
        <v>0</v>
      </c>
    </row>
    <row r="14" spans="1:251" x14ac:dyDescent="0.2">
      <c r="A14" s="43" t="s">
        <v>46</v>
      </c>
      <c r="B14" s="28">
        <f>IF(ISNA(VLOOKUP('W. VaR &amp; Peak Pos By Trader'!$A14,'Import Peak'!$A$3:B$24,B$1,FALSE)),0,VLOOKUP('W. VaR &amp; Peak Pos By Trader'!$A14,'Import Peak'!$A$3:B$24,B$1,FALSE))</f>
        <v>-9565.4599999999991</v>
      </c>
      <c r="C14" s="28">
        <f>IF(ISNA(VLOOKUP('W. VaR &amp; Peak Pos By Trader'!$A14,'Import Peak'!$A$3:C$24,C$1,FALSE)),0,VLOOKUP('W. VaR &amp; Peak Pos By Trader'!$A14,'Import Peak'!$A$3:C$24,C$1,FALSE))</f>
        <v>-33357.78</v>
      </c>
      <c r="D14" s="28">
        <f>IF(ISNA(VLOOKUP('W. VaR &amp; Peak Pos By Trader'!$A14,'Import Peak'!$A$3:D$24,D$1,FALSE)),0,VLOOKUP('W. VaR &amp; Peak Pos By Trader'!$A14,'Import Peak'!$A$3:D$24,D$1,FALSE))</f>
        <v>-26587.279999999999</v>
      </c>
      <c r="E14" s="28">
        <f>IF(ISNA(VLOOKUP('W. VaR &amp; Peak Pos By Trader'!$A14,'Import Peak'!$A$3:E$24,E$1,FALSE)),0,VLOOKUP('W. VaR &amp; Peak Pos By Trader'!$A14,'Import Peak'!$A$3:E$24,E$1,FALSE))</f>
        <v>-29009.53</v>
      </c>
      <c r="F14" s="28">
        <f>IF(ISNA(VLOOKUP('W. VaR &amp; Peak Pos By Trader'!$A14,'Import Peak'!$A$3:F$24,F$1,FALSE)),0,VLOOKUP('W. VaR &amp; Peak Pos By Trader'!$A14,'Import Peak'!$A$3:F$24,F$1,FALSE))</f>
        <v>-23876.89</v>
      </c>
      <c r="G14" s="28">
        <f>IF(ISNA(VLOOKUP('W. VaR &amp; Peak Pos By Trader'!$A14,'Import Peak'!$A$3:G$24,G$1,FALSE)),0,VLOOKUP('W. VaR &amp; Peak Pos By Trader'!$A14,'Import Peak'!$A$3:G$24,G$1,FALSE))</f>
        <v>-28795.19</v>
      </c>
      <c r="H14" s="28">
        <f>IF(ISNA(VLOOKUP('W. VaR &amp; Peak Pos By Trader'!$A14,'Import Peak'!$A$3:H$24,H$1,FALSE)),0,VLOOKUP('W. VaR &amp; Peak Pos By Trader'!$A14,'Import Peak'!$A$3:H$24,H$1,FALSE))</f>
        <v>-26194.720000000001</v>
      </c>
      <c r="I14" s="28">
        <f>IF(ISNA(VLOOKUP('W. VaR &amp; Peak Pos By Trader'!$A14,'Import Peak'!$A$3:I$24,I$1,FALSE)),0,VLOOKUP('W. VaR &amp; Peak Pos By Trader'!$A14,'Import Peak'!$A$3:I$24,I$1,FALSE))</f>
        <v>-24850.23</v>
      </c>
      <c r="J14" s="28">
        <f>IF(ISNA(VLOOKUP('W. VaR &amp; Peak Pos By Trader'!$A14,'Import Peak'!$A$3:J$24,J$1,FALSE)),0,VLOOKUP('W. VaR &amp; Peak Pos By Trader'!$A14,'Import Peak'!$A$3:J$24,J$1,FALSE))</f>
        <v>-1361.34</v>
      </c>
      <c r="K14" s="28">
        <f>IF(ISNA(VLOOKUP('W. VaR &amp; Peak Pos By Trader'!$A14,'Import Peak'!$A$3:K$24,K$1,FALSE)),0,VLOOKUP('W. VaR &amp; Peak Pos By Trader'!$A14,'Import Peak'!$A$3:K$24,K$1,FALSE))</f>
        <v>-1233.08</v>
      </c>
      <c r="L14" s="28">
        <f>IF(ISNA(VLOOKUP('W. VaR &amp; Peak Pos By Trader'!$A14,'Import Peak'!$A$3:L$24,L$1,FALSE)),0,VLOOKUP('W. VaR &amp; Peak Pos By Trader'!$A14,'Import Peak'!$A$3:L$24,L$1,FALSE))</f>
        <v>-1289.3900000000001</v>
      </c>
      <c r="M14" s="28">
        <f>IF(ISNA(VLOOKUP('W. VaR &amp; Peak Pos By Trader'!$A14,'Import Peak'!$A$3:M$24,M$1,FALSE)),0,VLOOKUP('W. VaR &amp; Peak Pos By Trader'!$A14,'Import Peak'!$A$3:M$24,M$1,FALSE))</f>
        <v>-1345.3</v>
      </c>
      <c r="N14" s="28">
        <f>IF(ISNA(VLOOKUP('W. VaR &amp; Peak Pos By Trader'!$A14,'Import Peak'!$A$3:N$24,N$1,FALSE)),0,VLOOKUP('W. VaR &amp; Peak Pos By Trader'!$A14,'Import Peak'!$A$3:N$24,N$1,FALSE))</f>
        <v>-1339.56</v>
      </c>
      <c r="O14" s="28">
        <f>IF(ISNA(VLOOKUP('W. VaR &amp; Peak Pos By Trader'!$A14,'Import Peak'!$A$3:O$24,O$1,FALSE)),0,VLOOKUP('W. VaR &amp; Peak Pos By Trader'!$A14,'Import Peak'!$A$3:O$24,O$1,FALSE))</f>
        <v>-1212.6500000000001</v>
      </c>
      <c r="P14" s="28">
        <f>IF(ISNA(VLOOKUP('W. VaR &amp; Peak Pos By Trader'!$A14,'Import Peak'!$A$3:P$24,P$1,FALSE)),0,VLOOKUP('W. VaR &amp; Peak Pos By Trader'!$A14,'Import Peak'!$A$3:P$24,P$1,FALSE))</f>
        <v>-1328</v>
      </c>
      <c r="Q14" s="28">
        <f>IF(ISNA(VLOOKUP('W. VaR &amp; Peak Pos By Trader'!$A14,'Import Peak'!$A$3:Q$24,Q$1,FALSE)),0,VLOOKUP('W. VaR &amp; Peak Pos By Trader'!$A14,'Import Peak'!$A$3:Q$24,Q$1,FALSE))</f>
        <v>-1322.05</v>
      </c>
      <c r="R14" s="28">
        <f>IF(ISNA(VLOOKUP('W. VaR &amp; Peak Pos By Trader'!$A14,'Import Peak'!$A$3:R$24,R$1,FALSE)),0,VLOOKUP('W. VaR &amp; Peak Pos By Trader'!$A14,'Import Peak'!$A$3:R$24,R$1,FALSE))</f>
        <v>-1196.56</v>
      </c>
      <c r="S14" s="28">
        <f>IF(ISNA(VLOOKUP('W. VaR &amp; Peak Pos By Trader'!$A14,'Import Peak'!$A$3:S$24,S$1,FALSE)),0,VLOOKUP('W. VaR &amp; Peak Pos By Trader'!$A14,'Import Peak'!$A$3:S$24,S$1,FALSE))</f>
        <v>-1369.69</v>
      </c>
      <c r="T14" s="28">
        <f>IF(ISNA(VLOOKUP('W. VaR &amp; Peak Pos By Trader'!$A14,'Import Peak'!$A$3:T$24,T$1,FALSE)),0,VLOOKUP('W. VaR &amp; Peak Pos By Trader'!$A14,'Import Peak'!$A$3:T$24,T$1,FALSE))</f>
        <v>-1185.6300000000001</v>
      </c>
      <c r="U14" s="28">
        <f>IF(ISNA(VLOOKUP('W. VaR &amp; Peak Pos By Trader'!$A14,'Import Peak'!$A$3:U$24,U$1,FALSE)),0,VLOOKUP('W. VaR &amp; Peak Pos By Trader'!$A14,'Import Peak'!$A$3:U$24,U$1,FALSE))</f>
        <v>-1239</v>
      </c>
      <c r="V14" s="28">
        <f>IF(ISNA(VLOOKUP('W. VaR &amp; Peak Pos By Trader'!$A14,'Import Peak'!$A$3:V$24,V$1,FALSE)),0,VLOOKUP('W. VaR &amp; Peak Pos By Trader'!$A14,'Import Peak'!$A$3:V$24,V$1,FALSE))</f>
        <v>-6458.75</v>
      </c>
      <c r="W14" s="28">
        <f>IF(ISNA(VLOOKUP('W. VaR &amp; Peak Pos By Trader'!$A14,'Import Peak'!$A$3:W$24,W$1,FALSE)),0,VLOOKUP('W. VaR &amp; Peak Pos By Trader'!$A14,'Import Peak'!$A$3:W$24,W$1,FALSE))</f>
        <v>-5845.71</v>
      </c>
      <c r="X14" s="28">
        <f>IF(ISNA(VLOOKUP('W. VaR &amp; Peak Pos By Trader'!$A14,'Import Peak'!$A$3:X$24,X$1,FALSE)),0,VLOOKUP('W. VaR &amp; Peak Pos By Trader'!$A14,'Import Peak'!$A$3:X$24,X$1,FALSE))</f>
        <v>-6107.67</v>
      </c>
      <c r="Y14" s="28">
        <f>IF(ISNA(VLOOKUP('W. VaR &amp; Peak Pos By Trader'!$A14,'Import Peak'!$A$3:Y$24,Y$1,FALSE)),0,VLOOKUP('W. VaR &amp; Peak Pos By Trader'!$A14,'Import Peak'!$A$3:Y$24,Y$1,FALSE))</f>
        <v>-6367.76</v>
      </c>
      <c r="Z14" s="28">
        <f>IF(ISNA(VLOOKUP('W. VaR &amp; Peak Pos By Trader'!$A14,'Import Peak'!$A$3:Z$24,Z$1,FALSE)),0,VLOOKUP('W. VaR &amp; Peak Pos By Trader'!$A14,'Import Peak'!$A$3:Z$24,Z$1,FALSE))</f>
        <v>-6048.39</v>
      </c>
      <c r="AA14" s="28">
        <f>IF(ISNA(VLOOKUP('W. VaR &amp; Peak Pos By Trader'!$A14,'Import Peak'!$A$3:AA$24,AA$1,FALSE)),0,VLOOKUP('W. VaR &amp; Peak Pos By Trader'!$A14,'Import Peak'!$A$3:AA$24,AA$1,FALSE))</f>
        <v>-6019.56</v>
      </c>
      <c r="AB14" s="28">
        <f>IF(ISNA(VLOOKUP('W. VaR &amp; Peak Pos By Trader'!$A14,'Import Peak'!$A$3:AB$24,AB$1,FALSE)),0,VLOOKUP('W. VaR &amp; Peak Pos By Trader'!$A14,'Import Peak'!$A$3:AB$24,AB$1,FALSE))</f>
        <v>-6274.85</v>
      </c>
      <c r="AC14" s="28">
        <f>IF(ISNA(VLOOKUP('W. VaR &amp; Peak Pos By Trader'!$A14,'Import Peak'!$A$3:AC$24,AC$1,FALSE)),0,VLOOKUP('W. VaR &amp; Peak Pos By Trader'!$A14,'Import Peak'!$A$3:AC$24,AC$1,FALSE))</f>
        <v>-5959.55</v>
      </c>
      <c r="AD14" s="28">
        <f>IF(ISNA(VLOOKUP('W. VaR &amp; Peak Pos By Trader'!$A14,'Import Peak'!$A$3:AD$24,AD$1,FALSE)),0,VLOOKUP('W. VaR &amp; Peak Pos By Trader'!$A14,'Import Peak'!$A$3:AD$24,AD$1,FALSE))</f>
        <v>-5930.3</v>
      </c>
      <c r="AE14" s="28">
        <f>IF(ISNA(VLOOKUP('W. VaR &amp; Peak Pos By Trader'!$A14,'Import Peak'!$A$3:AE$24,AE$1,FALSE)),0,VLOOKUP('W. VaR &amp; Peak Pos By Trader'!$A14,'Import Peak'!$A$3:AE$24,AE$1,FALSE))</f>
        <v>-6461.84</v>
      </c>
      <c r="AF14" s="28">
        <f>IF(ISNA(VLOOKUP('W. VaR &amp; Peak Pos By Trader'!$A14,'Import Peak'!$A$3:AF$24,AF$1,FALSE)),0,VLOOKUP('W. VaR &amp; Peak Pos By Trader'!$A14,'Import Peak'!$A$3:AF$24,AF$1,FALSE))</f>
        <v>-5311.34</v>
      </c>
      <c r="AG14" s="28">
        <f>IF(ISNA(VLOOKUP('W. VaR &amp; Peak Pos By Trader'!$A14,'Import Peak'!$A$3:AG$24,AG$1,FALSE)),0,VLOOKUP('W. VaR &amp; Peak Pos By Trader'!$A14,'Import Peak'!$A$3:AG$24,AG$1,FALSE))</f>
        <v>-6117.88</v>
      </c>
      <c r="AH14" s="28">
        <f>IF(ISNA(VLOOKUP('W. VaR &amp; Peak Pos By Trader'!$A14,'Import Peak'!$A$3:AH$24,AH$1,FALSE)),0,VLOOKUP('W. VaR &amp; Peak Pos By Trader'!$A14,'Import Peak'!$A$3:AH$24,AH$1,FALSE))</f>
        <v>0</v>
      </c>
      <c r="AI14" s="28">
        <f>IF(ISNA(VLOOKUP('W. VaR &amp; Peak Pos By Trader'!$A14,'Import Peak'!$A$3:AI$24,AI$1,FALSE)),0,VLOOKUP('W. VaR &amp; Peak Pos By Trader'!$A14,'Import Peak'!$A$3:AI$24,AI$1,FALSE))</f>
        <v>0</v>
      </c>
      <c r="AJ14" s="28">
        <f>IF(ISNA(VLOOKUP('W. VaR &amp; Peak Pos By Trader'!$A14,'Import Peak'!$A$3:AJ$24,AJ$1,FALSE)),0,VLOOKUP('W. VaR &amp; Peak Pos By Trader'!$A14,'Import Peak'!$A$3:AJ$24,AJ$1,FALSE))</f>
        <v>0</v>
      </c>
      <c r="AK14" s="28">
        <f>IF(ISNA(VLOOKUP('W. VaR &amp; Peak Pos By Trader'!$A14,'Import Peak'!$A$3:AK$24,AK$1,FALSE)),0,VLOOKUP('W. VaR &amp; Peak Pos By Trader'!$A14,'Import Peak'!$A$3:AK$24,AK$1,FALSE))</f>
        <v>0</v>
      </c>
      <c r="AL14" s="28">
        <f>IF(ISNA(VLOOKUP('W. VaR &amp; Peak Pos By Trader'!$A14,'Import Peak'!$A$3:AL$24,AL$1,FALSE)),0,VLOOKUP('W. VaR &amp; Peak Pos By Trader'!$A14,'Import Peak'!$A$3:AL$24,AL$1,FALSE))</f>
        <v>0</v>
      </c>
      <c r="AM14" s="28">
        <f>IF(ISNA(VLOOKUP('W. VaR &amp; Peak Pos By Trader'!$A14,'Import Peak'!$A$3:AM$24,AM$1,FALSE)),0,VLOOKUP('W. VaR &amp; Peak Pos By Trader'!$A14,'Import Peak'!$A$3:AM$24,AM$1,FALSE))</f>
        <v>0</v>
      </c>
      <c r="AN14" s="28">
        <f>IF(ISNA(VLOOKUP('W. VaR &amp; Peak Pos By Trader'!$A14,'Import Peak'!$A$3:AN$24,AN$1,FALSE)),0,VLOOKUP('W. VaR &amp; Peak Pos By Trader'!$A14,'Import Peak'!$A$3:AN$24,AN$1,FALSE))</f>
        <v>0</v>
      </c>
      <c r="AO14" s="28">
        <f>IF(ISNA(VLOOKUP('W. VaR &amp; Peak Pos By Trader'!$A14,'Import Peak'!$A$3:AO$24,AO$1,FALSE)),0,VLOOKUP('W. VaR &amp; Peak Pos By Trader'!$A14,'Import Peak'!$A$3:AO$24,AO$1,FALSE))</f>
        <v>0</v>
      </c>
      <c r="AP14" s="28">
        <f>IF(ISNA(VLOOKUP('W. VaR &amp; Peak Pos By Trader'!$A14,'Import Peak'!$A$3:AP$24,AP$1,FALSE)),0,VLOOKUP('W. VaR &amp; Peak Pos By Trader'!$A14,'Import Peak'!$A$3:AP$24,AP$1,FALSE))</f>
        <v>0</v>
      </c>
      <c r="AQ14" s="28">
        <f>IF(ISNA(VLOOKUP('W. VaR &amp; Peak Pos By Trader'!$A14,'Import Peak'!$A$3:AQ$24,AQ$1,FALSE)),0,VLOOKUP('W. VaR &amp; Peak Pos By Trader'!$A14,'Import Peak'!$A$3:AQ$24,AQ$1,FALSE))</f>
        <v>0</v>
      </c>
      <c r="AR14" s="28">
        <f>IF(ISNA(VLOOKUP('W. VaR &amp; Peak Pos By Trader'!$A14,'Import Peak'!$A$3:AR$24,AR$1,FALSE)),0,VLOOKUP('W. VaR &amp; Peak Pos By Trader'!$A14,'Import Peak'!$A$3:AR$24,AR$1,FALSE))</f>
        <v>0</v>
      </c>
      <c r="AS14" s="28">
        <f>IF(ISNA(VLOOKUP('W. VaR &amp; Peak Pos By Trader'!$A14,'Import Peak'!$A$3:AS$24,AS$1,FALSE)),0,VLOOKUP('W. VaR &amp; Peak Pos By Trader'!$A14,'Import Peak'!$A$3:AS$24,AS$1,FALSE))</f>
        <v>0</v>
      </c>
      <c r="AT14" s="28">
        <f>IF(ISNA(VLOOKUP('W. VaR &amp; Peak Pos By Trader'!$A14,'Import Peak'!$A$3:AT$24,AT$1,FALSE)),0,VLOOKUP('W. VaR &amp; Peak Pos By Trader'!$A14,'Import Peak'!$A$3:AT$24,AT$1,FALSE))</f>
        <v>0</v>
      </c>
      <c r="AU14" s="28">
        <f>IF(ISNA(VLOOKUP('W. VaR &amp; Peak Pos By Trader'!$A14,'Import Peak'!$A$3:AU$24,AU$1,FALSE)),0,VLOOKUP('W. VaR &amp; Peak Pos By Trader'!$A14,'Import Peak'!$A$3:AU$24,AU$1,FALSE))</f>
        <v>0</v>
      </c>
      <c r="AV14" s="28">
        <f>IF(ISNA(VLOOKUP('W. VaR &amp; Peak Pos By Trader'!$A14,'Import Peak'!$A$3:AV$24,AV$1,FALSE)),0,VLOOKUP('W. VaR &amp; Peak Pos By Trader'!$A14,'Import Peak'!$A$3:AV$24,AV$1,FALSE))</f>
        <v>0</v>
      </c>
      <c r="AW14" s="28">
        <f>IF(ISNA(VLOOKUP('W. VaR &amp; Peak Pos By Trader'!$A14,'Import Peak'!$A$3:AW$24,AW$1,FALSE)),0,VLOOKUP('W. VaR &amp; Peak Pos By Trader'!$A14,'Import Peak'!$A$3:AW$24,AW$1,FALSE))</f>
        <v>0</v>
      </c>
      <c r="AX14" s="28">
        <f>IF(ISNA(VLOOKUP('W. VaR &amp; Peak Pos By Trader'!$A14,'Import Peak'!$A$3:AX$24,AX$1,FALSE)),0,VLOOKUP('W. VaR &amp; Peak Pos By Trader'!$A14,'Import Peak'!$A$3:AX$24,AX$1,FALSE))</f>
        <v>0</v>
      </c>
      <c r="AY14" s="28">
        <f>IF(ISNA(VLOOKUP('W. VaR &amp; Peak Pos By Trader'!$A14,'Import Peak'!$A$3:AY$24,AY$1,FALSE)),0,VLOOKUP('W. VaR &amp; Peak Pos By Trader'!$A14,'Import Peak'!$A$3:AY$24,AY$1,FALSE))</f>
        <v>0</v>
      </c>
      <c r="AZ14" s="28">
        <f>IF(ISNA(VLOOKUP('W. VaR &amp; Peak Pos By Trader'!$A14,'Import Peak'!$A$3:AZ$24,AZ$1,FALSE)),0,VLOOKUP('W. VaR &amp; Peak Pos By Trader'!$A14,'Import Peak'!$A$3:AZ$24,AZ$1,FALSE))</f>
        <v>0</v>
      </c>
      <c r="BA14" s="28">
        <f>IF(ISNA(VLOOKUP('W. VaR &amp; Peak Pos By Trader'!$A14,'Import Peak'!$A$3:BA$24,BA$1,FALSE)),0,VLOOKUP('W. VaR &amp; Peak Pos By Trader'!$A14,'Import Peak'!$A$3:BA$24,BA$1,FALSE))</f>
        <v>0</v>
      </c>
      <c r="BB14" s="28">
        <f>IF(ISNA(VLOOKUP('W. VaR &amp; Peak Pos By Trader'!$A14,'Import Peak'!$A$3:BB$24,BB$1,FALSE)),0,VLOOKUP('W. VaR &amp; Peak Pos By Trader'!$A14,'Import Peak'!$A$3:BB$24,BB$1,FALSE))</f>
        <v>0</v>
      </c>
      <c r="BC14" s="28">
        <f>IF(ISNA(VLOOKUP('W. VaR &amp; Peak Pos By Trader'!$A14,'Import Peak'!$A$3:BC$24,BC$1,FALSE)),0,VLOOKUP('W. VaR &amp; Peak Pos By Trader'!$A14,'Import Peak'!$A$3:BC$24,BC$1,FALSE))</f>
        <v>0</v>
      </c>
      <c r="BD14" s="28">
        <f>IF(ISNA(VLOOKUP('W. VaR &amp; Peak Pos By Trader'!$A14,'Import Peak'!$A$3:BD$24,BD$1,FALSE)),0,VLOOKUP('W. VaR &amp; Peak Pos By Trader'!$A14,'Import Peak'!$A$3:BD$24,BD$1,FALSE))</f>
        <v>0</v>
      </c>
      <c r="BE14" s="28">
        <f>IF(ISNA(VLOOKUP('W. VaR &amp; Peak Pos By Trader'!$A14,'Import Peak'!$A$3:BE$24,BE$1,FALSE)),0,VLOOKUP('W. VaR &amp; Peak Pos By Trader'!$A14,'Import Peak'!$A$3:BE$24,BE$1,FALSE))</f>
        <v>0</v>
      </c>
      <c r="BF14" s="28">
        <f>IF(ISNA(VLOOKUP('W. VaR &amp; Peak Pos By Trader'!$A14,'Import Peak'!$A$3:BF$24,BF$1,FALSE)),0,VLOOKUP('W. VaR &amp; Peak Pos By Trader'!$A14,'Import Peak'!$A$3:BF$24,BF$1,FALSE))</f>
        <v>0</v>
      </c>
      <c r="BG14" s="28">
        <f>IF(ISNA(VLOOKUP('W. VaR &amp; Peak Pos By Trader'!$A14,'Import Peak'!$A$3:BG$24,BG$1,FALSE)),0,VLOOKUP('W. VaR &amp; Peak Pos By Trader'!$A14,'Import Peak'!$A$3:BG$24,BG$1,FALSE))</f>
        <v>0</v>
      </c>
      <c r="BH14" s="28">
        <f>IF(ISNA(VLOOKUP('W. VaR &amp; Peak Pos By Trader'!$A14,'Import Peak'!$A$3:BH$24,BH$1,FALSE)),0,VLOOKUP('W. VaR &amp; Peak Pos By Trader'!$A14,'Import Peak'!$A$3:BH$24,BH$1,FALSE))</f>
        <v>0</v>
      </c>
      <c r="BI14" s="28">
        <f>IF(ISNA(VLOOKUP('W. VaR &amp; Peak Pos By Trader'!$A14,'Import Peak'!$A$3:BI$24,BI$1,FALSE)),0,VLOOKUP('W. VaR &amp; Peak Pos By Trader'!$A14,'Import Peak'!$A$3:BI$24,BI$1,FALSE))</f>
        <v>0</v>
      </c>
      <c r="BJ14" s="28">
        <f>IF(ISNA(VLOOKUP('W. VaR &amp; Peak Pos By Trader'!$A14,'Import Peak'!$A$3:BJ$24,BJ$1,FALSE)),0,VLOOKUP('W. VaR &amp; Peak Pos By Trader'!$A14,'Import Peak'!$A$3:BJ$24,BJ$1,FALSE))</f>
        <v>0</v>
      </c>
      <c r="BK14" s="28">
        <f>IF(ISNA(VLOOKUP('W. VaR &amp; Peak Pos By Trader'!$A14,'Import Peak'!$A$3:BK$24,BK$1,FALSE)),0,VLOOKUP('W. VaR &amp; Peak Pos By Trader'!$A14,'Import Peak'!$A$3:BK$24,BK$1,FALSE))</f>
        <v>0</v>
      </c>
      <c r="BL14" s="28">
        <f>IF(ISNA(VLOOKUP('W. VaR &amp; Peak Pos By Trader'!$A14,'Import Peak'!$A$3:BL$24,BL$1,FALSE)),0,VLOOKUP('W. VaR &amp; Peak Pos By Trader'!$A14,'Import Peak'!$A$3:BL$24,BL$1,FALSE))</f>
        <v>0</v>
      </c>
      <c r="BM14" s="28">
        <f>IF(ISNA(VLOOKUP('W. VaR &amp; Peak Pos By Trader'!$A14,'Import Peak'!$A$3:BM$24,BM$1,FALSE)),0,VLOOKUP('W. VaR &amp; Peak Pos By Trader'!$A14,'Import Peak'!$A$3:BM$24,BM$1,FALSE))</f>
        <v>0</v>
      </c>
      <c r="BN14" s="28">
        <f>IF(ISNA(VLOOKUP('W. VaR &amp; Peak Pos By Trader'!$A14,'Import Peak'!$A$3:BN$24,BN$1,FALSE)),0,VLOOKUP('W. VaR &amp; Peak Pos By Trader'!$A14,'Import Peak'!$A$3:BN$24,BN$1,FALSE))</f>
        <v>0</v>
      </c>
      <c r="BO14" s="28">
        <f>IF(ISNA(VLOOKUP('W. VaR &amp; Peak Pos By Trader'!$A14,'Import Peak'!$A$3:BO$24,BO$1,FALSE)),0,VLOOKUP('W. VaR &amp; Peak Pos By Trader'!$A14,'Import Peak'!$A$3:BO$24,BO$1,FALSE))</f>
        <v>0</v>
      </c>
      <c r="BP14" s="28">
        <f>IF(ISNA(VLOOKUP('W. VaR &amp; Peak Pos By Trader'!$A14,'Import Peak'!$A$3:BP$24,BP$1,FALSE)),0,VLOOKUP('W. VaR &amp; Peak Pos By Trader'!$A14,'Import Peak'!$A$3:BP$24,BP$1,FALSE))</f>
        <v>0</v>
      </c>
      <c r="BQ14" s="28">
        <f>IF(ISNA(VLOOKUP('W. VaR &amp; Peak Pos By Trader'!$A14,'Import Peak'!$A$3:BQ$24,BQ$1,FALSE)),0,VLOOKUP('W. VaR &amp; Peak Pos By Trader'!$A14,'Import Peak'!$A$3:BQ$24,BQ$1,FALSE))</f>
        <v>0</v>
      </c>
      <c r="BR14" s="28">
        <f>IF(ISNA(VLOOKUP('W. VaR &amp; Peak Pos By Trader'!$A14,'Import Peak'!$A$3:BR$24,BR$1,FALSE)),0,VLOOKUP('W. VaR &amp; Peak Pos By Trader'!$A14,'Import Peak'!$A$3:BR$24,BR$1,FALSE))</f>
        <v>0</v>
      </c>
      <c r="BS14" s="28">
        <f>IF(ISNA(VLOOKUP('W. VaR &amp; Peak Pos By Trader'!$A14,'Import Peak'!$A$3:BS$24,BS$1,FALSE)),0,VLOOKUP('W. VaR &amp; Peak Pos By Trader'!$A14,'Import Peak'!$A$3:BS$24,BS$1,FALSE))</f>
        <v>0</v>
      </c>
      <c r="BT14" s="28">
        <f>IF(ISNA(VLOOKUP('W. VaR &amp; Peak Pos By Trader'!$A14,'Import Peak'!$A$3:BT$24,BT$1,FALSE)),0,VLOOKUP('W. VaR &amp; Peak Pos By Trader'!$A14,'Import Peak'!$A$3:BT$24,BT$1,FALSE))</f>
        <v>0</v>
      </c>
      <c r="BU14" s="28">
        <f>IF(ISNA(VLOOKUP('W. VaR &amp; Peak Pos By Trader'!$A14,'Import Peak'!$A$3:BU$24,BU$1,FALSE)),0,VLOOKUP('W. VaR &amp; Peak Pos By Trader'!$A14,'Import Peak'!$A$3:BU$24,BU$1,FALSE))</f>
        <v>0</v>
      </c>
      <c r="BV14" s="28">
        <f>IF(ISNA(VLOOKUP('W. VaR &amp; Peak Pos By Trader'!$A14,'Import Peak'!$A$3:BV$24,BV$1,FALSE)),0,VLOOKUP('W. VaR &amp; Peak Pos By Trader'!$A14,'Import Peak'!$A$3:BV$24,BV$1,FALSE))</f>
        <v>0</v>
      </c>
      <c r="BW14" s="28">
        <f>IF(ISNA(VLOOKUP('W. VaR &amp; Peak Pos By Trader'!$A14,'Import Peak'!$A$3:BW$24,BW$1,FALSE)),0,VLOOKUP('W. VaR &amp; Peak Pos By Trader'!$A14,'Import Peak'!$A$3:BW$24,BW$1,FALSE))</f>
        <v>0</v>
      </c>
      <c r="BX14" s="28">
        <f>IF(ISNA(VLOOKUP('W. VaR &amp; Peak Pos By Trader'!$A14,'Import Peak'!$A$3:BX$24,BX$1,FALSE)),0,VLOOKUP('W. VaR &amp; Peak Pos By Trader'!$A14,'Import Peak'!$A$3:BX$24,BX$1,FALSE))</f>
        <v>0</v>
      </c>
      <c r="BY14" s="28">
        <f>IF(ISNA(VLOOKUP('W. VaR &amp; Peak Pos By Trader'!$A14,'Import Peak'!$A$3:BY$24,BY$1,FALSE)),0,VLOOKUP('W. VaR &amp; Peak Pos By Trader'!$A14,'Import Peak'!$A$3:BY$24,BY$1,FALSE))</f>
        <v>0</v>
      </c>
      <c r="BZ14" s="28">
        <f>IF(ISNA(VLOOKUP('W. VaR &amp; Peak Pos By Trader'!$A14,'Import Peak'!$A$3:BZ$24,BZ$1,FALSE)),0,VLOOKUP('W. VaR &amp; Peak Pos By Trader'!$A14,'Import Peak'!$A$3:BZ$24,BZ$1,FALSE))</f>
        <v>0</v>
      </c>
      <c r="CA14" s="28">
        <f>IF(ISNA(VLOOKUP('W. VaR &amp; Peak Pos By Trader'!$A14,'Import Peak'!$A$3:CA$24,CA$1,FALSE)),0,VLOOKUP('W. VaR &amp; Peak Pos By Trader'!$A14,'Import Peak'!$A$3:CA$24,CA$1,FALSE))</f>
        <v>0</v>
      </c>
      <c r="CB14" s="28">
        <f>IF(ISNA(VLOOKUP('W. VaR &amp; Peak Pos By Trader'!$A14,'Import Peak'!$A$3:CB$24,CB$1,FALSE)),0,VLOOKUP('W. VaR &amp; Peak Pos By Trader'!$A14,'Import Peak'!$A$3:CB$24,CB$1,FALSE))</f>
        <v>0</v>
      </c>
      <c r="CC14" s="28">
        <f>IF(ISNA(VLOOKUP('W. VaR &amp; Peak Pos By Trader'!$A14,'Import Peak'!$A$3:CC$24,CC$1,FALSE)),0,VLOOKUP('W. VaR &amp; Peak Pos By Trader'!$A14,'Import Peak'!$A$3:CC$24,CC$1,FALSE))</f>
        <v>0</v>
      </c>
      <c r="CD14" s="28">
        <f>IF(ISNA(VLOOKUP('W. VaR &amp; Peak Pos By Trader'!$A14,'Import Peak'!$A$3:CD$24,CD$1,FALSE)),0,VLOOKUP('W. VaR &amp; Peak Pos By Trader'!$A14,'Import Peak'!$A$3:CD$24,CD$1,FALSE))</f>
        <v>0</v>
      </c>
      <c r="CE14" s="28">
        <f>IF(ISNA(VLOOKUP('W. VaR &amp; Peak Pos By Trader'!$A14,'Import Peak'!$A$3:CE$24,CE$1,FALSE)),0,VLOOKUP('W. VaR &amp; Peak Pos By Trader'!$A14,'Import Peak'!$A$3:CE$24,CE$1,FALSE))</f>
        <v>0</v>
      </c>
      <c r="CF14" s="28">
        <f>IF(ISNA(VLOOKUP('W. VaR &amp; Peak Pos By Trader'!$A14,'Import Peak'!$A$3:CF$24,CF$1,FALSE)),0,VLOOKUP('W. VaR &amp; Peak Pos By Trader'!$A14,'Import Peak'!$A$3:CF$24,CF$1,FALSE))</f>
        <v>0</v>
      </c>
      <c r="CG14" s="28">
        <f>IF(ISNA(VLOOKUP('W. VaR &amp; Peak Pos By Trader'!$A14,'Import Peak'!$A$3:CG$24,CG$1,FALSE)),0,VLOOKUP('W. VaR &amp; Peak Pos By Trader'!$A14,'Import Peak'!$A$3:CG$24,CG$1,FALSE))</f>
        <v>0</v>
      </c>
      <c r="CH14" s="28">
        <f>IF(ISNA(VLOOKUP('W. VaR &amp; Peak Pos By Trader'!$A14,'Import Peak'!$A$3:CH$24,CH$1,FALSE)),0,VLOOKUP('W. VaR &amp; Peak Pos By Trader'!$A14,'Import Peak'!$A$3:CH$24,CH$1,FALSE))</f>
        <v>0</v>
      </c>
      <c r="CI14" s="28">
        <f>IF(ISNA(VLOOKUP('W. VaR &amp; Peak Pos By Trader'!$A14,'Import Peak'!$A$3:CI$24,CI$1,FALSE)),0,VLOOKUP('W. VaR &amp; Peak Pos By Trader'!$A14,'Import Peak'!$A$3:CI$24,CI$1,FALSE))</f>
        <v>0</v>
      </c>
      <c r="CJ14" s="28">
        <f>IF(ISNA(VLOOKUP('W. VaR &amp; Peak Pos By Trader'!$A14,'Import Peak'!$A$3:CJ$24,CJ$1,FALSE)),0,VLOOKUP('W. VaR &amp; Peak Pos By Trader'!$A14,'Import Peak'!$A$3:CJ$24,CJ$1,FALSE))</f>
        <v>0</v>
      </c>
      <c r="CK14" s="28">
        <f>IF(ISNA(VLOOKUP('W. VaR &amp; Peak Pos By Trader'!$A14,'Import Peak'!$A$3:CK$24,CK$1,FALSE)),0,VLOOKUP('W. VaR &amp; Peak Pos By Trader'!$A14,'Import Peak'!$A$3:CK$24,CK$1,FALSE))</f>
        <v>0</v>
      </c>
      <c r="CL14" s="28">
        <f>IF(ISNA(VLOOKUP('W. VaR &amp; Peak Pos By Trader'!$A14,'Import Peak'!$A$3:CL$24,CL$1,FALSE)),0,VLOOKUP('W. VaR &amp; Peak Pos By Trader'!$A14,'Import Peak'!$A$3:CL$24,CL$1,FALSE))</f>
        <v>0</v>
      </c>
      <c r="CM14" s="28">
        <f>IF(ISNA(VLOOKUP('W. VaR &amp; Peak Pos By Trader'!$A14,'Import Peak'!$A$3:CM$24,CM$1,FALSE)),0,VLOOKUP('W. VaR &amp; Peak Pos By Trader'!$A14,'Import Peak'!$A$3:CM$24,CM$1,FALSE))</f>
        <v>0</v>
      </c>
      <c r="CN14" s="28">
        <f>IF(ISNA(VLOOKUP('W. VaR &amp; Peak Pos By Trader'!$A14,'Import Peak'!$A$3:CN$24,CN$1,FALSE)),0,VLOOKUP('W. VaR &amp; Peak Pos By Trader'!$A14,'Import Peak'!$A$3:CN$24,CN$1,FALSE))</f>
        <v>0</v>
      </c>
      <c r="CO14" s="28">
        <f>IF(ISNA(VLOOKUP('W. VaR &amp; Peak Pos By Trader'!$A14,'Import Peak'!$A$3:CO$24,CO$1,FALSE)),0,VLOOKUP('W. VaR &amp; Peak Pos By Trader'!$A14,'Import Peak'!$A$3:CO$24,CO$1,FALSE))</f>
        <v>0</v>
      </c>
      <c r="CP14" s="28">
        <f>IF(ISNA(VLOOKUP('W. VaR &amp; Peak Pos By Trader'!$A14,'Import Peak'!$A$3:CP$24,CP$1,FALSE)),0,VLOOKUP('W. VaR &amp; Peak Pos By Trader'!$A14,'Import Peak'!$A$3:CP$24,CP$1,FALSE))</f>
        <v>0</v>
      </c>
      <c r="CQ14" s="28">
        <f>IF(ISNA(VLOOKUP('W. VaR &amp; Peak Pos By Trader'!$A14,'Import Peak'!$A$3:CQ$24,CQ$1,FALSE)),0,VLOOKUP('W. VaR &amp; Peak Pos By Trader'!$A14,'Import Peak'!$A$3:CQ$24,CQ$1,FALSE))</f>
        <v>0</v>
      </c>
      <c r="CR14" s="28">
        <f>IF(ISNA(VLOOKUP('W. VaR &amp; Peak Pos By Trader'!$A14,'Import Peak'!$A$3:CR$24,CR$1,FALSE)),0,VLOOKUP('W. VaR &amp; Peak Pos By Trader'!$A14,'Import Peak'!$A$3:CR$24,CR$1,FALSE))</f>
        <v>0</v>
      </c>
      <c r="CS14" s="28">
        <f>IF(ISNA(VLOOKUP('W. VaR &amp; Peak Pos By Trader'!$A14,'Import Peak'!$A$3:CS$24,CS$1,FALSE)),0,VLOOKUP('W. VaR &amp; Peak Pos By Trader'!$A14,'Import Peak'!$A$3:CS$24,CS$1,FALSE))</f>
        <v>0</v>
      </c>
      <c r="CT14" s="28">
        <f>IF(ISNA(VLOOKUP('W. VaR &amp; Peak Pos By Trader'!$A14,'Import Peak'!$A$3:CT$24,CT$1,FALSE)),0,VLOOKUP('W. VaR &amp; Peak Pos By Trader'!$A14,'Import Peak'!$A$3:CT$24,CT$1,FALSE))</f>
        <v>0</v>
      </c>
      <c r="CU14" s="28">
        <f>IF(ISNA(VLOOKUP('W. VaR &amp; Peak Pos By Trader'!$A14,'Import Peak'!$A$3:CU$24,CU$1,FALSE)),0,VLOOKUP('W. VaR &amp; Peak Pos By Trader'!$A14,'Import Peak'!$A$3:CU$24,CU$1,FALSE))</f>
        <v>0</v>
      </c>
      <c r="CV14" s="28">
        <f>IF(ISNA(VLOOKUP('W. VaR &amp; Peak Pos By Trader'!$A14,'Import Peak'!$A$3:CV$24,CV$1,FALSE)),0,VLOOKUP('W. VaR &amp; Peak Pos By Trader'!$A14,'Import Peak'!$A$3:CV$24,CV$1,FALSE))</f>
        <v>0</v>
      </c>
      <c r="CW14" s="28">
        <f>IF(ISNA(VLOOKUP('W. VaR &amp; Peak Pos By Trader'!$A14,'Import Peak'!$A$3:CW$24,CW$1,FALSE)),0,VLOOKUP('W. VaR &amp; Peak Pos By Trader'!$A14,'Import Peak'!$A$3:CW$24,CW$1,FALSE))</f>
        <v>0</v>
      </c>
      <c r="CX14" s="28">
        <f>IF(ISNA(VLOOKUP('W. VaR &amp; Peak Pos By Trader'!$A14,'Import Peak'!$A$3:CX$24,CX$1,FALSE)),0,VLOOKUP('W. VaR &amp; Peak Pos By Trader'!$A14,'Import Peak'!$A$3:CX$24,CX$1,FALSE))</f>
        <v>0</v>
      </c>
      <c r="CY14" s="28">
        <f>IF(ISNA(VLOOKUP('W. VaR &amp; Peak Pos By Trader'!$A14,'Import Peak'!$A$3:CY$24,CY$1,FALSE)),0,VLOOKUP('W. VaR &amp; Peak Pos By Trader'!$A14,'Import Peak'!$A$3:CY$24,CY$1,FALSE))</f>
        <v>0</v>
      </c>
      <c r="CZ14" s="28">
        <f>IF(ISNA(VLOOKUP('W. VaR &amp; Peak Pos By Trader'!$A14,'Import Peak'!$A$3:CZ$24,CZ$1,FALSE)),0,VLOOKUP('W. VaR &amp; Peak Pos By Trader'!$A14,'Import Peak'!$A$3:CZ$24,CZ$1,FALSE))</f>
        <v>0</v>
      </c>
      <c r="DA14" s="28">
        <f>IF(ISNA(VLOOKUP('W. VaR &amp; Peak Pos By Trader'!$A14,'Import Peak'!$A$3:DA$24,DA$1,FALSE)),0,VLOOKUP('W. VaR &amp; Peak Pos By Trader'!$A14,'Import Peak'!$A$3:DA$24,DA$1,FALSE))</f>
        <v>0</v>
      </c>
      <c r="DB14" s="28">
        <f>IF(ISNA(VLOOKUP('W. VaR &amp; Peak Pos By Trader'!$A14,'Import Peak'!$A$3:DB$24,DB$1,FALSE)),0,VLOOKUP('W. VaR &amp; Peak Pos By Trader'!$A14,'Import Peak'!$A$3:DB$24,DB$1,FALSE))</f>
        <v>0</v>
      </c>
      <c r="DC14" s="28">
        <f>IF(ISNA(VLOOKUP('W. VaR &amp; Peak Pos By Trader'!$A14,'Import Peak'!$A$3:DC$24,DC$1,FALSE)),0,VLOOKUP('W. VaR &amp; Peak Pos By Trader'!$A14,'Import Peak'!$A$3:DC$24,DC$1,FALSE))</f>
        <v>0</v>
      </c>
      <c r="DD14" s="28">
        <f>IF(ISNA(VLOOKUP('W. VaR &amp; Peak Pos By Trader'!$A14,'Import Peak'!$A$3:DD$24,DD$1,FALSE)),0,VLOOKUP('W. VaR &amp; Peak Pos By Trader'!$A14,'Import Peak'!$A$3:DD$24,DD$1,FALSE))</f>
        <v>0</v>
      </c>
      <c r="DE14" s="28">
        <f>IF(ISNA(VLOOKUP('W. VaR &amp; Peak Pos By Trader'!$A14,'Import Peak'!$A$3:DE$24,DE$1,FALSE)),0,VLOOKUP('W. VaR &amp; Peak Pos By Trader'!$A14,'Import Peak'!$A$3:DE$24,DE$1,FALSE))</f>
        <v>0</v>
      </c>
      <c r="DF14" s="28">
        <f>IF(ISNA(VLOOKUP('W. VaR &amp; Peak Pos By Trader'!$A14,'Import Peak'!$A$3:DF$24,DF$1,FALSE)),0,VLOOKUP('W. VaR &amp; Peak Pos By Trader'!$A14,'Import Peak'!$A$3:DF$24,DF$1,FALSE))</f>
        <v>0</v>
      </c>
      <c r="DG14" s="28">
        <f>IF(ISNA(VLOOKUP('W. VaR &amp; Peak Pos By Trader'!$A14,'Import Peak'!$A$3:DG$24,DG$1,FALSE)),0,VLOOKUP('W. VaR &amp; Peak Pos By Trader'!$A14,'Import Peak'!$A$3:DG$24,DG$1,FALSE))</f>
        <v>0</v>
      </c>
      <c r="DH14" s="28">
        <f>IF(ISNA(VLOOKUP('W. VaR &amp; Peak Pos By Trader'!$A14,'Import Peak'!$A$3:DH$24,DH$1,FALSE)),0,VLOOKUP('W. VaR &amp; Peak Pos By Trader'!$A14,'Import Peak'!$A$3:DH$24,DH$1,FALSE))</f>
        <v>0</v>
      </c>
      <c r="DI14" s="28">
        <f>IF(ISNA(VLOOKUP('W. VaR &amp; Peak Pos By Trader'!$A14,'Import Peak'!$A$3:DI$24,DI$1,FALSE)),0,VLOOKUP('W. VaR &amp; Peak Pos By Trader'!$A14,'Import Peak'!$A$3:DI$24,DI$1,FALSE))</f>
        <v>0</v>
      </c>
      <c r="DJ14" s="28">
        <f>IF(ISNA(VLOOKUP('W. VaR &amp; Peak Pos By Trader'!$A14,'Import Peak'!$A$3:DJ$24,DJ$1,FALSE)),0,VLOOKUP('W. VaR &amp; Peak Pos By Trader'!$A14,'Import Peak'!$A$3:DJ$24,DJ$1,FALSE))</f>
        <v>0</v>
      </c>
      <c r="DK14" s="28">
        <f>IF(ISNA(VLOOKUP('W. VaR &amp; Peak Pos By Trader'!$A14,'Import Peak'!$A$3:DK$24,DK$1,FALSE)),0,VLOOKUP('W. VaR &amp; Peak Pos By Trader'!$A14,'Import Peak'!$A$3:DK$24,DK$1,FALSE))</f>
        <v>0</v>
      </c>
      <c r="DL14" s="28">
        <f>IF(ISNA(VLOOKUP('W. VaR &amp; Peak Pos By Trader'!$A14,'Import Peak'!$A$3:DL$24,DL$1,FALSE)),0,VLOOKUP('W. VaR &amp; Peak Pos By Trader'!$A14,'Import Peak'!$A$3:DL$24,DL$1,FALSE))</f>
        <v>0</v>
      </c>
      <c r="DM14" s="28">
        <f>IF(ISNA(VLOOKUP('W. VaR &amp; Peak Pos By Trader'!$A14,'Import Peak'!$A$3:DM$24,DM$1,FALSE)),0,VLOOKUP('W. VaR &amp; Peak Pos By Trader'!$A14,'Import Peak'!$A$3:DM$24,DM$1,FALSE))</f>
        <v>0</v>
      </c>
      <c r="DN14" s="28">
        <f>IF(ISNA(VLOOKUP('W. VaR &amp; Peak Pos By Trader'!$A14,'Import Peak'!$A$3:DN$24,DN$1,FALSE)),0,VLOOKUP('W. VaR &amp; Peak Pos By Trader'!$A14,'Import Peak'!$A$3:DN$24,DN$1,FALSE))</f>
        <v>0</v>
      </c>
      <c r="DO14" s="28">
        <f>IF(ISNA(VLOOKUP('W. VaR &amp; Peak Pos By Trader'!$A14,'Import Peak'!$A$3:DO$24,DO$1,FALSE)),0,VLOOKUP('W. VaR &amp; Peak Pos By Trader'!$A14,'Import Peak'!$A$3:DO$24,DO$1,FALSE))</f>
        <v>0</v>
      </c>
      <c r="DP14" s="28">
        <f>IF(ISNA(VLOOKUP('W. VaR &amp; Peak Pos By Trader'!$A14,'Import Peak'!$A$3:DP$24,DP$1,FALSE)),0,VLOOKUP('W. VaR &amp; Peak Pos By Trader'!$A14,'Import Peak'!$A$3:DP$24,DP$1,FALSE))</f>
        <v>0</v>
      </c>
      <c r="DQ14" s="28">
        <f>IF(ISNA(VLOOKUP('W. VaR &amp; Peak Pos By Trader'!$A14,'Import Peak'!$A$3:DQ$24,DQ$1,FALSE)),0,VLOOKUP('W. VaR &amp; Peak Pos By Trader'!$A14,'Import Peak'!$A$3:DQ$24,DQ$1,FALSE))</f>
        <v>0</v>
      </c>
      <c r="DR14" s="28">
        <f>IF(ISNA(VLOOKUP('W. VaR &amp; Peak Pos By Trader'!$A14,'Import Peak'!$A$3:DR$24,DR$1,FALSE)),0,VLOOKUP('W. VaR &amp; Peak Pos By Trader'!$A14,'Import Peak'!$A$3:DR$24,DR$1,FALSE))</f>
        <v>0</v>
      </c>
      <c r="DS14" s="28">
        <f>IF(ISNA(VLOOKUP('W. VaR &amp; Peak Pos By Trader'!$A14,'Import Peak'!$A$3:DS$24,DS$1,FALSE)),0,VLOOKUP('W. VaR &amp; Peak Pos By Trader'!$A14,'Import Peak'!$A$3:DS$24,DS$1,FALSE))</f>
        <v>0</v>
      </c>
      <c r="DT14" s="28">
        <f>IF(ISNA(VLOOKUP('W. VaR &amp; Peak Pos By Trader'!$A14,'Import Peak'!$A$3:DT$24,DT$1,FALSE)),0,VLOOKUP('W. VaR &amp; Peak Pos By Trader'!$A14,'Import Peak'!$A$3:DT$24,DT$1,FALSE))</f>
        <v>0</v>
      </c>
      <c r="DU14" s="28">
        <f>IF(ISNA(VLOOKUP('W. VaR &amp; Peak Pos By Trader'!$A14,'Import Peak'!$A$3:DU$24,DU$1,FALSE)),0,VLOOKUP('W. VaR &amp; Peak Pos By Trader'!$A14,'Import Peak'!$A$3:DU$24,DU$1,FALSE))</f>
        <v>0</v>
      </c>
      <c r="DV14" s="28">
        <f>IF(ISNA(VLOOKUP('W. VaR &amp; Peak Pos By Trader'!$A14,'Import Peak'!$A$3:DV$24,DV$1,FALSE)),0,VLOOKUP('W. VaR &amp; Peak Pos By Trader'!$A14,'Import Peak'!$A$3:DV$24,DV$1,FALSE))</f>
        <v>0</v>
      </c>
      <c r="DW14" s="28">
        <f>IF(ISNA(VLOOKUP('W. VaR &amp; Peak Pos By Trader'!$A14,'Import Peak'!$A$3:DW$24,DW$1,FALSE)),0,VLOOKUP('W. VaR &amp; Peak Pos By Trader'!$A14,'Import Peak'!$A$3:DW$24,DW$1,FALSE))</f>
        <v>0</v>
      </c>
      <c r="DX14" s="28">
        <f>IF(ISNA(VLOOKUP('W. VaR &amp; Peak Pos By Trader'!$A14,'Import Peak'!$A$3:DX$24,DX$1,FALSE)),0,VLOOKUP('W. VaR &amp; Peak Pos By Trader'!$A14,'Import Peak'!$A$3:DX$24,DX$1,FALSE))</f>
        <v>0</v>
      </c>
      <c r="DY14" s="28">
        <f>IF(ISNA(VLOOKUP('W. VaR &amp; Peak Pos By Trader'!$A14,'Import Peak'!$A$3:DY$24,DY$1,FALSE)),0,VLOOKUP('W. VaR &amp; Peak Pos By Trader'!$A14,'Import Peak'!$A$3:DY$24,DY$1,FALSE))</f>
        <v>0</v>
      </c>
      <c r="DZ14" s="28">
        <f>IF(ISNA(VLOOKUP('W. VaR &amp; Peak Pos By Trader'!$A14,'Import Peak'!$A$3:DZ$24,DZ$1,FALSE)),0,VLOOKUP('W. VaR &amp; Peak Pos By Trader'!$A14,'Import Peak'!$A$3:DZ$24,DZ$1,FALSE))</f>
        <v>0</v>
      </c>
      <c r="EA14" s="28">
        <f>IF(ISNA(VLOOKUP('W. VaR &amp; Peak Pos By Trader'!$A14,'Import Peak'!$A$3:EA$24,EA$1,FALSE)),0,VLOOKUP('W. VaR &amp; Peak Pos By Trader'!$A14,'Import Peak'!$A$3:EA$24,EA$1,FALSE))</f>
        <v>0</v>
      </c>
      <c r="EB14" s="28">
        <f>IF(ISNA(VLOOKUP('W. VaR &amp; Peak Pos By Trader'!$A14,'Import Peak'!$A$3:EB$24,EB$1,FALSE)),0,VLOOKUP('W. VaR &amp; Peak Pos By Trader'!$A14,'Import Peak'!$A$3:EB$24,EB$1,FALSE))</f>
        <v>0</v>
      </c>
      <c r="EC14" s="28">
        <f>IF(ISNA(VLOOKUP('W. VaR &amp; Peak Pos By Trader'!$A14,'Import Peak'!$A$3:EC$24,EC$1,FALSE)),0,VLOOKUP('W. VaR &amp; Peak Pos By Trader'!$A14,'Import Peak'!$A$3:EC$24,EC$1,FALSE))</f>
        <v>0</v>
      </c>
      <c r="ED14" s="28">
        <f>IF(ISNA(VLOOKUP('W. VaR &amp; Peak Pos By Trader'!$A14,'Import Peak'!$A$3:ED$24,ED$1,FALSE)),0,VLOOKUP('W. VaR &amp; Peak Pos By Trader'!$A14,'Import Peak'!$A$3:ED$24,ED$1,FALSE))</f>
        <v>0</v>
      </c>
      <c r="EE14" s="28">
        <f>IF(ISNA(VLOOKUP('W. VaR &amp; Peak Pos By Trader'!$A14,'Import Peak'!$A$3:EE$24,EE$1,FALSE)),0,VLOOKUP('W. VaR &amp; Peak Pos By Trader'!$A14,'Import Peak'!$A$3:EE$24,EE$1,FALSE))</f>
        <v>0</v>
      </c>
      <c r="EF14" s="28">
        <f>IF(ISNA(VLOOKUP('W. VaR &amp; Peak Pos By Trader'!$A14,'Import Peak'!$A$3:EF$24,EF$1,FALSE)),0,VLOOKUP('W. VaR &amp; Peak Pos By Trader'!$A14,'Import Peak'!$A$3:EF$24,EF$1,FALSE))</f>
        <v>0</v>
      </c>
      <c r="EG14" s="28">
        <f>IF(ISNA(VLOOKUP('W. VaR &amp; Peak Pos By Trader'!$A14,'Import Peak'!$A$3:EG$24,EG$1,FALSE)),0,VLOOKUP('W. VaR &amp; Peak Pos By Trader'!$A14,'Import Peak'!$A$3:EG$24,EG$1,FALSE))</f>
        <v>0</v>
      </c>
      <c r="EH14" s="28">
        <f>IF(ISNA(VLOOKUP('W. VaR &amp; Peak Pos By Trader'!$A14,'Import Peak'!$A$3:EH$24,EH$1,FALSE)),0,VLOOKUP('W. VaR &amp; Peak Pos By Trader'!$A14,'Import Peak'!$A$3:EH$24,EH$1,FALSE))</f>
        <v>0</v>
      </c>
      <c r="EI14" s="28">
        <f>IF(ISNA(VLOOKUP('W. VaR &amp; Peak Pos By Trader'!$A14,'Import Peak'!$A$3:EI$24,EI$1,FALSE)),0,VLOOKUP('W. VaR &amp; Peak Pos By Trader'!$A14,'Import Peak'!$A$3:EI$24,EI$1,FALSE))</f>
        <v>0</v>
      </c>
      <c r="EJ14" s="28">
        <f>IF(ISNA(VLOOKUP('W. VaR &amp; Peak Pos By Trader'!$A14,'Import Peak'!$A$3:EJ$24,EJ$1,FALSE)),0,VLOOKUP('W. VaR &amp; Peak Pos By Trader'!$A14,'Import Peak'!$A$3:EJ$24,EJ$1,FALSE))</f>
        <v>0</v>
      </c>
      <c r="EK14" s="28">
        <f>IF(ISNA(VLOOKUP('W. VaR &amp; Peak Pos By Trader'!$A14,'Import Peak'!$A$3:EK$24,EK$1,FALSE)),0,VLOOKUP('W. VaR &amp; Peak Pos By Trader'!$A14,'Import Peak'!$A$3:EK$24,EK$1,FALSE))</f>
        <v>0</v>
      </c>
      <c r="EL14" s="28">
        <f>IF(ISNA(VLOOKUP('W. VaR &amp; Peak Pos By Trader'!$A14,'Import Peak'!$A$3:EL$24,EL$1,FALSE)),0,VLOOKUP('W. VaR &amp; Peak Pos By Trader'!$A14,'Import Peak'!$A$3:EL$24,EL$1,FALSE))</f>
        <v>0</v>
      </c>
      <c r="EM14" s="28">
        <f>IF(ISNA(VLOOKUP('W. VaR &amp; Peak Pos By Trader'!$A14,'Import Peak'!$A$3:EM$24,EM$1,FALSE)),0,VLOOKUP('W. VaR &amp; Peak Pos By Trader'!$A14,'Import Peak'!$A$3:EM$24,EM$1,FALSE))</f>
        <v>0</v>
      </c>
      <c r="EN14" s="28">
        <f>IF(ISNA(VLOOKUP('W. VaR &amp; Peak Pos By Trader'!$A14,'Import Peak'!$A$3:EN$24,EN$1,FALSE)),0,VLOOKUP('W. VaR &amp; Peak Pos By Trader'!$A14,'Import Peak'!$A$3:EN$24,EN$1,FALSE))</f>
        <v>0</v>
      </c>
      <c r="EO14" s="28">
        <f>IF(ISNA(VLOOKUP('W. VaR &amp; Peak Pos By Trader'!$A14,'Import Peak'!$A$3:EO$24,EO$1,FALSE)),0,VLOOKUP('W. VaR &amp; Peak Pos By Trader'!$A14,'Import Peak'!$A$3:EO$24,EO$1,FALSE))</f>
        <v>0</v>
      </c>
      <c r="EP14" s="28">
        <f>IF(ISNA(VLOOKUP('W. VaR &amp; Peak Pos By Trader'!$A14,'Import Peak'!$A$3:EP$24,EP$1,FALSE)),0,VLOOKUP('W. VaR &amp; Peak Pos By Trader'!$A14,'Import Peak'!$A$3:EP$24,EP$1,FALSE))</f>
        <v>0</v>
      </c>
      <c r="EQ14" s="28">
        <f>IF(ISNA(VLOOKUP('W. VaR &amp; Peak Pos By Trader'!$A14,'Import Peak'!$A$3:EQ$24,EQ$1,FALSE)),0,VLOOKUP('W. VaR &amp; Peak Pos By Trader'!$A14,'Import Peak'!$A$3:EQ$24,EQ$1,FALSE))</f>
        <v>0</v>
      </c>
      <c r="ER14" s="28">
        <f>IF(ISNA(VLOOKUP('W. VaR &amp; Peak Pos By Trader'!$A14,'Import Peak'!$A$3:ER$24,ER$1,FALSE)),0,VLOOKUP('W. VaR &amp; Peak Pos By Trader'!$A14,'Import Peak'!$A$3:ER$24,ER$1,FALSE))</f>
        <v>0</v>
      </c>
      <c r="ES14" s="28">
        <f>IF(ISNA(VLOOKUP('W. VaR &amp; Peak Pos By Trader'!$A14,'Import Peak'!$A$3:ES$24,ES$1,FALSE)),0,VLOOKUP('W. VaR &amp; Peak Pos By Trader'!$A14,'Import Peak'!$A$3:ES$24,ES$1,FALSE))</f>
        <v>0</v>
      </c>
      <c r="ET14" s="28">
        <f>IF(ISNA(VLOOKUP('W. VaR &amp; Peak Pos By Trader'!$A14,'Import Peak'!$A$3:ET$24,ET$1,FALSE)),0,VLOOKUP('W. VaR &amp; Peak Pos By Trader'!$A14,'Import Peak'!$A$3:ET$24,ET$1,FALSE))</f>
        <v>0</v>
      </c>
      <c r="EU14" s="28">
        <f>IF(ISNA(VLOOKUP('W. VaR &amp; Peak Pos By Trader'!$A14,'Import Peak'!$A$3:EU$24,EU$1,FALSE)),0,VLOOKUP('W. VaR &amp; Peak Pos By Trader'!$A14,'Import Peak'!$A$3:EU$24,EU$1,FALSE))</f>
        <v>0</v>
      </c>
      <c r="EV14" s="28">
        <f>IF(ISNA(VLOOKUP('W. VaR &amp; Peak Pos By Trader'!$A14,'Import Peak'!$A$3:EV$24,EV$1,FALSE)),0,VLOOKUP('W. VaR &amp; Peak Pos By Trader'!$A14,'Import Peak'!$A$3:EV$24,EV$1,FALSE))</f>
        <v>0</v>
      </c>
      <c r="EW14" s="28">
        <f>IF(ISNA(VLOOKUP('W. VaR &amp; Peak Pos By Trader'!$A14,'Import Peak'!$A$3:EW$24,EW$1,FALSE)),0,VLOOKUP('W. VaR &amp; Peak Pos By Trader'!$A14,'Import Peak'!$A$3:EW$24,EW$1,FALSE))</f>
        <v>0</v>
      </c>
      <c r="EX14" s="28">
        <f>IF(ISNA(VLOOKUP('W. VaR &amp; Peak Pos By Trader'!$A14,'Import Peak'!$A$3:EX$24,EX$1,FALSE)),0,VLOOKUP('W. VaR &amp; Peak Pos By Trader'!$A14,'Import Peak'!$A$3:EX$24,EX$1,FALSE))</f>
        <v>0</v>
      </c>
      <c r="EY14" s="28">
        <f>IF(ISNA(VLOOKUP('W. VaR &amp; Peak Pos By Trader'!$A14,'Import Peak'!$A$3:EY$24,EY$1,FALSE)),0,VLOOKUP('W. VaR &amp; Peak Pos By Trader'!$A14,'Import Peak'!$A$3:EY$24,EY$1,FALSE))</f>
        <v>0</v>
      </c>
      <c r="EZ14" s="28">
        <f>IF(ISNA(VLOOKUP('W. VaR &amp; Peak Pos By Trader'!$A14,'Import Peak'!$A$3:EZ$24,EZ$1,FALSE)),0,VLOOKUP('W. VaR &amp; Peak Pos By Trader'!$A14,'Import Peak'!$A$3:EZ$24,EZ$1,FALSE))</f>
        <v>0</v>
      </c>
      <c r="FA14" s="28">
        <f>IF(ISNA(VLOOKUP('W. VaR &amp; Peak Pos By Trader'!$A14,'Import Peak'!$A$3:FA$24,FA$1,FALSE)),0,VLOOKUP('W. VaR &amp; Peak Pos By Trader'!$A14,'Import Peak'!$A$3:FA$24,FA$1,FALSE))</f>
        <v>0</v>
      </c>
      <c r="FB14" s="28">
        <f>IF(ISNA(VLOOKUP('W. VaR &amp; Peak Pos By Trader'!$A14,'Import Peak'!$A$3:FB$24,FB$1,FALSE)),0,VLOOKUP('W. VaR &amp; Peak Pos By Trader'!$A14,'Import Peak'!$A$3:FB$24,FB$1,FALSE))</f>
        <v>0</v>
      </c>
      <c r="FC14" s="28">
        <f>IF(ISNA(VLOOKUP('W. VaR &amp; Peak Pos By Trader'!$A14,'Import Peak'!$A$3:FC$24,FC$1,FALSE)),0,VLOOKUP('W. VaR &amp; Peak Pos By Trader'!$A14,'Import Peak'!$A$3:FC$24,FC$1,FALSE))</f>
        <v>0</v>
      </c>
      <c r="FD14" s="28">
        <f>IF(ISNA(VLOOKUP('W. VaR &amp; Peak Pos By Trader'!$A14,'Import Peak'!$A$3:FD$24,FD$1,FALSE)),0,VLOOKUP('W. VaR &amp; Peak Pos By Trader'!$A14,'Import Peak'!$A$3:FD$24,FD$1,FALSE))</f>
        <v>0</v>
      </c>
      <c r="FE14" s="28">
        <f>IF(ISNA(VLOOKUP('W. VaR &amp; Peak Pos By Trader'!$A14,'Import Peak'!$A$3:FE$24,FE$1,FALSE)),0,VLOOKUP('W. VaR &amp; Peak Pos By Trader'!$A14,'Import Peak'!$A$3:FE$24,FE$1,FALSE))</f>
        <v>0</v>
      </c>
      <c r="FF14" s="28">
        <f>IF(ISNA(VLOOKUP('W. VaR &amp; Peak Pos By Trader'!$A14,'Import Peak'!$A$3:FF$24,FF$1,FALSE)),0,VLOOKUP('W. VaR &amp; Peak Pos By Trader'!$A14,'Import Peak'!$A$3:FF$24,FF$1,FALSE))</f>
        <v>0</v>
      </c>
      <c r="FG14" s="28">
        <f>IF(ISNA(VLOOKUP('W. VaR &amp; Peak Pos By Trader'!$A14,'Import Peak'!$A$3:FG$24,FG$1,FALSE)),0,VLOOKUP('W. VaR &amp; Peak Pos By Trader'!$A14,'Import Peak'!$A$3:FG$24,FG$1,FALSE))</f>
        <v>0</v>
      </c>
      <c r="FH14" s="28">
        <f>IF(ISNA(VLOOKUP('W. VaR &amp; Peak Pos By Trader'!$A14,'Import Peak'!$A$3:FH$24,FH$1,FALSE)),0,VLOOKUP('W. VaR &amp; Peak Pos By Trader'!$A14,'Import Peak'!$A$3:FH$24,FH$1,FALSE))</f>
        <v>0</v>
      </c>
      <c r="FI14" s="28">
        <f>IF(ISNA(VLOOKUP('W. VaR &amp; Peak Pos By Trader'!$A14,'Import Peak'!$A$3:FI$24,FI$1,FALSE)),0,VLOOKUP('W. VaR &amp; Peak Pos By Trader'!$A14,'Import Peak'!$A$3:FI$24,FI$1,FALSE))</f>
        <v>0</v>
      </c>
      <c r="FJ14" s="28">
        <f>IF(ISNA(VLOOKUP('W. VaR &amp; Peak Pos By Trader'!$A14,'Import Peak'!$A$3:FJ$24,FJ$1,FALSE)),0,VLOOKUP('W. VaR &amp; Peak Pos By Trader'!$A14,'Import Peak'!$A$3:FJ$24,FJ$1,FALSE))</f>
        <v>0</v>
      </c>
      <c r="FK14" s="28">
        <f>IF(ISNA(VLOOKUP('W. VaR &amp; Peak Pos By Trader'!$A14,'Import Peak'!$A$3:FK$24,FK$1,FALSE)),0,VLOOKUP('W. VaR &amp; Peak Pos By Trader'!$A14,'Import Peak'!$A$3:FK$24,FK$1,FALSE))</f>
        <v>0</v>
      </c>
      <c r="FL14" s="28">
        <f>IF(ISNA(VLOOKUP('W. VaR &amp; Peak Pos By Trader'!$A14,'Import Peak'!$A$3:FL$24,FL$1,FALSE)),0,VLOOKUP('W. VaR &amp; Peak Pos By Trader'!$A14,'Import Peak'!$A$3:FL$24,FL$1,FALSE))</f>
        <v>0</v>
      </c>
      <c r="FM14" s="28">
        <f>IF(ISNA(VLOOKUP('W. VaR &amp; Peak Pos By Trader'!$A14,'Import Peak'!$A$3:FM$24,FM$1,FALSE)),0,VLOOKUP('W. VaR &amp; Peak Pos By Trader'!$A14,'Import Peak'!$A$3:FM$24,FM$1,FALSE))</f>
        <v>0</v>
      </c>
      <c r="FN14" s="28">
        <f>IF(ISNA(VLOOKUP('W. VaR &amp; Peak Pos By Trader'!$A14,'Import Peak'!$A$3:FN$24,FN$1,FALSE)),0,VLOOKUP('W. VaR &amp; Peak Pos By Trader'!$A14,'Import Peak'!$A$3:FN$24,FN$1,FALSE))</f>
        <v>0</v>
      </c>
      <c r="FO14" s="28">
        <f>IF(ISNA(VLOOKUP('W. VaR &amp; Peak Pos By Trader'!$A14,'Import Peak'!$A$3:FO$24,FO$1,FALSE)),0,VLOOKUP('W. VaR &amp; Peak Pos By Trader'!$A14,'Import Peak'!$A$3:FO$24,FO$1,FALSE))</f>
        <v>0</v>
      </c>
      <c r="FP14" s="28">
        <f>IF(ISNA(VLOOKUP('W. VaR &amp; Peak Pos By Trader'!$A14,'Import Peak'!$A$3:FP$24,FP$1,FALSE)),0,VLOOKUP('W. VaR &amp; Peak Pos By Trader'!$A14,'Import Peak'!$A$3:FP$24,FP$1,FALSE))</f>
        <v>0</v>
      </c>
      <c r="FQ14" s="28">
        <f>IF(ISNA(VLOOKUP('W. VaR &amp; Peak Pos By Trader'!$A14,'Import Peak'!$A$3:FQ$24,FQ$1,FALSE)),0,VLOOKUP('W. VaR &amp; Peak Pos By Trader'!$A14,'Import Peak'!$A$3:FQ$24,FQ$1,FALSE))</f>
        <v>0</v>
      </c>
      <c r="FR14" s="28">
        <f>IF(ISNA(VLOOKUP('W. VaR &amp; Peak Pos By Trader'!$A14,'Import Peak'!$A$3:FR$24,FR$1,FALSE)),0,VLOOKUP('W. VaR &amp; Peak Pos By Trader'!$A14,'Import Peak'!$A$3:FR$24,FR$1,FALSE))</f>
        <v>0</v>
      </c>
      <c r="FS14" s="28">
        <f>IF(ISNA(VLOOKUP('W. VaR &amp; Peak Pos By Trader'!$A14,'Import Peak'!$A$3:FS$24,FS$1,FALSE)),0,VLOOKUP('W. VaR &amp; Peak Pos By Trader'!$A14,'Import Peak'!$A$3:FS$24,FS$1,FALSE))</f>
        <v>0</v>
      </c>
      <c r="FT14" s="28">
        <f>IF(ISNA(VLOOKUP('W. VaR &amp; Peak Pos By Trader'!$A14,'Import Peak'!$A$3:FT$24,FT$1,FALSE)),0,VLOOKUP('W. VaR &amp; Peak Pos By Trader'!$A14,'Import Peak'!$A$3:FT$24,FT$1,FALSE))</f>
        <v>0</v>
      </c>
      <c r="FU14" s="28">
        <f>IF(ISNA(VLOOKUP('W. VaR &amp; Peak Pos By Trader'!$A14,'Import Peak'!$A$3:FU$24,FU$1,FALSE)),0,VLOOKUP('W. VaR &amp; Peak Pos By Trader'!$A14,'Import Peak'!$A$3:FU$24,FU$1,FALSE))</f>
        <v>0</v>
      </c>
      <c r="FV14">
        <f>IF(ISNA(VLOOKUP('W. VaR &amp; Peak Pos By Trader'!$A14,'Import Peak'!$A$3:FV$24,FV$1,FALSE)),0,VLOOKUP('W. VaR &amp; Peak Pos By Trader'!$A14,'Import Peak'!$A$3:FV$24,FV$1,FALSE))</f>
        <v>0</v>
      </c>
      <c r="FW14">
        <f>IF(ISNA(VLOOKUP('W. VaR &amp; Peak Pos By Trader'!$A14,'Import Peak'!$A$3:FW$24,FW$1,FALSE)),0,VLOOKUP('W. VaR &amp; Peak Pos By Trader'!$A14,'Import Peak'!$A$3:FW$24,FW$1,FALSE))</f>
        <v>0</v>
      </c>
      <c r="FX14">
        <f>IF(ISNA(VLOOKUP('W. VaR &amp; Peak Pos By Trader'!$A14,'Import Peak'!$A$3:FX$24,FX$1,FALSE)),0,VLOOKUP('W. VaR &amp; Peak Pos By Trader'!$A14,'Import Peak'!$A$3:FX$24,FX$1,FALSE))</f>
        <v>0</v>
      </c>
      <c r="FY14">
        <f>IF(ISNA(VLOOKUP('W. VaR &amp; Peak Pos By Trader'!$A14,'Import Peak'!$A$3:FY$24,FY$1,FALSE)),0,VLOOKUP('W. VaR &amp; Peak Pos By Trader'!$A14,'Import Peak'!$A$3:FY$24,FY$1,FALSE))</f>
        <v>0</v>
      </c>
      <c r="FZ14">
        <f>IF(ISNA(VLOOKUP('W. VaR &amp; Peak Pos By Trader'!$A14,'Import Peak'!$A$3:FZ$24,FZ$1,FALSE)),0,VLOOKUP('W. VaR &amp; Peak Pos By Trader'!$A14,'Import Peak'!$A$3:FZ$24,FZ$1,FALSE))</f>
        <v>0</v>
      </c>
      <c r="GA14">
        <f>IF(ISNA(VLOOKUP('W. VaR &amp; Peak Pos By Trader'!$A14,'Import Peak'!$A$3:GA$24,GA$1,FALSE)),0,VLOOKUP('W. VaR &amp; Peak Pos By Trader'!$A14,'Import Peak'!$A$3:GA$24,GA$1,FALSE))</f>
        <v>0</v>
      </c>
      <c r="GB14">
        <f>IF(ISNA(VLOOKUP('W. VaR &amp; Peak Pos By Trader'!$A14,'Import Peak'!$A$3:GB$24,GB$1,FALSE)),0,VLOOKUP('W. VaR &amp; Peak Pos By Trader'!$A14,'Import Peak'!$A$3:GB$24,GB$1,FALSE))</f>
        <v>0</v>
      </c>
      <c r="GC14">
        <f>IF(ISNA(VLOOKUP('W. VaR &amp; Peak Pos By Trader'!$A14,'Import Peak'!$A$3:GC$24,GC$1,FALSE)),0,VLOOKUP('W. VaR &amp; Peak Pos By Trader'!$A14,'Import Peak'!$A$3:GC$24,GC$1,FALSE))</f>
        <v>0</v>
      </c>
      <c r="GD14">
        <f>IF(ISNA(VLOOKUP('W. VaR &amp; Peak Pos By Trader'!$A14,'Import Peak'!$A$3:GD$24,GD$1,FALSE)),0,VLOOKUP('W. VaR &amp; Peak Pos By Trader'!$A14,'Import Peak'!$A$3:GD$24,GD$1,FALSE))</f>
        <v>0</v>
      </c>
      <c r="GE14">
        <f>IF(ISNA(VLOOKUP('W. VaR &amp; Peak Pos By Trader'!$A14,'Import Peak'!$A$3:GE$24,GE$1,FALSE)),0,VLOOKUP('W. VaR &amp; Peak Pos By Trader'!$A14,'Import Peak'!$A$3:GE$24,GE$1,FALSE))</f>
        <v>0</v>
      </c>
      <c r="GF14">
        <f>IF(ISNA(VLOOKUP('W. VaR &amp; Peak Pos By Trader'!$A14,'Import Peak'!$A$3:GF$24,GF$1,FALSE)),0,VLOOKUP('W. VaR &amp; Peak Pos By Trader'!$A14,'Import Peak'!$A$3:GF$24,GF$1,FALSE))</f>
        <v>0</v>
      </c>
      <c r="GG14">
        <f>IF(ISNA(VLOOKUP('W. VaR &amp; Peak Pos By Trader'!$A14,'Import Peak'!$A$3:GG$24,GG$1,FALSE)),0,VLOOKUP('W. VaR &amp; Peak Pos By Trader'!$A14,'Import Peak'!$A$3:GG$24,GG$1,FALSE))</f>
        <v>0</v>
      </c>
      <c r="GH14">
        <f>IF(ISNA(VLOOKUP('W. VaR &amp; Peak Pos By Trader'!$A14,'Import Peak'!$A$3:GH$24,GH$1,FALSE)),0,VLOOKUP('W. VaR &amp; Peak Pos By Trader'!$A14,'Import Peak'!$A$3:GH$24,GH$1,FALSE))</f>
        <v>0</v>
      </c>
      <c r="GI14">
        <f>IF(ISNA(VLOOKUP('W. VaR &amp; Peak Pos By Trader'!$A14,'Import Peak'!$A$3:GI$24,GI$1,FALSE)),0,VLOOKUP('W. VaR &amp; Peak Pos By Trader'!$A14,'Import Peak'!$A$3:GI$24,GI$1,FALSE))</f>
        <v>0</v>
      </c>
      <c r="GJ14">
        <f>IF(ISNA(VLOOKUP('W. VaR &amp; Peak Pos By Trader'!$A14,'Import Peak'!$A$3:GJ$24,GJ$1,FALSE)),0,VLOOKUP('W. VaR &amp; Peak Pos By Trader'!$A14,'Import Peak'!$A$3:GJ$24,GJ$1,FALSE))</f>
        <v>0</v>
      </c>
      <c r="GK14">
        <f>IF(ISNA(VLOOKUP('W. VaR &amp; Peak Pos By Trader'!$A14,'Import Peak'!$A$3:GK$24,GK$1,FALSE)),0,VLOOKUP('W. VaR &amp; Peak Pos By Trader'!$A14,'Import Peak'!$A$3:GK$24,GK$1,FALSE))</f>
        <v>0</v>
      </c>
      <c r="GL14">
        <f>IF(ISNA(VLOOKUP('W. VaR &amp; Peak Pos By Trader'!$A14,'Import Peak'!$A$3:GL$24,GL$1,FALSE)),0,VLOOKUP('W. VaR &amp; Peak Pos By Trader'!$A14,'Import Peak'!$A$3:GL$24,GL$1,FALSE))</f>
        <v>0</v>
      </c>
      <c r="GM14">
        <f>IF(ISNA(VLOOKUP('W. VaR &amp; Peak Pos By Trader'!$A14,'Import Peak'!$A$3:GM$24,GM$1,FALSE)),0,VLOOKUP('W. VaR &amp; Peak Pos By Trader'!$A14,'Import Peak'!$A$3:GM$24,GM$1,FALSE))</f>
        <v>0</v>
      </c>
      <c r="GN14">
        <f>IF(ISNA(VLOOKUP('W. VaR &amp; Peak Pos By Trader'!$A14,'Import Peak'!$A$3:GN$24,GN$1,FALSE)),0,VLOOKUP('W. VaR &amp; Peak Pos By Trader'!$A14,'Import Peak'!$A$3:GN$24,GN$1,FALSE))</f>
        <v>0</v>
      </c>
      <c r="GO14">
        <f>IF(ISNA(VLOOKUP('W. VaR &amp; Peak Pos By Trader'!$A14,'Import Peak'!$A$3:GO$24,GO$1,FALSE)),0,VLOOKUP('W. VaR &amp; Peak Pos By Trader'!$A14,'Import Peak'!$A$3:GO$24,GO$1,FALSE))</f>
        <v>0</v>
      </c>
      <c r="GP14">
        <f>IF(ISNA(VLOOKUP('W. VaR &amp; Peak Pos By Trader'!$A14,'Import Peak'!$A$3:GP$24,GP$1,FALSE)),0,VLOOKUP('W. VaR &amp; Peak Pos By Trader'!$A14,'Import Peak'!$A$3:GP$24,GP$1,FALSE))</f>
        <v>0</v>
      </c>
      <c r="GQ14">
        <f>IF(ISNA(VLOOKUP('W. VaR &amp; Peak Pos By Trader'!$A14,'Import Peak'!$A$3:GQ$24,GQ$1,FALSE)),0,VLOOKUP('W. VaR &amp; Peak Pos By Trader'!$A14,'Import Peak'!$A$3:GQ$24,GQ$1,FALSE))</f>
        <v>0</v>
      </c>
      <c r="GR14">
        <f>IF(ISNA(VLOOKUP('W. VaR &amp; Peak Pos By Trader'!$A14,'Import Peak'!$A$3:GR$24,GR$1,FALSE)),0,VLOOKUP('W. VaR &amp; Peak Pos By Trader'!$A14,'Import Peak'!$A$3:GR$24,GR$1,FALSE))</f>
        <v>0</v>
      </c>
      <c r="GS14">
        <f>IF(ISNA(VLOOKUP('W. VaR &amp; Peak Pos By Trader'!$A14,'Import Peak'!$A$3:GS$24,GS$1,FALSE)),0,VLOOKUP('W. VaR &amp; Peak Pos By Trader'!$A14,'Import Peak'!$A$3:GS$24,GS$1,FALSE))</f>
        <v>0</v>
      </c>
      <c r="GT14">
        <f>IF(ISNA(VLOOKUP('W. VaR &amp; Peak Pos By Trader'!$A14,'Import Peak'!$A$3:GT$24,GT$1,FALSE)),0,VLOOKUP('W. VaR &amp; Peak Pos By Trader'!$A14,'Import Peak'!$A$3:GT$24,GT$1,FALSE))</f>
        <v>0</v>
      </c>
      <c r="GU14">
        <f>IF(ISNA(VLOOKUP('W. VaR &amp; Peak Pos By Trader'!$A14,'Import Peak'!$A$3:GU$24,GU$1,FALSE)),0,VLOOKUP('W. VaR &amp; Peak Pos By Trader'!$A14,'Import Peak'!$A$3:GU$24,GU$1,FALSE))</f>
        <v>0</v>
      </c>
      <c r="GV14">
        <f>IF(ISNA(VLOOKUP('W. VaR &amp; Peak Pos By Trader'!$A14,'Import Peak'!$A$3:GV$24,GV$1,FALSE)),0,VLOOKUP('W. VaR &amp; Peak Pos By Trader'!$A14,'Import Peak'!$A$3:GV$24,GV$1,FALSE))</f>
        <v>0</v>
      </c>
      <c r="GW14">
        <f>IF(ISNA(VLOOKUP('W. VaR &amp; Peak Pos By Trader'!$A14,'Import Peak'!$A$3:GW$24,GW$1,FALSE)),0,VLOOKUP('W. VaR &amp; Peak Pos By Trader'!$A14,'Import Peak'!$A$3:GW$24,GW$1,FALSE))</f>
        <v>0</v>
      </c>
      <c r="GX14">
        <f>IF(ISNA(VLOOKUP('W. VaR &amp; Peak Pos By Trader'!$A14,'Import Peak'!$A$3:GX$24,GX$1,FALSE)),0,VLOOKUP('W. VaR &amp; Peak Pos By Trader'!$A14,'Import Peak'!$A$3:GX$24,GX$1,FALSE))</f>
        <v>0</v>
      </c>
      <c r="GY14">
        <f>IF(ISNA(VLOOKUP('W. VaR &amp; Peak Pos By Trader'!$A14,'Import Peak'!$A$3:GY$24,GY$1,FALSE)),0,VLOOKUP('W. VaR &amp; Peak Pos By Trader'!$A14,'Import Peak'!$A$3:GY$24,GY$1,FALSE))</f>
        <v>0</v>
      </c>
      <c r="GZ14">
        <f>IF(ISNA(VLOOKUP('W. VaR &amp; Peak Pos By Trader'!$A14,'Import Peak'!$A$3:GZ$24,GZ$1,FALSE)),0,VLOOKUP('W. VaR &amp; Peak Pos By Trader'!$A14,'Import Peak'!$A$3:GZ$24,GZ$1,FALSE))</f>
        <v>0</v>
      </c>
      <c r="HA14">
        <f>IF(ISNA(VLOOKUP('W. VaR &amp; Peak Pos By Trader'!$A14,'Import Peak'!$A$3:HA$24,HA$1,FALSE)),0,VLOOKUP('W. VaR &amp; Peak Pos By Trader'!$A14,'Import Peak'!$A$3:HA$24,HA$1,FALSE))</f>
        <v>0</v>
      </c>
      <c r="HB14">
        <f>IF(ISNA(VLOOKUP('W. VaR &amp; Peak Pos By Trader'!$A14,'Import Peak'!$A$3:HB$24,HB$1,FALSE)),0,VLOOKUP('W. VaR &amp; Peak Pos By Trader'!$A14,'Import Peak'!$A$3:HB$24,HB$1,FALSE))</f>
        <v>0</v>
      </c>
      <c r="HC14">
        <f>IF(ISNA(VLOOKUP('W. VaR &amp; Peak Pos By Trader'!$A14,'Import Peak'!$A$3:HC$24,HC$1,FALSE)),0,VLOOKUP('W. VaR &amp; Peak Pos By Trader'!$A14,'Import Peak'!$A$3:HC$24,HC$1,FALSE))</f>
        <v>0</v>
      </c>
      <c r="HD14">
        <f>IF(ISNA(VLOOKUP('W. VaR &amp; Peak Pos By Trader'!$A14,'Import Peak'!$A$3:HD$24,HD$1,FALSE)),0,VLOOKUP('W. VaR &amp; Peak Pos By Trader'!$A14,'Import Peak'!$A$3:HD$24,HD$1,FALSE))</f>
        <v>0</v>
      </c>
      <c r="HE14">
        <f>IF(ISNA(VLOOKUP('W. VaR &amp; Peak Pos By Trader'!$A14,'Import Peak'!$A$3:HE$24,HE$1,FALSE)),0,VLOOKUP('W. VaR &amp; Peak Pos By Trader'!$A14,'Import Peak'!$A$3:HE$24,HE$1,FALSE))</f>
        <v>0</v>
      </c>
      <c r="HF14">
        <f>IF(ISNA(VLOOKUP('W. VaR &amp; Peak Pos By Trader'!$A14,'Import Peak'!$A$3:HF$24,HF$1,FALSE)),0,VLOOKUP('W. VaR &amp; Peak Pos By Trader'!$A14,'Import Peak'!$A$3:HF$24,HF$1,FALSE))</f>
        <v>0</v>
      </c>
      <c r="HG14">
        <f>IF(ISNA(VLOOKUP('W. VaR &amp; Peak Pos By Trader'!$A14,'Import Peak'!$A$3:HG$24,HG$1,FALSE)),0,VLOOKUP('W. VaR &amp; Peak Pos By Trader'!$A14,'Import Peak'!$A$3:HG$24,HG$1,FALSE))</f>
        <v>0</v>
      </c>
      <c r="HH14">
        <f>IF(ISNA(VLOOKUP('W. VaR &amp; Peak Pos By Trader'!$A14,'Import Peak'!$A$3:HH$24,HH$1,FALSE)),0,VLOOKUP('W. VaR &amp; Peak Pos By Trader'!$A14,'Import Peak'!$A$3:HH$24,HH$1,FALSE))</f>
        <v>0</v>
      </c>
      <c r="HI14">
        <f>IF(ISNA(VLOOKUP('W. VaR &amp; Peak Pos By Trader'!$A14,'Import Peak'!$A$3:HI$24,HI$1,FALSE)),0,VLOOKUP('W. VaR &amp; Peak Pos By Trader'!$A14,'Import Peak'!$A$3:HI$24,HI$1,FALSE))</f>
        <v>0</v>
      </c>
      <c r="HJ14">
        <f>IF(ISNA(VLOOKUP('W. VaR &amp; Peak Pos By Trader'!$A14,'Import Peak'!$A$3:HJ$24,HJ$1,FALSE)),0,VLOOKUP('W. VaR &amp; Peak Pos By Trader'!$A14,'Import Peak'!$A$3:HJ$24,HJ$1,FALSE))</f>
        <v>0</v>
      </c>
      <c r="HK14">
        <f>IF(ISNA(VLOOKUP('W. VaR &amp; Peak Pos By Trader'!$A14,'Import Peak'!$A$3:HK$24,HK$1,FALSE)),0,VLOOKUP('W. VaR &amp; Peak Pos By Trader'!$A14,'Import Peak'!$A$3:HK$24,HK$1,FALSE))</f>
        <v>0</v>
      </c>
      <c r="HL14">
        <f>IF(ISNA(VLOOKUP('W. VaR &amp; Peak Pos By Trader'!$A14,'Import Peak'!$A$3:HL$24,HL$1,FALSE)),0,VLOOKUP('W. VaR &amp; Peak Pos By Trader'!$A14,'Import Peak'!$A$3:HL$24,HL$1,FALSE))</f>
        <v>0</v>
      </c>
      <c r="HM14">
        <f>IF(ISNA(VLOOKUP('W. VaR &amp; Peak Pos By Trader'!$A14,'Import Peak'!$A$3:HM$24,HM$1,FALSE)),0,VLOOKUP('W. VaR &amp; Peak Pos By Trader'!$A14,'Import Peak'!$A$3:HM$24,HM$1,FALSE))</f>
        <v>0</v>
      </c>
      <c r="HN14">
        <f>IF(ISNA(VLOOKUP('W. VaR &amp; Peak Pos By Trader'!$A14,'Import Peak'!$A$3:HN$24,HN$1,FALSE)),0,VLOOKUP('W. VaR &amp; Peak Pos By Trader'!$A14,'Import Peak'!$A$3:HN$24,HN$1,FALSE))</f>
        <v>0</v>
      </c>
      <c r="HO14">
        <f>IF(ISNA(VLOOKUP('W. VaR &amp; Peak Pos By Trader'!$A14,'Import Peak'!$A$3:HO$24,HO$1,FALSE)),0,VLOOKUP('W. VaR &amp; Peak Pos By Trader'!$A14,'Import Peak'!$A$3:HO$24,HO$1,FALSE))</f>
        <v>0</v>
      </c>
      <c r="HP14">
        <f>IF(ISNA(VLOOKUP('W. VaR &amp; Peak Pos By Trader'!$A14,'Import Peak'!$A$3:HP$24,HP$1,FALSE)),0,VLOOKUP('W. VaR &amp; Peak Pos By Trader'!$A14,'Import Peak'!$A$3:HP$24,HP$1,FALSE))</f>
        <v>0</v>
      </c>
      <c r="HQ14">
        <f>IF(ISNA(VLOOKUP('W. VaR &amp; Peak Pos By Trader'!$A14,'Import Peak'!$A$3:HQ$24,HQ$1,FALSE)),0,VLOOKUP('W. VaR &amp; Peak Pos By Trader'!$A14,'Import Peak'!$A$3:HQ$24,HQ$1,FALSE))</f>
        <v>0</v>
      </c>
      <c r="HR14">
        <f>IF(ISNA(VLOOKUP('W. VaR &amp; Peak Pos By Trader'!$A14,'Import Peak'!$A$3:HR$24,HR$1,FALSE)),0,VLOOKUP('W. VaR &amp; Peak Pos By Trader'!$A14,'Import Peak'!$A$3:HR$24,HR$1,FALSE))</f>
        <v>0</v>
      </c>
      <c r="HS14">
        <f>IF(ISNA(VLOOKUP('W. VaR &amp; Peak Pos By Trader'!$A14,'Import Peak'!$A$3:HS$24,HS$1,FALSE)),0,VLOOKUP('W. VaR &amp; Peak Pos By Trader'!$A14,'Import Peak'!$A$3:HS$24,HS$1,FALSE))</f>
        <v>0</v>
      </c>
      <c r="HT14">
        <f>IF(ISNA(VLOOKUP('W. VaR &amp; Peak Pos By Trader'!$A14,'Import Peak'!$A$3:HT$24,HT$1,FALSE)),0,VLOOKUP('W. VaR &amp; Peak Pos By Trader'!$A14,'Import Peak'!$A$3:HT$24,HT$1,FALSE))</f>
        <v>0</v>
      </c>
      <c r="HU14">
        <f>IF(ISNA(VLOOKUP('W. VaR &amp; Peak Pos By Trader'!$A14,'Import Peak'!$A$3:HU$24,HU$1,FALSE)),0,VLOOKUP('W. VaR &amp; Peak Pos By Trader'!$A14,'Import Peak'!$A$3:HU$24,HU$1,FALSE))</f>
        <v>0</v>
      </c>
      <c r="HV14">
        <f>IF(ISNA(VLOOKUP('W. VaR &amp; Peak Pos By Trader'!$A14,'Import Peak'!$A$3:HV$24,HV$1,FALSE)),0,VLOOKUP('W. VaR &amp; Peak Pos By Trader'!$A14,'Import Peak'!$A$3:HV$24,HV$1,FALSE))</f>
        <v>0</v>
      </c>
      <c r="HW14">
        <f>IF(ISNA(VLOOKUP('W. VaR &amp; Peak Pos By Trader'!$A14,'Import Peak'!$A$3:HW$24,HW$1,FALSE)),0,VLOOKUP('W. VaR &amp; Peak Pos By Trader'!$A14,'Import Peak'!$A$3:HW$24,HW$1,FALSE))</f>
        <v>0</v>
      </c>
      <c r="HX14">
        <f>IF(ISNA(VLOOKUP('W. VaR &amp; Peak Pos By Trader'!$A14,'Import Peak'!$A$3:HX$24,HX$1,FALSE)),0,VLOOKUP('W. VaR &amp; Peak Pos By Trader'!$A14,'Import Peak'!$A$3:HX$24,HX$1,FALSE))</f>
        <v>0</v>
      </c>
      <c r="HY14">
        <f>IF(ISNA(VLOOKUP('W. VaR &amp; Peak Pos By Trader'!$A14,'Import Peak'!$A$3:HY$24,HY$1,FALSE)),0,VLOOKUP('W. VaR &amp; Peak Pos By Trader'!$A14,'Import Peak'!$A$3:HY$24,HY$1,FALSE))</f>
        <v>0</v>
      </c>
      <c r="HZ14">
        <f>IF(ISNA(VLOOKUP('W. VaR &amp; Peak Pos By Trader'!$A14,'Import Peak'!$A$3:HZ$24,HZ$1,FALSE)),0,VLOOKUP('W. VaR &amp; Peak Pos By Trader'!$A14,'Import Peak'!$A$3:HZ$24,HZ$1,FALSE))</f>
        <v>0</v>
      </c>
      <c r="IA14">
        <f>IF(ISNA(VLOOKUP('W. VaR &amp; Peak Pos By Trader'!$A14,'Import Peak'!$A$3:IA$24,IA$1,FALSE)),0,VLOOKUP('W. VaR &amp; Peak Pos By Trader'!$A14,'Import Peak'!$A$3:IA$24,IA$1,FALSE))</f>
        <v>0</v>
      </c>
      <c r="IB14">
        <f>IF(ISNA(VLOOKUP('W. VaR &amp; Peak Pos By Trader'!$A14,'Import Peak'!$A$3:IB$24,IB$1,FALSE)),0,VLOOKUP('W. VaR &amp; Peak Pos By Trader'!$A14,'Import Peak'!$A$3:IB$24,IB$1,FALSE))</f>
        <v>0</v>
      </c>
      <c r="IC14">
        <f>IF(ISNA(VLOOKUP('W. VaR &amp; Peak Pos By Trader'!$A14,'Import Peak'!$A$3:IC$24,IC$1,FALSE)),0,VLOOKUP('W. VaR &amp; Peak Pos By Trader'!$A14,'Import Peak'!$A$3:IC$24,IC$1,FALSE))</f>
        <v>0</v>
      </c>
    </row>
    <row r="15" spans="1:251" x14ac:dyDescent="0.2">
      <c r="A15" s="43" t="s">
        <v>47</v>
      </c>
      <c r="B15" s="28">
        <f>IF(ISNA(VLOOKUP('W. VaR &amp; Peak Pos By Trader'!$A15,'Import Peak'!$A$3:B$24,B$1,FALSE)),0,VLOOKUP('W. VaR &amp; Peak Pos By Trader'!$A15,'Import Peak'!$A$3:B$24,B$1,FALSE))</f>
        <v>37.909999999999997</v>
      </c>
      <c r="C15" s="28">
        <f>IF(ISNA(VLOOKUP('W. VaR &amp; Peak Pos By Trader'!$A15,'Import Peak'!$A$3:C$24,C$1,FALSE)),0,VLOOKUP('W. VaR &amp; Peak Pos By Trader'!$A15,'Import Peak'!$A$3:C$24,C$1,FALSE))</f>
        <v>113.6</v>
      </c>
      <c r="D15" s="28">
        <f>IF(ISNA(VLOOKUP('W. VaR &amp; Peak Pos By Trader'!$A15,'Import Peak'!$A$3:D$24,D$1,FALSE)),0,VLOOKUP('W. VaR &amp; Peak Pos By Trader'!$A15,'Import Peak'!$A$3:D$24,D$1,FALSE))</f>
        <v>116.95</v>
      </c>
      <c r="E15" s="28">
        <f>IF(ISNA(VLOOKUP('W. VaR &amp; Peak Pos By Trader'!$A15,'Import Peak'!$A$3:E$24,E$1,FALSE)),0,VLOOKUP('W. VaR &amp; Peak Pos By Trader'!$A15,'Import Peak'!$A$3:E$24,E$1,FALSE))</f>
        <v>116.52</v>
      </c>
      <c r="F15" s="28">
        <f>IF(ISNA(VLOOKUP('W. VaR &amp; Peak Pos By Trader'!$A15,'Import Peak'!$A$3:F$24,F$1,FALSE)),0,VLOOKUP('W. VaR &amp; Peak Pos By Trader'!$A15,'Import Peak'!$A$3:F$24,F$1,FALSE))</f>
        <v>112.34</v>
      </c>
      <c r="G15" s="28">
        <f>IF(ISNA(VLOOKUP('W. VaR &amp; Peak Pos By Trader'!$A15,'Import Peak'!$A$3:G$24,G$1,FALSE)),0,VLOOKUP('W. VaR &amp; Peak Pos By Trader'!$A15,'Import Peak'!$A$3:G$24,G$1,FALSE))</f>
        <v>115.65</v>
      </c>
      <c r="H15" s="28">
        <f>IF(ISNA(VLOOKUP('W. VaR &amp; Peak Pos By Trader'!$A15,'Import Peak'!$A$3:H$24,H$1,FALSE)),0,VLOOKUP('W. VaR &amp; Peak Pos By Trader'!$A15,'Import Peak'!$A$3:H$24,H$1,FALSE))</f>
        <v>111.5</v>
      </c>
      <c r="I15" s="28">
        <f>IF(ISNA(VLOOKUP('W. VaR &amp; Peak Pos By Trader'!$A15,'Import Peak'!$A$3:I$24,I$1,FALSE)),0,VLOOKUP('W. VaR &amp; Peak Pos By Trader'!$A15,'Import Peak'!$A$3:I$24,I$1,FALSE))</f>
        <v>114.8</v>
      </c>
      <c r="J15" s="28">
        <f>IF(ISNA(VLOOKUP('W. VaR &amp; Peak Pos By Trader'!$A15,'Import Peak'!$A$3:J$24,J$1,FALSE)),0,VLOOKUP('W. VaR &amp; Peak Pos By Trader'!$A15,'Import Peak'!$A$3:J$24,J$1,FALSE))</f>
        <v>-1206593.8999999999</v>
      </c>
      <c r="K15" s="28">
        <f>IF(ISNA(VLOOKUP('W. VaR &amp; Peak Pos By Trader'!$A15,'Import Peak'!$A$3:K$24,K$1,FALSE)),0,VLOOKUP('W. VaR &amp; Peak Pos By Trader'!$A15,'Import Peak'!$A$3:K$24,K$1,FALSE))</f>
        <v>-1085531.8500000001</v>
      </c>
      <c r="L15" s="28">
        <f>IF(ISNA(VLOOKUP('W. VaR &amp; Peak Pos By Trader'!$A15,'Import Peak'!$A$3:L$24,L$1,FALSE)),0,VLOOKUP('W. VaR &amp; Peak Pos By Trader'!$A15,'Import Peak'!$A$3:L$24,L$1,FALSE))</f>
        <v>-1197517.73</v>
      </c>
      <c r="M15" s="28">
        <f>IF(ISNA(VLOOKUP('W. VaR &amp; Peak Pos By Trader'!$A15,'Import Peak'!$A$3:M$24,M$1,FALSE)),0,VLOOKUP('W. VaR &amp; Peak Pos By Trader'!$A15,'Import Peak'!$A$3:M$24,M$1,FALSE))</f>
        <v>-1154183.3999999999</v>
      </c>
      <c r="N15" s="28">
        <f>IF(ISNA(VLOOKUP('W. VaR &amp; Peak Pos By Trader'!$A15,'Import Peak'!$A$3:N$24,N$1,FALSE)),0,VLOOKUP('W. VaR &amp; Peak Pos By Trader'!$A15,'Import Peak'!$A$3:N$24,N$1,FALSE))</f>
        <v>-1187851.8799999999</v>
      </c>
      <c r="O15" s="28">
        <f>IF(ISNA(VLOOKUP('W. VaR &amp; Peak Pos By Trader'!$A15,'Import Peak'!$A$3:O$24,O$1,FALSE)),0,VLOOKUP('W. VaR &amp; Peak Pos By Trader'!$A15,'Import Peak'!$A$3:O$24,O$1,FALSE))</f>
        <v>-1144683</v>
      </c>
      <c r="P15" s="28">
        <f>IF(ISNA(VLOOKUP('W. VaR &amp; Peak Pos By Trader'!$A15,'Import Peak'!$A$3:P$24,P$1,FALSE)),0,VLOOKUP('W. VaR &amp; Peak Pos By Trader'!$A15,'Import Peak'!$A$3:P$24,P$1,FALSE))</f>
        <v>-1177919.3700000001</v>
      </c>
      <c r="Q15" s="28">
        <f>IF(ISNA(VLOOKUP('W. VaR &amp; Peak Pos By Trader'!$A15,'Import Peak'!$A$3:Q$24,Q$1,FALSE)),0,VLOOKUP('W. VaR &amp; Peak Pos By Trader'!$A15,'Import Peak'!$A$3:Q$24,Q$1,FALSE))</f>
        <v>-1172752.76</v>
      </c>
      <c r="R15" s="28">
        <f>IF(ISNA(VLOOKUP('W. VaR &amp; Peak Pos By Trader'!$A15,'Import Peak'!$A$3:R$24,R$1,FALSE)),0,VLOOKUP('W. VaR &amp; Peak Pos By Trader'!$A15,'Import Peak'!$A$3:R$24,R$1,FALSE))</f>
        <v>-1129869.5</v>
      </c>
      <c r="S15" s="28">
        <f>IF(ISNA(VLOOKUP('W. VaR &amp; Peak Pos By Trader'!$A15,'Import Peak'!$A$3:S$24,S$1,FALSE)),0,VLOOKUP('W. VaR &amp; Peak Pos By Trader'!$A15,'Import Peak'!$A$3:S$24,S$1,FALSE))</f>
        <v>-1162428.44</v>
      </c>
      <c r="T15" s="28">
        <f>IF(ISNA(VLOOKUP('W. VaR &amp; Peak Pos By Trader'!$A15,'Import Peak'!$A$3:T$24,T$1,FALSE)),0,VLOOKUP('W. VaR &amp; Peak Pos By Trader'!$A15,'Import Peak'!$A$3:T$24,T$1,FALSE))</f>
        <v>-1119777.43</v>
      </c>
      <c r="U15" s="28">
        <f>IF(ISNA(VLOOKUP('W. VaR &amp; Peak Pos By Trader'!$A15,'Import Peak'!$A$3:U$24,U$1,FALSE)),0,VLOOKUP('W. VaR &amp; Peak Pos By Trader'!$A15,'Import Peak'!$A$3:U$24,U$1,FALSE))</f>
        <v>-1151901</v>
      </c>
      <c r="V15" s="28">
        <f>IF(ISNA(VLOOKUP('W. VaR &amp; Peak Pos By Trader'!$A15,'Import Peak'!$A$3:V$24,V$1,FALSE)),0,VLOOKUP('W. VaR &amp; Peak Pos By Trader'!$A15,'Import Peak'!$A$3:V$24,V$1,FALSE))</f>
        <v>-1146475.46</v>
      </c>
      <c r="W15" s="28">
        <f>IF(ISNA(VLOOKUP('W. VaR &amp; Peak Pos By Trader'!$A15,'Import Peak'!$A$3:W$24,W$1,FALSE)),0,VLOOKUP('W. VaR &amp; Peak Pos By Trader'!$A15,'Import Peak'!$A$3:W$24,W$1,FALSE))</f>
        <v>-1030581</v>
      </c>
      <c r="X15" s="28">
        <f>IF(ISNA(VLOOKUP('W. VaR &amp; Peak Pos By Trader'!$A15,'Import Peak'!$A$3:X$24,X$1,FALSE)),0,VLOOKUP('W. VaR &amp; Peak Pos By Trader'!$A15,'Import Peak'!$A$3:X$24,X$1,FALSE))</f>
        <v>-1136013.29</v>
      </c>
      <c r="Y15" s="28">
        <f>IF(ISNA(VLOOKUP('W. VaR &amp; Peak Pos By Trader'!$A15,'Import Peak'!$A$3:Y$24,Y$1,FALSE)),0,VLOOKUP('W. VaR &amp; Peak Pos By Trader'!$A15,'Import Peak'!$A$3:Y$24,Y$1,FALSE))</f>
        <v>-1093980.49</v>
      </c>
      <c r="Z15" s="28">
        <f>IF(ISNA(VLOOKUP('W. VaR &amp; Peak Pos By Trader'!$A15,'Import Peak'!$A$3:Z$24,Z$1,FALSE)),0,VLOOKUP('W. VaR &amp; Peak Pos By Trader'!$A15,'Import Peak'!$A$3:Z$24,Z$1,FALSE))</f>
        <v>-1125014.78</v>
      </c>
      <c r="AA15" s="28">
        <f>IF(ISNA(VLOOKUP('W. VaR &amp; Peak Pos By Trader'!$A15,'Import Peak'!$A$3:AA$24,AA$1,FALSE)),0,VLOOKUP('W. VaR &amp; Peak Pos By Trader'!$A15,'Import Peak'!$A$3:AA$24,AA$1,FALSE))</f>
        <v>-1083315.33</v>
      </c>
      <c r="AB15" s="28">
        <f>IF(ISNA(VLOOKUP('W. VaR &amp; Peak Pos By Trader'!$A15,'Import Peak'!$A$3:AB$24,AB$1,FALSE)),0,VLOOKUP('W. VaR &amp; Peak Pos By Trader'!$A15,'Import Peak'!$A$3:AB$24,AB$1,FALSE))</f>
        <v>-1114124.24</v>
      </c>
      <c r="AC15" s="28">
        <f>IF(ISNA(VLOOKUP('W. VaR &amp; Peak Pos By Trader'!$A15,'Import Peak'!$A$3:AC$24,AC$1,FALSE)),0,VLOOKUP('W. VaR &amp; Peak Pos By Trader'!$A15,'Import Peak'!$A$3:AC$24,AC$1,FALSE))</f>
        <v>-1108617.93</v>
      </c>
      <c r="AD15" s="28">
        <f>IF(ISNA(VLOOKUP('W. VaR &amp; Peak Pos By Trader'!$A15,'Import Peak'!$A$3:AD$24,AD$1,FALSE)),0,VLOOKUP('W. VaR &amp; Peak Pos By Trader'!$A15,'Import Peak'!$A$3:AD$24,AD$1,FALSE))</f>
        <v>-1067500.51</v>
      </c>
      <c r="AE15" s="28">
        <f>IF(ISNA(VLOOKUP('W. VaR &amp; Peak Pos By Trader'!$A15,'Import Peak'!$A$3:AE$24,AE$1,FALSE)),0,VLOOKUP('W. VaR &amp; Peak Pos By Trader'!$A15,'Import Peak'!$A$3:AE$24,AE$1,FALSE))</f>
        <v>-1097702.56</v>
      </c>
      <c r="AF15" s="28">
        <f>IF(ISNA(VLOOKUP('W. VaR &amp; Peak Pos By Trader'!$A15,'Import Peak'!$A$3:AF$24,AF$1,FALSE)),0,VLOOKUP('W. VaR &amp; Peak Pos By Trader'!$A15,'Import Peak'!$A$3:AF$24,AF$1,FALSE))</f>
        <v>-1056886.3799999999</v>
      </c>
      <c r="AG15" s="28">
        <f>IF(ISNA(VLOOKUP('W. VaR &amp; Peak Pos By Trader'!$A15,'Import Peak'!$A$3:AG$24,AG$1,FALSE)),0,VLOOKUP('W. VaR &amp; Peak Pos By Trader'!$A15,'Import Peak'!$A$3:AG$24,AG$1,FALSE))</f>
        <v>-1086685.07</v>
      </c>
      <c r="AH15" s="28">
        <f>IF(ISNA(VLOOKUP('W. VaR &amp; Peak Pos By Trader'!$A15,'Import Peak'!$A$3:AH$24,AH$1,FALSE)),0,VLOOKUP('W. VaR &amp; Peak Pos By Trader'!$A15,'Import Peak'!$A$3:AH$24,AH$1,FALSE))</f>
        <v>-1081048.5900000001</v>
      </c>
      <c r="AI15" s="28">
        <f>IF(ISNA(VLOOKUP('W. VaR &amp; Peak Pos By Trader'!$A15,'Import Peak'!$A$3:AI$24,AI$1,FALSE)),0,VLOOKUP('W. VaR &amp; Peak Pos By Trader'!$A15,'Import Peak'!$A$3:AI$24,AI$1,FALSE))</f>
        <v>-1006008</v>
      </c>
      <c r="AJ15" s="28">
        <f>IF(ISNA(VLOOKUP('W. VaR &amp; Peak Pos By Trader'!$A15,'Import Peak'!$A$3:AJ$24,AJ$1,FALSE)),0,VLOOKUP('W. VaR &amp; Peak Pos By Trader'!$A15,'Import Peak'!$A$3:AJ$24,AJ$1,FALSE))</f>
        <v>-1070070.8999999999</v>
      </c>
      <c r="AK15" s="28">
        <f>IF(ISNA(VLOOKUP('W. VaR &amp; Peak Pos By Trader'!$A15,'Import Peak'!$A$3:AK$24,AK$1,FALSE)),0,VLOOKUP('W. VaR &amp; Peak Pos By Trader'!$A15,'Import Peak'!$A$3:AK$24,AK$1,FALSE))</f>
        <v>-1030030.75</v>
      </c>
      <c r="AL15" s="28">
        <f>IF(ISNA(VLOOKUP('W. VaR &amp; Peak Pos By Trader'!$A15,'Import Peak'!$A$3:AL$24,AL$1,FALSE)),0,VLOOKUP('W. VaR &amp; Peak Pos By Trader'!$A15,'Import Peak'!$A$3:AL$24,AL$1,FALSE))</f>
        <v>-1058822.2</v>
      </c>
      <c r="AM15" s="28">
        <f>IF(ISNA(VLOOKUP('W. VaR &amp; Peak Pos By Trader'!$A15,'Import Peak'!$A$3:AM$24,AM$1,FALSE)),0,VLOOKUP('W. VaR &amp; Peak Pos By Trader'!$A15,'Import Peak'!$A$3:AM$24,AM$1,FALSE))</f>
        <v>-1019187</v>
      </c>
      <c r="AN15" s="28">
        <f>IF(ISNA(VLOOKUP('W. VaR &amp; Peak Pos By Trader'!$A15,'Import Peak'!$A$3:AN$24,AN$1,FALSE)),0,VLOOKUP('W. VaR &amp; Peak Pos By Trader'!$A15,'Import Peak'!$A$3:AN$24,AN$1,FALSE))</f>
        <v>-1047957.44</v>
      </c>
      <c r="AO15" s="28">
        <f>IF(ISNA(VLOOKUP('W. VaR &amp; Peak Pos By Trader'!$A15,'Import Peak'!$A$3:AO$24,AO$1,FALSE)),0,VLOOKUP('W. VaR &amp; Peak Pos By Trader'!$A15,'Import Peak'!$A$3:AO$24,AO$1,FALSE))</f>
        <v>-1042578.44</v>
      </c>
      <c r="AP15" s="28">
        <f>IF(ISNA(VLOOKUP('W. VaR &amp; Peak Pos By Trader'!$A15,'Import Peak'!$A$3:AP$24,AP$1,FALSE)),0,VLOOKUP('W. VaR &amp; Peak Pos By Trader'!$A15,'Import Peak'!$A$3:AP$24,AP$1,FALSE))</f>
        <v>-1003738.6</v>
      </c>
      <c r="AQ15" s="28">
        <f>IF(ISNA(VLOOKUP('W. VaR &amp; Peak Pos By Trader'!$A15,'Import Peak'!$A$3:AQ$24,AQ$1,FALSE)),0,VLOOKUP('W. VaR &amp; Peak Pos By Trader'!$A15,'Import Peak'!$A$3:AQ$24,AQ$1,FALSE))</f>
        <v>-1031985.86</v>
      </c>
      <c r="AR15" s="28">
        <f>IF(ISNA(VLOOKUP('W. VaR &amp; Peak Pos By Trader'!$A15,'Import Peak'!$A$3:AR$24,AR$1,FALSE)),0,VLOOKUP('W. VaR &amp; Peak Pos By Trader'!$A15,'Import Peak'!$A$3:AR$24,AR$1,FALSE))</f>
        <v>-993483.18</v>
      </c>
      <c r="AS15" s="28">
        <f>IF(ISNA(VLOOKUP('W. VaR &amp; Peak Pos By Trader'!$A15,'Import Peak'!$A$3:AS$24,AS$1,FALSE)),0,VLOOKUP('W. VaR &amp; Peak Pos By Trader'!$A15,'Import Peak'!$A$3:AS$24,AS$1,FALSE))</f>
        <v>-1021384.67</v>
      </c>
      <c r="AT15" s="28">
        <f>IF(ISNA(VLOOKUP('W. VaR &amp; Peak Pos By Trader'!$A15,'Import Peak'!$A$3:AT$24,AT$1,FALSE)),0,VLOOKUP('W. VaR &amp; Peak Pos By Trader'!$A15,'Import Peak'!$A$3:AT$24,AT$1,FALSE))</f>
        <v>-1015994.68</v>
      </c>
      <c r="AU15" s="28">
        <f>IF(ISNA(VLOOKUP('W. VaR &amp; Peak Pos By Trader'!$A15,'Import Peak'!$A$3:AU$24,AU$1,FALSE)),0,VLOOKUP('W. VaR &amp; Peak Pos By Trader'!$A15,'Import Peak'!$A$3:AU$24,AU$1,FALSE))</f>
        <v>-912803.12</v>
      </c>
      <c r="AV15" s="28">
        <f>IF(ISNA(VLOOKUP('W. VaR &amp; Peak Pos By Trader'!$A15,'Import Peak'!$A$3:AV$24,AV$1,FALSE)),0,VLOOKUP('W. VaR &amp; Peak Pos By Trader'!$A15,'Import Peak'!$A$3:AV$24,AV$1,FALSE))</f>
        <v>-1005733.16</v>
      </c>
      <c r="AW15" s="28">
        <f>IF(ISNA(VLOOKUP('W. VaR &amp; Peak Pos By Trader'!$A15,'Import Peak'!$A$3:AW$24,AW$1,FALSE)),0,VLOOKUP('W. VaR &amp; Peak Pos By Trader'!$A15,'Import Peak'!$A$3:AW$24,AW$1,FALSE))</f>
        <v>-968071.41</v>
      </c>
      <c r="AX15" s="28">
        <f>IF(ISNA(VLOOKUP('W. VaR &amp; Peak Pos By Trader'!$A15,'Import Peak'!$A$3:AX$24,AX$1,FALSE)),0,VLOOKUP('W. VaR &amp; Peak Pos By Trader'!$A15,'Import Peak'!$A$3:AX$24,AX$1,FALSE))</f>
        <v>-995121.43</v>
      </c>
      <c r="AY15" s="28">
        <f>IF(ISNA(VLOOKUP('W. VaR &amp; Peak Pos By Trader'!$A15,'Import Peak'!$A$3:AY$24,AY$1,FALSE)),0,VLOOKUP('W. VaR &amp; Peak Pos By Trader'!$A15,'Import Peak'!$A$3:AY$24,AY$1,FALSE))</f>
        <v>-957801.72</v>
      </c>
      <c r="AZ15" s="28">
        <f>IF(ISNA(VLOOKUP('W. VaR &amp; Peak Pos By Trader'!$A15,'Import Peak'!$A$3:AZ$24,AZ$1,FALSE)),0,VLOOKUP('W. VaR &amp; Peak Pos By Trader'!$A15,'Import Peak'!$A$3:AZ$24,AZ$1,FALSE))</f>
        <v>-984509.73</v>
      </c>
      <c r="BA15" s="28">
        <f>IF(ISNA(VLOOKUP('W. VaR &amp; Peak Pos By Trader'!$A15,'Import Peak'!$A$3:BA$24,BA$1,FALSE)),0,VLOOKUP('W. VaR &amp; Peak Pos By Trader'!$A15,'Import Peak'!$A$3:BA$24,BA$1,FALSE))</f>
        <v>-979117.69</v>
      </c>
      <c r="BB15" s="28">
        <f>IF(ISNA(VLOOKUP('W. VaR &amp; Peak Pos By Trader'!$A15,'Import Peak'!$A$3:BB$24,BB$1,FALSE)),0,VLOOKUP('W. VaR &amp; Peak Pos By Trader'!$A15,'Import Peak'!$A$3:BB$24,BB$1,FALSE))</f>
        <v>-942316.07</v>
      </c>
      <c r="BC15" s="28">
        <f>IF(ISNA(VLOOKUP('W. VaR &amp; Peak Pos By Trader'!$A15,'Import Peak'!$A$3:BC$24,BC$1,FALSE)),0,VLOOKUP('W. VaR &amp; Peak Pos By Trader'!$A15,'Import Peak'!$A$3:BC$24,BC$1,FALSE))</f>
        <v>-968510.63</v>
      </c>
      <c r="BD15" s="28">
        <f>IF(ISNA(VLOOKUP('W. VaR &amp; Peak Pos By Trader'!$A15,'Import Peak'!$A$3:BD$24,BD$1,FALSE)),0,VLOOKUP('W. VaR &amp; Peak Pos By Trader'!$A15,'Import Peak'!$A$3:BD$24,BD$1,FALSE))</f>
        <v>-932053.86</v>
      </c>
      <c r="BE15" s="28">
        <f>IF(ISNA(VLOOKUP('W. VaR &amp; Peak Pos By Trader'!$A15,'Import Peak'!$A$3:BE$24,BE$1,FALSE)),0,VLOOKUP('W. VaR &amp; Peak Pos By Trader'!$A15,'Import Peak'!$A$3:BE$24,BE$1,FALSE))</f>
        <v>-957909.63</v>
      </c>
      <c r="BF15" s="28">
        <f>IF(ISNA(VLOOKUP('W. VaR &amp; Peak Pos By Trader'!$A15,'Import Peak'!$A$3:BF$24,BF$1,FALSE)),0,VLOOKUP('W. VaR &amp; Peak Pos By Trader'!$A15,'Import Peak'!$A$3:BF$24,BF$1,FALSE))</f>
        <v>-952525.32</v>
      </c>
      <c r="BG15" s="28">
        <f>IF(ISNA(VLOOKUP('W. VaR &amp; Peak Pos By Trader'!$A15,'Import Peak'!$A$3:BG$24,BG$1,FALSE)),0,VLOOKUP('W. VaR &amp; Peak Pos By Trader'!$A15,'Import Peak'!$A$3:BG$24,BG$1,FALSE))</f>
        <v>-855484.44</v>
      </c>
      <c r="BH15" s="28">
        <f>IF(ISNA(VLOOKUP('W. VaR &amp; Peak Pos By Trader'!$A15,'Import Peak'!$A$3:BH$24,BH$1,FALSE)),0,VLOOKUP('W. VaR &amp; Peak Pos By Trader'!$A15,'Import Peak'!$A$3:BH$24,BH$1,FALSE))</f>
        <v>-942284.87</v>
      </c>
      <c r="BI15" s="28">
        <f>IF(ISNA(VLOOKUP('W. VaR &amp; Peak Pos By Trader'!$A15,'Import Peak'!$A$3:BI$24,BI$1,FALSE)),0,VLOOKUP('W. VaR &amp; Peak Pos By Trader'!$A15,'Import Peak'!$A$3:BI$24,BI$1,FALSE))</f>
        <v>-906685.74</v>
      </c>
      <c r="BJ15" s="28">
        <f>IF(ISNA(VLOOKUP('W. VaR &amp; Peak Pos By Trader'!$A15,'Import Peak'!$A$3:BJ$24,BJ$1,FALSE)),0,VLOOKUP('W. VaR &amp; Peak Pos By Trader'!$A15,'Import Peak'!$A$3:BJ$24,BJ$1,FALSE))</f>
        <v>-931709</v>
      </c>
      <c r="BK15" s="28">
        <f>IF(ISNA(VLOOKUP('W. VaR &amp; Peak Pos By Trader'!$A15,'Import Peak'!$A$3:BK$24,BK$1,FALSE)),0,VLOOKUP('W. VaR &amp; Peak Pos By Trader'!$A15,'Import Peak'!$A$3:BK$24,BK$1,FALSE))</f>
        <v>-896587.81</v>
      </c>
      <c r="BL15" s="28">
        <f>IF(ISNA(VLOOKUP('W. VaR &amp; Peak Pos By Trader'!$A15,'Import Peak'!$A$3:BL$24,BL$1,FALSE)),0,VLOOKUP('W. VaR &amp; Peak Pos By Trader'!$A15,'Import Peak'!$A$3:BL$24,BL$1,FALSE))</f>
        <v>-921736.24</v>
      </c>
      <c r="BM15" s="28">
        <f>IF(ISNA(VLOOKUP('W. VaR &amp; Peak Pos By Trader'!$A15,'Import Peak'!$A$3:BM$24,BM$1,FALSE)),0,VLOOKUP('W. VaR &amp; Peak Pos By Trader'!$A15,'Import Peak'!$A$3:BM$24,BM$1,FALSE))</f>
        <v>-916854.67</v>
      </c>
      <c r="BN15" s="28">
        <f>IF(ISNA(VLOOKUP('W. VaR &amp; Peak Pos By Trader'!$A15,'Import Peak'!$A$3:BN$24,BN$1,FALSE)),0,VLOOKUP('W. VaR &amp; Peak Pos By Trader'!$A15,'Import Peak'!$A$3:BN$24,BN$1,FALSE))</f>
        <v>-882568.6</v>
      </c>
      <c r="BO15" s="28">
        <f>IF(ISNA(VLOOKUP('W. VaR &amp; Peak Pos By Trader'!$A15,'Import Peak'!$A$3:BO$24,BO$1,FALSE)),0,VLOOKUP('W. VaR &amp; Peak Pos By Trader'!$A15,'Import Peak'!$A$3:BO$24,BO$1,FALSE))</f>
        <v>-907291.26</v>
      </c>
      <c r="BP15" s="28">
        <f>IF(ISNA(VLOOKUP('W. VaR &amp; Peak Pos By Trader'!$A15,'Import Peak'!$A$3:BP$24,BP$1,FALSE)),0,VLOOKUP('W. VaR &amp; Peak Pos By Trader'!$A15,'Import Peak'!$A$3:BP$24,BP$1,FALSE))</f>
        <v>-873341.36</v>
      </c>
      <c r="BQ15" s="28">
        <f>IF(ISNA(VLOOKUP('W. VaR &amp; Peak Pos By Trader'!$A15,'Import Peak'!$A$3:BQ$24,BQ$1,FALSE)),0,VLOOKUP('W. VaR &amp; Peak Pos By Trader'!$A15,'Import Peak'!$A$3:BQ$24,BQ$1,FALSE))</f>
        <v>-897784.2</v>
      </c>
      <c r="BR15" s="28">
        <f>IF(ISNA(VLOOKUP('W. VaR &amp; Peak Pos By Trader'!$A15,'Import Peak'!$A$3:BR$24,BR$1,FALSE)),0,VLOOKUP('W. VaR &amp; Peak Pos By Trader'!$A15,'Import Peak'!$A$3:BR$24,BR$1,FALSE))</f>
        <v>-892974.43</v>
      </c>
      <c r="BS15" s="28">
        <f>IF(ISNA(VLOOKUP('W. VaR &amp; Peak Pos By Trader'!$A15,'Import Peak'!$A$3:BS$24,BS$1,FALSE)),0,VLOOKUP('W. VaR &amp; Peak Pos By Trader'!$A15,'Import Peak'!$A$3:BS$24,BS$1,FALSE))</f>
        <v>-802226.51</v>
      </c>
      <c r="BT15" s="28">
        <f>IF(ISNA(VLOOKUP('W. VaR &amp; Peak Pos By Trader'!$A15,'Import Peak'!$A$3:BT$24,BT$1,FALSE)),0,VLOOKUP('W. VaR &amp; Peak Pos By Trader'!$A15,'Import Peak'!$A$3:BT$24,BT$1,FALSE))</f>
        <v>-883861</v>
      </c>
      <c r="BU15" s="28">
        <f>IF(ISNA(VLOOKUP('W. VaR &amp; Peak Pos By Trader'!$A15,'Import Peak'!$A$3:BU$24,BU$1,FALSE)),0,VLOOKUP('W. VaR &amp; Peak Pos By Trader'!$A15,'Import Peak'!$A$3:BU$24,BU$1,FALSE))</f>
        <v>-850736</v>
      </c>
      <c r="BV15" s="28">
        <f>IF(ISNA(VLOOKUP('W. VaR &amp; Peak Pos By Trader'!$A15,'Import Peak'!$A$3:BV$24,BV$1,FALSE)),0,VLOOKUP('W. VaR &amp; Peak Pos By Trader'!$A15,'Import Peak'!$A$3:BV$24,BV$1,FALSE))</f>
        <v>-874494.74</v>
      </c>
      <c r="BW15" s="28">
        <f>IF(ISNA(VLOOKUP('W. VaR &amp; Peak Pos By Trader'!$A15,'Import Peak'!$A$3:BW$24,BW$1,FALSE)),0,VLOOKUP('W. VaR &amp; Peak Pos By Trader'!$A15,'Import Peak'!$A$3:BW$24,BW$1,FALSE))</f>
        <v>-841700.18</v>
      </c>
      <c r="BX15" s="28">
        <f>IF(ISNA(VLOOKUP('W. VaR &amp; Peak Pos By Trader'!$A15,'Import Peak'!$A$3:BX$24,BX$1,FALSE)),0,VLOOKUP('W. VaR &amp; Peak Pos By Trader'!$A15,'Import Peak'!$A$3:BX$24,BX$1,FALSE))</f>
        <v>-865186</v>
      </c>
      <c r="BY15" s="28">
        <f>IF(ISNA(VLOOKUP('W. VaR &amp; Peak Pos By Trader'!$A15,'Import Peak'!$A$3:BY$24,BY$1,FALSE)),0,VLOOKUP('W. VaR &amp; Peak Pos By Trader'!$A15,'Import Peak'!$A$3:BY$24,BY$1,FALSE))</f>
        <v>-860477.38</v>
      </c>
      <c r="BZ15" s="28">
        <f>IF(ISNA(VLOOKUP('W. VaR &amp; Peak Pos By Trader'!$A15,'Import Peak'!$A$3:BZ$24,BZ$1,FALSE)),0,VLOOKUP('W. VaR &amp; Peak Pos By Trader'!$A15,'Import Peak'!$A$3:BZ$24,BZ$1,FALSE))</f>
        <v>-828177.8</v>
      </c>
      <c r="CA15" s="28">
        <f>IF(ISNA(VLOOKUP('W. VaR &amp; Peak Pos By Trader'!$A15,'Import Peak'!$A$3:CA$24,CA$1,FALSE)),0,VLOOKUP('W. VaR &amp; Peak Pos By Trader'!$A15,'Import Peak'!$A$3:CA$24,CA$1,FALSE))</f>
        <v>-851255.76</v>
      </c>
      <c r="CB15" s="28">
        <f>IF(ISNA(VLOOKUP('W. VaR &amp; Peak Pos By Trader'!$A15,'Import Peak'!$A$3:CB$24,CB$1,FALSE)),0,VLOOKUP('W. VaR &amp; Peak Pos By Trader'!$A15,'Import Peak'!$A$3:CB$24,CB$1,FALSE))</f>
        <v>-819282.22</v>
      </c>
      <c r="CC15" s="28">
        <f>IF(ISNA(VLOOKUP('W. VaR &amp; Peak Pos By Trader'!$A15,'Import Peak'!$A$3:CC$24,CC$1,FALSE)),0,VLOOKUP('W. VaR &amp; Peak Pos By Trader'!$A15,'Import Peak'!$A$3:CC$24,CC$1,FALSE))</f>
        <v>-842092.27</v>
      </c>
      <c r="CD15" s="28">
        <f>IF(ISNA(VLOOKUP('W. VaR &amp; Peak Pos By Trader'!$A15,'Import Peak'!$A$3:CD$24,CD$1,FALSE)),0,VLOOKUP('W. VaR &amp; Peak Pos By Trader'!$A15,'Import Peak'!$A$3:CD$24,CD$1,FALSE))</f>
        <v>-837457.78</v>
      </c>
      <c r="CE15" s="28">
        <f>IF(ISNA(VLOOKUP('W. VaR &amp; Peak Pos By Trader'!$A15,'Import Peak'!$A$3:CE$24,CE$1,FALSE)),0,VLOOKUP('W. VaR &amp; Peak Pos By Trader'!$A15,'Import Peak'!$A$3:CE$24,CE$1,FALSE))</f>
        <v>-779106.9</v>
      </c>
      <c r="CF15" s="28">
        <f>IF(ISNA(VLOOKUP('W. VaR &amp; Peak Pos By Trader'!$A15,'Import Peak'!$A$3:CF$24,CF$1,FALSE)),0,VLOOKUP('W. VaR &amp; Peak Pos By Trader'!$A15,'Import Peak'!$A$3:CF$24,CF$1,FALSE))</f>
        <v>-828530.77</v>
      </c>
      <c r="CG15" s="28">
        <f>IF(ISNA(VLOOKUP('W. VaR &amp; Peak Pos By Trader'!$A15,'Import Peak'!$A$3:CG$24,CG$1,FALSE)),0,VLOOKUP('W. VaR &amp; Peak Pos By Trader'!$A15,'Import Peak'!$A$3:CG$24,CG$1,FALSE))</f>
        <v>-797362</v>
      </c>
      <c r="CH15" s="28">
        <f>IF(ISNA(VLOOKUP('W. VaR &amp; Peak Pos By Trader'!$A15,'Import Peak'!$A$3:CH$24,CH$1,FALSE)),0,VLOOKUP('W. VaR &amp; Peak Pos By Trader'!$A15,'Import Peak'!$A$3:CH$24,CH$1,FALSE))</f>
        <v>-819513.24</v>
      </c>
      <c r="CI15" s="28">
        <f>IF(ISNA(VLOOKUP('W. VaR &amp; Peak Pos By Trader'!$A15,'Import Peak'!$A$3:CI$24,CI$1,FALSE)),0,VLOOKUP('W. VaR &amp; Peak Pos By Trader'!$A15,'Import Peak'!$A$3:CI$24,CI$1,FALSE))</f>
        <v>-788664.35</v>
      </c>
      <c r="CJ15" s="28">
        <f>IF(ISNA(VLOOKUP('W. VaR &amp; Peak Pos By Trader'!$A15,'Import Peak'!$A$3:CJ$24,CJ$1,FALSE)),0,VLOOKUP('W. VaR &amp; Peak Pos By Trader'!$A15,'Import Peak'!$A$3:CJ$24,CJ$1,FALSE))</f>
        <v>-810554.71</v>
      </c>
      <c r="CK15" s="28">
        <f>IF(ISNA(VLOOKUP('W. VaR &amp; Peak Pos By Trader'!$A15,'Import Peak'!$A$3:CK$24,CK$1,FALSE)),0,VLOOKUP('W. VaR &amp; Peak Pos By Trader'!$A15,'Import Peak'!$A$3:CK$24,CK$1,FALSE))</f>
        <v>-806024.69</v>
      </c>
      <c r="CL15" s="28">
        <f>IF(ISNA(VLOOKUP('W. VaR &amp; Peak Pos By Trader'!$A15,'Import Peak'!$A$3:CL$24,CL$1,FALSE)),0,VLOOKUP('W. VaR &amp; Peak Pos By Trader'!$A15,'Import Peak'!$A$3:CL$24,CL$1,FALSE))</f>
        <v>-775654.83</v>
      </c>
      <c r="CM15" s="28">
        <f>IF(ISNA(VLOOKUP('W. VaR &amp; Peak Pos By Trader'!$A15,'Import Peak'!$A$3:CM$24,CM$1,FALSE)),0,VLOOKUP('W. VaR &amp; Peak Pos By Trader'!$A15,'Import Peak'!$A$3:CM$24,CM$1,FALSE))</f>
        <v>-797155.54</v>
      </c>
      <c r="CN15" s="28">
        <f>IF(ISNA(VLOOKUP('W. VaR &amp; Peak Pos By Trader'!$A15,'Import Peak'!$A$3:CN$24,CN$1,FALSE)),0,VLOOKUP('W. VaR &amp; Peak Pos By Trader'!$A15,'Import Peak'!$A$3:CN$24,CN$1,FALSE))</f>
        <v>-767101</v>
      </c>
      <c r="CO15" s="28">
        <f>IF(ISNA(VLOOKUP('W. VaR &amp; Peak Pos By Trader'!$A15,'Import Peak'!$A$3:CO$24,CO$1,FALSE)),0,VLOOKUP('W. VaR &amp; Peak Pos By Trader'!$A15,'Import Peak'!$A$3:CO$24,CO$1,FALSE))</f>
        <v>-788345.91</v>
      </c>
      <c r="CP15" s="28">
        <f>IF(ISNA(VLOOKUP('W. VaR &amp; Peak Pos By Trader'!$A15,'Import Peak'!$A$3:CP$24,CP$1,FALSE)),0,VLOOKUP('W. VaR &amp; Peak Pos By Trader'!$A15,'Import Peak'!$A$3:CP$24,CP$1,FALSE))</f>
        <v>-783891.76</v>
      </c>
      <c r="CQ15" s="28">
        <f>IF(ISNA(VLOOKUP('W. VaR &amp; Peak Pos By Trader'!$A15,'Import Peak'!$A$3:CQ$24,CQ$1,FALSE)),0,VLOOKUP('W. VaR &amp; Peak Pos By Trader'!$A15,'Import Peak'!$A$3:CQ$24,CQ$1,FALSE))</f>
        <v>-704022.12</v>
      </c>
      <c r="CR15" s="28">
        <f>IF(ISNA(VLOOKUP('W. VaR &amp; Peak Pos By Trader'!$A15,'Import Peak'!$A$3:CR$24,CR$1,FALSE)),0,VLOOKUP('W. VaR &amp; Peak Pos By Trader'!$A15,'Import Peak'!$A$3:CR$24,CR$1,FALSE))</f>
        <v>-775457.2</v>
      </c>
      <c r="CS15" s="28">
        <f>IF(ISNA(VLOOKUP('W. VaR &amp; Peak Pos By Trader'!$A15,'Import Peak'!$A$3:CS$24,CS$1,FALSE)),0,VLOOKUP('W. VaR &amp; Peak Pos By Trader'!$A15,'Import Peak'!$A$3:CS$24,CS$1,FALSE))</f>
        <v>-746175.44</v>
      </c>
      <c r="CT15" s="28">
        <f>IF(ISNA(VLOOKUP('W. VaR &amp; Peak Pos By Trader'!$A15,'Import Peak'!$A$3:CT$24,CT$1,FALSE)),0,VLOOKUP('W. VaR &amp; Peak Pos By Trader'!$A15,'Import Peak'!$A$3:CT$24,CT$1,FALSE))</f>
        <v>-766795.71</v>
      </c>
      <c r="CU15" s="28">
        <f>IF(ISNA(VLOOKUP('W. VaR &amp; Peak Pos By Trader'!$A15,'Import Peak'!$A$3:CU$24,CU$1,FALSE)),0,VLOOKUP('W. VaR &amp; Peak Pos By Trader'!$A15,'Import Peak'!$A$3:CU$24,CU$1,FALSE))</f>
        <v>-737822.92</v>
      </c>
      <c r="CV15" s="28">
        <f>IF(ISNA(VLOOKUP('W. VaR &amp; Peak Pos By Trader'!$A15,'Import Peak'!$A$3:CV$24,CV$1,FALSE)),0,VLOOKUP('W. VaR &amp; Peak Pos By Trader'!$A15,'Import Peak'!$A$3:CV$24,CV$1,FALSE))</f>
        <v>-758194.37</v>
      </c>
      <c r="CW15" s="28">
        <f>IF(ISNA(VLOOKUP('W. VaR &amp; Peak Pos By Trader'!$A15,'Import Peak'!$A$3:CW$24,CW$1,FALSE)),0,VLOOKUP('W. VaR &amp; Peak Pos By Trader'!$A15,'Import Peak'!$A$3:CW$24,CW$1,FALSE))</f>
        <v>-753846.3</v>
      </c>
      <c r="CX15" s="28">
        <f>IF(ISNA(VLOOKUP('W. VaR &amp; Peak Pos By Trader'!$A15,'Import Peak'!$A$3:CX$24,CX$1,FALSE)),0,VLOOKUP('W. VaR &amp; Peak Pos By Trader'!$A15,'Import Peak'!$A$3:CX$24,CX$1,FALSE))</f>
        <v>-725336</v>
      </c>
      <c r="CY15" s="28">
        <f>IF(ISNA(VLOOKUP('W. VaR &amp; Peak Pos By Trader'!$A15,'Import Peak'!$A$3:CY$24,CY$1,FALSE)),0,VLOOKUP('W. VaR &amp; Peak Pos By Trader'!$A15,'Import Peak'!$A$3:CY$24,CY$1,FALSE))</f>
        <v>-745336</v>
      </c>
      <c r="CZ15" s="28">
        <f>IF(ISNA(VLOOKUP('W. VaR &amp; Peak Pos By Trader'!$A15,'Import Peak'!$A$3:CZ$24,CZ$1,FALSE)),0,VLOOKUP('W. VaR &amp; Peak Pos By Trader'!$A15,'Import Peak'!$A$3:CZ$24,CZ$1,FALSE))</f>
        <v>-717129.88</v>
      </c>
      <c r="DA15" s="28">
        <f>IF(ISNA(VLOOKUP('W. VaR &amp; Peak Pos By Trader'!$A15,'Import Peak'!$A$3:DA$24,DA$1,FALSE)),0,VLOOKUP('W. VaR &amp; Peak Pos By Trader'!$A15,'Import Peak'!$A$3:DA$24,DA$1,FALSE))</f>
        <v>-736886.13</v>
      </c>
      <c r="DB15" s="28">
        <f>IF(ISNA(VLOOKUP('W. VaR &amp; Peak Pos By Trader'!$A15,'Import Peak'!$A$3:DB$24,DB$1,FALSE)),0,VLOOKUP('W. VaR &amp; Peak Pos By Trader'!$A15,'Import Peak'!$A$3:DB$24,DB$1,FALSE))</f>
        <v>-732615.18</v>
      </c>
      <c r="DC15" s="28">
        <f>IF(ISNA(VLOOKUP('W. VaR &amp; Peak Pos By Trader'!$A15,'Import Peak'!$A$3:DC$24,DC$1,FALSE)),0,VLOOKUP('W. VaR &amp; Peak Pos By Trader'!$A15,'Import Peak'!$A$3:DC$24,DC$1,FALSE))</f>
        <v>-657873.47</v>
      </c>
      <c r="DD15" s="28">
        <f>IF(ISNA(VLOOKUP('W. VaR &amp; Peak Pos By Trader'!$A15,'Import Peak'!$A$3:DD$24,DD$1,FALSE)),0,VLOOKUP('W. VaR &amp; Peak Pos By Trader'!$A15,'Import Peak'!$A$3:DD$24,DD$1,FALSE))</f>
        <v>-724529.94</v>
      </c>
      <c r="DE15" s="28">
        <f>IF(ISNA(VLOOKUP('W. VaR &amp; Peak Pos By Trader'!$A15,'Import Peak'!$A$3:DE$24,DE$1,FALSE)),0,VLOOKUP('W. VaR &amp; Peak Pos By Trader'!$A15,'Import Peak'!$A$3:DE$24,DE$1,FALSE))</f>
        <v>-697068.92</v>
      </c>
      <c r="DF15" s="28">
        <f>IF(ISNA(VLOOKUP('W. VaR &amp; Peak Pos By Trader'!$A15,'Import Peak'!$A$3:DF$24,DF$1,FALSE)),0,VLOOKUP('W. VaR &amp; Peak Pos By Trader'!$A15,'Import Peak'!$A$3:DF$24,DF$1,FALSE))</f>
        <v>-716230.43</v>
      </c>
      <c r="DG15" s="28">
        <f>IF(ISNA(VLOOKUP('W. VaR &amp; Peak Pos By Trader'!$A15,'Import Peak'!$A$3:DG$24,DG$1,FALSE)),0,VLOOKUP('W. VaR &amp; Peak Pos By Trader'!$A15,'Import Peak'!$A$3:DG$24,DG$1,FALSE))</f>
        <v>-689067.08</v>
      </c>
      <c r="DH15" s="28">
        <f>IF(ISNA(VLOOKUP('W. VaR &amp; Peak Pos By Trader'!$A15,'Import Peak'!$A$3:DH$24,DH$1,FALSE)),0,VLOOKUP('W. VaR &amp; Peak Pos By Trader'!$A15,'Import Peak'!$A$3:DH$24,DH$1,FALSE))</f>
        <v>-707991.84</v>
      </c>
      <c r="DI15" s="28">
        <f>IF(ISNA(VLOOKUP('W. VaR &amp; Peak Pos By Trader'!$A15,'Import Peak'!$A$3:DI$24,DI$1,FALSE)),0,VLOOKUP('W. VaR &amp; Peak Pos By Trader'!$A15,'Import Peak'!$A$3:DI$24,DI$1,FALSE))</f>
        <v>-703828.39</v>
      </c>
      <c r="DJ15" s="28">
        <f>IF(ISNA(VLOOKUP('W. VaR &amp; Peak Pos By Trader'!$A15,'Import Peak'!$A$3:DJ$24,DJ$1,FALSE)),0,VLOOKUP('W. VaR &amp; Peak Pos By Trader'!$A15,'Import Peak'!$A$3:DJ$24,DJ$1,FALSE))</f>
        <v>-677110.36</v>
      </c>
      <c r="DK15" s="28">
        <f>IF(ISNA(VLOOKUP('W. VaR &amp; Peak Pos By Trader'!$A15,'Import Peak'!$A$3:DK$24,DK$1,FALSE)),0,VLOOKUP('W. VaR &amp; Peak Pos By Trader'!$A15,'Import Peak'!$A$3:DK$24,DK$1,FALSE))</f>
        <v>-695681.84</v>
      </c>
      <c r="DL15" s="28">
        <f>IF(ISNA(VLOOKUP('W. VaR &amp; Peak Pos By Trader'!$A15,'Import Peak'!$A$3:DL$24,DL$1,FALSE)),0,VLOOKUP('W. VaR &amp; Peak Pos By Trader'!$A15,'Import Peak'!$A$3:DL$24,DL$1,FALSE))</f>
        <v>-669256.66</v>
      </c>
      <c r="DM15" s="28">
        <f>IF(ISNA(VLOOKUP('W. VaR &amp; Peak Pos By Trader'!$A15,'Import Peak'!$A$3:DM$24,DM$1,FALSE)),0,VLOOKUP('W. VaR &amp; Peak Pos By Trader'!$A15,'Import Peak'!$A$3:DM$24,DM$1,FALSE))</f>
        <v>-687596.43</v>
      </c>
      <c r="DN15" s="28">
        <f>IF(ISNA(VLOOKUP('W. VaR &amp; Peak Pos By Trader'!$A15,'Import Peak'!$A$3:DN$24,DN$1,FALSE)),0,VLOOKUP('W. VaR &amp; Peak Pos By Trader'!$A15,'Import Peak'!$A$3:DN$24,DN$1,FALSE))</f>
        <v>0</v>
      </c>
      <c r="DO15" s="28">
        <f>IF(ISNA(VLOOKUP('W. VaR &amp; Peak Pos By Trader'!$A15,'Import Peak'!$A$3:DO$24,DO$1,FALSE)),0,VLOOKUP('W. VaR &amp; Peak Pos By Trader'!$A15,'Import Peak'!$A$3:DO$24,DO$1,FALSE))</f>
        <v>0</v>
      </c>
      <c r="DP15" s="28">
        <f>IF(ISNA(VLOOKUP('W. VaR &amp; Peak Pos By Trader'!$A15,'Import Peak'!$A$3:DP$24,DP$1,FALSE)),0,VLOOKUP('W. VaR &amp; Peak Pos By Trader'!$A15,'Import Peak'!$A$3:DP$24,DP$1,FALSE))</f>
        <v>0</v>
      </c>
      <c r="DQ15" s="28">
        <f>IF(ISNA(VLOOKUP('W. VaR &amp; Peak Pos By Trader'!$A15,'Import Peak'!$A$3:DQ$24,DQ$1,FALSE)),0,VLOOKUP('W. VaR &amp; Peak Pos By Trader'!$A15,'Import Peak'!$A$3:DQ$24,DQ$1,FALSE))</f>
        <v>0</v>
      </c>
      <c r="DR15" s="28">
        <f>IF(ISNA(VLOOKUP('W. VaR &amp; Peak Pos By Trader'!$A15,'Import Peak'!$A$3:DR$24,DR$1,FALSE)),0,VLOOKUP('W. VaR &amp; Peak Pos By Trader'!$A15,'Import Peak'!$A$3:DR$24,DR$1,FALSE))</f>
        <v>0</v>
      </c>
      <c r="DS15" s="28">
        <f>IF(ISNA(VLOOKUP('W. VaR &amp; Peak Pos By Trader'!$A15,'Import Peak'!$A$3:DS$24,DS$1,FALSE)),0,VLOOKUP('W. VaR &amp; Peak Pos By Trader'!$A15,'Import Peak'!$A$3:DS$24,DS$1,FALSE))</f>
        <v>0</v>
      </c>
      <c r="DT15" s="28">
        <f>IF(ISNA(VLOOKUP('W. VaR &amp; Peak Pos By Trader'!$A15,'Import Peak'!$A$3:DT$24,DT$1,FALSE)),0,VLOOKUP('W. VaR &amp; Peak Pos By Trader'!$A15,'Import Peak'!$A$3:DT$24,DT$1,FALSE))</f>
        <v>0</v>
      </c>
      <c r="DU15" s="28">
        <f>IF(ISNA(VLOOKUP('W. VaR &amp; Peak Pos By Trader'!$A15,'Import Peak'!$A$3:DU$24,DU$1,FALSE)),0,VLOOKUP('W. VaR &amp; Peak Pos By Trader'!$A15,'Import Peak'!$A$3:DU$24,DU$1,FALSE))</f>
        <v>0</v>
      </c>
      <c r="DV15" s="28">
        <f>IF(ISNA(VLOOKUP('W. VaR &amp; Peak Pos By Trader'!$A15,'Import Peak'!$A$3:DV$24,DV$1,FALSE)),0,VLOOKUP('W. VaR &amp; Peak Pos By Trader'!$A15,'Import Peak'!$A$3:DV$24,DV$1,FALSE))</f>
        <v>0</v>
      </c>
      <c r="DW15" s="28">
        <f>IF(ISNA(VLOOKUP('W. VaR &amp; Peak Pos By Trader'!$A15,'Import Peak'!$A$3:DW$24,DW$1,FALSE)),0,VLOOKUP('W. VaR &amp; Peak Pos By Trader'!$A15,'Import Peak'!$A$3:DW$24,DW$1,FALSE))</f>
        <v>0</v>
      </c>
      <c r="DX15" s="28">
        <f>IF(ISNA(VLOOKUP('W. VaR &amp; Peak Pos By Trader'!$A15,'Import Peak'!$A$3:DX$24,DX$1,FALSE)),0,VLOOKUP('W. VaR &amp; Peak Pos By Trader'!$A15,'Import Peak'!$A$3:DX$24,DX$1,FALSE))</f>
        <v>0</v>
      </c>
      <c r="DY15" s="28">
        <f>IF(ISNA(VLOOKUP('W. VaR &amp; Peak Pos By Trader'!$A15,'Import Peak'!$A$3:DY$24,DY$1,FALSE)),0,VLOOKUP('W. VaR &amp; Peak Pos By Trader'!$A15,'Import Peak'!$A$3:DY$24,DY$1,FALSE))</f>
        <v>0</v>
      </c>
      <c r="DZ15" s="28">
        <f>IF(ISNA(VLOOKUP('W. VaR &amp; Peak Pos By Trader'!$A15,'Import Peak'!$A$3:DZ$24,DZ$1,FALSE)),0,VLOOKUP('W. VaR &amp; Peak Pos By Trader'!$A15,'Import Peak'!$A$3:DZ$24,DZ$1,FALSE))</f>
        <v>0</v>
      </c>
      <c r="EA15" s="28">
        <f>IF(ISNA(VLOOKUP('W. VaR &amp; Peak Pos By Trader'!$A15,'Import Peak'!$A$3:EA$24,EA$1,FALSE)),0,VLOOKUP('W. VaR &amp; Peak Pos By Trader'!$A15,'Import Peak'!$A$3:EA$24,EA$1,FALSE))</f>
        <v>0</v>
      </c>
      <c r="EB15" s="28">
        <f>IF(ISNA(VLOOKUP('W. VaR &amp; Peak Pos By Trader'!$A15,'Import Peak'!$A$3:EB$24,EB$1,FALSE)),0,VLOOKUP('W. VaR &amp; Peak Pos By Trader'!$A15,'Import Peak'!$A$3:EB$24,EB$1,FALSE))</f>
        <v>0</v>
      </c>
      <c r="EC15" s="28">
        <f>IF(ISNA(VLOOKUP('W. VaR &amp; Peak Pos By Trader'!$A15,'Import Peak'!$A$3:EC$24,EC$1,FALSE)),0,VLOOKUP('W. VaR &amp; Peak Pos By Trader'!$A15,'Import Peak'!$A$3:EC$24,EC$1,FALSE))</f>
        <v>0</v>
      </c>
      <c r="ED15" s="28">
        <f>IF(ISNA(VLOOKUP('W. VaR &amp; Peak Pos By Trader'!$A15,'Import Peak'!$A$3:ED$24,ED$1,FALSE)),0,VLOOKUP('W. VaR &amp; Peak Pos By Trader'!$A15,'Import Peak'!$A$3:ED$24,ED$1,FALSE))</f>
        <v>0</v>
      </c>
      <c r="EE15" s="28">
        <f>IF(ISNA(VLOOKUP('W. VaR &amp; Peak Pos By Trader'!$A15,'Import Peak'!$A$3:EE$24,EE$1,FALSE)),0,VLOOKUP('W. VaR &amp; Peak Pos By Trader'!$A15,'Import Peak'!$A$3:EE$24,EE$1,FALSE))</f>
        <v>0</v>
      </c>
      <c r="EF15" s="28">
        <f>IF(ISNA(VLOOKUP('W. VaR &amp; Peak Pos By Trader'!$A15,'Import Peak'!$A$3:EF$24,EF$1,FALSE)),0,VLOOKUP('W. VaR &amp; Peak Pos By Trader'!$A15,'Import Peak'!$A$3:EF$24,EF$1,FALSE))</f>
        <v>0</v>
      </c>
      <c r="EG15" s="28">
        <f>IF(ISNA(VLOOKUP('W. VaR &amp; Peak Pos By Trader'!$A15,'Import Peak'!$A$3:EG$24,EG$1,FALSE)),0,VLOOKUP('W. VaR &amp; Peak Pos By Trader'!$A15,'Import Peak'!$A$3:EG$24,EG$1,FALSE))</f>
        <v>0</v>
      </c>
      <c r="EH15" s="28">
        <f>IF(ISNA(VLOOKUP('W. VaR &amp; Peak Pos By Trader'!$A15,'Import Peak'!$A$3:EH$24,EH$1,FALSE)),0,VLOOKUP('W. VaR &amp; Peak Pos By Trader'!$A15,'Import Peak'!$A$3:EH$24,EH$1,FALSE))</f>
        <v>0</v>
      </c>
      <c r="EI15" s="28">
        <f>IF(ISNA(VLOOKUP('W. VaR &amp; Peak Pos By Trader'!$A15,'Import Peak'!$A$3:EI$24,EI$1,FALSE)),0,VLOOKUP('W. VaR &amp; Peak Pos By Trader'!$A15,'Import Peak'!$A$3:EI$24,EI$1,FALSE))</f>
        <v>0</v>
      </c>
      <c r="EJ15" s="28">
        <f>IF(ISNA(VLOOKUP('W. VaR &amp; Peak Pos By Trader'!$A15,'Import Peak'!$A$3:EJ$24,EJ$1,FALSE)),0,VLOOKUP('W. VaR &amp; Peak Pos By Trader'!$A15,'Import Peak'!$A$3:EJ$24,EJ$1,FALSE))</f>
        <v>0</v>
      </c>
      <c r="EK15" s="28">
        <f>IF(ISNA(VLOOKUP('W. VaR &amp; Peak Pos By Trader'!$A15,'Import Peak'!$A$3:EK$24,EK$1,FALSE)),0,VLOOKUP('W. VaR &amp; Peak Pos By Trader'!$A15,'Import Peak'!$A$3:EK$24,EK$1,FALSE))</f>
        <v>0</v>
      </c>
      <c r="EL15" s="28">
        <f>IF(ISNA(VLOOKUP('W. VaR &amp; Peak Pos By Trader'!$A15,'Import Peak'!$A$3:EL$24,EL$1,FALSE)),0,VLOOKUP('W. VaR &amp; Peak Pos By Trader'!$A15,'Import Peak'!$A$3:EL$24,EL$1,FALSE))</f>
        <v>0</v>
      </c>
      <c r="EM15" s="28">
        <f>IF(ISNA(VLOOKUP('W. VaR &amp; Peak Pos By Trader'!$A15,'Import Peak'!$A$3:EM$24,EM$1,FALSE)),0,VLOOKUP('W. VaR &amp; Peak Pos By Trader'!$A15,'Import Peak'!$A$3:EM$24,EM$1,FALSE))</f>
        <v>0</v>
      </c>
      <c r="EN15" s="28">
        <f>IF(ISNA(VLOOKUP('W. VaR &amp; Peak Pos By Trader'!$A15,'Import Peak'!$A$3:EN$24,EN$1,FALSE)),0,VLOOKUP('W. VaR &amp; Peak Pos By Trader'!$A15,'Import Peak'!$A$3:EN$24,EN$1,FALSE))</f>
        <v>0</v>
      </c>
      <c r="EO15" s="28">
        <f>IF(ISNA(VLOOKUP('W. VaR &amp; Peak Pos By Trader'!$A15,'Import Peak'!$A$3:EO$24,EO$1,FALSE)),0,VLOOKUP('W. VaR &amp; Peak Pos By Trader'!$A15,'Import Peak'!$A$3:EO$24,EO$1,FALSE))</f>
        <v>0</v>
      </c>
      <c r="EP15" s="28">
        <f>IF(ISNA(VLOOKUP('W. VaR &amp; Peak Pos By Trader'!$A15,'Import Peak'!$A$3:EP$24,EP$1,FALSE)),0,VLOOKUP('W. VaR &amp; Peak Pos By Trader'!$A15,'Import Peak'!$A$3:EP$24,EP$1,FALSE))</f>
        <v>0</v>
      </c>
      <c r="EQ15" s="28">
        <f>IF(ISNA(VLOOKUP('W. VaR &amp; Peak Pos By Trader'!$A15,'Import Peak'!$A$3:EQ$24,EQ$1,FALSE)),0,VLOOKUP('W. VaR &amp; Peak Pos By Trader'!$A15,'Import Peak'!$A$3:EQ$24,EQ$1,FALSE))</f>
        <v>0</v>
      </c>
      <c r="ER15" s="28">
        <f>IF(ISNA(VLOOKUP('W. VaR &amp; Peak Pos By Trader'!$A15,'Import Peak'!$A$3:ER$24,ER$1,FALSE)),0,VLOOKUP('W. VaR &amp; Peak Pos By Trader'!$A15,'Import Peak'!$A$3:ER$24,ER$1,FALSE))</f>
        <v>0</v>
      </c>
      <c r="ES15" s="28">
        <f>IF(ISNA(VLOOKUP('W. VaR &amp; Peak Pos By Trader'!$A15,'Import Peak'!$A$3:ES$24,ES$1,FALSE)),0,VLOOKUP('W. VaR &amp; Peak Pos By Trader'!$A15,'Import Peak'!$A$3:ES$24,ES$1,FALSE))</f>
        <v>0</v>
      </c>
      <c r="ET15" s="28">
        <f>IF(ISNA(VLOOKUP('W. VaR &amp; Peak Pos By Trader'!$A15,'Import Peak'!$A$3:ET$24,ET$1,FALSE)),0,VLOOKUP('W. VaR &amp; Peak Pos By Trader'!$A15,'Import Peak'!$A$3:ET$24,ET$1,FALSE))</f>
        <v>0</v>
      </c>
      <c r="EU15" s="28">
        <f>IF(ISNA(VLOOKUP('W. VaR &amp; Peak Pos By Trader'!$A15,'Import Peak'!$A$3:EU$24,EU$1,FALSE)),0,VLOOKUP('W. VaR &amp; Peak Pos By Trader'!$A15,'Import Peak'!$A$3:EU$24,EU$1,FALSE))</f>
        <v>0</v>
      </c>
      <c r="EV15" s="28">
        <f>IF(ISNA(VLOOKUP('W. VaR &amp; Peak Pos By Trader'!$A15,'Import Peak'!$A$3:EV$24,EV$1,FALSE)),0,VLOOKUP('W. VaR &amp; Peak Pos By Trader'!$A15,'Import Peak'!$A$3:EV$24,EV$1,FALSE))</f>
        <v>0</v>
      </c>
      <c r="EW15" s="28">
        <f>IF(ISNA(VLOOKUP('W. VaR &amp; Peak Pos By Trader'!$A15,'Import Peak'!$A$3:EW$24,EW$1,FALSE)),0,VLOOKUP('W. VaR &amp; Peak Pos By Trader'!$A15,'Import Peak'!$A$3:EW$24,EW$1,FALSE))</f>
        <v>0</v>
      </c>
      <c r="EX15" s="28">
        <f>IF(ISNA(VLOOKUP('W. VaR &amp; Peak Pos By Trader'!$A15,'Import Peak'!$A$3:EX$24,EX$1,FALSE)),0,VLOOKUP('W. VaR &amp; Peak Pos By Trader'!$A15,'Import Peak'!$A$3:EX$24,EX$1,FALSE))</f>
        <v>0</v>
      </c>
      <c r="EY15" s="28">
        <f>IF(ISNA(VLOOKUP('W. VaR &amp; Peak Pos By Trader'!$A15,'Import Peak'!$A$3:EY$24,EY$1,FALSE)),0,VLOOKUP('W. VaR &amp; Peak Pos By Trader'!$A15,'Import Peak'!$A$3:EY$24,EY$1,FALSE))</f>
        <v>0</v>
      </c>
      <c r="EZ15" s="28">
        <f>IF(ISNA(VLOOKUP('W. VaR &amp; Peak Pos By Trader'!$A15,'Import Peak'!$A$3:EZ$24,EZ$1,FALSE)),0,VLOOKUP('W. VaR &amp; Peak Pos By Trader'!$A15,'Import Peak'!$A$3:EZ$24,EZ$1,FALSE))</f>
        <v>0</v>
      </c>
      <c r="FA15" s="28">
        <f>IF(ISNA(VLOOKUP('W. VaR &amp; Peak Pos By Trader'!$A15,'Import Peak'!$A$3:FA$24,FA$1,FALSE)),0,VLOOKUP('W. VaR &amp; Peak Pos By Trader'!$A15,'Import Peak'!$A$3:FA$24,FA$1,FALSE))</f>
        <v>0</v>
      </c>
      <c r="FB15" s="28">
        <f>IF(ISNA(VLOOKUP('W. VaR &amp; Peak Pos By Trader'!$A15,'Import Peak'!$A$3:FB$24,FB$1,FALSE)),0,VLOOKUP('W. VaR &amp; Peak Pos By Trader'!$A15,'Import Peak'!$A$3:FB$24,FB$1,FALSE))</f>
        <v>0</v>
      </c>
      <c r="FC15" s="28">
        <f>IF(ISNA(VLOOKUP('W. VaR &amp; Peak Pos By Trader'!$A15,'Import Peak'!$A$3:FC$24,FC$1,FALSE)),0,VLOOKUP('W. VaR &amp; Peak Pos By Trader'!$A15,'Import Peak'!$A$3:FC$24,FC$1,FALSE))</f>
        <v>0</v>
      </c>
      <c r="FD15" s="28">
        <f>IF(ISNA(VLOOKUP('W. VaR &amp; Peak Pos By Trader'!$A15,'Import Peak'!$A$3:FD$24,FD$1,FALSE)),0,VLOOKUP('W. VaR &amp; Peak Pos By Trader'!$A15,'Import Peak'!$A$3:FD$24,FD$1,FALSE))</f>
        <v>0</v>
      </c>
      <c r="FE15" s="28">
        <f>IF(ISNA(VLOOKUP('W. VaR &amp; Peak Pos By Trader'!$A15,'Import Peak'!$A$3:FE$24,FE$1,FALSE)),0,VLOOKUP('W. VaR &amp; Peak Pos By Trader'!$A15,'Import Peak'!$A$3:FE$24,FE$1,FALSE))</f>
        <v>0</v>
      </c>
      <c r="FF15" s="28">
        <f>IF(ISNA(VLOOKUP('W. VaR &amp; Peak Pos By Trader'!$A15,'Import Peak'!$A$3:FF$24,FF$1,FALSE)),0,VLOOKUP('W. VaR &amp; Peak Pos By Trader'!$A15,'Import Peak'!$A$3:FF$24,FF$1,FALSE))</f>
        <v>0</v>
      </c>
      <c r="FG15" s="28">
        <f>IF(ISNA(VLOOKUP('W. VaR &amp; Peak Pos By Trader'!$A15,'Import Peak'!$A$3:FG$24,FG$1,FALSE)),0,VLOOKUP('W. VaR &amp; Peak Pos By Trader'!$A15,'Import Peak'!$A$3:FG$24,FG$1,FALSE))</f>
        <v>0</v>
      </c>
      <c r="FH15" s="28">
        <f>IF(ISNA(VLOOKUP('W. VaR &amp; Peak Pos By Trader'!$A15,'Import Peak'!$A$3:FH$24,FH$1,FALSE)),0,VLOOKUP('W. VaR &amp; Peak Pos By Trader'!$A15,'Import Peak'!$A$3:FH$24,FH$1,FALSE))</f>
        <v>0</v>
      </c>
      <c r="FI15" s="28">
        <f>IF(ISNA(VLOOKUP('W. VaR &amp; Peak Pos By Trader'!$A15,'Import Peak'!$A$3:FI$24,FI$1,FALSE)),0,VLOOKUP('W. VaR &amp; Peak Pos By Trader'!$A15,'Import Peak'!$A$3:FI$24,FI$1,FALSE))</f>
        <v>0</v>
      </c>
      <c r="FJ15" s="28">
        <f>IF(ISNA(VLOOKUP('W. VaR &amp; Peak Pos By Trader'!$A15,'Import Peak'!$A$3:FJ$24,FJ$1,FALSE)),0,VLOOKUP('W. VaR &amp; Peak Pos By Trader'!$A15,'Import Peak'!$A$3:FJ$24,FJ$1,FALSE))</f>
        <v>0</v>
      </c>
      <c r="FK15" s="28">
        <f>IF(ISNA(VLOOKUP('W. VaR &amp; Peak Pos By Trader'!$A15,'Import Peak'!$A$3:FK$24,FK$1,FALSE)),0,VLOOKUP('W. VaR &amp; Peak Pos By Trader'!$A15,'Import Peak'!$A$3:FK$24,FK$1,FALSE))</f>
        <v>0</v>
      </c>
      <c r="FL15" s="28">
        <f>IF(ISNA(VLOOKUP('W. VaR &amp; Peak Pos By Trader'!$A15,'Import Peak'!$A$3:FL$24,FL$1,FALSE)),0,VLOOKUP('W. VaR &amp; Peak Pos By Trader'!$A15,'Import Peak'!$A$3:FL$24,FL$1,FALSE))</f>
        <v>0</v>
      </c>
      <c r="FM15" s="28">
        <f>IF(ISNA(VLOOKUP('W. VaR &amp; Peak Pos By Trader'!$A15,'Import Peak'!$A$3:FM$24,FM$1,FALSE)),0,VLOOKUP('W. VaR &amp; Peak Pos By Trader'!$A15,'Import Peak'!$A$3:FM$24,FM$1,FALSE))</f>
        <v>0</v>
      </c>
      <c r="FN15" s="28">
        <f>IF(ISNA(VLOOKUP('W. VaR &amp; Peak Pos By Trader'!$A15,'Import Peak'!$A$3:FN$24,FN$1,FALSE)),0,VLOOKUP('W. VaR &amp; Peak Pos By Trader'!$A15,'Import Peak'!$A$3:FN$24,FN$1,FALSE))</f>
        <v>0</v>
      </c>
      <c r="FO15" s="28">
        <f>IF(ISNA(VLOOKUP('W. VaR &amp; Peak Pos By Trader'!$A15,'Import Peak'!$A$3:FO$24,FO$1,FALSE)),0,VLOOKUP('W. VaR &amp; Peak Pos By Trader'!$A15,'Import Peak'!$A$3:FO$24,FO$1,FALSE))</f>
        <v>0</v>
      </c>
      <c r="FP15" s="28">
        <f>IF(ISNA(VLOOKUP('W. VaR &amp; Peak Pos By Trader'!$A15,'Import Peak'!$A$3:FP$24,FP$1,FALSE)),0,VLOOKUP('W. VaR &amp; Peak Pos By Trader'!$A15,'Import Peak'!$A$3:FP$24,FP$1,FALSE))</f>
        <v>0</v>
      </c>
      <c r="FQ15" s="28">
        <f>IF(ISNA(VLOOKUP('W. VaR &amp; Peak Pos By Trader'!$A15,'Import Peak'!$A$3:FQ$24,FQ$1,FALSE)),0,VLOOKUP('W. VaR &amp; Peak Pos By Trader'!$A15,'Import Peak'!$A$3:FQ$24,FQ$1,FALSE))</f>
        <v>0</v>
      </c>
      <c r="FR15" s="28">
        <f>IF(ISNA(VLOOKUP('W. VaR &amp; Peak Pos By Trader'!$A15,'Import Peak'!$A$3:FR$24,FR$1,FALSE)),0,VLOOKUP('W. VaR &amp; Peak Pos By Trader'!$A15,'Import Peak'!$A$3:FR$24,FR$1,FALSE))</f>
        <v>0</v>
      </c>
      <c r="FS15" s="28">
        <f>IF(ISNA(VLOOKUP('W. VaR &amp; Peak Pos By Trader'!$A15,'Import Peak'!$A$3:FS$24,FS$1,FALSE)),0,VLOOKUP('W. VaR &amp; Peak Pos By Trader'!$A15,'Import Peak'!$A$3:FS$24,FS$1,FALSE))</f>
        <v>0</v>
      </c>
      <c r="FT15" s="28">
        <f>IF(ISNA(VLOOKUP('W. VaR &amp; Peak Pos By Trader'!$A15,'Import Peak'!$A$3:FT$24,FT$1,FALSE)),0,VLOOKUP('W. VaR &amp; Peak Pos By Trader'!$A15,'Import Peak'!$A$3:FT$24,FT$1,FALSE))</f>
        <v>0</v>
      </c>
      <c r="FU15" s="28">
        <f>IF(ISNA(VLOOKUP('W. VaR &amp; Peak Pos By Trader'!$A15,'Import Peak'!$A$3:FU$24,FU$1,FALSE)),0,VLOOKUP('W. VaR &amp; Peak Pos By Trader'!$A15,'Import Peak'!$A$3:FU$24,FU$1,FALSE))</f>
        <v>0</v>
      </c>
      <c r="FV15">
        <f>IF(ISNA(VLOOKUP('W. VaR &amp; Peak Pos By Trader'!$A15,'Import Peak'!$A$3:FV$24,FV$1,FALSE)),0,VLOOKUP('W. VaR &amp; Peak Pos By Trader'!$A15,'Import Peak'!$A$3:FV$24,FV$1,FALSE))</f>
        <v>0</v>
      </c>
      <c r="FW15">
        <f>IF(ISNA(VLOOKUP('W. VaR &amp; Peak Pos By Trader'!$A15,'Import Peak'!$A$3:FW$24,FW$1,FALSE)),0,VLOOKUP('W. VaR &amp; Peak Pos By Trader'!$A15,'Import Peak'!$A$3:FW$24,FW$1,FALSE))</f>
        <v>0</v>
      </c>
      <c r="FX15">
        <f>IF(ISNA(VLOOKUP('W. VaR &amp; Peak Pos By Trader'!$A15,'Import Peak'!$A$3:FX$24,FX$1,FALSE)),0,VLOOKUP('W. VaR &amp; Peak Pos By Trader'!$A15,'Import Peak'!$A$3:FX$24,FX$1,FALSE))</f>
        <v>0</v>
      </c>
      <c r="FY15">
        <f>IF(ISNA(VLOOKUP('W. VaR &amp; Peak Pos By Trader'!$A15,'Import Peak'!$A$3:FY$24,FY$1,FALSE)),0,VLOOKUP('W. VaR &amp; Peak Pos By Trader'!$A15,'Import Peak'!$A$3:FY$24,FY$1,FALSE))</f>
        <v>0</v>
      </c>
      <c r="FZ15">
        <f>IF(ISNA(VLOOKUP('W. VaR &amp; Peak Pos By Trader'!$A15,'Import Peak'!$A$3:FZ$24,FZ$1,FALSE)),0,VLOOKUP('W. VaR &amp; Peak Pos By Trader'!$A15,'Import Peak'!$A$3:FZ$24,FZ$1,FALSE))</f>
        <v>0</v>
      </c>
      <c r="GA15">
        <f>IF(ISNA(VLOOKUP('W. VaR &amp; Peak Pos By Trader'!$A15,'Import Peak'!$A$3:GA$24,GA$1,FALSE)),0,VLOOKUP('W. VaR &amp; Peak Pos By Trader'!$A15,'Import Peak'!$A$3:GA$24,GA$1,FALSE))</f>
        <v>0</v>
      </c>
      <c r="GB15">
        <f>IF(ISNA(VLOOKUP('W. VaR &amp; Peak Pos By Trader'!$A15,'Import Peak'!$A$3:GB$24,GB$1,FALSE)),0,VLOOKUP('W. VaR &amp; Peak Pos By Trader'!$A15,'Import Peak'!$A$3:GB$24,GB$1,FALSE))</f>
        <v>0</v>
      </c>
      <c r="GC15">
        <f>IF(ISNA(VLOOKUP('W. VaR &amp; Peak Pos By Trader'!$A15,'Import Peak'!$A$3:GC$24,GC$1,FALSE)),0,VLOOKUP('W. VaR &amp; Peak Pos By Trader'!$A15,'Import Peak'!$A$3:GC$24,GC$1,FALSE))</f>
        <v>0</v>
      </c>
      <c r="GD15">
        <f>IF(ISNA(VLOOKUP('W. VaR &amp; Peak Pos By Trader'!$A15,'Import Peak'!$A$3:GD$24,GD$1,FALSE)),0,VLOOKUP('W. VaR &amp; Peak Pos By Trader'!$A15,'Import Peak'!$A$3:GD$24,GD$1,FALSE))</f>
        <v>0</v>
      </c>
      <c r="GE15">
        <f>IF(ISNA(VLOOKUP('W. VaR &amp; Peak Pos By Trader'!$A15,'Import Peak'!$A$3:GE$24,GE$1,FALSE)),0,VLOOKUP('W. VaR &amp; Peak Pos By Trader'!$A15,'Import Peak'!$A$3:GE$24,GE$1,FALSE))</f>
        <v>0</v>
      </c>
      <c r="GF15">
        <f>IF(ISNA(VLOOKUP('W. VaR &amp; Peak Pos By Trader'!$A15,'Import Peak'!$A$3:GF$24,GF$1,FALSE)),0,VLOOKUP('W. VaR &amp; Peak Pos By Trader'!$A15,'Import Peak'!$A$3:GF$24,GF$1,FALSE))</f>
        <v>0</v>
      </c>
      <c r="GG15">
        <f>IF(ISNA(VLOOKUP('W. VaR &amp; Peak Pos By Trader'!$A15,'Import Peak'!$A$3:GG$24,GG$1,FALSE)),0,VLOOKUP('W. VaR &amp; Peak Pos By Trader'!$A15,'Import Peak'!$A$3:GG$24,GG$1,FALSE))</f>
        <v>0</v>
      </c>
      <c r="GH15">
        <f>IF(ISNA(VLOOKUP('W. VaR &amp; Peak Pos By Trader'!$A15,'Import Peak'!$A$3:GH$24,GH$1,FALSE)),0,VLOOKUP('W. VaR &amp; Peak Pos By Trader'!$A15,'Import Peak'!$A$3:GH$24,GH$1,FALSE))</f>
        <v>0</v>
      </c>
      <c r="GI15">
        <f>IF(ISNA(VLOOKUP('W. VaR &amp; Peak Pos By Trader'!$A15,'Import Peak'!$A$3:GI$24,GI$1,FALSE)),0,VLOOKUP('W. VaR &amp; Peak Pos By Trader'!$A15,'Import Peak'!$A$3:GI$24,GI$1,FALSE))</f>
        <v>0</v>
      </c>
      <c r="GJ15">
        <f>IF(ISNA(VLOOKUP('W. VaR &amp; Peak Pos By Trader'!$A15,'Import Peak'!$A$3:GJ$24,GJ$1,FALSE)),0,VLOOKUP('W. VaR &amp; Peak Pos By Trader'!$A15,'Import Peak'!$A$3:GJ$24,GJ$1,FALSE))</f>
        <v>0</v>
      </c>
      <c r="GK15">
        <f>IF(ISNA(VLOOKUP('W. VaR &amp; Peak Pos By Trader'!$A15,'Import Peak'!$A$3:GK$24,GK$1,FALSE)),0,VLOOKUP('W. VaR &amp; Peak Pos By Trader'!$A15,'Import Peak'!$A$3:GK$24,GK$1,FALSE))</f>
        <v>0</v>
      </c>
      <c r="GL15">
        <f>IF(ISNA(VLOOKUP('W. VaR &amp; Peak Pos By Trader'!$A15,'Import Peak'!$A$3:GL$24,GL$1,FALSE)),0,VLOOKUP('W. VaR &amp; Peak Pos By Trader'!$A15,'Import Peak'!$A$3:GL$24,GL$1,FALSE))</f>
        <v>0</v>
      </c>
      <c r="GM15">
        <f>IF(ISNA(VLOOKUP('W. VaR &amp; Peak Pos By Trader'!$A15,'Import Peak'!$A$3:GM$24,GM$1,FALSE)),0,VLOOKUP('W. VaR &amp; Peak Pos By Trader'!$A15,'Import Peak'!$A$3:GM$24,GM$1,FALSE))</f>
        <v>0</v>
      </c>
      <c r="GN15">
        <f>IF(ISNA(VLOOKUP('W. VaR &amp; Peak Pos By Trader'!$A15,'Import Peak'!$A$3:GN$24,GN$1,FALSE)),0,VLOOKUP('W. VaR &amp; Peak Pos By Trader'!$A15,'Import Peak'!$A$3:GN$24,GN$1,FALSE))</f>
        <v>0</v>
      </c>
      <c r="GO15">
        <f>IF(ISNA(VLOOKUP('W. VaR &amp; Peak Pos By Trader'!$A15,'Import Peak'!$A$3:GO$24,GO$1,FALSE)),0,VLOOKUP('W. VaR &amp; Peak Pos By Trader'!$A15,'Import Peak'!$A$3:GO$24,GO$1,FALSE))</f>
        <v>0</v>
      </c>
      <c r="GP15">
        <f>IF(ISNA(VLOOKUP('W. VaR &amp; Peak Pos By Trader'!$A15,'Import Peak'!$A$3:GP$24,GP$1,FALSE)),0,VLOOKUP('W. VaR &amp; Peak Pos By Trader'!$A15,'Import Peak'!$A$3:GP$24,GP$1,FALSE))</f>
        <v>0</v>
      </c>
      <c r="GQ15">
        <f>IF(ISNA(VLOOKUP('W. VaR &amp; Peak Pos By Trader'!$A15,'Import Peak'!$A$3:GQ$24,GQ$1,FALSE)),0,VLOOKUP('W. VaR &amp; Peak Pos By Trader'!$A15,'Import Peak'!$A$3:GQ$24,GQ$1,FALSE))</f>
        <v>0</v>
      </c>
      <c r="GR15">
        <f>IF(ISNA(VLOOKUP('W. VaR &amp; Peak Pos By Trader'!$A15,'Import Peak'!$A$3:GR$24,GR$1,FALSE)),0,VLOOKUP('W. VaR &amp; Peak Pos By Trader'!$A15,'Import Peak'!$A$3:GR$24,GR$1,FALSE))</f>
        <v>0</v>
      </c>
      <c r="GS15">
        <f>IF(ISNA(VLOOKUP('W. VaR &amp; Peak Pos By Trader'!$A15,'Import Peak'!$A$3:GS$24,GS$1,FALSE)),0,VLOOKUP('W. VaR &amp; Peak Pos By Trader'!$A15,'Import Peak'!$A$3:GS$24,GS$1,FALSE))</f>
        <v>0</v>
      </c>
      <c r="GT15">
        <f>IF(ISNA(VLOOKUP('W. VaR &amp; Peak Pos By Trader'!$A15,'Import Peak'!$A$3:GT$24,GT$1,FALSE)),0,VLOOKUP('W. VaR &amp; Peak Pos By Trader'!$A15,'Import Peak'!$A$3:GT$24,GT$1,FALSE))</f>
        <v>0</v>
      </c>
      <c r="GU15">
        <f>IF(ISNA(VLOOKUP('W. VaR &amp; Peak Pos By Trader'!$A15,'Import Peak'!$A$3:GU$24,GU$1,FALSE)),0,VLOOKUP('W. VaR &amp; Peak Pos By Trader'!$A15,'Import Peak'!$A$3:GU$24,GU$1,FALSE))</f>
        <v>0</v>
      </c>
      <c r="GV15">
        <f>IF(ISNA(VLOOKUP('W. VaR &amp; Peak Pos By Trader'!$A15,'Import Peak'!$A$3:GV$24,GV$1,FALSE)),0,VLOOKUP('W. VaR &amp; Peak Pos By Trader'!$A15,'Import Peak'!$A$3:GV$24,GV$1,FALSE))</f>
        <v>0</v>
      </c>
      <c r="GW15">
        <f>IF(ISNA(VLOOKUP('W. VaR &amp; Peak Pos By Trader'!$A15,'Import Peak'!$A$3:GW$24,GW$1,FALSE)),0,VLOOKUP('W. VaR &amp; Peak Pos By Trader'!$A15,'Import Peak'!$A$3:GW$24,GW$1,FALSE))</f>
        <v>0</v>
      </c>
      <c r="GX15">
        <f>IF(ISNA(VLOOKUP('W. VaR &amp; Peak Pos By Trader'!$A15,'Import Peak'!$A$3:GX$24,GX$1,FALSE)),0,VLOOKUP('W. VaR &amp; Peak Pos By Trader'!$A15,'Import Peak'!$A$3:GX$24,GX$1,FALSE))</f>
        <v>0</v>
      </c>
      <c r="GY15">
        <f>IF(ISNA(VLOOKUP('W. VaR &amp; Peak Pos By Trader'!$A15,'Import Peak'!$A$3:GY$24,GY$1,FALSE)),0,VLOOKUP('W. VaR &amp; Peak Pos By Trader'!$A15,'Import Peak'!$A$3:GY$24,GY$1,FALSE))</f>
        <v>0</v>
      </c>
      <c r="GZ15">
        <f>IF(ISNA(VLOOKUP('W. VaR &amp; Peak Pos By Trader'!$A15,'Import Peak'!$A$3:GZ$24,GZ$1,FALSE)),0,VLOOKUP('W. VaR &amp; Peak Pos By Trader'!$A15,'Import Peak'!$A$3:GZ$24,GZ$1,FALSE))</f>
        <v>0</v>
      </c>
      <c r="HA15">
        <f>IF(ISNA(VLOOKUP('W. VaR &amp; Peak Pos By Trader'!$A15,'Import Peak'!$A$3:HA$24,HA$1,FALSE)),0,VLOOKUP('W. VaR &amp; Peak Pos By Trader'!$A15,'Import Peak'!$A$3:HA$24,HA$1,FALSE))</f>
        <v>0</v>
      </c>
      <c r="HB15">
        <f>IF(ISNA(VLOOKUP('W. VaR &amp; Peak Pos By Trader'!$A15,'Import Peak'!$A$3:HB$24,HB$1,FALSE)),0,VLOOKUP('W. VaR &amp; Peak Pos By Trader'!$A15,'Import Peak'!$A$3:HB$24,HB$1,FALSE))</f>
        <v>0</v>
      </c>
      <c r="HC15">
        <f>IF(ISNA(VLOOKUP('W. VaR &amp; Peak Pos By Trader'!$A15,'Import Peak'!$A$3:HC$24,HC$1,FALSE)),0,VLOOKUP('W. VaR &amp; Peak Pos By Trader'!$A15,'Import Peak'!$A$3:HC$24,HC$1,FALSE))</f>
        <v>0</v>
      </c>
      <c r="HD15">
        <f>IF(ISNA(VLOOKUP('W. VaR &amp; Peak Pos By Trader'!$A15,'Import Peak'!$A$3:HD$24,HD$1,FALSE)),0,VLOOKUP('W. VaR &amp; Peak Pos By Trader'!$A15,'Import Peak'!$A$3:HD$24,HD$1,FALSE))</f>
        <v>0</v>
      </c>
      <c r="HE15">
        <f>IF(ISNA(VLOOKUP('W. VaR &amp; Peak Pos By Trader'!$A15,'Import Peak'!$A$3:HE$24,HE$1,FALSE)),0,VLOOKUP('W. VaR &amp; Peak Pos By Trader'!$A15,'Import Peak'!$A$3:HE$24,HE$1,FALSE))</f>
        <v>0</v>
      </c>
      <c r="HF15">
        <f>IF(ISNA(VLOOKUP('W. VaR &amp; Peak Pos By Trader'!$A15,'Import Peak'!$A$3:HF$24,HF$1,FALSE)),0,VLOOKUP('W. VaR &amp; Peak Pos By Trader'!$A15,'Import Peak'!$A$3:HF$24,HF$1,FALSE))</f>
        <v>0</v>
      </c>
      <c r="HG15">
        <f>IF(ISNA(VLOOKUP('W. VaR &amp; Peak Pos By Trader'!$A15,'Import Peak'!$A$3:HG$24,HG$1,FALSE)),0,VLOOKUP('W. VaR &amp; Peak Pos By Trader'!$A15,'Import Peak'!$A$3:HG$24,HG$1,FALSE))</f>
        <v>0</v>
      </c>
      <c r="HH15">
        <f>IF(ISNA(VLOOKUP('W. VaR &amp; Peak Pos By Trader'!$A15,'Import Peak'!$A$3:HH$24,HH$1,FALSE)),0,VLOOKUP('W. VaR &amp; Peak Pos By Trader'!$A15,'Import Peak'!$A$3:HH$24,HH$1,FALSE))</f>
        <v>0</v>
      </c>
      <c r="HI15">
        <f>IF(ISNA(VLOOKUP('W. VaR &amp; Peak Pos By Trader'!$A15,'Import Peak'!$A$3:HI$24,HI$1,FALSE)),0,VLOOKUP('W. VaR &amp; Peak Pos By Trader'!$A15,'Import Peak'!$A$3:HI$24,HI$1,FALSE))</f>
        <v>0</v>
      </c>
      <c r="HJ15">
        <f>IF(ISNA(VLOOKUP('W. VaR &amp; Peak Pos By Trader'!$A15,'Import Peak'!$A$3:HJ$24,HJ$1,FALSE)),0,VLOOKUP('W. VaR &amp; Peak Pos By Trader'!$A15,'Import Peak'!$A$3:HJ$24,HJ$1,FALSE))</f>
        <v>0</v>
      </c>
      <c r="HK15">
        <f>IF(ISNA(VLOOKUP('W. VaR &amp; Peak Pos By Trader'!$A15,'Import Peak'!$A$3:HK$24,HK$1,FALSE)),0,VLOOKUP('W. VaR &amp; Peak Pos By Trader'!$A15,'Import Peak'!$A$3:HK$24,HK$1,FALSE))</f>
        <v>0</v>
      </c>
      <c r="HL15">
        <f>IF(ISNA(VLOOKUP('W. VaR &amp; Peak Pos By Trader'!$A15,'Import Peak'!$A$3:HL$24,HL$1,FALSE)),0,VLOOKUP('W. VaR &amp; Peak Pos By Trader'!$A15,'Import Peak'!$A$3:HL$24,HL$1,FALSE))</f>
        <v>0</v>
      </c>
      <c r="HM15">
        <f>IF(ISNA(VLOOKUP('W. VaR &amp; Peak Pos By Trader'!$A15,'Import Peak'!$A$3:HM$24,HM$1,FALSE)),0,VLOOKUP('W. VaR &amp; Peak Pos By Trader'!$A15,'Import Peak'!$A$3:HM$24,HM$1,FALSE))</f>
        <v>0</v>
      </c>
      <c r="HN15">
        <f>IF(ISNA(VLOOKUP('W. VaR &amp; Peak Pos By Trader'!$A15,'Import Peak'!$A$3:HN$24,HN$1,FALSE)),0,VLOOKUP('W. VaR &amp; Peak Pos By Trader'!$A15,'Import Peak'!$A$3:HN$24,HN$1,FALSE))</f>
        <v>0</v>
      </c>
      <c r="HO15">
        <f>IF(ISNA(VLOOKUP('W. VaR &amp; Peak Pos By Trader'!$A15,'Import Peak'!$A$3:HO$24,HO$1,FALSE)),0,VLOOKUP('W. VaR &amp; Peak Pos By Trader'!$A15,'Import Peak'!$A$3:HO$24,HO$1,FALSE))</f>
        <v>0</v>
      </c>
      <c r="HP15">
        <f>IF(ISNA(VLOOKUP('W. VaR &amp; Peak Pos By Trader'!$A15,'Import Peak'!$A$3:HP$24,HP$1,FALSE)),0,VLOOKUP('W. VaR &amp; Peak Pos By Trader'!$A15,'Import Peak'!$A$3:HP$24,HP$1,FALSE))</f>
        <v>0</v>
      </c>
      <c r="HQ15">
        <f>IF(ISNA(VLOOKUP('W. VaR &amp; Peak Pos By Trader'!$A15,'Import Peak'!$A$3:HQ$24,HQ$1,FALSE)),0,VLOOKUP('W. VaR &amp; Peak Pos By Trader'!$A15,'Import Peak'!$A$3:HQ$24,HQ$1,FALSE))</f>
        <v>0</v>
      </c>
      <c r="HR15">
        <f>IF(ISNA(VLOOKUP('W. VaR &amp; Peak Pos By Trader'!$A15,'Import Peak'!$A$3:HR$24,HR$1,FALSE)),0,VLOOKUP('W. VaR &amp; Peak Pos By Trader'!$A15,'Import Peak'!$A$3:HR$24,HR$1,FALSE))</f>
        <v>0</v>
      </c>
      <c r="HS15">
        <f>IF(ISNA(VLOOKUP('W. VaR &amp; Peak Pos By Trader'!$A15,'Import Peak'!$A$3:HS$24,HS$1,FALSE)),0,VLOOKUP('W. VaR &amp; Peak Pos By Trader'!$A15,'Import Peak'!$A$3:HS$24,HS$1,FALSE))</f>
        <v>0</v>
      </c>
      <c r="HT15">
        <f>IF(ISNA(VLOOKUP('W. VaR &amp; Peak Pos By Trader'!$A15,'Import Peak'!$A$3:HT$24,HT$1,FALSE)),0,VLOOKUP('W. VaR &amp; Peak Pos By Trader'!$A15,'Import Peak'!$A$3:HT$24,HT$1,FALSE))</f>
        <v>0</v>
      </c>
      <c r="HU15">
        <f>IF(ISNA(VLOOKUP('W. VaR &amp; Peak Pos By Trader'!$A15,'Import Peak'!$A$3:HU$24,HU$1,FALSE)),0,VLOOKUP('W. VaR &amp; Peak Pos By Trader'!$A15,'Import Peak'!$A$3:HU$24,HU$1,FALSE))</f>
        <v>0</v>
      </c>
      <c r="HV15">
        <f>IF(ISNA(VLOOKUP('W. VaR &amp; Peak Pos By Trader'!$A15,'Import Peak'!$A$3:HV$24,HV$1,FALSE)),0,VLOOKUP('W. VaR &amp; Peak Pos By Trader'!$A15,'Import Peak'!$A$3:HV$24,HV$1,FALSE))</f>
        <v>0</v>
      </c>
      <c r="HW15">
        <f>IF(ISNA(VLOOKUP('W. VaR &amp; Peak Pos By Trader'!$A15,'Import Peak'!$A$3:HW$24,HW$1,FALSE)),0,VLOOKUP('W. VaR &amp; Peak Pos By Trader'!$A15,'Import Peak'!$A$3:HW$24,HW$1,FALSE))</f>
        <v>0</v>
      </c>
      <c r="HX15">
        <f>IF(ISNA(VLOOKUP('W. VaR &amp; Peak Pos By Trader'!$A15,'Import Peak'!$A$3:HX$24,HX$1,FALSE)),0,VLOOKUP('W. VaR &amp; Peak Pos By Trader'!$A15,'Import Peak'!$A$3:HX$24,HX$1,FALSE))</f>
        <v>0</v>
      </c>
      <c r="HY15">
        <f>IF(ISNA(VLOOKUP('W. VaR &amp; Peak Pos By Trader'!$A15,'Import Peak'!$A$3:HY$24,HY$1,FALSE)),0,VLOOKUP('W. VaR &amp; Peak Pos By Trader'!$A15,'Import Peak'!$A$3:HY$24,HY$1,FALSE))</f>
        <v>0</v>
      </c>
      <c r="HZ15">
        <f>IF(ISNA(VLOOKUP('W. VaR &amp; Peak Pos By Trader'!$A15,'Import Peak'!$A$3:HZ$24,HZ$1,FALSE)),0,VLOOKUP('W. VaR &amp; Peak Pos By Trader'!$A15,'Import Peak'!$A$3:HZ$24,HZ$1,FALSE))</f>
        <v>0</v>
      </c>
      <c r="IA15">
        <f>IF(ISNA(VLOOKUP('W. VaR &amp; Peak Pos By Trader'!$A15,'Import Peak'!$A$3:IA$24,IA$1,FALSE)),0,VLOOKUP('W. VaR &amp; Peak Pos By Trader'!$A15,'Import Peak'!$A$3:IA$24,IA$1,FALSE))</f>
        <v>0</v>
      </c>
      <c r="IB15">
        <f>IF(ISNA(VLOOKUP('W. VaR &amp; Peak Pos By Trader'!$A15,'Import Peak'!$A$3:IB$24,IB$1,FALSE)),0,VLOOKUP('W. VaR &amp; Peak Pos By Trader'!$A15,'Import Peak'!$A$3:IB$24,IB$1,FALSE))</f>
        <v>0</v>
      </c>
      <c r="IC15">
        <f>IF(ISNA(VLOOKUP('W. VaR &amp; Peak Pos By Trader'!$A15,'Import Peak'!$A$3:IC$24,IC$1,FALSE)),0,VLOOKUP('W. VaR &amp; Peak Pos By Trader'!$A15,'Import Peak'!$A$3:IC$24,IC$1,FALSE))</f>
        <v>0</v>
      </c>
    </row>
    <row r="16" spans="1:251" x14ac:dyDescent="0.2">
      <c r="A16" s="43" t="s">
        <v>48</v>
      </c>
      <c r="B16" s="28">
        <f>IF(ISNA(VLOOKUP('W. VaR &amp; Peak Pos By Trader'!$A16,'Import Peak'!$A$3:B$24,B$1,FALSE)),0,VLOOKUP('W. VaR &amp; Peak Pos By Trader'!$A16,'Import Peak'!$A$3:B$24,B$1,FALSE))</f>
        <v>-30714.32</v>
      </c>
      <c r="C16" s="28">
        <f>IF(ISNA(VLOOKUP('W. VaR &amp; Peak Pos By Trader'!$A16,'Import Peak'!$A$3:C$24,C$1,FALSE)),0,VLOOKUP('W. VaR &amp; Peak Pos By Trader'!$A16,'Import Peak'!$A$3:C$24,C$1,FALSE))</f>
        <v>-50569.15</v>
      </c>
      <c r="D16" s="28">
        <f>IF(ISNA(VLOOKUP('W. VaR &amp; Peak Pos By Trader'!$A16,'Import Peak'!$A$3:D$24,D$1,FALSE)),0,VLOOKUP('W. VaR &amp; Peak Pos By Trader'!$A16,'Import Peak'!$A$3:D$24,D$1,FALSE))</f>
        <v>-98551.11</v>
      </c>
      <c r="E16" s="28">
        <f>IF(ISNA(VLOOKUP('W. VaR &amp; Peak Pos By Trader'!$A16,'Import Peak'!$A$3:E$24,E$1,FALSE)),0,VLOOKUP('W. VaR &amp; Peak Pos By Trader'!$A16,'Import Peak'!$A$3:E$24,E$1,FALSE))</f>
        <v>-107524.19</v>
      </c>
      <c r="F16" s="28">
        <f>IF(ISNA(VLOOKUP('W. VaR &amp; Peak Pos By Trader'!$A16,'Import Peak'!$A$3:F$24,F$1,FALSE)),0,VLOOKUP('W. VaR &amp; Peak Pos By Trader'!$A16,'Import Peak'!$A$3:F$24,F$1,FALSE))</f>
        <v>-88588.81</v>
      </c>
      <c r="G16" s="28">
        <f>IF(ISNA(VLOOKUP('W. VaR &amp; Peak Pos By Trader'!$A16,'Import Peak'!$A$3:G$24,G$1,FALSE)),0,VLOOKUP('W. VaR &amp; Peak Pos By Trader'!$A16,'Import Peak'!$A$3:G$24,G$1,FALSE))</f>
        <v>-108620.26</v>
      </c>
      <c r="H16" s="28">
        <f>IF(ISNA(VLOOKUP('W. VaR &amp; Peak Pos By Trader'!$A16,'Import Peak'!$A$3:H$24,H$1,FALSE)),0,VLOOKUP('W. VaR &amp; Peak Pos By Trader'!$A16,'Import Peak'!$A$3:H$24,H$1,FALSE))</f>
        <v>-98839.78</v>
      </c>
      <c r="I16" s="28">
        <f>IF(ISNA(VLOOKUP('W. VaR &amp; Peak Pos By Trader'!$A16,'Import Peak'!$A$3:I$24,I$1,FALSE)),0,VLOOKUP('W. VaR &amp; Peak Pos By Trader'!$A16,'Import Peak'!$A$3:I$24,I$1,FALSE))</f>
        <v>-93710.22</v>
      </c>
      <c r="J16" s="28">
        <f>IF(ISNA(VLOOKUP('W. VaR &amp; Peak Pos By Trader'!$A16,'Import Peak'!$A$3:J$24,J$1,FALSE)),0,VLOOKUP('W. VaR &amp; Peak Pos By Trader'!$A16,'Import Peak'!$A$3:J$24,J$1,FALSE))</f>
        <v>-48184.58</v>
      </c>
      <c r="K16" s="28">
        <f>IF(ISNA(VLOOKUP('W. VaR &amp; Peak Pos By Trader'!$A16,'Import Peak'!$A$3:K$24,K$1,FALSE)),0,VLOOKUP('W. VaR &amp; Peak Pos By Trader'!$A16,'Import Peak'!$A$3:K$24,K$1,FALSE))</f>
        <v>-43699</v>
      </c>
      <c r="L16" s="28">
        <f>IF(ISNA(VLOOKUP('W. VaR &amp; Peak Pos By Trader'!$A16,'Import Peak'!$A$3:L$24,L$1,FALSE)),0,VLOOKUP('W. VaR &amp; Peak Pos By Trader'!$A16,'Import Peak'!$A$3:L$24,L$1,FALSE))</f>
        <v>-45661.15</v>
      </c>
      <c r="M16" s="28">
        <f>IF(ISNA(VLOOKUP('W. VaR &amp; Peak Pos By Trader'!$A16,'Import Peak'!$A$3:M$24,M$1,FALSE)),0,VLOOKUP('W. VaR &amp; Peak Pos By Trader'!$A16,'Import Peak'!$A$3:M$24,M$1,FALSE))</f>
        <v>-55996.53</v>
      </c>
      <c r="N16" s="28">
        <f>IF(ISNA(VLOOKUP('W. VaR &amp; Peak Pos By Trader'!$A16,'Import Peak'!$A$3:N$24,N$1,FALSE)),0,VLOOKUP('W. VaR &amp; Peak Pos By Trader'!$A16,'Import Peak'!$A$3:N$24,N$1,FALSE))</f>
        <v>-55777.38</v>
      </c>
      <c r="O16" s="28">
        <f>IF(ISNA(VLOOKUP('W. VaR &amp; Peak Pos By Trader'!$A16,'Import Peak'!$A$3:O$24,O$1,FALSE)),0,VLOOKUP('W. VaR &amp; Peak Pos By Trader'!$A16,'Import Peak'!$A$3:O$24,O$1,FALSE))</f>
        <v>-50521.29</v>
      </c>
      <c r="P16" s="28">
        <f>IF(ISNA(VLOOKUP('W. VaR &amp; Peak Pos By Trader'!$A16,'Import Peak'!$A$3:P$24,P$1,FALSE)),0,VLOOKUP('W. VaR &amp; Peak Pos By Trader'!$A16,'Import Peak'!$A$3:P$24,P$1,FALSE))</f>
        <v>-47038.34</v>
      </c>
      <c r="Q16" s="28">
        <f>IF(ISNA(VLOOKUP('W. VaR &amp; Peak Pos By Trader'!$A16,'Import Peak'!$A$3:Q$24,Q$1,FALSE)),0,VLOOKUP('W. VaR &amp; Peak Pos By Trader'!$A16,'Import Peak'!$A$3:Q$24,Q$1,FALSE))</f>
        <v>-46831.6</v>
      </c>
      <c r="R16" s="28">
        <f>IF(ISNA(VLOOKUP('W. VaR &amp; Peak Pos By Trader'!$A16,'Import Peak'!$A$3:R$24,R$1,FALSE)),0,VLOOKUP('W. VaR &amp; Peak Pos By Trader'!$A16,'Import Peak'!$A$3:R$24,R$1,FALSE))</f>
        <v>-42429.31</v>
      </c>
      <c r="S16" s="28">
        <f>IF(ISNA(VLOOKUP('W. VaR &amp; Peak Pos By Trader'!$A16,'Import Peak'!$A$3:S$24,S$1,FALSE)),0,VLOOKUP('W. VaR &amp; Peak Pos By Trader'!$A16,'Import Peak'!$A$3:S$24,S$1,FALSE))</f>
        <v>-57141.23</v>
      </c>
      <c r="T16" s="28">
        <f>IF(ISNA(VLOOKUP('W. VaR &amp; Peak Pos By Trader'!$A16,'Import Peak'!$A$3:T$24,T$1,FALSE)),0,VLOOKUP('W. VaR &amp; Peak Pos By Trader'!$A16,'Import Peak'!$A$3:T$24,T$1,FALSE))</f>
        <v>-49483.23</v>
      </c>
      <c r="U16" s="28">
        <f>IF(ISNA(VLOOKUP('W. VaR &amp; Peak Pos By Trader'!$A16,'Import Peak'!$A$3:U$24,U$1,FALSE)),0,VLOOKUP('W. VaR &amp; Peak Pos By Trader'!$A16,'Import Peak'!$A$3:U$24,U$1,FALSE))</f>
        <v>-51636.62</v>
      </c>
      <c r="V16" s="28">
        <f>IF(ISNA(VLOOKUP('W. VaR &amp; Peak Pos By Trader'!$A16,'Import Peak'!$A$3:V$24,V$1,FALSE)),0,VLOOKUP('W. VaR &amp; Peak Pos By Trader'!$A16,'Import Peak'!$A$3:V$24,V$1,FALSE))</f>
        <v>-21177</v>
      </c>
      <c r="W16" s="28">
        <f>IF(ISNA(VLOOKUP('W. VaR &amp; Peak Pos By Trader'!$A16,'Import Peak'!$A$3:W$24,W$1,FALSE)),0,VLOOKUP('W. VaR &amp; Peak Pos By Trader'!$A16,'Import Peak'!$A$3:W$24,W$1,FALSE))</f>
        <v>-19217.75</v>
      </c>
      <c r="X16" s="28">
        <f>IF(ISNA(VLOOKUP('W. VaR &amp; Peak Pos By Trader'!$A16,'Import Peak'!$A$3:X$24,X$1,FALSE)),0,VLOOKUP('W. VaR &amp; Peak Pos By Trader'!$A16,'Import Peak'!$A$3:X$24,X$1,FALSE))</f>
        <v>-20034.11</v>
      </c>
      <c r="Y16" s="28">
        <f>IF(ISNA(VLOOKUP('W. VaR &amp; Peak Pos By Trader'!$A16,'Import Peak'!$A$3:Y$24,Y$1,FALSE)),0,VLOOKUP('W. VaR &amp; Peak Pos By Trader'!$A16,'Import Peak'!$A$3:Y$24,Y$1,FALSE))</f>
        <v>-20834.189999999999</v>
      </c>
      <c r="Z16" s="28">
        <f>IF(ISNA(VLOOKUP('W. VaR &amp; Peak Pos By Trader'!$A16,'Import Peak'!$A$3:Z$24,Z$1,FALSE)),0,VLOOKUP('W. VaR &amp; Peak Pos By Trader'!$A16,'Import Peak'!$A$3:Z$24,Z$1,FALSE))</f>
        <v>-19808.39</v>
      </c>
      <c r="AA16" s="28">
        <f>IF(ISNA(VLOOKUP('W. VaR &amp; Peak Pos By Trader'!$A16,'Import Peak'!$A$3:AA$24,AA$1,FALSE)),0,VLOOKUP('W. VaR &amp; Peak Pos By Trader'!$A16,'Import Peak'!$A$3:AA$24,AA$1,FALSE))</f>
        <v>-19741.650000000001</v>
      </c>
      <c r="AB16" s="28">
        <f>IF(ISNA(VLOOKUP('W. VaR &amp; Peak Pos By Trader'!$A16,'Import Peak'!$A$3:AB$24,AB$1,FALSE)),0,VLOOKUP('W. VaR &amp; Peak Pos By Trader'!$A16,'Import Peak'!$A$3:AB$24,AB$1,FALSE))</f>
        <v>-20598.18</v>
      </c>
      <c r="AC16" s="28">
        <f>IF(ISNA(VLOOKUP('W. VaR &amp; Peak Pos By Trader'!$A16,'Import Peak'!$A$3:AC$24,AC$1,FALSE)),0,VLOOKUP('W. VaR &amp; Peak Pos By Trader'!$A16,'Import Peak'!$A$3:AC$24,AC$1,FALSE))</f>
        <v>-19575.61</v>
      </c>
      <c r="AD16" s="28">
        <f>IF(ISNA(VLOOKUP('W. VaR &amp; Peak Pos By Trader'!$A16,'Import Peak'!$A$3:AD$24,AD$1,FALSE)),0,VLOOKUP('W. VaR &amp; Peak Pos By Trader'!$A16,'Import Peak'!$A$3:AD$24,AD$1,FALSE))</f>
        <v>-19512.25</v>
      </c>
      <c r="AE16" s="28">
        <f>IF(ISNA(VLOOKUP('W. VaR &amp; Peak Pos By Trader'!$A16,'Import Peak'!$A$3:AE$24,AE$1,FALSE)),0,VLOOKUP('W. VaR &amp; Peak Pos By Trader'!$A16,'Import Peak'!$A$3:AE$24,AE$1,FALSE))</f>
        <v>-21255.599999999999</v>
      </c>
      <c r="AF16" s="28">
        <f>IF(ISNA(VLOOKUP('W. VaR &amp; Peak Pos By Trader'!$A16,'Import Peak'!$A$3:AF$24,AF$1,FALSE)),0,VLOOKUP('W. VaR &amp; Peak Pos By Trader'!$A16,'Import Peak'!$A$3:AF$24,AF$1,FALSE))</f>
        <v>-17488.419999999998</v>
      </c>
      <c r="AG16" s="28">
        <f>IF(ISNA(VLOOKUP('W. VaR &amp; Peak Pos By Trader'!$A16,'Import Peak'!$A$3:AG$24,AG$1,FALSE)),0,VLOOKUP('W. VaR &amp; Peak Pos By Trader'!$A16,'Import Peak'!$A$3:AG$24,AG$1,FALSE))</f>
        <v>-20074.939999999999</v>
      </c>
      <c r="AH16" s="28">
        <f>IF(ISNA(VLOOKUP('W. VaR &amp; Peak Pos By Trader'!$A16,'Import Peak'!$A$3:AH$24,AH$1,FALSE)),0,VLOOKUP('W. VaR &amp; Peak Pos By Trader'!$A16,'Import Peak'!$A$3:AH$24,AH$1,FALSE))</f>
        <v>-23405.74</v>
      </c>
      <c r="AI16" s="28">
        <f>IF(ISNA(VLOOKUP('W. VaR &amp; Peak Pos By Trader'!$A16,'Import Peak'!$A$3:AI$24,AI$1,FALSE)),0,VLOOKUP('W. VaR &amp; Peak Pos By Trader'!$A16,'Import Peak'!$A$3:AI$24,AI$1,FALSE))</f>
        <v>-22231.39</v>
      </c>
      <c r="AJ16" s="28">
        <f>IF(ISNA(VLOOKUP('W. VaR &amp; Peak Pos By Trader'!$A16,'Import Peak'!$A$3:AJ$24,AJ$1,FALSE)),0,VLOOKUP('W. VaR &amp; Peak Pos By Trader'!$A16,'Import Peak'!$A$3:AJ$24,AJ$1,FALSE))</f>
        <v>-25376.74</v>
      </c>
      <c r="AK16" s="28">
        <f>IF(ISNA(VLOOKUP('W. VaR &amp; Peak Pos By Trader'!$A16,'Import Peak'!$A$3:AK$24,AK$1,FALSE)),0,VLOOKUP('W. VaR &amp; Peak Pos By Trader'!$A16,'Import Peak'!$A$3:AK$24,AK$1,FALSE))</f>
        <v>-24097.29</v>
      </c>
      <c r="AL16" s="28">
        <f>IF(ISNA(VLOOKUP('W. VaR &amp; Peak Pos By Trader'!$A16,'Import Peak'!$A$3:AL$24,AL$1,FALSE)),0,VLOOKUP('W. VaR &amp; Peak Pos By Trader'!$A16,'Import Peak'!$A$3:AL$24,AL$1,FALSE))</f>
        <v>-21837.14</v>
      </c>
      <c r="AM16" s="28">
        <f>IF(ISNA(VLOOKUP('W. VaR &amp; Peak Pos By Trader'!$A16,'Import Peak'!$A$3:AM$24,AM$1,FALSE)),0,VLOOKUP('W. VaR &amp; Peak Pos By Trader'!$A16,'Import Peak'!$A$3:AM$24,AM$1,FALSE))</f>
        <v>-23642.21</v>
      </c>
      <c r="AN16" s="28">
        <f>IF(ISNA(VLOOKUP('W. VaR &amp; Peak Pos By Trader'!$A16,'Import Peak'!$A$3:AN$24,AN$1,FALSE)),0,VLOOKUP('W. VaR &amp; Peak Pos By Trader'!$A16,'Import Peak'!$A$3:AN$24,AN$1,FALSE))</f>
        <v>-22362.37</v>
      </c>
      <c r="AO16" s="28">
        <f>IF(ISNA(VLOOKUP('W. VaR &amp; Peak Pos By Trader'!$A16,'Import Peak'!$A$3:AO$24,AO$1,FALSE)),0,VLOOKUP('W. VaR &amp; Peak Pos By Trader'!$A16,'Import Peak'!$A$3:AO$24,AO$1,FALSE))</f>
        <v>-23300.28</v>
      </c>
      <c r="AP16" s="28">
        <f>IF(ISNA(VLOOKUP('W. VaR &amp; Peak Pos By Trader'!$A16,'Import Peak'!$A$3:AP$24,AP$1,FALSE)),0,VLOOKUP('W. VaR &amp; Peak Pos By Trader'!$A16,'Import Peak'!$A$3:AP$24,AP$1,FALSE))</f>
        <v>-22132</v>
      </c>
      <c r="AQ16" s="28">
        <f>IF(ISNA(VLOOKUP('W. VaR &amp; Peak Pos By Trader'!$A16,'Import Peak'!$A$3:AQ$24,AQ$1,FALSE)),0,VLOOKUP('W. VaR &amp; Peak Pos By Trader'!$A16,'Import Peak'!$A$3:AQ$24,AQ$1,FALSE))</f>
        <v>-22021.89</v>
      </c>
      <c r="AR16" s="28">
        <f>IF(ISNA(VLOOKUP('W. VaR &amp; Peak Pos By Trader'!$A16,'Import Peak'!$A$3:AR$24,AR$1,FALSE)),0,VLOOKUP('W. VaR &amp; Peak Pos By Trader'!$A16,'Import Peak'!$A$3:AR$24,AR$1,FALSE))</f>
        <v>-21904.29</v>
      </c>
      <c r="AS16" s="28">
        <f>IF(ISNA(VLOOKUP('W. VaR &amp; Peak Pos By Trader'!$A16,'Import Peak'!$A$3:AS$24,AS$1,FALSE)),0,VLOOKUP('W. VaR &amp; Peak Pos By Trader'!$A16,'Import Peak'!$A$3:AS$24,AS$1,FALSE))</f>
        <v>-23863.61</v>
      </c>
      <c r="AT16" s="28">
        <f>IF(ISNA(VLOOKUP('W. VaR &amp; Peak Pos By Trader'!$A16,'Import Peak'!$A$3:AT$24,AT$1,FALSE)),0,VLOOKUP('W. VaR &amp; Peak Pos By Trader'!$A16,'Import Peak'!$A$3:AT$24,AT$1,FALSE))</f>
        <v>-21672.7</v>
      </c>
      <c r="AU16" s="28">
        <f>IF(ISNA(VLOOKUP('W. VaR &amp; Peak Pos By Trader'!$A16,'Import Peak'!$A$3:AU$24,AU$1,FALSE)),0,VLOOKUP('W. VaR &amp; Peak Pos By Trader'!$A16,'Import Peak'!$A$3:AU$24,AU$1,FALSE))</f>
        <v>-20541</v>
      </c>
      <c r="AV16" s="28">
        <f>IF(ISNA(VLOOKUP('W. VaR &amp; Peak Pos By Trader'!$A16,'Import Peak'!$A$3:AV$24,AV$1,FALSE)),0,VLOOKUP('W. VaR &amp; Peak Pos By Trader'!$A16,'Import Peak'!$A$3:AV$24,AV$1,FALSE))</f>
        <v>-23495.32</v>
      </c>
      <c r="AW16" s="28">
        <f>IF(ISNA(VLOOKUP('W. VaR &amp; Peak Pos By Trader'!$A16,'Import Peak'!$A$3:AW$24,AW$1,FALSE)),0,VLOOKUP('W. VaR &amp; Peak Pos By Trader'!$A16,'Import Peak'!$A$3:AW$24,AW$1,FALSE))</f>
        <v>-21342.94</v>
      </c>
      <c r="AX16" s="28">
        <f>IF(ISNA(VLOOKUP('W. VaR &amp; Peak Pos By Trader'!$A16,'Import Peak'!$A$3:AX$24,AX$1,FALSE)),0,VLOOKUP('W. VaR &amp; Peak Pos By Trader'!$A16,'Import Peak'!$A$3:AX$24,AX$1,FALSE))</f>
        <v>-21224.31</v>
      </c>
      <c r="AY16" s="28">
        <f>IF(ISNA(VLOOKUP('W. VaR &amp; Peak Pos By Trader'!$A16,'Import Peak'!$A$3:AY$24,AY$1,FALSE)),0,VLOOKUP('W. VaR &amp; Peak Pos By Trader'!$A16,'Import Peak'!$A$3:AY$24,AY$1,FALSE))</f>
        <v>-22114.63</v>
      </c>
      <c r="AZ16" s="28">
        <f>IF(ISNA(VLOOKUP('W. VaR &amp; Peak Pos By Trader'!$A16,'Import Peak'!$A$3:AZ$24,AZ$1,FALSE)),0,VLOOKUP('W. VaR &amp; Peak Pos By Trader'!$A16,'Import Peak'!$A$3:AZ$24,AZ$1,FALSE))</f>
        <v>-20001.89</v>
      </c>
      <c r="BA16" s="28">
        <f>IF(ISNA(VLOOKUP('W. VaR &amp; Peak Pos By Trader'!$A16,'Import Peak'!$A$3:BA$24,BA$1,FALSE)),0,VLOOKUP('W. VaR &amp; Peak Pos By Trader'!$A16,'Import Peak'!$A$3:BA$24,BA$1,FALSE))</f>
        <v>-22866.18</v>
      </c>
      <c r="BB16" s="28">
        <f>IF(ISNA(VLOOKUP('W. VaR &amp; Peak Pos By Trader'!$A16,'Import Peak'!$A$3:BB$24,BB$1,FALSE)),0,VLOOKUP('W. VaR &amp; Peak Pos By Trader'!$A16,'Import Peak'!$A$3:BB$24,BB$1,FALSE))</f>
        <v>-20768.580000000002</v>
      </c>
      <c r="BC16" s="28">
        <f>IF(ISNA(VLOOKUP('W. VaR &amp; Peak Pos By Trader'!$A16,'Import Peak'!$A$3:BC$24,BC$1,FALSE)),0,VLOOKUP('W. VaR &amp; Peak Pos By Trader'!$A16,'Import Peak'!$A$3:BC$24,BC$1,FALSE))</f>
        <v>-20652.86</v>
      </c>
      <c r="BD16" s="28">
        <f>IF(ISNA(VLOOKUP('W. VaR &amp; Peak Pos By Trader'!$A16,'Import Peak'!$A$3:BD$24,BD$1,FALSE)),0,VLOOKUP('W. VaR &amp; Peak Pos By Trader'!$A16,'Import Peak'!$A$3:BD$24,BD$1,FALSE))</f>
        <v>-20540.900000000001</v>
      </c>
      <c r="BE16" s="28">
        <f>IF(ISNA(VLOOKUP('W. VaR &amp; Peak Pos By Trader'!$A16,'Import Peak'!$A$3:BE$24,BE$1,FALSE)),0,VLOOKUP('W. VaR &amp; Peak Pos By Trader'!$A16,'Import Peak'!$A$3:BE$24,BE$1,FALSE))</f>
        <v>-20419.689999999999</v>
      </c>
      <c r="BF16" s="28">
        <f>IF(ISNA(VLOOKUP('W. VaR &amp; Peak Pos By Trader'!$A16,'Import Peak'!$A$3:BF$24,BF$1,FALSE)),0,VLOOKUP('W. VaR &amp; Peak Pos By Trader'!$A16,'Import Peak'!$A$3:BF$24,BF$1,FALSE))</f>
        <v>-3845.45</v>
      </c>
      <c r="BG16" s="28">
        <f>IF(ISNA(VLOOKUP('W. VaR &amp; Peak Pos By Trader'!$A16,'Import Peak'!$A$3:BG$24,BG$1,FALSE)),0,VLOOKUP('W. VaR &amp; Peak Pos By Trader'!$A16,'Import Peak'!$A$3:BG$24,BG$1,FALSE))</f>
        <v>-3643.53</v>
      </c>
      <c r="BH16" s="28">
        <f>IF(ISNA(VLOOKUP('W. VaR &amp; Peak Pos By Trader'!$A16,'Import Peak'!$A$3:BH$24,BH$1,FALSE)),0,VLOOKUP('W. VaR &amp; Peak Pos By Trader'!$A16,'Import Peak'!$A$3:BH$24,BH$1,FALSE))</f>
        <v>-4166.12</v>
      </c>
      <c r="BI16" s="28">
        <f>IF(ISNA(VLOOKUP('W. VaR &amp; Peak Pos By Trader'!$A16,'Import Peak'!$A$3:BI$24,BI$1,FALSE)),0,VLOOKUP('W. VaR &amp; Peak Pos By Trader'!$A16,'Import Peak'!$A$3:BI$24,BI$1,FALSE))</f>
        <v>-3604</v>
      </c>
      <c r="BJ16" s="28">
        <f>IF(ISNA(VLOOKUP('W. VaR &amp; Peak Pos By Trader'!$A16,'Import Peak'!$A$3:BJ$24,BJ$1,FALSE)),0,VLOOKUP('W. VaR &amp; Peak Pos By Trader'!$A16,'Import Peak'!$A$3:BJ$24,BJ$1,FALSE))</f>
        <v>-3940.95</v>
      </c>
      <c r="BK16" s="28">
        <f>IF(ISNA(VLOOKUP('W. VaR &amp; Peak Pos By Trader'!$A16,'Import Peak'!$A$3:BK$24,BK$1,FALSE)),0,VLOOKUP('W. VaR &amp; Peak Pos By Trader'!$A16,'Import Peak'!$A$3:BK$24,BK$1,FALSE))</f>
        <v>-3918.77</v>
      </c>
      <c r="BL16" s="28">
        <f>IF(ISNA(VLOOKUP('W. VaR &amp; Peak Pos By Trader'!$A16,'Import Peak'!$A$3:BL$24,BL$1,FALSE)),0,VLOOKUP('W. VaR &amp; Peak Pos By Trader'!$A16,'Import Peak'!$A$3:BL$24,BL$1,FALSE))</f>
        <v>-3545.46</v>
      </c>
      <c r="BM16" s="28">
        <f>IF(ISNA(VLOOKUP('W. VaR &amp; Peak Pos By Trader'!$A16,'Import Peak'!$A$3:BM$24,BM$1,FALSE)),0,VLOOKUP('W. VaR &amp; Peak Pos By Trader'!$A16,'Import Peak'!$A$3:BM$24,BM$1,FALSE))</f>
        <v>-4054.93</v>
      </c>
      <c r="BN16" s="28">
        <f>IF(ISNA(VLOOKUP('W. VaR &amp; Peak Pos By Trader'!$A16,'Import Peak'!$A$3:BN$24,BN$1,FALSE)),0,VLOOKUP('W. VaR &amp; Peak Pos By Trader'!$A16,'Import Peak'!$A$3:BN$24,BN$1,FALSE))</f>
        <v>-3509.07</v>
      </c>
      <c r="BO16" s="28">
        <f>IF(ISNA(VLOOKUP('W. VaR &amp; Peak Pos By Trader'!$A16,'Import Peak'!$A$3:BO$24,BO$1,FALSE)),0,VLOOKUP('W. VaR &amp; Peak Pos By Trader'!$A16,'Import Peak'!$A$3:BO$24,BO$1,FALSE))</f>
        <v>-3838.72</v>
      </c>
      <c r="BP16" s="28">
        <f>IF(ISNA(VLOOKUP('W. VaR &amp; Peak Pos By Trader'!$A16,'Import Peak'!$A$3:BP$24,BP$1,FALSE)),0,VLOOKUP('W. VaR &amp; Peak Pos By Trader'!$A16,'Import Peak'!$A$3:BP$24,BP$1,FALSE))</f>
        <v>-3645.27</v>
      </c>
      <c r="BQ16" s="28">
        <f>IF(ISNA(VLOOKUP('W. VaR &amp; Peak Pos By Trader'!$A16,'Import Peak'!$A$3:BQ$24,BQ$1,FALSE)),0,VLOOKUP('W. VaR &amp; Peak Pos By Trader'!$A16,'Import Peak'!$A$3:BQ$24,BQ$1,FALSE))</f>
        <v>-3452.48</v>
      </c>
      <c r="BR16" s="28">
        <f>IF(ISNA(VLOOKUP('W. VaR &amp; Peak Pos By Trader'!$A16,'Import Peak'!$A$3:BR$24,BR$1,FALSE)),0,VLOOKUP('W. VaR &amp; Peak Pos By Trader'!$A16,'Import Peak'!$A$3:BR$24,BR$1,FALSE))</f>
        <v>-3778</v>
      </c>
      <c r="BS16" s="28">
        <f>IF(ISNA(VLOOKUP('W. VaR &amp; Peak Pos By Trader'!$A16,'Import Peak'!$A$3:BS$24,BS$1,FALSE)),0,VLOOKUP('W. VaR &amp; Peak Pos By Trader'!$A16,'Import Peak'!$A$3:BS$24,BS$1,FALSE))</f>
        <v>-3417.82</v>
      </c>
      <c r="BT16" s="28">
        <f>IF(ISNA(VLOOKUP('W. VaR &amp; Peak Pos By Trader'!$A16,'Import Peak'!$A$3:BT$24,BT$1,FALSE)),0,VLOOKUP('W. VaR &amp; Peak Pos By Trader'!$A16,'Import Peak'!$A$3:BT$24,BT$1,FALSE))</f>
        <v>-3740</v>
      </c>
      <c r="BU16" s="28">
        <f>IF(ISNA(VLOOKUP('W. VaR &amp; Peak Pos By Trader'!$A16,'Import Peak'!$A$3:BU$24,BU$1,FALSE)),0,VLOOKUP('W. VaR &amp; Peak Pos By Trader'!$A16,'Import Peak'!$A$3:BU$24,BU$1,FALSE))</f>
        <v>-3550.67</v>
      </c>
      <c r="BV16" s="28">
        <f>IF(ISNA(VLOOKUP('W. VaR &amp; Peak Pos By Trader'!$A16,'Import Peak'!$A$3:BV$24,BV$1,FALSE)),0,VLOOKUP('W. VaR &amp; Peak Pos By Trader'!$A16,'Import Peak'!$A$3:BV$24,BV$1,FALSE))</f>
        <v>-3699.58</v>
      </c>
      <c r="BW16" s="28">
        <f>IF(ISNA(VLOOKUP('W. VaR &amp; Peak Pos By Trader'!$A16,'Import Peak'!$A$3:BW$24,BW$1,FALSE)),0,VLOOKUP('W. VaR &amp; Peak Pos By Trader'!$A16,'Import Peak'!$A$3:BW$24,BW$1,FALSE))</f>
        <v>-3511.62</v>
      </c>
      <c r="BX16" s="28">
        <f>IF(ISNA(VLOOKUP('W. VaR &amp; Peak Pos By Trader'!$A16,'Import Peak'!$A$3:BX$24,BX$1,FALSE)),0,VLOOKUP('W. VaR &amp; Peak Pos By Trader'!$A16,'Import Peak'!$A$3:BX$24,BX$1,FALSE))</f>
        <v>-3493.73</v>
      </c>
      <c r="BY16" s="28">
        <f>IF(ISNA(VLOOKUP('W. VaR &amp; Peak Pos By Trader'!$A16,'Import Peak'!$A$3:BY$24,BY$1,FALSE)),0,VLOOKUP('W. VaR &amp; Peak Pos By Trader'!$A16,'Import Peak'!$A$3:BY$24,BY$1,FALSE))</f>
        <v>-3803.56</v>
      </c>
      <c r="BZ16" s="28">
        <f>IF(ISNA(VLOOKUP('W. VaR &amp; Peak Pos By Trader'!$A16,'Import Peak'!$A$3:BZ$24,BZ$1,FALSE)),0,VLOOKUP('W. VaR &amp; Peak Pos By Trader'!$A16,'Import Peak'!$A$3:BZ$24,BZ$1,FALSE))</f>
        <v>-3128.21</v>
      </c>
      <c r="CA16" s="28">
        <f>IF(ISNA(VLOOKUP('W. VaR &amp; Peak Pos By Trader'!$A16,'Import Peak'!$A$3:CA$24,CA$1,FALSE)),0,VLOOKUP('W. VaR &amp; Peak Pos By Trader'!$A16,'Import Peak'!$A$3:CA$24,CA$1,FALSE))</f>
        <v>-3764.69</v>
      </c>
      <c r="CB16" s="28">
        <f>IF(ISNA(VLOOKUP('W. VaR &amp; Peak Pos By Trader'!$A16,'Import Peak'!$A$3:CB$24,CB$1,FALSE)),0,VLOOKUP('W. VaR &amp; Peak Pos By Trader'!$A16,'Import Peak'!$A$3:CB$24,CB$1,FALSE))</f>
        <v>-3419</v>
      </c>
      <c r="CC16" s="28">
        <f>IF(ISNA(VLOOKUP('W. VaR &amp; Peak Pos By Trader'!$A16,'Import Peak'!$A$3:CC$24,CC$1,FALSE)),0,VLOOKUP('W. VaR &amp; Peak Pos By Trader'!$A16,'Import Peak'!$A$3:CC$24,CC$1,FALSE))</f>
        <v>-3237.73</v>
      </c>
      <c r="CD16" s="28">
        <f>IF(ISNA(VLOOKUP('W. VaR &amp; Peak Pos By Trader'!$A16,'Import Peak'!$A$3:CD$24,CD$1,FALSE)),0,VLOOKUP('W. VaR &amp; Peak Pos By Trader'!$A16,'Import Peak'!$A$3:CD$24,CD$1,FALSE))</f>
        <v>-3542.48</v>
      </c>
      <c r="CE16" s="28">
        <f>IF(ISNA(VLOOKUP('W. VaR &amp; Peak Pos By Trader'!$A16,'Import Peak'!$A$3:CE$24,CE$1,FALSE)),0,VLOOKUP('W. VaR &amp; Peak Pos By Trader'!$A16,'Import Peak'!$A$3:CE$24,CE$1,FALSE))</f>
        <v>-3364</v>
      </c>
      <c r="CF16" s="28">
        <f>IF(ISNA(VLOOKUP('W. VaR &amp; Peak Pos By Trader'!$A16,'Import Peak'!$A$3:CF$24,CF$1,FALSE)),0,VLOOKUP('W. VaR &amp; Peak Pos By Trader'!$A16,'Import Peak'!$A$3:CF$24,CF$1,FALSE))</f>
        <v>-3345.32</v>
      </c>
      <c r="CG16" s="28">
        <f>IF(ISNA(VLOOKUP('W. VaR &amp; Peak Pos By Trader'!$A16,'Import Peak'!$A$3:CG$24,CG$1,FALSE)),0,VLOOKUP('W. VaR &amp; Peak Pos By Trader'!$A16,'Import Peak'!$A$3:CG$24,CG$1,FALSE))</f>
        <v>-3485.78</v>
      </c>
      <c r="CH16" s="28">
        <f>IF(ISNA(VLOOKUP('W. VaR &amp; Peak Pos By Trader'!$A16,'Import Peak'!$A$3:CH$24,CH$1,FALSE)),0,VLOOKUP('W. VaR &amp; Peak Pos By Trader'!$A16,'Import Peak'!$A$3:CH$24,CH$1,FALSE))</f>
        <v>-3309.41</v>
      </c>
      <c r="CI16" s="28">
        <f>IF(ISNA(VLOOKUP('W. VaR &amp; Peak Pos By Trader'!$A16,'Import Peak'!$A$3:CI$24,CI$1,FALSE)),0,VLOOKUP('W. VaR &amp; Peak Pos By Trader'!$A16,'Import Peak'!$A$3:CI$24,CI$1,FALSE))</f>
        <v>-3290.35</v>
      </c>
      <c r="CJ16" s="28">
        <f>IF(ISNA(VLOOKUP('W. VaR &amp; Peak Pos By Trader'!$A16,'Import Peak'!$A$3:CJ$24,CJ$1,FALSE)),0,VLOOKUP('W. VaR &amp; Peak Pos By Trader'!$A16,'Import Peak'!$A$3:CJ$24,CJ$1,FALSE))</f>
        <v>-3428.38</v>
      </c>
      <c r="CK16" s="28">
        <f>IF(ISNA(VLOOKUP('W. VaR &amp; Peak Pos By Trader'!$A16,'Import Peak'!$A$3:CK$24,CK$1,FALSE)),0,VLOOKUP('W. VaR &amp; Peak Pos By Trader'!$A16,'Import Peak'!$A$3:CK$24,CK$1,FALSE))</f>
        <v>-3253.62</v>
      </c>
      <c r="CL16" s="28">
        <f>IF(ISNA(VLOOKUP('W. VaR &amp; Peak Pos By Trader'!$A16,'Import Peak'!$A$3:CL$24,CL$1,FALSE)),0,VLOOKUP('W. VaR &amp; Peak Pos By Trader'!$A16,'Import Peak'!$A$3:CL$24,CL$1,FALSE))</f>
        <v>-3236.52</v>
      </c>
      <c r="CM16" s="28">
        <f>IF(ISNA(VLOOKUP('W. VaR &amp; Peak Pos By Trader'!$A16,'Import Peak'!$A$3:CM$24,CM$1,FALSE)),0,VLOOKUP('W. VaR &amp; Peak Pos By Trader'!$A16,'Import Peak'!$A$3:CM$24,CM$1,FALSE))</f>
        <v>-3524.81</v>
      </c>
      <c r="CN16" s="28">
        <f>IF(ISNA(VLOOKUP('W. VaR &amp; Peak Pos By Trader'!$A16,'Import Peak'!$A$3:CN$24,CN$1,FALSE)),0,VLOOKUP('W. VaR &amp; Peak Pos By Trader'!$A16,'Import Peak'!$A$3:CN$24,CN$1,FALSE))</f>
        <v>-2897</v>
      </c>
      <c r="CO16" s="28">
        <f>IF(ISNA(VLOOKUP('W. VaR &amp; Peak Pos By Trader'!$A16,'Import Peak'!$A$3:CO$24,CO$1,FALSE)),0,VLOOKUP('W. VaR &amp; Peak Pos By Trader'!$A16,'Import Peak'!$A$3:CO$24,CO$1,FALSE))</f>
        <v>-3333.59</v>
      </c>
      <c r="CP16" s="28">
        <f>IF(ISNA(VLOOKUP('W. VaR &amp; Peak Pos By Trader'!$A16,'Import Peak'!$A$3:CP$24,CP$1,FALSE)),0,VLOOKUP('W. VaR &amp; Peak Pos By Trader'!$A16,'Import Peak'!$A$3:CP$24,CP$1,FALSE))</f>
        <v>-3165.2</v>
      </c>
      <c r="CQ16" s="28">
        <f>IF(ISNA(VLOOKUP('W. VaR &amp; Peak Pos By Trader'!$A16,'Import Peak'!$A$3:CQ$24,CQ$1,FALSE)),0,VLOOKUP('W. VaR &amp; Peak Pos By Trader'!$A16,'Import Peak'!$A$3:CQ$24,CQ$1,FALSE))</f>
        <v>-2999</v>
      </c>
      <c r="CR16" s="28">
        <f>IF(ISNA(VLOOKUP('W. VaR &amp; Peak Pos By Trader'!$A16,'Import Peak'!$A$3:CR$24,CR$1,FALSE)),0,VLOOKUP('W. VaR &amp; Peak Pos By Trader'!$A16,'Import Peak'!$A$3:CR$24,CR$1,FALSE))</f>
        <v>-3279.55</v>
      </c>
      <c r="CS16" s="28">
        <f>IF(ISNA(VLOOKUP('W. VaR &amp; Peak Pos By Trader'!$A16,'Import Peak'!$A$3:CS$24,CS$1,FALSE)),0,VLOOKUP('W. VaR &amp; Peak Pos By Trader'!$A16,'Import Peak'!$A$3:CS$24,CS$1,FALSE))</f>
        <v>-3261.45</v>
      </c>
      <c r="CT16" s="28">
        <f>IF(ISNA(VLOOKUP('W. VaR &amp; Peak Pos By Trader'!$A16,'Import Peak'!$A$3:CT$24,CT$1,FALSE)),0,VLOOKUP('W. VaR &amp; Peak Pos By Trader'!$A16,'Import Peak'!$A$3:CT$24,CT$1,FALSE))</f>
        <v>-2949.11</v>
      </c>
      <c r="CU16" s="28">
        <f>IF(ISNA(VLOOKUP('W. VaR &amp; Peak Pos By Trader'!$A16,'Import Peak'!$A$3:CU$24,CU$1,FALSE)),0,VLOOKUP('W. VaR &amp; Peak Pos By Trader'!$A16,'Import Peak'!$A$3:CU$24,CU$1,FALSE))</f>
        <v>-3224.85</v>
      </c>
      <c r="CV16" s="28">
        <f>IF(ISNA(VLOOKUP('W. VaR &amp; Peak Pos By Trader'!$A16,'Import Peak'!$A$3:CV$24,CV$1,FALSE)),0,VLOOKUP('W. VaR &amp; Peak Pos By Trader'!$A16,'Import Peak'!$A$3:CV$24,CV$1,FALSE))</f>
        <v>-3352.09</v>
      </c>
      <c r="CW16" s="28">
        <f>IF(ISNA(VLOOKUP('W. VaR &amp; Peak Pos By Trader'!$A16,'Import Peak'!$A$3:CW$24,CW$1,FALSE)),0,VLOOKUP('W. VaR &amp; Peak Pos By Trader'!$A16,'Import Peak'!$A$3:CW$24,CW$1,FALSE))</f>
        <v>-3042.44</v>
      </c>
      <c r="CX16" s="28">
        <f>IF(ISNA(VLOOKUP('W. VaR &amp; Peak Pos By Trader'!$A16,'Import Peak'!$A$3:CX$24,CX$1,FALSE)),0,VLOOKUP('W. VaR &amp; Peak Pos By Trader'!$A16,'Import Peak'!$A$3:CX$24,CX$1,FALSE))</f>
        <v>-3026</v>
      </c>
      <c r="CY16" s="28">
        <f>IF(ISNA(VLOOKUP('W. VaR &amp; Peak Pos By Trader'!$A16,'Import Peak'!$A$3:CY$24,CY$1,FALSE)),0,VLOOKUP('W. VaR &amp; Peak Pos By Trader'!$A16,'Import Peak'!$A$3:CY$24,CY$1,FALSE))</f>
        <v>-3152.42</v>
      </c>
      <c r="CZ16" s="28">
        <f>IF(ISNA(VLOOKUP('W. VaR &amp; Peak Pos By Trader'!$A16,'Import Peak'!$A$3:CZ$24,CZ$1,FALSE)),0,VLOOKUP('W. VaR &amp; Peak Pos By Trader'!$A16,'Import Peak'!$A$3:CZ$24,CZ$1,FALSE))</f>
        <v>-2849.26</v>
      </c>
      <c r="DA16" s="28">
        <f>IF(ISNA(VLOOKUP('W. VaR &amp; Peak Pos By Trader'!$A16,'Import Peak'!$A$3:DA$24,DA$1,FALSE)),0,VLOOKUP('W. VaR &amp; Peak Pos By Trader'!$A16,'Import Peak'!$A$3:DA$24,DA$1,FALSE))</f>
        <v>-3115.43</v>
      </c>
      <c r="DB16" s="28">
        <f>IF(ISNA(VLOOKUP('W. VaR &amp; Peak Pos By Trader'!$A16,'Import Peak'!$A$3:DB$24,DB$1,FALSE)),0,VLOOKUP('W. VaR &amp; Peak Pos By Trader'!$A16,'Import Peak'!$A$3:DB$24,DB$1,FALSE))</f>
        <v>-2817.34</v>
      </c>
      <c r="DC16" s="28">
        <f>IF(ISNA(VLOOKUP('W. VaR &amp; Peak Pos By Trader'!$A16,'Import Peak'!$A$3:DC$24,DC$1,FALSE)),0,VLOOKUP('W. VaR &amp; Peak Pos By Trader'!$A16,'Import Peak'!$A$3:DC$24,DC$1,FALSE))</f>
        <v>-2802.52</v>
      </c>
      <c r="DD16" s="28">
        <f>IF(ISNA(VLOOKUP('W. VaR &amp; Peak Pos By Trader'!$A16,'Import Peak'!$A$3:DD$24,DD$1,FALSE)),0,VLOOKUP('W. VaR &amp; Peak Pos By Trader'!$A16,'Import Peak'!$A$3:DD$24,DD$1,FALSE))</f>
        <v>-3202.88</v>
      </c>
      <c r="DE16" s="28">
        <f>IF(ISNA(VLOOKUP('W. VaR &amp; Peak Pos By Trader'!$A16,'Import Peak'!$A$3:DE$24,DE$1,FALSE)),0,VLOOKUP('W. VaR &amp; Peak Pos By Trader'!$A16,'Import Peak'!$A$3:DE$24,DE$1,FALSE))</f>
        <v>-1015.43</v>
      </c>
      <c r="DF16" s="28">
        <f>IF(ISNA(VLOOKUP('W. VaR &amp; Peak Pos By Trader'!$A16,'Import Peak'!$A$3:DF$24,DF$1,FALSE)),0,VLOOKUP('W. VaR &amp; Peak Pos By Trader'!$A16,'Import Peak'!$A$3:DF$24,DF$1,FALSE))</f>
        <v>-917.71</v>
      </c>
      <c r="DG16" s="28">
        <f>IF(ISNA(VLOOKUP('W. VaR &amp; Peak Pos By Trader'!$A16,'Import Peak'!$A$3:DG$24,DG$1,FALSE)),0,VLOOKUP('W. VaR &amp; Peak Pos By Trader'!$A16,'Import Peak'!$A$3:DG$24,DG$1,FALSE))</f>
        <v>-1003.56</v>
      </c>
      <c r="DH16" s="28">
        <f>IF(ISNA(VLOOKUP('W. VaR &amp; Peak Pos By Trader'!$A16,'Import Peak'!$A$3:DH$24,DH$1,FALSE)),0,VLOOKUP('W. VaR &amp; Peak Pos By Trader'!$A16,'Import Peak'!$A$3:DH$24,DH$1,FALSE))</f>
        <v>-952.67</v>
      </c>
      <c r="DI16" s="28">
        <f>IF(ISNA(VLOOKUP('W. VaR &amp; Peak Pos By Trader'!$A16,'Import Peak'!$A$3:DI$24,DI$1,FALSE)),0,VLOOKUP('W. VaR &amp; Peak Pos By Trader'!$A16,'Import Peak'!$A$3:DI$24,DI$1,FALSE))</f>
        <v>-991.77</v>
      </c>
      <c r="DJ16" s="28">
        <f>IF(ISNA(VLOOKUP('W. VaR &amp; Peak Pos By Trader'!$A16,'Import Peak'!$A$3:DJ$24,DJ$1,FALSE)),0,VLOOKUP('W. VaR &amp; Peak Pos By Trader'!$A16,'Import Peak'!$A$3:DJ$24,DJ$1,FALSE))</f>
        <v>-941.46</v>
      </c>
      <c r="DK16" s="28">
        <f>IF(ISNA(VLOOKUP('W. VaR &amp; Peak Pos By Trader'!$A16,'Import Peak'!$A$3:DK$24,DK$1,FALSE)),0,VLOOKUP('W. VaR &amp; Peak Pos By Trader'!$A16,'Import Peak'!$A$3:DK$24,DK$1,FALSE))</f>
        <v>-936.24</v>
      </c>
      <c r="DL16" s="28">
        <f>IF(ISNA(VLOOKUP('W. VaR &amp; Peak Pos By Trader'!$A16,'Import Peak'!$A$3:DL$24,DL$1,FALSE)),0,VLOOKUP('W. VaR &amp; Peak Pos By Trader'!$A16,'Import Peak'!$A$3:DL$24,DL$1,FALSE))</f>
        <v>-930.51</v>
      </c>
      <c r="DM16" s="28">
        <f>IF(ISNA(VLOOKUP('W. VaR &amp; Peak Pos By Trader'!$A16,'Import Peak'!$A$3:DM$24,DM$1,FALSE)),0,VLOOKUP('W. VaR &amp; Peak Pos By Trader'!$A16,'Import Peak'!$A$3:DM$24,DM$1,FALSE))</f>
        <v>-1013.07</v>
      </c>
      <c r="DN16" s="28">
        <f>IF(ISNA(VLOOKUP('W. VaR &amp; Peak Pos By Trader'!$A16,'Import Peak'!$A$3:DN$24,DN$1,FALSE)),0,VLOOKUP('W. VaR &amp; Peak Pos By Trader'!$A16,'Import Peak'!$A$3:DN$24,DN$1,FALSE))</f>
        <v>0</v>
      </c>
      <c r="DO16" s="28">
        <f>IF(ISNA(VLOOKUP('W. VaR &amp; Peak Pos By Trader'!$A16,'Import Peak'!$A$3:DO$24,DO$1,FALSE)),0,VLOOKUP('W. VaR &amp; Peak Pos By Trader'!$A16,'Import Peak'!$A$3:DO$24,DO$1,FALSE))</f>
        <v>0</v>
      </c>
      <c r="DP16" s="28">
        <f>IF(ISNA(VLOOKUP('W. VaR &amp; Peak Pos By Trader'!$A16,'Import Peak'!$A$3:DP$24,DP$1,FALSE)),0,VLOOKUP('W. VaR &amp; Peak Pos By Trader'!$A16,'Import Peak'!$A$3:DP$24,DP$1,FALSE))</f>
        <v>0</v>
      </c>
      <c r="DQ16" s="28">
        <f>IF(ISNA(VLOOKUP('W. VaR &amp; Peak Pos By Trader'!$A16,'Import Peak'!$A$3:DQ$24,DQ$1,FALSE)),0,VLOOKUP('W. VaR &amp; Peak Pos By Trader'!$A16,'Import Peak'!$A$3:DQ$24,DQ$1,FALSE))</f>
        <v>0</v>
      </c>
      <c r="DR16" s="28">
        <f>IF(ISNA(VLOOKUP('W. VaR &amp; Peak Pos By Trader'!$A16,'Import Peak'!$A$3:DR$24,DR$1,FALSE)),0,VLOOKUP('W. VaR &amp; Peak Pos By Trader'!$A16,'Import Peak'!$A$3:DR$24,DR$1,FALSE))</f>
        <v>0</v>
      </c>
      <c r="DS16" s="28">
        <f>IF(ISNA(VLOOKUP('W. VaR &amp; Peak Pos By Trader'!$A16,'Import Peak'!$A$3:DS$24,DS$1,FALSE)),0,VLOOKUP('W. VaR &amp; Peak Pos By Trader'!$A16,'Import Peak'!$A$3:DS$24,DS$1,FALSE))</f>
        <v>0</v>
      </c>
      <c r="DT16" s="28">
        <f>IF(ISNA(VLOOKUP('W. VaR &amp; Peak Pos By Trader'!$A16,'Import Peak'!$A$3:DT$24,DT$1,FALSE)),0,VLOOKUP('W. VaR &amp; Peak Pos By Trader'!$A16,'Import Peak'!$A$3:DT$24,DT$1,FALSE))</f>
        <v>0</v>
      </c>
      <c r="DU16" s="28">
        <f>IF(ISNA(VLOOKUP('W. VaR &amp; Peak Pos By Trader'!$A16,'Import Peak'!$A$3:DU$24,DU$1,FALSE)),0,VLOOKUP('W. VaR &amp; Peak Pos By Trader'!$A16,'Import Peak'!$A$3:DU$24,DU$1,FALSE))</f>
        <v>0</v>
      </c>
      <c r="DV16" s="28">
        <f>IF(ISNA(VLOOKUP('W. VaR &amp; Peak Pos By Trader'!$A16,'Import Peak'!$A$3:DV$24,DV$1,FALSE)),0,VLOOKUP('W. VaR &amp; Peak Pos By Trader'!$A16,'Import Peak'!$A$3:DV$24,DV$1,FALSE))</f>
        <v>0</v>
      </c>
      <c r="DW16" s="28">
        <f>IF(ISNA(VLOOKUP('W. VaR &amp; Peak Pos By Trader'!$A16,'Import Peak'!$A$3:DW$24,DW$1,FALSE)),0,VLOOKUP('W. VaR &amp; Peak Pos By Trader'!$A16,'Import Peak'!$A$3:DW$24,DW$1,FALSE))</f>
        <v>0</v>
      </c>
      <c r="DX16" s="28">
        <f>IF(ISNA(VLOOKUP('W. VaR &amp; Peak Pos By Trader'!$A16,'Import Peak'!$A$3:DX$24,DX$1,FALSE)),0,VLOOKUP('W. VaR &amp; Peak Pos By Trader'!$A16,'Import Peak'!$A$3:DX$24,DX$1,FALSE))</f>
        <v>0</v>
      </c>
      <c r="DY16" s="28">
        <f>IF(ISNA(VLOOKUP('W. VaR &amp; Peak Pos By Trader'!$A16,'Import Peak'!$A$3:DY$24,DY$1,FALSE)),0,VLOOKUP('W. VaR &amp; Peak Pos By Trader'!$A16,'Import Peak'!$A$3:DY$24,DY$1,FALSE))</f>
        <v>0</v>
      </c>
      <c r="DZ16" s="28">
        <f>IF(ISNA(VLOOKUP('W. VaR &amp; Peak Pos By Trader'!$A16,'Import Peak'!$A$3:DZ$24,DZ$1,FALSE)),0,VLOOKUP('W. VaR &amp; Peak Pos By Trader'!$A16,'Import Peak'!$A$3:DZ$24,DZ$1,FALSE))</f>
        <v>0</v>
      </c>
      <c r="EA16" s="28">
        <f>IF(ISNA(VLOOKUP('W. VaR &amp; Peak Pos By Trader'!$A16,'Import Peak'!$A$3:EA$24,EA$1,FALSE)),0,VLOOKUP('W. VaR &amp; Peak Pos By Trader'!$A16,'Import Peak'!$A$3:EA$24,EA$1,FALSE))</f>
        <v>0</v>
      </c>
      <c r="EB16" s="28">
        <f>IF(ISNA(VLOOKUP('W. VaR &amp; Peak Pos By Trader'!$A16,'Import Peak'!$A$3:EB$24,EB$1,FALSE)),0,VLOOKUP('W. VaR &amp; Peak Pos By Trader'!$A16,'Import Peak'!$A$3:EB$24,EB$1,FALSE))</f>
        <v>0</v>
      </c>
      <c r="EC16" s="28">
        <f>IF(ISNA(VLOOKUP('W. VaR &amp; Peak Pos By Trader'!$A16,'Import Peak'!$A$3:EC$24,EC$1,FALSE)),0,VLOOKUP('W. VaR &amp; Peak Pos By Trader'!$A16,'Import Peak'!$A$3:EC$24,EC$1,FALSE))</f>
        <v>0</v>
      </c>
      <c r="ED16" s="28">
        <f>IF(ISNA(VLOOKUP('W. VaR &amp; Peak Pos By Trader'!$A16,'Import Peak'!$A$3:ED$24,ED$1,FALSE)),0,VLOOKUP('W. VaR &amp; Peak Pos By Trader'!$A16,'Import Peak'!$A$3:ED$24,ED$1,FALSE))</f>
        <v>0</v>
      </c>
      <c r="EE16" s="28">
        <f>IF(ISNA(VLOOKUP('W. VaR &amp; Peak Pos By Trader'!$A16,'Import Peak'!$A$3:EE$24,EE$1,FALSE)),0,VLOOKUP('W. VaR &amp; Peak Pos By Trader'!$A16,'Import Peak'!$A$3:EE$24,EE$1,FALSE))</f>
        <v>0</v>
      </c>
      <c r="EF16" s="28">
        <f>IF(ISNA(VLOOKUP('W. VaR &amp; Peak Pos By Trader'!$A16,'Import Peak'!$A$3:EF$24,EF$1,FALSE)),0,VLOOKUP('W. VaR &amp; Peak Pos By Trader'!$A16,'Import Peak'!$A$3:EF$24,EF$1,FALSE))</f>
        <v>0</v>
      </c>
      <c r="EG16" s="28">
        <f>IF(ISNA(VLOOKUP('W. VaR &amp; Peak Pos By Trader'!$A16,'Import Peak'!$A$3:EG$24,EG$1,FALSE)),0,VLOOKUP('W. VaR &amp; Peak Pos By Trader'!$A16,'Import Peak'!$A$3:EG$24,EG$1,FALSE))</f>
        <v>0</v>
      </c>
      <c r="EH16" s="28">
        <f>IF(ISNA(VLOOKUP('W. VaR &amp; Peak Pos By Trader'!$A16,'Import Peak'!$A$3:EH$24,EH$1,FALSE)),0,VLOOKUP('W. VaR &amp; Peak Pos By Trader'!$A16,'Import Peak'!$A$3:EH$24,EH$1,FALSE))</f>
        <v>0</v>
      </c>
      <c r="EI16" s="28">
        <f>IF(ISNA(VLOOKUP('W. VaR &amp; Peak Pos By Trader'!$A16,'Import Peak'!$A$3:EI$24,EI$1,FALSE)),0,VLOOKUP('W. VaR &amp; Peak Pos By Trader'!$A16,'Import Peak'!$A$3:EI$24,EI$1,FALSE))</f>
        <v>0</v>
      </c>
      <c r="EJ16" s="28">
        <f>IF(ISNA(VLOOKUP('W. VaR &amp; Peak Pos By Trader'!$A16,'Import Peak'!$A$3:EJ$24,EJ$1,FALSE)),0,VLOOKUP('W. VaR &amp; Peak Pos By Trader'!$A16,'Import Peak'!$A$3:EJ$24,EJ$1,FALSE))</f>
        <v>0</v>
      </c>
      <c r="EK16" s="28">
        <f>IF(ISNA(VLOOKUP('W. VaR &amp; Peak Pos By Trader'!$A16,'Import Peak'!$A$3:EK$24,EK$1,FALSE)),0,VLOOKUP('W. VaR &amp; Peak Pos By Trader'!$A16,'Import Peak'!$A$3:EK$24,EK$1,FALSE))</f>
        <v>0</v>
      </c>
      <c r="EL16" s="28">
        <f>IF(ISNA(VLOOKUP('W. VaR &amp; Peak Pos By Trader'!$A16,'Import Peak'!$A$3:EL$24,EL$1,FALSE)),0,VLOOKUP('W. VaR &amp; Peak Pos By Trader'!$A16,'Import Peak'!$A$3:EL$24,EL$1,FALSE))</f>
        <v>0</v>
      </c>
      <c r="EM16" s="28">
        <f>IF(ISNA(VLOOKUP('W. VaR &amp; Peak Pos By Trader'!$A16,'Import Peak'!$A$3:EM$24,EM$1,FALSE)),0,VLOOKUP('W. VaR &amp; Peak Pos By Trader'!$A16,'Import Peak'!$A$3:EM$24,EM$1,FALSE))</f>
        <v>0</v>
      </c>
      <c r="EN16" s="28">
        <f>IF(ISNA(VLOOKUP('W. VaR &amp; Peak Pos By Trader'!$A16,'Import Peak'!$A$3:EN$24,EN$1,FALSE)),0,VLOOKUP('W. VaR &amp; Peak Pos By Trader'!$A16,'Import Peak'!$A$3:EN$24,EN$1,FALSE))</f>
        <v>0</v>
      </c>
      <c r="EO16" s="28">
        <f>IF(ISNA(VLOOKUP('W. VaR &amp; Peak Pos By Trader'!$A16,'Import Peak'!$A$3:EO$24,EO$1,FALSE)),0,VLOOKUP('W. VaR &amp; Peak Pos By Trader'!$A16,'Import Peak'!$A$3:EO$24,EO$1,FALSE))</f>
        <v>0</v>
      </c>
      <c r="EP16" s="28">
        <f>IF(ISNA(VLOOKUP('W. VaR &amp; Peak Pos By Trader'!$A16,'Import Peak'!$A$3:EP$24,EP$1,FALSE)),0,VLOOKUP('W. VaR &amp; Peak Pos By Trader'!$A16,'Import Peak'!$A$3:EP$24,EP$1,FALSE))</f>
        <v>0</v>
      </c>
      <c r="EQ16" s="28">
        <f>IF(ISNA(VLOOKUP('W. VaR &amp; Peak Pos By Trader'!$A16,'Import Peak'!$A$3:EQ$24,EQ$1,FALSE)),0,VLOOKUP('W. VaR &amp; Peak Pos By Trader'!$A16,'Import Peak'!$A$3:EQ$24,EQ$1,FALSE))</f>
        <v>0</v>
      </c>
      <c r="ER16" s="28">
        <f>IF(ISNA(VLOOKUP('W. VaR &amp; Peak Pos By Trader'!$A16,'Import Peak'!$A$3:ER$24,ER$1,FALSE)),0,VLOOKUP('W. VaR &amp; Peak Pos By Trader'!$A16,'Import Peak'!$A$3:ER$24,ER$1,FALSE))</f>
        <v>0</v>
      </c>
      <c r="ES16" s="28">
        <f>IF(ISNA(VLOOKUP('W. VaR &amp; Peak Pos By Trader'!$A16,'Import Peak'!$A$3:ES$24,ES$1,FALSE)),0,VLOOKUP('W. VaR &amp; Peak Pos By Trader'!$A16,'Import Peak'!$A$3:ES$24,ES$1,FALSE))</f>
        <v>0</v>
      </c>
      <c r="ET16" s="28">
        <f>IF(ISNA(VLOOKUP('W. VaR &amp; Peak Pos By Trader'!$A16,'Import Peak'!$A$3:ET$24,ET$1,FALSE)),0,VLOOKUP('W. VaR &amp; Peak Pos By Trader'!$A16,'Import Peak'!$A$3:ET$24,ET$1,FALSE))</f>
        <v>0</v>
      </c>
      <c r="EU16" s="28">
        <f>IF(ISNA(VLOOKUP('W. VaR &amp; Peak Pos By Trader'!$A16,'Import Peak'!$A$3:EU$24,EU$1,FALSE)),0,VLOOKUP('W. VaR &amp; Peak Pos By Trader'!$A16,'Import Peak'!$A$3:EU$24,EU$1,FALSE))</f>
        <v>0</v>
      </c>
      <c r="EV16" s="28">
        <f>IF(ISNA(VLOOKUP('W. VaR &amp; Peak Pos By Trader'!$A16,'Import Peak'!$A$3:EV$24,EV$1,FALSE)),0,VLOOKUP('W. VaR &amp; Peak Pos By Trader'!$A16,'Import Peak'!$A$3:EV$24,EV$1,FALSE))</f>
        <v>0</v>
      </c>
      <c r="EW16" s="28">
        <f>IF(ISNA(VLOOKUP('W. VaR &amp; Peak Pos By Trader'!$A16,'Import Peak'!$A$3:EW$24,EW$1,FALSE)),0,VLOOKUP('W. VaR &amp; Peak Pos By Trader'!$A16,'Import Peak'!$A$3:EW$24,EW$1,FALSE))</f>
        <v>0</v>
      </c>
      <c r="EX16" s="28">
        <f>IF(ISNA(VLOOKUP('W. VaR &amp; Peak Pos By Trader'!$A16,'Import Peak'!$A$3:EX$24,EX$1,FALSE)),0,VLOOKUP('W. VaR &amp; Peak Pos By Trader'!$A16,'Import Peak'!$A$3:EX$24,EX$1,FALSE))</f>
        <v>0</v>
      </c>
      <c r="EY16" s="28">
        <f>IF(ISNA(VLOOKUP('W. VaR &amp; Peak Pos By Trader'!$A16,'Import Peak'!$A$3:EY$24,EY$1,FALSE)),0,VLOOKUP('W. VaR &amp; Peak Pos By Trader'!$A16,'Import Peak'!$A$3:EY$24,EY$1,FALSE))</f>
        <v>0</v>
      </c>
      <c r="EZ16" s="28">
        <f>IF(ISNA(VLOOKUP('W. VaR &amp; Peak Pos By Trader'!$A16,'Import Peak'!$A$3:EZ$24,EZ$1,FALSE)),0,VLOOKUP('W. VaR &amp; Peak Pos By Trader'!$A16,'Import Peak'!$A$3:EZ$24,EZ$1,FALSE))</f>
        <v>0</v>
      </c>
      <c r="FA16" s="28">
        <f>IF(ISNA(VLOOKUP('W. VaR &amp; Peak Pos By Trader'!$A16,'Import Peak'!$A$3:FA$24,FA$1,FALSE)),0,VLOOKUP('W. VaR &amp; Peak Pos By Trader'!$A16,'Import Peak'!$A$3:FA$24,FA$1,FALSE))</f>
        <v>0</v>
      </c>
      <c r="FB16" s="28">
        <f>IF(ISNA(VLOOKUP('W. VaR &amp; Peak Pos By Trader'!$A16,'Import Peak'!$A$3:FB$24,FB$1,FALSE)),0,VLOOKUP('W. VaR &amp; Peak Pos By Trader'!$A16,'Import Peak'!$A$3:FB$24,FB$1,FALSE))</f>
        <v>0</v>
      </c>
      <c r="FC16" s="28">
        <f>IF(ISNA(VLOOKUP('W. VaR &amp; Peak Pos By Trader'!$A16,'Import Peak'!$A$3:FC$24,FC$1,FALSE)),0,VLOOKUP('W. VaR &amp; Peak Pos By Trader'!$A16,'Import Peak'!$A$3:FC$24,FC$1,FALSE))</f>
        <v>0</v>
      </c>
      <c r="FD16" s="28">
        <f>IF(ISNA(VLOOKUP('W. VaR &amp; Peak Pos By Trader'!$A16,'Import Peak'!$A$3:FD$24,FD$1,FALSE)),0,VLOOKUP('W. VaR &amp; Peak Pos By Trader'!$A16,'Import Peak'!$A$3:FD$24,FD$1,FALSE))</f>
        <v>0</v>
      </c>
      <c r="FE16" s="28">
        <f>IF(ISNA(VLOOKUP('W. VaR &amp; Peak Pos By Trader'!$A16,'Import Peak'!$A$3:FE$24,FE$1,FALSE)),0,VLOOKUP('W. VaR &amp; Peak Pos By Trader'!$A16,'Import Peak'!$A$3:FE$24,FE$1,FALSE))</f>
        <v>0</v>
      </c>
      <c r="FF16" s="28">
        <f>IF(ISNA(VLOOKUP('W. VaR &amp; Peak Pos By Trader'!$A16,'Import Peak'!$A$3:FF$24,FF$1,FALSE)),0,VLOOKUP('W. VaR &amp; Peak Pos By Trader'!$A16,'Import Peak'!$A$3:FF$24,FF$1,FALSE))</f>
        <v>0</v>
      </c>
      <c r="FG16" s="28">
        <f>IF(ISNA(VLOOKUP('W. VaR &amp; Peak Pos By Trader'!$A16,'Import Peak'!$A$3:FG$24,FG$1,FALSE)),0,VLOOKUP('W. VaR &amp; Peak Pos By Trader'!$A16,'Import Peak'!$A$3:FG$24,FG$1,FALSE))</f>
        <v>0</v>
      </c>
      <c r="FH16" s="28">
        <f>IF(ISNA(VLOOKUP('W. VaR &amp; Peak Pos By Trader'!$A16,'Import Peak'!$A$3:FH$24,FH$1,FALSE)),0,VLOOKUP('W. VaR &amp; Peak Pos By Trader'!$A16,'Import Peak'!$A$3:FH$24,FH$1,FALSE))</f>
        <v>0</v>
      </c>
      <c r="FI16" s="28">
        <f>IF(ISNA(VLOOKUP('W. VaR &amp; Peak Pos By Trader'!$A16,'Import Peak'!$A$3:FI$24,FI$1,FALSE)),0,VLOOKUP('W. VaR &amp; Peak Pos By Trader'!$A16,'Import Peak'!$A$3:FI$24,FI$1,FALSE))</f>
        <v>0</v>
      </c>
      <c r="FJ16" s="28">
        <f>IF(ISNA(VLOOKUP('W. VaR &amp; Peak Pos By Trader'!$A16,'Import Peak'!$A$3:FJ$24,FJ$1,FALSE)),0,VLOOKUP('W. VaR &amp; Peak Pos By Trader'!$A16,'Import Peak'!$A$3:FJ$24,FJ$1,FALSE))</f>
        <v>0</v>
      </c>
      <c r="FK16" s="28">
        <f>IF(ISNA(VLOOKUP('W. VaR &amp; Peak Pos By Trader'!$A16,'Import Peak'!$A$3:FK$24,FK$1,FALSE)),0,VLOOKUP('W. VaR &amp; Peak Pos By Trader'!$A16,'Import Peak'!$A$3:FK$24,FK$1,FALSE))</f>
        <v>0</v>
      </c>
      <c r="FL16" s="28">
        <f>IF(ISNA(VLOOKUP('W. VaR &amp; Peak Pos By Trader'!$A16,'Import Peak'!$A$3:FL$24,FL$1,FALSE)),0,VLOOKUP('W. VaR &amp; Peak Pos By Trader'!$A16,'Import Peak'!$A$3:FL$24,FL$1,FALSE))</f>
        <v>0</v>
      </c>
      <c r="FM16" s="28">
        <f>IF(ISNA(VLOOKUP('W. VaR &amp; Peak Pos By Trader'!$A16,'Import Peak'!$A$3:FM$24,FM$1,FALSE)),0,VLOOKUP('W. VaR &amp; Peak Pos By Trader'!$A16,'Import Peak'!$A$3:FM$24,FM$1,FALSE))</f>
        <v>0</v>
      </c>
      <c r="FN16" s="28">
        <f>IF(ISNA(VLOOKUP('W. VaR &amp; Peak Pos By Trader'!$A16,'Import Peak'!$A$3:FN$24,FN$1,FALSE)),0,VLOOKUP('W. VaR &amp; Peak Pos By Trader'!$A16,'Import Peak'!$A$3:FN$24,FN$1,FALSE))</f>
        <v>0</v>
      </c>
      <c r="FO16" s="28">
        <f>IF(ISNA(VLOOKUP('W. VaR &amp; Peak Pos By Trader'!$A16,'Import Peak'!$A$3:FO$24,FO$1,FALSE)),0,VLOOKUP('W. VaR &amp; Peak Pos By Trader'!$A16,'Import Peak'!$A$3:FO$24,FO$1,FALSE))</f>
        <v>0</v>
      </c>
      <c r="FP16" s="28">
        <f>IF(ISNA(VLOOKUP('W. VaR &amp; Peak Pos By Trader'!$A16,'Import Peak'!$A$3:FP$24,FP$1,FALSE)),0,VLOOKUP('W. VaR &amp; Peak Pos By Trader'!$A16,'Import Peak'!$A$3:FP$24,FP$1,FALSE))</f>
        <v>0</v>
      </c>
      <c r="FQ16" s="28">
        <f>IF(ISNA(VLOOKUP('W. VaR &amp; Peak Pos By Trader'!$A16,'Import Peak'!$A$3:FQ$24,FQ$1,FALSE)),0,VLOOKUP('W. VaR &amp; Peak Pos By Trader'!$A16,'Import Peak'!$A$3:FQ$24,FQ$1,FALSE))</f>
        <v>0</v>
      </c>
      <c r="FR16" s="28">
        <f>IF(ISNA(VLOOKUP('W. VaR &amp; Peak Pos By Trader'!$A16,'Import Peak'!$A$3:FR$24,FR$1,FALSE)),0,VLOOKUP('W. VaR &amp; Peak Pos By Trader'!$A16,'Import Peak'!$A$3:FR$24,FR$1,FALSE))</f>
        <v>0</v>
      </c>
      <c r="FS16" s="28">
        <f>IF(ISNA(VLOOKUP('W. VaR &amp; Peak Pos By Trader'!$A16,'Import Peak'!$A$3:FS$24,FS$1,FALSE)),0,VLOOKUP('W. VaR &amp; Peak Pos By Trader'!$A16,'Import Peak'!$A$3:FS$24,FS$1,FALSE))</f>
        <v>0</v>
      </c>
      <c r="FT16" s="28">
        <f>IF(ISNA(VLOOKUP('W. VaR &amp; Peak Pos By Trader'!$A16,'Import Peak'!$A$3:FT$24,FT$1,FALSE)),0,VLOOKUP('W. VaR &amp; Peak Pos By Trader'!$A16,'Import Peak'!$A$3:FT$24,FT$1,FALSE))</f>
        <v>0</v>
      </c>
      <c r="FU16" s="28">
        <f>IF(ISNA(VLOOKUP('W. VaR &amp; Peak Pos By Trader'!$A16,'Import Peak'!$A$3:FU$24,FU$1,FALSE)),0,VLOOKUP('W. VaR &amp; Peak Pos By Trader'!$A16,'Import Peak'!$A$3:FU$24,FU$1,FALSE))</f>
        <v>0</v>
      </c>
      <c r="FV16">
        <f>IF(ISNA(VLOOKUP('W. VaR &amp; Peak Pos By Trader'!$A16,'Import Peak'!$A$3:FV$24,FV$1,FALSE)),0,VLOOKUP('W. VaR &amp; Peak Pos By Trader'!$A16,'Import Peak'!$A$3:FV$24,FV$1,FALSE))</f>
        <v>0</v>
      </c>
      <c r="FW16">
        <f>IF(ISNA(VLOOKUP('W. VaR &amp; Peak Pos By Trader'!$A16,'Import Peak'!$A$3:FW$24,FW$1,FALSE)),0,VLOOKUP('W. VaR &amp; Peak Pos By Trader'!$A16,'Import Peak'!$A$3:FW$24,FW$1,FALSE))</f>
        <v>0</v>
      </c>
      <c r="FX16">
        <f>IF(ISNA(VLOOKUP('W. VaR &amp; Peak Pos By Trader'!$A16,'Import Peak'!$A$3:FX$24,FX$1,FALSE)),0,VLOOKUP('W. VaR &amp; Peak Pos By Trader'!$A16,'Import Peak'!$A$3:FX$24,FX$1,FALSE))</f>
        <v>0</v>
      </c>
      <c r="FY16">
        <f>IF(ISNA(VLOOKUP('W. VaR &amp; Peak Pos By Trader'!$A16,'Import Peak'!$A$3:FY$24,FY$1,FALSE)),0,VLOOKUP('W. VaR &amp; Peak Pos By Trader'!$A16,'Import Peak'!$A$3:FY$24,FY$1,FALSE))</f>
        <v>0</v>
      </c>
      <c r="FZ16">
        <f>IF(ISNA(VLOOKUP('W. VaR &amp; Peak Pos By Trader'!$A16,'Import Peak'!$A$3:FZ$24,FZ$1,FALSE)),0,VLOOKUP('W. VaR &amp; Peak Pos By Trader'!$A16,'Import Peak'!$A$3:FZ$24,FZ$1,FALSE))</f>
        <v>0</v>
      </c>
      <c r="GA16">
        <f>IF(ISNA(VLOOKUP('W. VaR &amp; Peak Pos By Trader'!$A16,'Import Peak'!$A$3:GA$24,GA$1,FALSE)),0,VLOOKUP('W. VaR &amp; Peak Pos By Trader'!$A16,'Import Peak'!$A$3:GA$24,GA$1,FALSE))</f>
        <v>0</v>
      </c>
      <c r="GB16">
        <f>IF(ISNA(VLOOKUP('W. VaR &amp; Peak Pos By Trader'!$A16,'Import Peak'!$A$3:GB$24,GB$1,FALSE)),0,VLOOKUP('W. VaR &amp; Peak Pos By Trader'!$A16,'Import Peak'!$A$3:GB$24,GB$1,FALSE))</f>
        <v>0</v>
      </c>
      <c r="GC16">
        <f>IF(ISNA(VLOOKUP('W. VaR &amp; Peak Pos By Trader'!$A16,'Import Peak'!$A$3:GC$24,GC$1,FALSE)),0,VLOOKUP('W. VaR &amp; Peak Pos By Trader'!$A16,'Import Peak'!$A$3:GC$24,GC$1,FALSE))</f>
        <v>0</v>
      </c>
      <c r="GD16">
        <f>IF(ISNA(VLOOKUP('W. VaR &amp; Peak Pos By Trader'!$A16,'Import Peak'!$A$3:GD$24,GD$1,FALSE)),0,VLOOKUP('W. VaR &amp; Peak Pos By Trader'!$A16,'Import Peak'!$A$3:GD$24,GD$1,FALSE))</f>
        <v>0</v>
      </c>
      <c r="GE16">
        <f>IF(ISNA(VLOOKUP('W. VaR &amp; Peak Pos By Trader'!$A16,'Import Peak'!$A$3:GE$24,GE$1,FALSE)),0,VLOOKUP('W. VaR &amp; Peak Pos By Trader'!$A16,'Import Peak'!$A$3:GE$24,GE$1,FALSE))</f>
        <v>0</v>
      </c>
      <c r="GF16">
        <f>IF(ISNA(VLOOKUP('W. VaR &amp; Peak Pos By Trader'!$A16,'Import Peak'!$A$3:GF$24,GF$1,FALSE)),0,VLOOKUP('W. VaR &amp; Peak Pos By Trader'!$A16,'Import Peak'!$A$3:GF$24,GF$1,FALSE))</f>
        <v>0</v>
      </c>
      <c r="GG16">
        <f>IF(ISNA(VLOOKUP('W. VaR &amp; Peak Pos By Trader'!$A16,'Import Peak'!$A$3:GG$24,GG$1,FALSE)),0,VLOOKUP('W. VaR &amp; Peak Pos By Trader'!$A16,'Import Peak'!$A$3:GG$24,GG$1,FALSE))</f>
        <v>0</v>
      </c>
      <c r="GH16">
        <f>IF(ISNA(VLOOKUP('W. VaR &amp; Peak Pos By Trader'!$A16,'Import Peak'!$A$3:GH$24,GH$1,FALSE)),0,VLOOKUP('W. VaR &amp; Peak Pos By Trader'!$A16,'Import Peak'!$A$3:GH$24,GH$1,FALSE))</f>
        <v>0</v>
      </c>
      <c r="GI16">
        <f>IF(ISNA(VLOOKUP('W. VaR &amp; Peak Pos By Trader'!$A16,'Import Peak'!$A$3:GI$24,GI$1,FALSE)),0,VLOOKUP('W. VaR &amp; Peak Pos By Trader'!$A16,'Import Peak'!$A$3:GI$24,GI$1,FALSE))</f>
        <v>0</v>
      </c>
      <c r="GJ16">
        <f>IF(ISNA(VLOOKUP('W. VaR &amp; Peak Pos By Trader'!$A16,'Import Peak'!$A$3:GJ$24,GJ$1,FALSE)),0,VLOOKUP('W. VaR &amp; Peak Pos By Trader'!$A16,'Import Peak'!$A$3:GJ$24,GJ$1,FALSE))</f>
        <v>0</v>
      </c>
      <c r="GK16">
        <f>IF(ISNA(VLOOKUP('W. VaR &amp; Peak Pos By Trader'!$A16,'Import Peak'!$A$3:GK$24,GK$1,FALSE)),0,VLOOKUP('W. VaR &amp; Peak Pos By Trader'!$A16,'Import Peak'!$A$3:GK$24,GK$1,FALSE))</f>
        <v>0</v>
      </c>
      <c r="GL16">
        <f>IF(ISNA(VLOOKUP('W. VaR &amp; Peak Pos By Trader'!$A16,'Import Peak'!$A$3:GL$24,GL$1,FALSE)),0,VLOOKUP('W. VaR &amp; Peak Pos By Trader'!$A16,'Import Peak'!$A$3:GL$24,GL$1,FALSE))</f>
        <v>0</v>
      </c>
      <c r="GM16">
        <f>IF(ISNA(VLOOKUP('W. VaR &amp; Peak Pos By Trader'!$A16,'Import Peak'!$A$3:GM$24,GM$1,FALSE)),0,VLOOKUP('W. VaR &amp; Peak Pos By Trader'!$A16,'Import Peak'!$A$3:GM$24,GM$1,FALSE))</f>
        <v>0</v>
      </c>
      <c r="GN16">
        <f>IF(ISNA(VLOOKUP('W. VaR &amp; Peak Pos By Trader'!$A16,'Import Peak'!$A$3:GN$24,GN$1,FALSE)),0,VLOOKUP('W. VaR &amp; Peak Pos By Trader'!$A16,'Import Peak'!$A$3:GN$24,GN$1,FALSE))</f>
        <v>0</v>
      </c>
      <c r="GO16">
        <f>IF(ISNA(VLOOKUP('W. VaR &amp; Peak Pos By Trader'!$A16,'Import Peak'!$A$3:GO$24,GO$1,FALSE)),0,VLOOKUP('W. VaR &amp; Peak Pos By Trader'!$A16,'Import Peak'!$A$3:GO$24,GO$1,FALSE))</f>
        <v>0</v>
      </c>
      <c r="GP16">
        <f>IF(ISNA(VLOOKUP('W. VaR &amp; Peak Pos By Trader'!$A16,'Import Peak'!$A$3:GP$24,GP$1,FALSE)),0,VLOOKUP('W. VaR &amp; Peak Pos By Trader'!$A16,'Import Peak'!$A$3:GP$24,GP$1,FALSE))</f>
        <v>0</v>
      </c>
      <c r="GQ16">
        <f>IF(ISNA(VLOOKUP('W. VaR &amp; Peak Pos By Trader'!$A16,'Import Peak'!$A$3:GQ$24,GQ$1,FALSE)),0,VLOOKUP('W. VaR &amp; Peak Pos By Trader'!$A16,'Import Peak'!$A$3:GQ$24,GQ$1,FALSE))</f>
        <v>0</v>
      </c>
      <c r="GR16">
        <f>IF(ISNA(VLOOKUP('W. VaR &amp; Peak Pos By Trader'!$A16,'Import Peak'!$A$3:GR$24,GR$1,FALSE)),0,VLOOKUP('W. VaR &amp; Peak Pos By Trader'!$A16,'Import Peak'!$A$3:GR$24,GR$1,FALSE))</f>
        <v>0</v>
      </c>
      <c r="GS16">
        <f>IF(ISNA(VLOOKUP('W. VaR &amp; Peak Pos By Trader'!$A16,'Import Peak'!$A$3:GS$24,GS$1,FALSE)),0,VLOOKUP('W. VaR &amp; Peak Pos By Trader'!$A16,'Import Peak'!$A$3:GS$24,GS$1,FALSE))</f>
        <v>0</v>
      </c>
      <c r="GT16">
        <f>IF(ISNA(VLOOKUP('W. VaR &amp; Peak Pos By Trader'!$A16,'Import Peak'!$A$3:GT$24,GT$1,FALSE)),0,VLOOKUP('W. VaR &amp; Peak Pos By Trader'!$A16,'Import Peak'!$A$3:GT$24,GT$1,FALSE))</f>
        <v>0</v>
      </c>
      <c r="GU16">
        <f>IF(ISNA(VLOOKUP('W. VaR &amp; Peak Pos By Trader'!$A16,'Import Peak'!$A$3:GU$24,GU$1,FALSE)),0,VLOOKUP('W. VaR &amp; Peak Pos By Trader'!$A16,'Import Peak'!$A$3:GU$24,GU$1,FALSE))</f>
        <v>0</v>
      </c>
      <c r="GV16">
        <f>IF(ISNA(VLOOKUP('W. VaR &amp; Peak Pos By Trader'!$A16,'Import Peak'!$A$3:GV$24,GV$1,FALSE)),0,VLOOKUP('W. VaR &amp; Peak Pos By Trader'!$A16,'Import Peak'!$A$3:GV$24,GV$1,FALSE))</f>
        <v>0</v>
      </c>
      <c r="GW16">
        <f>IF(ISNA(VLOOKUP('W. VaR &amp; Peak Pos By Trader'!$A16,'Import Peak'!$A$3:GW$24,GW$1,FALSE)),0,VLOOKUP('W. VaR &amp; Peak Pos By Trader'!$A16,'Import Peak'!$A$3:GW$24,GW$1,FALSE))</f>
        <v>0</v>
      </c>
      <c r="GX16">
        <f>IF(ISNA(VLOOKUP('W. VaR &amp; Peak Pos By Trader'!$A16,'Import Peak'!$A$3:GX$24,GX$1,FALSE)),0,VLOOKUP('W. VaR &amp; Peak Pos By Trader'!$A16,'Import Peak'!$A$3:GX$24,GX$1,FALSE))</f>
        <v>0</v>
      </c>
      <c r="GY16">
        <f>IF(ISNA(VLOOKUP('W. VaR &amp; Peak Pos By Trader'!$A16,'Import Peak'!$A$3:GY$24,GY$1,FALSE)),0,VLOOKUP('W. VaR &amp; Peak Pos By Trader'!$A16,'Import Peak'!$A$3:GY$24,GY$1,FALSE))</f>
        <v>0</v>
      </c>
      <c r="GZ16">
        <f>IF(ISNA(VLOOKUP('W. VaR &amp; Peak Pos By Trader'!$A16,'Import Peak'!$A$3:GZ$24,GZ$1,FALSE)),0,VLOOKUP('W. VaR &amp; Peak Pos By Trader'!$A16,'Import Peak'!$A$3:GZ$24,GZ$1,FALSE))</f>
        <v>0</v>
      </c>
      <c r="HA16">
        <f>IF(ISNA(VLOOKUP('W. VaR &amp; Peak Pos By Trader'!$A16,'Import Peak'!$A$3:HA$24,HA$1,FALSE)),0,VLOOKUP('W. VaR &amp; Peak Pos By Trader'!$A16,'Import Peak'!$A$3:HA$24,HA$1,FALSE))</f>
        <v>0</v>
      </c>
      <c r="HB16">
        <f>IF(ISNA(VLOOKUP('W. VaR &amp; Peak Pos By Trader'!$A16,'Import Peak'!$A$3:HB$24,HB$1,FALSE)),0,VLOOKUP('W. VaR &amp; Peak Pos By Trader'!$A16,'Import Peak'!$A$3:HB$24,HB$1,FALSE))</f>
        <v>0</v>
      </c>
      <c r="HC16">
        <f>IF(ISNA(VLOOKUP('W. VaR &amp; Peak Pos By Trader'!$A16,'Import Peak'!$A$3:HC$24,HC$1,FALSE)),0,VLOOKUP('W. VaR &amp; Peak Pos By Trader'!$A16,'Import Peak'!$A$3:HC$24,HC$1,FALSE))</f>
        <v>0</v>
      </c>
      <c r="HD16">
        <f>IF(ISNA(VLOOKUP('W. VaR &amp; Peak Pos By Trader'!$A16,'Import Peak'!$A$3:HD$24,HD$1,FALSE)),0,VLOOKUP('W. VaR &amp; Peak Pos By Trader'!$A16,'Import Peak'!$A$3:HD$24,HD$1,FALSE))</f>
        <v>0</v>
      </c>
      <c r="HE16">
        <f>IF(ISNA(VLOOKUP('W. VaR &amp; Peak Pos By Trader'!$A16,'Import Peak'!$A$3:HE$24,HE$1,FALSE)),0,VLOOKUP('W. VaR &amp; Peak Pos By Trader'!$A16,'Import Peak'!$A$3:HE$24,HE$1,FALSE))</f>
        <v>0</v>
      </c>
      <c r="HF16">
        <f>IF(ISNA(VLOOKUP('W. VaR &amp; Peak Pos By Trader'!$A16,'Import Peak'!$A$3:HF$24,HF$1,FALSE)),0,VLOOKUP('W. VaR &amp; Peak Pos By Trader'!$A16,'Import Peak'!$A$3:HF$24,HF$1,FALSE))</f>
        <v>0</v>
      </c>
      <c r="HG16">
        <f>IF(ISNA(VLOOKUP('W. VaR &amp; Peak Pos By Trader'!$A16,'Import Peak'!$A$3:HG$24,HG$1,FALSE)),0,VLOOKUP('W. VaR &amp; Peak Pos By Trader'!$A16,'Import Peak'!$A$3:HG$24,HG$1,FALSE))</f>
        <v>0</v>
      </c>
      <c r="HH16">
        <f>IF(ISNA(VLOOKUP('W. VaR &amp; Peak Pos By Trader'!$A16,'Import Peak'!$A$3:HH$24,HH$1,FALSE)),0,VLOOKUP('W. VaR &amp; Peak Pos By Trader'!$A16,'Import Peak'!$A$3:HH$24,HH$1,FALSE))</f>
        <v>0</v>
      </c>
      <c r="HI16">
        <f>IF(ISNA(VLOOKUP('W. VaR &amp; Peak Pos By Trader'!$A16,'Import Peak'!$A$3:HI$24,HI$1,FALSE)),0,VLOOKUP('W. VaR &amp; Peak Pos By Trader'!$A16,'Import Peak'!$A$3:HI$24,HI$1,FALSE))</f>
        <v>0</v>
      </c>
      <c r="HJ16">
        <f>IF(ISNA(VLOOKUP('W. VaR &amp; Peak Pos By Trader'!$A16,'Import Peak'!$A$3:HJ$24,HJ$1,FALSE)),0,VLOOKUP('W. VaR &amp; Peak Pos By Trader'!$A16,'Import Peak'!$A$3:HJ$24,HJ$1,FALSE))</f>
        <v>0</v>
      </c>
      <c r="HK16">
        <f>IF(ISNA(VLOOKUP('W. VaR &amp; Peak Pos By Trader'!$A16,'Import Peak'!$A$3:HK$24,HK$1,FALSE)),0,VLOOKUP('W. VaR &amp; Peak Pos By Trader'!$A16,'Import Peak'!$A$3:HK$24,HK$1,FALSE))</f>
        <v>0</v>
      </c>
      <c r="HL16">
        <f>IF(ISNA(VLOOKUP('W. VaR &amp; Peak Pos By Trader'!$A16,'Import Peak'!$A$3:HL$24,HL$1,FALSE)),0,VLOOKUP('W. VaR &amp; Peak Pos By Trader'!$A16,'Import Peak'!$A$3:HL$24,HL$1,FALSE))</f>
        <v>0</v>
      </c>
      <c r="HM16">
        <f>IF(ISNA(VLOOKUP('W. VaR &amp; Peak Pos By Trader'!$A16,'Import Peak'!$A$3:HM$24,HM$1,FALSE)),0,VLOOKUP('W. VaR &amp; Peak Pos By Trader'!$A16,'Import Peak'!$A$3:HM$24,HM$1,FALSE))</f>
        <v>0</v>
      </c>
      <c r="HN16">
        <f>IF(ISNA(VLOOKUP('W. VaR &amp; Peak Pos By Trader'!$A16,'Import Peak'!$A$3:HN$24,HN$1,FALSE)),0,VLOOKUP('W. VaR &amp; Peak Pos By Trader'!$A16,'Import Peak'!$A$3:HN$24,HN$1,FALSE))</f>
        <v>0</v>
      </c>
      <c r="HO16">
        <f>IF(ISNA(VLOOKUP('W. VaR &amp; Peak Pos By Trader'!$A16,'Import Peak'!$A$3:HO$24,HO$1,FALSE)),0,VLOOKUP('W. VaR &amp; Peak Pos By Trader'!$A16,'Import Peak'!$A$3:HO$24,HO$1,FALSE))</f>
        <v>0</v>
      </c>
      <c r="HP16">
        <f>IF(ISNA(VLOOKUP('W. VaR &amp; Peak Pos By Trader'!$A16,'Import Peak'!$A$3:HP$24,HP$1,FALSE)),0,VLOOKUP('W. VaR &amp; Peak Pos By Trader'!$A16,'Import Peak'!$A$3:HP$24,HP$1,FALSE))</f>
        <v>0</v>
      </c>
      <c r="HQ16">
        <f>IF(ISNA(VLOOKUP('W. VaR &amp; Peak Pos By Trader'!$A16,'Import Peak'!$A$3:HQ$24,HQ$1,FALSE)),0,VLOOKUP('W. VaR &amp; Peak Pos By Trader'!$A16,'Import Peak'!$A$3:HQ$24,HQ$1,FALSE))</f>
        <v>0</v>
      </c>
      <c r="HR16">
        <f>IF(ISNA(VLOOKUP('W. VaR &amp; Peak Pos By Trader'!$A16,'Import Peak'!$A$3:HR$24,HR$1,FALSE)),0,VLOOKUP('W. VaR &amp; Peak Pos By Trader'!$A16,'Import Peak'!$A$3:HR$24,HR$1,FALSE))</f>
        <v>0</v>
      </c>
      <c r="HS16">
        <f>IF(ISNA(VLOOKUP('W. VaR &amp; Peak Pos By Trader'!$A16,'Import Peak'!$A$3:HS$24,HS$1,FALSE)),0,VLOOKUP('W. VaR &amp; Peak Pos By Trader'!$A16,'Import Peak'!$A$3:HS$24,HS$1,FALSE))</f>
        <v>0</v>
      </c>
      <c r="HT16">
        <f>IF(ISNA(VLOOKUP('W. VaR &amp; Peak Pos By Trader'!$A16,'Import Peak'!$A$3:HT$24,HT$1,FALSE)),0,VLOOKUP('W. VaR &amp; Peak Pos By Trader'!$A16,'Import Peak'!$A$3:HT$24,HT$1,FALSE))</f>
        <v>0</v>
      </c>
      <c r="HU16">
        <f>IF(ISNA(VLOOKUP('W. VaR &amp; Peak Pos By Trader'!$A16,'Import Peak'!$A$3:HU$24,HU$1,FALSE)),0,VLOOKUP('W. VaR &amp; Peak Pos By Trader'!$A16,'Import Peak'!$A$3:HU$24,HU$1,FALSE))</f>
        <v>0</v>
      </c>
      <c r="HV16">
        <f>IF(ISNA(VLOOKUP('W. VaR &amp; Peak Pos By Trader'!$A16,'Import Peak'!$A$3:HV$24,HV$1,FALSE)),0,VLOOKUP('W. VaR &amp; Peak Pos By Trader'!$A16,'Import Peak'!$A$3:HV$24,HV$1,FALSE))</f>
        <v>0</v>
      </c>
      <c r="HW16">
        <f>IF(ISNA(VLOOKUP('W. VaR &amp; Peak Pos By Trader'!$A16,'Import Peak'!$A$3:HW$24,HW$1,FALSE)),0,VLOOKUP('W. VaR &amp; Peak Pos By Trader'!$A16,'Import Peak'!$A$3:HW$24,HW$1,FALSE))</f>
        <v>0</v>
      </c>
      <c r="HX16">
        <f>IF(ISNA(VLOOKUP('W. VaR &amp; Peak Pos By Trader'!$A16,'Import Peak'!$A$3:HX$24,HX$1,FALSE)),0,VLOOKUP('W. VaR &amp; Peak Pos By Trader'!$A16,'Import Peak'!$A$3:HX$24,HX$1,FALSE))</f>
        <v>0</v>
      </c>
      <c r="HY16">
        <f>IF(ISNA(VLOOKUP('W. VaR &amp; Peak Pos By Trader'!$A16,'Import Peak'!$A$3:HY$24,HY$1,FALSE)),0,VLOOKUP('W. VaR &amp; Peak Pos By Trader'!$A16,'Import Peak'!$A$3:HY$24,HY$1,FALSE))</f>
        <v>0</v>
      </c>
      <c r="HZ16">
        <f>IF(ISNA(VLOOKUP('W. VaR &amp; Peak Pos By Trader'!$A16,'Import Peak'!$A$3:HZ$24,HZ$1,FALSE)),0,VLOOKUP('W. VaR &amp; Peak Pos By Trader'!$A16,'Import Peak'!$A$3:HZ$24,HZ$1,FALSE))</f>
        <v>0</v>
      </c>
      <c r="IA16">
        <f>IF(ISNA(VLOOKUP('W. VaR &amp; Peak Pos By Trader'!$A16,'Import Peak'!$A$3:IA$24,IA$1,FALSE)),0,VLOOKUP('W. VaR &amp; Peak Pos By Trader'!$A16,'Import Peak'!$A$3:IA$24,IA$1,FALSE))</f>
        <v>0</v>
      </c>
      <c r="IB16">
        <f>IF(ISNA(VLOOKUP('W. VaR &amp; Peak Pos By Trader'!$A16,'Import Peak'!$A$3:IB$24,IB$1,FALSE)),0,VLOOKUP('W. VaR &amp; Peak Pos By Trader'!$A16,'Import Peak'!$A$3:IB$24,IB$1,FALSE))</f>
        <v>0</v>
      </c>
      <c r="IC16">
        <f>IF(ISNA(VLOOKUP('W. VaR &amp; Peak Pos By Trader'!$A16,'Import Peak'!$A$3:IC$24,IC$1,FALSE)),0,VLOOKUP('W. VaR &amp; Peak Pos By Trader'!$A16,'Import Peak'!$A$3:IC$24,IC$1,FALSE))</f>
        <v>0</v>
      </c>
    </row>
    <row r="17" spans="1:237" x14ac:dyDescent="0.2">
      <c r="A17" s="43" t="s">
        <v>49</v>
      </c>
      <c r="B17" s="28">
        <f>IF(ISNA(VLOOKUP('W. VaR &amp; Peak Pos By Trader'!$A17,'Import Peak'!$A$3:B$24,B$1,FALSE)),0,VLOOKUP('W. VaR &amp; Peak Pos By Trader'!$A17,'Import Peak'!$A$3:B$24,B$1,FALSE))</f>
        <v>8143.73</v>
      </c>
      <c r="C17" s="28">
        <f>IF(ISNA(VLOOKUP('W. VaR &amp; Peak Pos By Trader'!$A17,'Import Peak'!$A$3:C$24,C$1,FALSE)),0,VLOOKUP('W. VaR &amp; Peak Pos By Trader'!$A17,'Import Peak'!$A$3:C$24,C$1,FALSE))</f>
        <v>0</v>
      </c>
      <c r="D17" s="28">
        <f>IF(ISNA(VLOOKUP('W. VaR &amp; Peak Pos By Trader'!$A17,'Import Peak'!$A$3:D$24,D$1,FALSE)),0,VLOOKUP('W. VaR &amp; Peak Pos By Trader'!$A17,'Import Peak'!$A$3:D$24,D$1,FALSE))</f>
        <v>0</v>
      </c>
      <c r="E17" s="28">
        <f>IF(ISNA(VLOOKUP('W. VaR &amp; Peak Pos By Trader'!$A17,'Import Peak'!$A$3:E$24,E$1,FALSE)),0,VLOOKUP('W. VaR &amp; Peak Pos By Trader'!$A17,'Import Peak'!$A$3:E$24,E$1,FALSE))</f>
        <v>0</v>
      </c>
      <c r="F17" s="28">
        <f>IF(ISNA(VLOOKUP('W. VaR &amp; Peak Pos By Trader'!$A17,'Import Peak'!$A$3:F$24,F$1,FALSE)),0,VLOOKUP('W. VaR &amp; Peak Pos By Trader'!$A17,'Import Peak'!$A$3:F$24,F$1,FALSE))</f>
        <v>0</v>
      </c>
      <c r="G17" s="28">
        <f>IF(ISNA(VLOOKUP('W. VaR &amp; Peak Pos By Trader'!$A17,'Import Peak'!$A$3:G$24,G$1,FALSE)),0,VLOOKUP('W. VaR &amp; Peak Pos By Trader'!$A17,'Import Peak'!$A$3:G$24,G$1,FALSE))</f>
        <v>0</v>
      </c>
      <c r="H17" s="28">
        <f>IF(ISNA(VLOOKUP('W. VaR &amp; Peak Pos By Trader'!$A17,'Import Peak'!$A$3:H$24,H$1,FALSE)),0,VLOOKUP('W. VaR &amp; Peak Pos By Trader'!$A17,'Import Peak'!$A$3:H$24,H$1,FALSE))</f>
        <v>0</v>
      </c>
      <c r="I17" s="28">
        <f>IF(ISNA(VLOOKUP('W. VaR &amp; Peak Pos By Trader'!$A17,'Import Peak'!$A$3:I$24,I$1,FALSE)),0,VLOOKUP('W. VaR &amp; Peak Pos By Trader'!$A17,'Import Peak'!$A$3:I$24,I$1,FALSE))</f>
        <v>0</v>
      </c>
      <c r="J17" s="28">
        <f>IF(ISNA(VLOOKUP('W. VaR &amp; Peak Pos By Trader'!$A17,'Import Peak'!$A$3:J$24,J$1,FALSE)),0,VLOOKUP('W. VaR &amp; Peak Pos By Trader'!$A17,'Import Peak'!$A$3:J$24,J$1,FALSE))</f>
        <v>0</v>
      </c>
      <c r="K17" s="28">
        <f>IF(ISNA(VLOOKUP('W. VaR &amp; Peak Pos By Trader'!$A17,'Import Peak'!$A$3:K$24,K$1,FALSE)),0,VLOOKUP('W. VaR &amp; Peak Pos By Trader'!$A17,'Import Peak'!$A$3:K$24,K$1,FALSE))</f>
        <v>0</v>
      </c>
      <c r="L17" s="28">
        <f>IF(ISNA(VLOOKUP('W. VaR &amp; Peak Pos By Trader'!$A17,'Import Peak'!$A$3:L$24,L$1,FALSE)),0,VLOOKUP('W. VaR &amp; Peak Pos By Trader'!$A17,'Import Peak'!$A$3:L$24,L$1,FALSE))</f>
        <v>0</v>
      </c>
      <c r="M17" s="28">
        <f>IF(ISNA(VLOOKUP('W. VaR &amp; Peak Pos By Trader'!$A17,'Import Peak'!$A$3:M$24,M$1,FALSE)),0,VLOOKUP('W. VaR &amp; Peak Pos By Trader'!$A17,'Import Peak'!$A$3:M$24,M$1,FALSE))</f>
        <v>0</v>
      </c>
      <c r="N17" s="28">
        <f>IF(ISNA(VLOOKUP('W. VaR &amp; Peak Pos By Trader'!$A17,'Import Peak'!$A$3:N$24,N$1,FALSE)),0,VLOOKUP('W. VaR &amp; Peak Pos By Trader'!$A17,'Import Peak'!$A$3:N$24,N$1,FALSE))</f>
        <v>0</v>
      </c>
      <c r="O17" s="28">
        <f>IF(ISNA(VLOOKUP('W. VaR &amp; Peak Pos By Trader'!$A17,'Import Peak'!$A$3:O$24,O$1,FALSE)),0,VLOOKUP('W. VaR &amp; Peak Pos By Trader'!$A17,'Import Peak'!$A$3:O$24,O$1,FALSE))</f>
        <v>0</v>
      </c>
      <c r="P17" s="28">
        <f>IF(ISNA(VLOOKUP('W. VaR &amp; Peak Pos By Trader'!$A17,'Import Peak'!$A$3:P$24,P$1,FALSE)),0,VLOOKUP('W. VaR &amp; Peak Pos By Trader'!$A17,'Import Peak'!$A$3:P$24,P$1,FALSE))</f>
        <v>0</v>
      </c>
      <c r="Q17" s="28">
        <f>IF(ISNA(VLOOKUP('W. VaR &amp; Peak Pos By Trader'!$A17,'Import Peak'!$A$3:Q$24,Q$1,FALSE)),0,VLOOKUP('W. VaR &amp; Peak Pos By Trader'!$A17,'Import Peak'!$A$3:Q$24,Q$1,FALSE))</f>
        <v>0</v>
      </c>
      <c r="R17" s="28">
        <f>IF(ISNA(VLOOKUP('W. VaR &amp; Peak Pos By Trader'!$A17,'Import Peak'!$A$3:R$24,R$1,FALSE)),0,VLOOKUP('W. VaR &amp; Peak Pos By Trader'!$A17,'Import Peak'!$A$3:R$24,R$1,FALSE))</f>
        <v>0</v>
      </c>
      <c r="S17" s="28">
        <f>IF(ISNA(VLOOKUP('W. VaR &amp; Peak Pos By Trader'!$A17,'Import Peak'!$A$3:S$24,S$1,FALSE)),0,VLOOKUP('W. VaR &amp; Peak Pos By Trader'!$A17,'Import Peak'!$A$3:S$24,S$1,FALSE))</f>
        <v>0</v>
      </c>
      <c r="T17" s="28">
        <f>IF(ISNA(VLOOKUP('W. VaR &amp; Peak Pos By Trader'!$A17,'Import Peak'!$A$3:T$24,T$1,FALSE)),0,VLOOKUP('W. VaR &amp; Peak Pos By Trader'!$A17,'Import Peak'!$A$3:T$24,T$1,FALSE))</f>
        <v>0</v>
      </c>
      <c r="U17" s="28">
        <f>IF(ISNA(VLOOKUP('W. VaR &amp; Peak Pos By Trader'!$A17,'Import Peak'!$A$3:U$24,U$1,FALSE)),0,VLOOKUP('W. VaR &amp; Peak Pos By Trader'!$A17,'Import Peak'!$A$3:U$24,U$1,FALSE))</f>
        <v>0</v>
      </c>
      <c r="V17" s="28">
        <f>IF(ISNA(VLOOKUP('W. VaR &amp; Peak Pos By Trader'!$A17,'Import Peak'!$A$3:V$24,V$1,FALSE)),0,VLOOKUP('W. VaR &amp; Peak Pos By Trader'!$A17,'Import Peak'!$A$3:V$24,V$1,FALSE))</f>
        <v>0</v>
      </c>
      <c r="W17" s="28">
        <f>IF(ISNA(VLOOKUP('W. VaR &amp; Peak Pos By Trader'!$A17,'Import Peak'!$A$3:W$24,W$1,FALSE)),0,VLOOKUP('W. VaR &amp; Peak Pos By Trader'!$A17,'Import Peak'!$A$3:W$24,W$1,FALSE))</f>
        <v>0</v>
      </c>
      <c r="X17" s="28">
        <f>IF(ISNA(VLOOKUP('W. VaR &amp; Peak Pos By Trader'!$A17,'Import Peak'!$A$3:X$24,X$1,FALSE)),0,VLOOKUP('W. VaR &amp; Peak Pos By Trader'!$A17,'Import Peak'!$A$3:X$24,X$1,FALSE))</f>
        <v>0</v>
      </c>
      <c r="Y17" s="28">
        <f>IF(ISNA(VLOOKUP('W. VaR &amp; Peak Pos By Trader'!$A17,'Import Peak'!$A$3:Y$24,Y$1,FALSE)),0,VLOOKUP('W. VaR &amp; Peak Pos By Trader'!$A17,'Import Peak'!$A$3:Y$24,Y$1,FALSE))</f>
        <v>0</v>
      </c>
      <c r="Z17" s="28">
        <f>IF(ISNA(VLOOKUP('W. VaR &amp; Peak Pos By Trader'!$A17,'Import Peak'!$A$3:Z$24,Z$1,FALSE)),0,VLOOKUP('W. VaR &amp; Peak Pos By Trader'!$A17,'Import Peak'!$A$3:Z$24,Z$1,FALSE))</f>
        <v>0</v>
      </c>
      <c r="AA17" s="28">
        <f>IF(ISNA(VLOOKUP('W. VaR &amp; Peak Pos By Trader'!$A17,'Import Peak'!$A$3:AA$24,AA$1,FALSE)),0,VLOOKUP('W. VaR &amp; Peak Pos By Trader'!$A17,'Import Peak'!$A$3:AA$24,AA$1,FALSE))</f>
        <v>0</v>
      </c>
      <c r="AB17" s="28">
        <f>IF(ISNA(VLOOKUP('W. VaR &amp; Peak Pos By Trader'!$A17,'Import Peak'!$A$3:AB$24,AB$1,FALSE)),0,VLOOKUP('W. VaR &amp; Peak Pos By Trader'!$A17,'Import Peak'!$A$3:AB$24,AB$1,FALSE))</f>
        <v>0</v>
      </c>
      <c r="AC17" s="28">
        <f>IF(ISNA(VLOOKUP('W. VaR &amp; Peak Pos By Trader'!$A17,'Import Peak'!$A$3:AC$24,AC$1,FALSE)),0,VLOOKUP('W. VaR &amp; Peak Pos By Trader'!$A17,'Import Peak'!$A$3:AC$24,AC$1,FALSE))</f>
        <v>0</v>
      </c>
      <c r="AD17" s="28">
        <f>IF(ISNA(VLOOKUP('W. VaR &amp; Peak Pos By Trader'!$A17,'Import Peak'!$A$3:AD$24,AD$1,FALSE)),0,VLOOKUP('W. VaR &amp; Peak Pos By Trader'!$A17,'Import Peak'!$A$3:AD$24,AD$1,FALSE))</f>
        <v>0</v>
      </c>
      <c r="AE17" s="28">
        <f>IF(ISNA(VLOOKUP('W. VaR &amp; Peak Pos By Trader'!$A17,'Import Peak'!$A$3:AE$24,AE$1,FALSE)),0,VLOOKUP('W. VaR &amp; Peak Pos By Trader'!$A17,'Import Peak'!$A$3:AE$24,AE$1,FALSE))</f>
        <v>0</v>
      </c>
      <c r="AF17" s="28">
        <f>IF(ISNA(VLOOKUP('W. VaR &amp; Peak Pos By Trader'!$A17,'Import Peak'!$A$3:AF$24,AF$1,FALSE)),0,VLOOKUP('W. VaR &amp; Peak Pos By Trader'!$A17,'Import Peak'!$A$3:AF$24,AF$1,FALSE))</f>
        <v>0</v>
      </c>
      <c r="AG17" s="28">
        <f>IF(ISNA(VLOOKUP('W. VaR &amp; Peak Pos By Trader'!$A17,'Import Peak'!$A$3:AG$24,AG$1,FALSE)),0,VLOOKUP('W. VaR &amp; Peak Pos By Trader'!$A17,'Import Peak'!$A$3:AG$24,AG$1,FALSE))</f>
        <v>0</v>
      </c>
      <c r="AH17" s="28">
        <f>IF(ISNA(VLOOKUP('W. VaR &amp; Peak Pos By Trader'!$A17,'Import Peak'!$A$3:AH$24,AH$1,FALSE)),0,VLOOKUP('W. VaR &amp; Peak Pos By Trader'!$A17,'Import Peak'!$A$3:AH$24,AH$1,FALSE))</f>
        <v>0</v>
      </c>
      <c r="AI17" s="28">
        <f>IF(ISNA(VLOOKUP('W. VaR &amp; Peak Pos By Trader'!$A17,'Import Peak'!$A$3:AI$24,AI$1,FALSE)),0,VLOOKUP('W. VaR &amp; Peak Pos By Trader'!$A17,'Import Peak'!$A$3:AI$24,AI$1,FALSE))</f>
        <v>0</v>
      </c>
      <c r="AJ17" s="28">
        <f>IF(ISNA(VLOOKUP('W. VaR &amp; Peak Pos By Trader'!$A17,'Import Peak'!$A$3:AJ$24,AJ$1,FALSE)),0,VLOOKUP('W. VaR &amp; Peak Pos By Trader'!$A17,'Import Peak'!$A$3:AJ$24,AJ$1,FALSE))</f>
        <v>0</v>
      </c>
      <c r="AK17" s="28">
        <f>IF(ISNA(VLOOKUP('W. VaR &amp; Peak Pos By Trader'!$A17,'Import Peak'!$A$3:AK$24,AK$1,FALSE)),0,VLOOKUP('W. VaR &amp; Peak Pos By Trader'!$A17,'Import Peak'!$A$3:AK$24,AK$1,FALSE))</f>
        <v>0</v>
      </c>
      <c r="AL17" s="28">
        <f>IF(ISNA(VLOOKUP('W. VaR &amp; Peak Pos By Trader'!$A17,'Import Peak'!$A$3:AL$24,AL$1,FALSE)),0,VLOOKUP('W. VaR &amp; Peak Pos By Trader'!$A17,'Import Peak'!$A$3:AL$24,AL$1,FALSE))</f>
        <v>0</v>
      </c>
      <c r="AM17" s="28">
        <f>IF(ISNA(VLOOKUP('W. VaR &amp; Peak Pos By Trader'!$A17,'Import Peak'!$A$3:AM$24,AM$1,FALSE)),0,VLOOKUP('W. VaR &amp; Peak Pos By Trader'!$A17,'Import Peak'!$A$3:AM$24,AM$1,FALSE))</f>
        <v>0</v>
      </c>
      <c r="AN17" s="28">
        <f>IF(ISNA(VLOOKUP('W. VaR &amp; Peak Pos By Trader'!$A17,'Import Peak'!$A$3:AN$24,AN$1,FALSE)),0,VLOOKUP('W. VaR &amp; Peak Pos By Trader'!$A17,'Import Peak'!$A$3:AN$24,AN$1,FALSE))</f>
        <v>0</v>
      </c>
      <c r="AO17" s="28">
        <f>IF(ISNA(VLOOKUP('W. VaR &amp; Peak Pos By Trader'!$A17,'Import Peak'!$A$3:AO$24,AO$1,FALSE)),0,VLOOKUP('W. VaR &amp; Peak Pos By Trader'!$A17,'Import Peak'!$A$3:AO$24,AO$1,FALSE))</f>
        <v>0</v>
      </c>
      <c r="AP17" s="28">
        <f>IF(ISNA(VLOOKUP('W. VaR &amp; Peak Pos By Trader'!$A17,'Import Peak'!$A$3:AP$24,AP$1,FALSE)),0,VLOOKUP('W. VaR &amp; Peak Pos By Trader'!$A17,'Import Peak'!$A$3:AP$24,AP$1,FALSE))</f>
        <v>0</v>
      </c>
      <c r="AQ17" s="28">
        <f>IF(ISNA(VLOOKUP('W. VaR &amp; Peak Pos By Trader'!$A17,'Import Peak'!$A$3:AQ$24,AQ$1,FALSE)),0,VLOOKUP('W. VaR &amp; Peak Pos By Trader'!$A17,'Import Peak'!$A$3:AQ$24,AQ$1,FALSE))</f>
        <v>0</v>
      </c>
      <c r="AR17" s="28">
        <f>IF(ISNA(VLOOKUP('W. VaR &amp; Peak Pos By Trader'!$A17,'Import Peak'!$A$3:AR$24,AR$1,FALSE)),0,VLOOKUP('W. VaR &amp; Peak Pos By Trader'!$A17,'Import Peak'!$A$3:AR$24,AR$1,FALSE))</f>
        <v>0</v>
      </c>
      <c r="AS17" s="28">
        <f>IF(ISNA(VLOOKUP('W. VaR &amp; Peak Pos By Trader'!$A17,'Import Peak'!$A$3:AS$24,AS$1,FALSE)),0,VLOOKUP('W. VaR &amp; Peak Pos By Trader'!$A17,'Import Peak'!$A$3:AS$24,AS$1,FALSE))</f>
        <v>0</v>
      </c>
      <c r="AT17" s="28">
        <f>IF(ISNA(VLOOKUP('W. VaR &amp; Peak Pos By Trader'!$A17,'Import Peak'!$A$3:AT$24,AT$1,FALSE)),0,VLOOKUP('W. VaR &amp; Peak Pos By Trader'!$A17,'Import Peak'!$A$3:AT$24,AT$1,FALSE))</f>
        <v>0</v>
      </c>
      <c r="AU17" s="28">
        <f>IF(ISNA(VLOOKUP('W. VaR &amp; Peak Pos By Trader'!$A17,'Import Peak'!$A$3:AU$24,AU$1,FALSE)),0,VLOOKUP('W. VaR &amp; Peak Pos By Trader'!$A17,'Import Peak'!$A$3:AU$24,AU$1,FALSE))</f>
        <v>0</v>
      </c>
      <c r="AV17" s="28">
        <f>IF(ISNA(VLOOKUP('W. VaR &amp; Peak Pos By Trader'!$A17,'Import Peak'!$A$3:AV$24,AV$1,FALSE)),0,VLOOKUP('W. VaR &amp; Peak Pos By Trader'!$A17,'Import Peak'!$A$3:AV$24,AV$1,FALSE))</f>
        <v>0</v>
      </c>
      <c r="AW17" s="28">
        <f>IF(ISNA(VLOOKUP('W. VaR &amp; Peak Pos By Trader'!$A17,'Import Peak'!$A$3:AW$24,AW$1,FALSE)),0,VLOOKUP('W. VaR &amp; Peak Pos By Trader'!$A17,'Import Peak'!$A$3:AW$24,AW$1,FALSE))</f>
        <v>0</v>
      </c>
      <c r="AX17" s="28">
        <f>IF(ISNA(VLOOKUP('W. VaR &amp; Peak Pos By Trader'!$A17,'Import Peak'!$A$3:AX$24,AX$1,FALSE)),0,VLOOKUP('W. VaR &amp; Peak Pos By Trader'!$A17,'Import Peak'!$A$3:AX$24,AX$1,FALSE))</f>
        <v>0</v>
      </c>
      <c r="AY17" s="28">
        <f>IF(ISNA(VLOOKUP('W. VaR &amp; Peak Pos By Trader'!$A17,'Import Peak'!$A$3:AY$24,AY$1,FALSE)),0,VLOOKUP('W. VaR &amp; Peak Pos By Trader'!$A17,'Import Peak'!$A$3:AY$24,AY$1,FALSE))</f>
        <v>0</v>
      </c>
      <c r="AZ17" s="28">
        <f>IF(ISNA(VLOOKUP('W. VaR &amp; Peak Pos By Trader'!$A17,'Import Peak'!$A$3:AZ$24,AZ$1,FALSE)),0,VLOOKUP('W. VaR &amp; Peak Pos By Trader'!$A17,'Import Peak'!$A$3:AZ$24,AZ$1,FALSE))</f>
        <v>0</v>
      </c>
      <c r="BA17" s="28">
        <f>IF(ISNA(VLOOKUP('W. VaR &amp; Peak Pos By Trader'!$A17,'Import Peak'!$A$3:BA$24,BA$1,FALSE)),0,VLOOKUP('W. VaR &amp; Peak Pos By Trader'!$A17,'Import Peak'!$A$3:BA$24,BA$1,FALSE))</f>
        <v>0</v>
      </c>
      <c r="BB17" s="28">
        <f>IF(ISNA(VLOOKUP('W. VaR &amp; Peak Pos By Trader'!$A17,'Import Peak'!$A$3:BB$24,BB$1,FALSE)),0,VLOOKUP('W. VaR &amp; Peak Pos By Trader'!$A17,'Import Peak'!$A$3:BB$24,BB$1,FALSE))</f>
        <v>0</v>
      </c>
      <c r="BC17" s="28">
        <f>IF(ISNA(VLOOKUP('W. VaR &amp; Peak Pos By Trader'!$A17,'Import Peak'!$A$3:BC$24,BC$1,FALSE)),0,VLOOKUP('W. VaR &amp; Peak Pos By Trader'!$A17,'Import Peak'!$A$3:BC$24,BC$1,FALSE))</f>
        <v>0</v>
      </c>
      <c r="BD17" s="28">
        <f>IF(ISNA(VLOOKUP('W. VaR &amp; Peak Pos By Trader'!$A17,'Import Peak'!$A$3:BD$24,BD$1,FALSE)),0,VLOOKUP('W. VaR &amp; Peak Pos By Trader'!$A17,'Import Peak'!$A$3:BD$24,BD$1,FALSE))</f>
        <v>0</v>
      </c>
      <c r="BE17" s="28">
        <f>IF(ISNA(VLOOKUP('W. VaR &amp; Peak Pos By Trader'!$A17,'Import Peak'!$A$3:BE$24,BE$1,FALSE)),0,VLOOKUP('W. VaR &amp; Peak Pos By Trader'!$A17,'Import Peak'!$A$3:BE$24,BE$1,FALSE))</f>
        <v>0</v>
      </c>
      <c r="BF17" s="28">
        <f>IF(ISNA(VLOOKUP('W. VaR &amp; Peak Pos By Trader'!$A17,'Import Peak'!$A$3:BF$24,BF$1,FALSE)),0,VLOOKUP('W. VaR &amp; Peak Pos By Trader'!$A17,'Import Peak'!$A$3:BF$24,BF$1,FALSE))</f>
        <v>0</v>
      </c>
      <c r="BG17" s="28">
        <f>IF(ISNA(VLOOKUP('W. VaR &amp; Peak Pos By Trader'!$A17,'Import Peak'!$A$3:BG$24,BG$1,FALSE)),0,VLOOKUP('W. VaR &amp; Peak Pos By Trader'!$A17,'Import Peak'!$A$3:BG$24,BG$1,FALSE))</f>
        <v>0</v>
      </c>
      <c r="BH17" s="28">
        <f>IF(ISNA(VLOOKUP('W. VaR &amp; Peak Pos By Trader'!$A17,'Import Peak'!$A$3:BH$24,BH$1,FALSE)),0,VLOOKUP('W. VaR &amp; Peak Pos By Trader'!$A17,'Import Peak'!$A$3:BH$24,BH$1,FALSE))</f>
        <v>0</v>
      </c>
      <c r="BI17" s="28">
        <f>IF(ISNA(VLOOKUP('W. VaR &amp; Peak Pos By Trader'!$A17,'Import Peak'!$A$3:BI$24,BI$1,FALSE)),0,VLOOKUP('W. VaR &amp; Peak Pos By Trader'!$A17,'Import Peak'!$A$3:BI$24,BI$1,FALSE))</f>
        <v>0</v>
      </c>
      <c r="BJ17" s="28">
        <f>IF(ISNA(VLOOKUP('W. VaR &amp; Peak Pos By Trader'!$A17,'Import Peak'!$A$3:BJ$24,BJ$1,FALSE)),0,VLOOKUP('W. VaR &amp; Peak Pos By Trader'!$A17,'Import Peak'!$A$3:BJ$24,BJ$1,FALSE))</f>
        <v>0</v>
      </c>
      <c r="BK17" s="28">
        <f>IF(ISNA(VLOOKUP('W. VaR &amp; Peak Pos By Trader'!$A17,'Import Peak'!$A$3:BK$24,BK$1,FALSE)),0,VLOOKUP('W. VaR &amp; Peak Pos By Trader'!$A17,'Import Peak'!$A$3:BK$24,BK$1,FALSE))</f>
        <v>0</v>
      </c>
      <c r="BL17" s="28">
        <f>IF(ISNA(VLOOKUP('W. VaR &amp; Peak Pos By Trader'!$A17,'Import Peak'!$A$3:BL$24,BL$1,FALSE)),0,VLOOKUP('W. VaR &amp; Peak Pos By Trader'!$A17,'Import Peak'!$A$3:BL$24,BL$1,FALSE))</f>
        <v>0</v>
      </c>
      <c r="BM17" s="28">
        <f>IF(ISNA(VLOOKUP('W. VaR &amp; Peak Pos By Trader'!$A17,'Import Peak'!$A$3:BM$24,BM$1,FALSE)),0,VLOOKUP('W. VaR &amp; Peak Pos By Trader'!$A17,'Import Peak'!$A$3:BM$24,BM$1,FALSE))</f>
        <v>0</v>
      </c>
      <c r="BN17" s="28">
        <f>IF(ISNA(VLOOKUP('W. VaR &amp; Peak Pos By Trader'!$A17,'Import Peak'!$A$3:BN$24,BN$1,FALSE)),0,VLOOKUP('W. VaR &amp; Peak Pos By Trader'!$A17,'Import Peak'!$A$3:BN$24,BN$1,FALSE))</f>
        <v>0</v>
      </c>
      <c r="BO17" s="28">
        <f>IF(ISNA(VLOOKUP('W. VaR &amp; Peak Pos By Trader'!$A17,'Import Peak'!$A$3:BO$24,BO$1,FALSE)),0,VLOOKUP('W. VaR &amp; Peak Pos By Trader'!$A17,'Import Peak'!$A$3:BO$24,BO$1,FALSE))</f>
        <v>0</v>
      </c>
      <c r="BP17" s="28">
        <f>IF(ISNA(VLOOKUP('W. VaR &amp; Peak Pos By Trader'!$A17,'Import Peak'!$A$3:BP$24,BP$1,FALSE)),0,VLOOKUP('W. VaR &amp; Peak Pos By Trader'!$A17,'Import Peak'!$A$3:BP$24,BP$1,FALSE))</f>
        <v>0</v>
      </c>
      <c r="BQ17" s="28">
        <f>IF(ISNA(VLOOKUP('W. VaR &amp; Peak Pos By Trader'!$A17,'Import Peak'!$A$3:BQ$24,BQ$1,FALSE)),0,VLOOKUP('W. VaR &amp; Peak Pos By Trader'!$A17,'Import Peak'!$A$3:BQ$24,BQ$1,FALSE))</f>
        <v>0</v>
      </c>
      <c r="BR17" s="28">
        <f>IF(ISNA(VLOOKUP('W. VaR &amp; Peak Pos By Trader'!$A17,'Import Peak'!$A$3:BR$24,BR$1,FALSE)),0,VLOOKUP('W. VaR &amp; Peak Pos By Trader'!$A17,'Import Peak'!$A$3:BR$24,BR$1,FALSE))</f>
        <v>0</v>
      </c>
      <c r="BS17" s="28">
        <f>IF(ISNA(VLOOKUP('W. VaR &amp; Peak Pos By Trader'!$A17,'Import Peak'!$A$3:BS$24,BS$1,FALSE)),0,VLOOKUP('W. VaR &amp; Peak Pos By Trader'!$A17,'Import Peak'!$A$3:BS$24,BS$1,FALSE))</f>
        <v>0</v>
      </c>
      <c r="BT17" s="28">
        <f>IF(ISNA(VLOOKUP('W. VaR &amp; Peak Pos By Trader'!$A17,'Import Peak'!$A$3:BT$24,BT$1,FALSE)),0,VLOOKUP('W. VaR &amp; Peak Pos By Trader'!$A17,'Import Peak'!$A$3:BT$24,BT$1,FALSE))</f>
        <v>0</v>
      </c>
      <c r="BU17" s="28">
        <f>IF(ISNA(VLOOKUP('W. VaR &amp; Peak Pos By Trader'!$A17,'Import Peak'!$A$3:BU$24,BU$1,FALSE)),0,VLOOKUP('W. VaR &amp; Peak Pos By Trader'!$A17,'Import Peak'!$A$3:BU$24,BU$1,FALSE))</f>
        <v>0</v>
      </c>
      <c r="BV17" s="28">
        <f>IF(ISNA(VLOOKUP('W. VaR &amp; Peak Pos By Trader'!$A17,'Import Peak'!$A$3:BV$24,BV$1,FALSE)),0,VLOOKUP('W. VaR &amp; Peak Pos By Trader'!$A17,'Import Peak'!$A$3:BV$24,BV$1,FALSE))</f>
        <v>0</v>
      </c>
      <c r="BW17" s="28">
        <f>IF(ISNA(VLOOKUP('W. VaR &amp; Peak Pos By Trader'!$A17,'Import Peak'!$A$3:BW$24,BW$1,FALSE)),0,VLOOKUP('W. VaR &amp; Peak Pos By Trader'!$A17,'Import Peak'!$A$3:BW$24,BW$1,FALSE))</f>
        <v>0</v>
      </c>
      <c r="BX17" s="28">
        <f>IF(ISNA(VLOOKUP('W. VaR &amp; Peak Pos By Trader'!$A17,'Import Peak'!$A$3:BX$24,BX$1,FALSE)),0,VLOOKUP('W. VaR &amp; Peak Pos By Trader'!$A17,'Import Peak'!$A$3:BX$24,BX$1,FALSE))</f>
        <v>0</v>
      </c>
      <c r="BY17" s="28">
        <f>IF(ISNA(VLOOKUP('W. VaR &amp; Peak Pos By Trader'!$A17,'Import Peak'!$A$3:BY$24,BY$1,FALSE)),0,VLOOKUP('W. VaR &amp; Peak Pos By Trader'!$A17,'Import Peak'!$A$3:BY$24,BY$1,FALSE))</f>
        <v>0</v>
      </c>
      <c r="BZ17" s="28">
        <f>IF(ISNA(VLOOKUP('W. VaR &amp; Peak Pos By Trader'!$A17,'Import Peak'!$A$3:BZ$24,BZ$1,FALSE)),0,VLOOKUP('W. VaR &amp; Peak Pos By Trader'!$A17,'Import Peak'!$A$3:BZ$24,BZ$1,FALSE))</f>
        <v>0</v>
      </c>
      <c r="CA17" s="28">
        <f>IF(ISNA(VLOOKUP('W. VaR &amp; Peak Pos By Trader'!$A17,'Import Peak'!$A$3:CA$24,CA$1,FALSE)),0,VLOOKUP('W. VaR &amp; Peak Pos By Trader'!$A17,'Import Peak'!$A$3:CA$24,CA$1,FALSE))</f>
        <v>0</v>
      </c>
      <c r="CB17" s="28">
        <f>IF(ISNA(VLOOKUP('W. VaR &amp; Peak Pos By Trader'!$A17,'Import Peak'!$A$3:CB$24,CB$1,FALSE)),0,VLOOKUP('W. VaR &amp; Peak Pos By Trader'!$A17,'Import Peak'!$A$3:CB$24,CB$1,FALSE))</f>
        <v>0</v>
      </c>
      <c r="CC17" s="28">
        <f>IF(ISNA(VLOOKUP('W. VaR &amp; Peak Pos By Trader'!$A17,'Import Peak'!$A$3:CC$24,CC$1,FALSE)),0,VLOOKUP('W. VaR &amp; Peak Pos By Trader'!$A17,'Import Peak'!$A$3:CC$24,CC$1,FALSE))</f>
        <v>0</v>
      </c>
      <c r="CD17" s="28">
        <f>IF(ISNA(VLOOKUP('W. VaR &amp; Peak Pos By Trader'!$A17,'Import Peak'!$A$3:CD$24,CD$1,FALSE)),0,VLOOKUP('W. VaR &amp; Peak Pos By Trader'!$A17,'Import Peak'!$A$3:CD$24,CD$1,FALSE))</f>
        <v>0</v>
      </c>
      <c r="CE17" s="28">
        <f>IF(ISNA(VLOOKUP('W. VaR &amp; Peak Pos By Trader'!$A17,'Import Peak'!$A$3:CE$24,CE$1,FALSE)),0,VLOOKUP('W. VaR &amp; Peak Pos By Trader'!$A17,'Import Peak'!$A$3:CE$24,CE$1,FALSE))</f>
        <v>0</v>
      </c>
      <c r="CF17" s="28">
        <f>IF(ISNA(VLOOKUP('W. VaR &amp; Peak Pos By Trader'!$A17,'Import Peak'!$A$3:CF$24,CF$1,FALSE)),0,VLOOKUP('W. VaR &amp; Peak Pos By Trader'!$A17,'Import Peak'!$A$3:CF$24,CF$1,FALSE))</f>
        <v>0</v>
      </c>
      <c r="CG17" s="28">
        <f>IF(ISNA(VLOOKUP('W. VaR &amp; Peak Pos By Trader'!$A17,'Import Peak'!$A$3:CG$24,CG$1,FALSE)),0,VLOOKUP('W. VaR &amp; Peak Pos By Trader'!$A17,'Import Peak'!$A$3:CG$24,CG$1,FALSE))</f>
        <v>0</v>
      </c>
      <c r="CH17" s="28">
        <f>IF(ISNA(VLOOKUP('W. VaR &amp; Peak Pos By Trader'!$A17,'Import Peak'!$A$3:CH$24,CH$1,FALSE)),0,VLOOKUP('W. VaR &amp; Peak Pos By Trader'!$A17,'Import Peak'!$A$3:CH$24,CH$1,FALSE))</f>
        <v>0</v>
      </c>
      <c r="CI17" s="28">
        <f>IF(ISNA(VLOOKUP('W. VaR &amp; Peak Pos By Trader'!$A17,'Import Peak'!$A$3:CI$24,CI$1,FALSE)),0,VLOOKUP('W. VaR &amp; Peak Pos By Trader'!$A17,'Import Peak'!$A$3:CI$24,CI$1,FALSE))</f>
        <v>0</v>
      </c>
      <c r="CJ17" s="28">
        <f>IF(ISNA(VLOOKUP('W. VaR &amp; Peak Pos By Trader'!$A17,'Import Peak'!$A$3:CJ$24,CJ$1,FALSE)),0,VLOOKUP('W. VaR &amp; Peak Pos By Trader'!$A17,'Import Peak'!$A$3:CJ$24,CJ$1,FALSE))</f>
        <v>0</v>
      </c>
      <c r="CK17" s="28">
        <f>IF(ISNA(VLOOKUP('W. VaR &amp; Peak Pos By Trader'!$A17,'Import Peak'!$A$3:CK$24,CK$1,FALSE)),0,VLOOKUP('W. VaR &amp; Peak Pos By Trader'!$A17,'Import Peak'!$A$3:CK$24,CK$1,FALSE))</f>
        <v>0</v>
      </c>
      <c r="CL17" s="28">
        <f>IF(ISNA(VLOOKUP('W. VaR &amp; Peak Pos By Trader'!$A17,'Import Peak'!$A$3:CL$24,CL$1,FALSE)),0,VLOOKUP('W. VaR &amp; Peak Pos By Trader'!$A17,'Import Peak'!$A$3:CL$24,CL$1,FALSE))</f>
        <v>0</v>
      </c>
      <c r="CM17" s="28">
        <f>IF(ISNA(VLOOKUP('W. VaR &amp; Peak Pos By Trader'!$A17,'Import Peak'!$A$3:CM$24,CM$1,FALSE)),0,VLOOKUP('W. VaR &amp; Peak Pos By Trader'!$A17,'Import Peak'!$A$3:CM$24,CM$1,FALSE))</f>
        <v>0</v>
      </c>
      <c r="CN17" s="28">
        <f>IF(ISNA(VLOOKUP('W. VaR &amp; Peak Pos By Trader'!$A17,'Import Peak'!$A$3:CN$24,CN$1,FALSE)),0,VLOOKUP('W. VaR &amp; Peak Pos By Trader'!$A17,'Import Peak'!$A$3:CN$24,CN$1,FALSE))</f>
        <v>0</v>
      </c>
      <c r="CO17" s="28">
        <f>IF(ISNA(VLOOKUP('W. VaR &amp; Peak Pos By Trader'!$A17,'Import Peak'!$A$3:CO$24,CO$1,FALSE)),0,VLOOKUP('W. VaR &amp; Peak Pos By Trader'!$A17,'Import Peak'!$A$3:CO$24,CO$1,FALSE))</f>
        <v>0</v>
      </c>
      <c r="CP17" s="28">
        <f>IF(ISNA(VLOOKUP('W. VaR &amp; Peak Pos By Trader'!$A17,'Import Peak'!$A$3:CP$24,CP$1,FALSE)),0,VLOOKUP('W. VaR &amp; Peak Pos By Trader'!$A17,'Import Peak'!$A$3:CP$24,CP$1,FALSE))</f>
        <v>0</v>
      </c>
      <c r="CQ17" s="28">
        <f>IF(ISNA(VLOOKUP('W. VaR &amp; Peak Pos By Trader'!$A17,'Import Peak'!$A$3:CQ$24,CQ$1,FALSE)),0,VLOOKUP('W. VaR &amp; Peak Pos By Trader'!$A17,'Import Peak'!$A$3:CQ$24,CQ$1,FALSE))</f>
        <v>0</v>
      </c>
      <c r="CR17" s="28">
        <f>IF(ISNA(VLOOKUP('W. VaR &amp; Peak Pos By Trader'!$A17,'Import Peak'!$A$3:CR$24,CR$1,FALSE)),0,VLOOKUP('W. VaR &amp; Peak Pos By Trader'!$A17,'Import Peak'!$A$3:CR$24,CR$1,FALSE))</f>
        <v>0</v>
      </c>
      <c r="CS17" s="28">
        <f>IF(ISNA(VLOOKUP('W. VaR &amp; Peak Pos By Trader'!$A17,'Import Peak'!$A$3:CS$24,CS$1,FALSE)),0,VLOOKUP('W. VaR &amp; Peak Pos By Trader'!$A17,'Import Peak'!$A$3:CS$24,CS$1,FALSE))</f>
        <v>0</v>
      </c>
      <c r="CT17" s="28">
        <f>IF(ISNA(VLOOKUP('W. VaR &amp; Peak Pos By Trader'!$A17,'Import Peak'!$A$3:CT$24,CT$1,FALSE)),0,VLOOKUP('W. VaR &amp; Peak Pos By Trader'!$A17,'Import Peak'!$A$3:CT$24,CT$1,FALSE))</f>
        <v>0</v>
      </c>
      <c r="CU17" s="28">
        <f>IF(ISNA(VLOOKUP('W. VaR &amp; Peak Pos By Trader'!$A17,'Import Peak'!$A$3:CU$24,CU$1,FALSE)),0,VLOOKUP('W. VaR &amp; Peak Pos By Trader'!$A17,'Import Peak'!$A$3:CU$24,CU$1,FALSE))</f>
        <v>0</v>
      </c>
      <c r="CV17" s="28">
        <f>IF(ISNA(VLOOKUP('W. VaR &amp; Peak Pos By Trader'!$A17,'Import Peak'!$A$3:CV$24,CV$1,FALSE)),0,VLOOKUP('W. VaR &amp; Peak Pos By Trader'!$A17,'Import Peak'!$A$3:CV$24,CV$1,FALSE))</f>
        <v>0</v>
      </c>
      <c r="CW17" s="28">
        <f>IF(ISNA(VLOOKUP('W. VaR &amp; Peak Pos By Trader'!$A17,'Import Peak'!$A$3:CW$24,CW$1,FALSE)),0,VLOOKUP('W. VaR &amp; Peak Pos By Trader'!$A17,'Import Peak'!$A$3:CW$24,CW$1,FALSE))</f>
        <v>0</v>
      </c>
      <c r="CX17" s="28">
        <f>IF(ISNA(VLOOKUP('W. VaR &amp; Peak Pos By Trader'!$A17,'Import Peak'!$A$3:CX$24,CX$1,FALSE)),0,VLOOKUP('W. VaR &amp; Peak Pos By Trader'!$A17,'Import Peak'!$A$3:CX$24,CX$1,FALSE))</f>
        <v>0</v>
      </c>
      <c r="CY17" s="28">
        <f>IF(ISNA(VLOOKUP('W. VaR &amp; Peak Pos By Trader'!$A17,'Import Peak'!$A$3:CY$24,CY$1,FALSE)),0,VLOOKUP('W. VaR &amp; Peak Pos By Trader'!$A17,'Import Peak'!$A$3:CY$24,CY$1,FALSE))</f>
        <v>0</v>
      </c>
      <c r="CZ17" s="28">
        <f>IF(ISNA(VLOOKUP('W. VaR &amp; Peak Pos By Trader'!$A17,'Import Peak'!$A$3:CZ$24,CZ$1,FALSE)),0,VLOOKUP('W. VaR &amp; Peak Pos By Trader'!$A17,'Import Peak'!$A$3:CZ$24,CZ$1,FALSE))</f>
        <v>0</v>
      </c>
      <c r="DA17" s="28">
        <f>IF(ISNA(VLOOKUP('W. VaR &amp; Peak Pos By Trader'!$A17,'Import Peak'!$A$3:DA$24,DA$1,FALSE)),0,VLOOKUP('W. VaR &amp; Peak Pos By Trader'!$A17,'Import Peak'!$A$3:DA$24,DA$1,FALSE))</f>
        <v>0</v>
      </c>
      <c r="DB17" s="28">
        <f>IF(ISNA(VLOOKUP('W. VaR &amp; Peak Pos By Trader'!$A17,'Import Peak'!$A$3:DB$24,DB$1,FALSE)),0,VLOOKUP('W. VaR &amp; Peak Pos By Trader'!$A17,'Import Peak'!$A$3:DB$24,DB$1,FALSE))</f>
        <v>0</v>
      </c>
      <c r="DC17" s="28">
        <f>IF(ISNA(VLOOKUP('W. VaR &amp; Peak Pos By Trader'!$A17,'Import Peak'!$A$3:DC$24,DC$1,FALSE)),0,VLOOKUP('W. VaR &amp; Peak Pos By Trader'!$A17,'Import Peak'!$A$3:DC$24,DC$1,FALSE))</f>
        <v>0</v>
      </c>
      <c r="DD17" s="28">
        <f>IF(ISNA(VLOOKUP('W. VaR &amp; Peak Pos By Trader'!$A17,'Import Peak'!$A$3:DD$24,DD$1,FALSE)),0,VLOOKUP('W. VaR &amp; Peak Pos By Trader'!$A17,'Import Peak'!$A$3:DD$24,DD$1,FALSE))</f>
        <v>0</v>
      </c>
      <c r="DE17" s="28">
        <f>IF(ISNA(VLOOKUP('W. VaR &amp; Peak Pos By Trader'!$A17,'Import Peak'!$A$3:DE$24,DE$1,FALSE)),0,VLOOKUP('W. VaR &amp; Peak Pos By Trader'!$A17,'Import Peak'!$A$3:DE$24,DE$1,FALSE))</f>
        <v>0</v>
      </c>
      <c r="DF17" s="28">
        <f>IF(ISNA(VLOOKUP('W. VaR &amp; Peak Pos By Trader'!$A17,'Import Peak'!$A$3:DF$24,DF$1,FALSE)),0,VLOOKUP('W. VaR &amp; Peak Pos By Trader'!$A17,'Import Peak'!$A$3:DF$24,DF$1,FALSE))</f>
        <v>0</v>
      </c>
      <c r="DG17" s="28">
        <f>IF(ISNA(VLOOKUP('W. VaR &amp; Peak Pos By Trader'!$A17,'Import Peak'!$A$3:DG$24,DG$1,FALSE)),0,VLOOKUP('W. VaR &amp; Peak Pos By Trader'!$A17,'Import Peak'!$A$3:DG$24,DG$1,FALSE))</f>
        <v>0</v>
      </c>
      <c r="DH17" s="28">
        <f>IF(ISNA(VLOOKUP('W. VaR &amp; Peak Pos By Trader'!$A17,'Import Peak'!$A$3:DH$24,DH$1,FALSE)),0,VLOOKUP('W. VaR &amp; Peak Pos By Trader'!$A17,'Import Peak'!$A$3:DH$24,DH$1,FALSE))</f>
        <v>0</v>
      </c>
      <c r="DI17" s="28">
        <f>IF(ISNA(VLOOKUP('W. VaR &amp; Peak Pos By Trader'!$A17,'Import Peak'!$A$3:DI$24,DI$1,FALSE)),0,VLOOKUP('W. VaR &amp; Peak Pos By Trader'!$A17,'Import Peak'!$A$3:DI$24,DI$1,FALSE))</f>
        <v>0</v>
      </c>
      <c r="DJ17" s="28">
        <f>IF(ISNA(VLOOKUP('W. VaR &amp; Peak Pos By Trader'!$A17,'Import Peak'!$A$3:DJ$24,DJ$1,FALSE)),0,VLOOKUP('W. VaR &amp; Peak Pos By Trader'!$A17,'Import Peak'!$A$3:DJ$24,DJ$1,FALSE))</f>
        <v>0</v>
      </c>
      <c r="DK17" s="28">
        <f>IF(ISNA(VLOOKUP('W. VaR &amp; Peak Pos By Trader'!$A17,'Import Peak'!$A$3:DK$24,DK$1,FALSE)),0,VLOOKUP('W. VaR &amp; Peak Pos By Trader'!$A17,'Import Peak'!$A$3:DK$24,DK$1,FALSE))</f>
        <v>0</v>
      </c>
      <c r="DL17" s="28">
        <f>IF(ISNA(VLOOKUP('W. VaR &amp; Peak Pos By Trader'!$A17,'Import Peak'!$A$3:DL$24,DL$1,FALSE)),0,VLOOKUP('W. VaR &amp; Peak Pos By Trader'!$A17,'Import Peak'!$A$3:DL$24,DL$1,FALSE))</f>
        <v>0</v>
      </c>
      <c r="DM17" s="28">
        <f>IF(ISNA(VLOOKUP('W. VaR &amp; Peak Pos By Trader'!$A17,'Import Peak'!$A$3:DM$24,DM$1,FALSE)),0,VLOOKUP('W. VaR &amp; Peak Pos By Trader'!$A17,'Import Peak'!$A$3:DM$24,DM$1,FALSE))</f>
        <v>0</v>
      </c>
      <c r="DN17" s="28">
        <f>IF(ISNA(VLOOKUP('W. VaR &amp; Peak Pos By Trader'!$A17,'Import Peak'!$A$3:DN$24,DN$1,FALSE)),0,VLOOKUP('W. VaR &amp; Peak Pos By Trader'!$A17,'Import Peak'!$A$3:DN$24,DN$1,FALSE))</f>
        <v>0</v>
      </c>
      <c r="DO17" s="28">
        <f>IF(ISNA(VLOOKUP('W. VaR &amp; Peak Pos By Trader'!$A17,'Import Peak'!$A$3:DO$24,DO$1,FALSE)),0,VLOOKUP('W. VaR &amp; Peak Pos By Trader'!$A17,'Import Peak'!$A$3:DO$24,DO$1,FALSE))</f>
        <v>0</v>
      </c>
      <c r="DP17" s="28">
        <f>IF(ISNA(VLOOKUP('W. VaR &amp; Peak Pos By Trader'!$A17,'Import Peak'!$A$3:DP$24,DP$1,FALSE)),0,VLOOKUP('W. VaR &amp; Peak Pos By Trader'!$A17,'Import Peak'!$A$3:DP$24,DP$1,FALSE))</f>
        <v>0</v>
      </c>
      <c r="DQ17" s="28">
        <f>IF(ISNA(VLOOKUP('W. VaR &amp; Peak Pos By Trader'!$A17,'Import Peak'!$A$3:DQ$24,DQ$1,FALSE)),0,VLOOKUP('W. VaR &amp; Peak Pos By Trader'!$A17,'Import Peak'!$A$3:DQ$24,DQ$1,FALSE))</f>
        <v>0</v>
      </c>
      <c r="DR17" s="28">
        <f>IF(ISNA(VLOOKUP('W. VaR &amp; Peak Pos By Trader'!$A17,'Import Peak'!$A$3:DR$24,DR$1,FALSE)),0,VLOOKUP('W. VaR &amp; Peak Pos By Trader'!$A17,'Import Peak'!$A$3:DR$24,DR$1,FALSE))</f>
        <v>0</v>
      </c>
      <c r="DS17" s="28">
        <f>IF(ISNA(VLOOKUP('W. VaR &amp; Peak Pos By Trader'!$A17,'Import Peak'!$A$3:DS$24,DS$1,FALSE)),0,VLOOKUP('W. VaR &amp; Peak Pos By Trader'!$A17,'Import Peak'!$A$3:DS$24,DS$1,FALSE))</f>
        <v>0</v>
      </c>
      <c r="DT17" s="28">
        <f>IF(ISNA(VLOOKUP('W. VaR &amp; Peak Pos By Trader'!$A17,'Import Peak'!$A$3:DT$24,DT$1,FALSE)),0,VLOOKUP('W. VaR &amp; Peak Pos By Trader'!$A17,'Import Peak'!$A$3:DT$24,DT$1,FALSE))</f>
        <v>0</v>
      </c>
      <c r="DU17" s="28">
        <f>IF(ISNA(VLOOKUP('W. VaR &amp; Peak Pos By Trader'!$A17,'Import Peak'!$A$3:DU$24,DU$1,FALSE)),0,VLOOKUP('W. VaR &amp; Peak Pos By Trader'!$A17,'Import Peak'!$A$3:DU$24,DU$1,FALSE))</f>
        <v>0</v>
      </c>
      <c r="DV17" s="28">
        <f>IF(ISNA(VLOOKUP('W. VaR &amp; Peak Pos By Trader'!$A17,'Import Peak'!$A$3:DV$24,DV$1,FALSE)),0,VLOOKUP('W. VaR &amp; Peak Pos By Trader'!$A17,'Import Peak'!$A$3:DV$24,DV$1,FALSE))</f>
        <v>0</v>
      </c>
      <c r="DW17" s="28">
        <f>IF(ISNA(VLOOKUP('W. VaR &amp; Peak Pos By Trader'!$A17,'Import Peak'!$A$3:DW$24,DW$1,FALSE)),0,VLOOKUP('W. VaR &amp; Peak Pos By Trader'!$A17,'Import Peak'!$A$3:DW$24,DW$1,FALSE))</f>
        <v>0</v>
      </c>
      <c r="DX17" s="28">
        <f>IF(ISNA(VLOOKUP('W. VaR &amp; Peak Pos By Trader'!$A17,'Import Peak'!$A$3:DX$24,DX$1,FALSE)),0,VLOOKUP('W. VaR &amp; Peak Pos By Trader'!$A17,'Import Peak'!$A$3:DX$24,DX$1,FALSE))</f>
        <v>0</v>
      </c>
      <c r="DY17" s="28">
        <f>IF(ISNA(VLOOKUP('W. VaR &amp; Peak Pos By Trader'!$A17,'Import Peak'!$A$3:DY$24,DY$1,FALSE)),0,VLOOKUP('W. VaR &amp; Peak Pos By Trader'!$A17,'Import Peak'!$A$3:DY$24,DY$1,FALSE))</f>
        <v>0</v>
      </c>
      <c r="DZ17" s="28">
        <f>IF(ISNA(VLOOKUP('W. VaR &amp; Peak Pos By Trader'!$A17,'Import Peak'!$A$3:DZ$24,DZ$1,FALSE)),0,VLOOKUP('W. VaR &amp; Peak Pos By Trader'!$A17,'Import Peak'!$A$3:DZ$24,DZ$1,FALSE))</f>
        <v>0</v>
      </c>
      <c r="EA17" s="28">
        <f>IF(ISNA(VLOOKUP('W. VaR &amp; Peak Pos By Trader'!$A17,'Import Peak'!$A$3:EA$24,EA$1,FALSE)),0,VLOOKUP('W. VaR &amp; Peak Pos By Trader'!$A17,'Import Peak'!$A$3:EA$24,EA$1,FALSE))</f>
        <v>0</v>
      </c>
      <c r="EB17" s="28">
        <f>IF(ISNA(VLOOKUP('W. VaR &amp; Peak Pos By Trader'!$A17,'Import Peak'!$A$3:EB$24,EB$1,FALSE)),0,VLOOKUP('W. VaR &amp; Peak Pos By Trader'!$A17,'Import Peak'!$A$3:EB$24,EB$1,FALSE))</f>
        <v>0</v>
      </c>
      <c r="EC17" s="28">
        <f>IF(ISNA(VLOOKUP('W. VaR &amp; Peak Pos By Trader'!$A17,'Import Peak'!$A$3:EC$24,EC$1,FALSE)),0,VLOOKUP('W. VaR &amp; Peak Pos By Trader'!$A17,'Import Peak'!$A$3:EC$24,EC$1,FALSE))</f>
        <v>0</v>
      </c>
      <c r="ED17" s="28">
        <f>IF(ISNA(VLOOKUP('W. VaR &amp; Peak Pos By Trader'!$A17,'Import Peak'!$A$3:ED$24,ED$1,FALSE)),0,VLOOKUP('W. VaR &amp; Peak Pos By Trader'!$A17,'Import Peak'!$A$3:ED$24,ED$1,FALSE))</f>
        <v>0</v>
      </c>
      <c r="EE17" s="28">
        <f>IF(ISNA(VLOOKUP('W. VaR &amp; Peak Pos By Trader'!$A17,'Import Peak'!$A$3:EE$24,EE$1,FALSE)),0,VLOOKUP('W. VaR &amp; Peak Pos By Trader'!$A17,'Import Peak'!$A$3:EE$24,EE$1,FALSE))</f>
        <v>0</v>
      </c>
      <c r="EF17" s="28">
        <f>IF(ISNA(VLOOKUP('W. VaR &amp; Peak Pos By Trader'!$A17,'Import Peak'!$A$3:EF$24,EF$1,FALSE)),0,VLOOKUP('W. VaR &amp; Peak Pos By Trader'!$A17,'Import Peak'!$A$3:EF$24,EF$1,FALSE))</f>
        <v>0</v>
      </c>
      <c r="EG17" s="28">
        <f>IF(ISNA(VLOOKUP('W. VaR &amp; Peak Pos By Trader'!$A17,'Import Peak'!$A$3:EG$24,EG$1,FALSE)),0,VLOOKUP('W. VaR &amp; Peak Pos By Trader'!$A17,'Import Peak'!$A$3:EG$24,EG$1,FALSE))</f>
        <v>0</v>
      </c>
      <c r="EH17" s="28">
        <f>IF(ISNA(VLOOKUP('W. VaR &amp; Peak Pos By Trader'!$A17,'Import Peak'!$A$3:EH$24,EH$1,FALSE)),0,VLOOKUP('W. VaR &amp; Peak Pos By Trader'!$A17,'Import Peak'!$A$3:EH$24,EH$1,FALSE))</f>
        <v>0</v>
      </c>
      <c r="EI17" s="28">
        <f>IF(ISNA(VLOOKUP('W. VaR &amp; Peak Pos By Trader'!$A17,'Import Peak'!$A$3:EI$24,EI$1,FALSE)),0,VLOOKUP('W. VaR &amp; Peak Pos By Trader'!$A17,'Import Peak'!$A$3:EI$24,EI$1,FALSE))</f>
        <v>0</v>
      </c>
      <c r="EJ17" s="28">
        <f>IF(ISNA(VLOOKUP('W. VaR &amp; Peak Pos By Trader'!$A17,'Import Peak'!$A$3:EJ$24,EJ$1,FALSE)),0,VLOOKUP('W. VaR &amp; Peak Pos By Trader'!$A17,'Import Peak'!$A$3:EJ$24,EJ$1,FALSE))</f>
        <v>0</v>
      </c>
      <c r="EK17" s="28">
        <f>IF(ISNA(VLOOKUP('W. VaR &amp; Peak Pos By Trader'!$A17,'Import Peak'!$A$3:EK$24,EK$1,FALSE)),0,VLOOKUP('W. VaR &amp; Peak Pos By Trader'!$A17,'Import Peak'!$A$3:EK$24,EK$1,FALSE))</f>
        <v>0</v>
      </c>
      <c r="EL17" s="28">
        <f>IF(ISNA(VLOOKUP('W. VaR &amp; Peak Pos By Trader'!$A17,'Import Peak'!$A$3:EL$24,EL$1,FALSE)),0,VLOOKUP('W. VaR &amp; Peak Pos By Trader'!$A17,'Import Peak'!$A$3:EL$24,EL$1,FALSE))</f>
        <v>0</v>
      </c>
      <c r="EM17" s="28">
        <f>IF(ISNA(VLOOKUP('W. VaR &amp; Peak Pos By Trader'!$A17,'Import Peak'!$A$3:EM$24,EM$1,FALSE)),0,VLOOKUP('W. VaR &amp; Peak Pos By Trader'!$A17,'Import Peak'!$A$3:EM$24,EM$1,FALSE))</f>
        <v>0</v>
      </c>
      <c r="EN17" s="28">
        <f>IF(ISNA(VLOOKUP('W. VaR &amp; Peak Pos By Trader'!$A17,'Import Peak'!$A$3:EN$24,EN$1,FALSE)),0,VLOOKUP('W. VaR &amp; Peak Pos By Trader'!$A17,'Import Peak'!$A$3:EN$24,EN$1,FALSE))</f>
        <v>0</v>
      </c>
      <c r="EO17" s="28">
        <f>IF(ISNA(VLOOKUP('W. VaR &amp; Peak Pos By Trader'!$A17,'Import Peak'!$A$3:EO$24,EO$1,FALSE)),0,VLOOKUP('W. VaR &amp; Peak Pos By Trader'!$A17,'Import Peak'!$A$3:EO$24,EO$1,FALSE))</f>
        <v>0</v>
      </c>
      <c r="EP17" s="28">
        <f>IF(ISNA(VLOOKUP('W. VaR &amp; Peak Pos By Trader'!$A17,'Import Peak'!$A$3:EP$24,EP$1,FALSE)),0,VLOOKUP('W. VaR &amp; Peak Pos By Trader'!$A17,'Import Peak'!$A$3:EP$24,EP$1,FALSE))</f>
        <v>0</v>
      </c>
      <c r="EQ17" s="28">
        <f>IF(ISNA(VLOOKUP('W. VaR &amp; Peak Pos By Trader'!$A17,'Import Peak'!$A$3:EQ$24,EQ$1,FALSE)),0,VLOOKUP('W. VaR &amp; Peak Pos By Trader'!$A17,'Import Peak'!$A$3:EQ$24,EQ$1,FALSE))</f>
        <v>0</v>
      </c>
      <c r="ER17" s="28">
        <f>IF(ISNA(VLOOKUP('W. VaR &amp; Peak Pos By Trader'!$A17,'Import Peak'!$A$3:ER$24,ER$1,FALSE)),0,VLOOKUP('W. VaR &amp; Peak Pos By Trader'!$A17,'Import Peak'!$A$3:ER$24,ER$1,FALSE))</f>
        <v>0</v>
      </c>
      <c r="ES17" s="28">
        <f>IF(ISNA(VLOOKUP('W. VaR &amp; Peak Pos By Trader'!$A17,'Import Peak'!$A$3:ES$24,ES$1,FALSE)),0,VLOOKUP('W. VaR &amp; Peak Pos By Trader'!$A17,'Import Peak'!$A$3:ES$24,ES$1,FALSE))</f>
        <v>0</v>
      </c>
      <c r="ET17" s="28">
        <f>IF(ISNA(VLOOKUP('W. VaR &amp; Peak Pos By Trader'!$A17,'Import Peak'!$A$3:ET$24,ET$1,FALSE)),0,VLOOKUP('W. VaR &amp; Peak Pos By Trader'!$A17,'Import Peak'!$A$3:ET$24,ET$1,FALSE))</f>
        <v>0</v>
      </c>
      <c r="EU17" s="28">
        <f>IF(ISNA(VLOOKUP('W. VaR &amp; Peak Pos By Trader'!$A17,'Import Peak'!$A$3:EU$24,EU$1,FALSE)),0,VLOOKUP('W. VaR &amp; Peak Pos By Trader'!$A17,'Import Peak'!$A$3:EU$24,EU$1,FALSE))</f>
        <v>0</v>
      </c>
      <c r="EV17" s="28">
        <f>IF(ISNA(VLOOKUP('W. VaR &amp; Peak Pos By Trader'!$A17,'Import Peak'!$A$3:EV$24,EV$1,FALSE)),0,VLOOKUP('W. VaR &amp; Peak Pos By Trader'!$A17,'Import Peak'!$A$3:EV$24,EV$1,FALSE))</f>
        <v>0</v>
      </c>
      <c r="EW17" s="28">
        <f>IF(ISNA(VLOOKUP('W. VaR &amp; Peak Pos By Trader'!$A17,'Import Peak'!$A$3:EW$24,EW$1,FALSE)),0,VLOOKUP('W. VaR &amp; Peak Pos By Trader'!$A17,'Import Peak'!$A$3:EW$24,EW$1,FALSE))</f>
        <v>0</v>
      </c>
      <c r="EX17" s="28">
        <f>IF(ISNA(VLOOKUP('W. VaR &amp; Peak Pos By Trader'!$A17,'Import Peak'!$A$3:EX$24,EX$1,FALSE)),0,VLOOKUP('W. VaR &amp; Peak Pos By Trader'!$A17,'Import Peak'!$A$3:EX$24,EX$1,FALSE))</f>
        <v>0</v>
      </c>
      <c r="EY17" s="28">
        <f>IF(ISNA(VLOOKUP('W. VaR &amp; Peak Pos By Trader'!$A17,'Import Peak'!$A$3:EY$24,EY$1,FALSE)),0,VLOOKUP('W. VaR &amp; Peak Pos By Trader'!$A17,'Import Peak'!$A$3:EY$24,EY$1,FALSE))</f>
        <v>0</v>
      </c>
      <c r="EZ17" s="28">
        <f>IF(ISNA(VLOOKUP('W. VaR &amp; Peak Pos By Trader'!$A17,'Import Peak'!$A$3:EZ$24,EZ$1,FALSE)),0,VLOOKUP('W. VaR &amp; Peak Pos By Trader'!$A17,'Import Peak'!$A$3:EZ$24,EZ$1,FALSE))</f>
        <v>0</v>
      </c>
      <c r="FA17" s="28">
        <f>IF(ISNA(VLOOKUP('W. VaR &amp; Peak Pos By Trader'!$A17,'Import Peak'!$A$3:FA$24,FA$1,FALSE)),0,VLOOKUP('W. VaR &amp; Peak Pos By Trader'!$A17,'Import Peak'!$A$3:FA$24,FA$1,FALSE))</f>
        <v>0</v>
      </c>
      <c r="FB17" s="28">
        <f>IF(ISNA(VLOOKUP('W. VaR &amp; Peak Pos By Trader'!$A17,'Import Peak'!$A$3:FB$24,FB$1,FALSE)),0,VLOOKUP('W. VaR &amp; Peak Pos By Trader'!$A17,'Import Peak'!$A$3:FB$24,FB$1,FALSE))</f>
        <v>0</v>
      </c>
      <c r="FC17" s="28">
        <f>IF(ISNA(VLOOKUP('W. VaR &amp; Peak Pos By Trader'!$A17,'Import Peak'!$A$3:FC$24,FC$1,FALSE)),0,VLOOKUP('W. VaR &amp; Peak Pos By Trader'!$A17,'Import Peak'!$A$3:FC$24,FC$1,FALSE))</f>
        <v>0</v>
      </c>
      <c r="FD17" s="28">
        <f>IF(ISNA(VLOOKUP('W. VaR &amp; Peak Pos By Trader'!$A17,'Import Peak'!$A$3:FD$24,FD$1,FALSE)),0,VLOOKUP('W. VaR &amp; Peak Pos By Trader'!$A17,'Import Peak'!$A$3:FD$24,FD$1,FALSE))</f>
        <v>0</v>
      </c>
      <c r="FE17" s="28">
        <f>IF(ISNA(VLOOKUP('W. VaR &amp; Peak Pos By Trader'!$A17,'Import Peak'!$A$3:FE$24,FE$1,FALSE)),0,VLOOKUP('W. VaR &amp; Peak Pos By Trader'!$A17,'Import Peak'!$A$3:FE$24,FE$1,FALSE))</f>
        <v>0</v>
      </c>
      <c r="FF17" s="28">
        <f>IF(ISNA(VLOOKUP('W. VaR &amp; Peak Pos By Trader'!$A17,'Import Peak'!$A$3:FF$24,FF$1,FALSE)),0,VLOOKUP('W. VaR &amp; Peak Pos By Trader'!$A17,'Import Peak'!$A$3:FF$24,FF$1,FALSE))</f>
        <v>0</v>
      </c>
      <c r="FG17" s="28">
        <f>IF(ISNA(VLOOKUP('W. VaR &amp; Peak Pos By Trader'!$A17,'Import Peak'!$A$3:FG$24,FG$1,FALSE)),0,VLOOKUP('W. VaR &amp; Peak Pos By Trader'!$A17,'Import Peak'!$A$3:FG$24,FG$1,FALSE))</f>
        <v>0</v>
      </c>
      <c r="FH17" s="28">
        <f>IF(ISNA(VLOOKUP('W. VaR &amp; Peak Pos By Trader'!$A17,'Import Peak'!$A$3:FH$24,FH$1,FALSE)),0,VLOOKUP('W. VaR &amp; Peak Pos By Trader'!$A17,'Import Peak'!$A$3:FH$24,FH$1,FALSE))</f>
        <v>0</v>
      </c>
      <c r="FI17" s="28">
        <f>IF(ISNA(VLOOKUP('W. VaR &amp; Peak Pos By Trader'!$A17,'Import Peak'!$A$3:FI$24,FI$1,FALSE)),0,VLOOKUP('W. VaR &amp; Peak Pos By Trader'!$A17,'Import Peak'!$A$3:FI$24,FI$1,FALSE))</f>
        <v>0</v>
      </c>
      <c r="FJ17" s="28">
        <f>IF(ISNA(VLOOKUP('W. VaR &amp; Peak Pos By Trader'!$A17,'Import Peak'!$A$3:FJ$24,FJ$1,FALSE)),0,VLOOKUP('W. VaR &amp; Peak Pos By Trader'!$A17,'Import Peak'!$A$3:FJ$24,FJ$1,FALSE))</f>
        <v>0</v>
      </c>
      <c r="FK17" s="28">
        <f>IF(ISNA(VLOOKUP('W. VaR &amp; Peak Pos By Trader'!$A17,'Import Peak'!$A$3:FK$24,FK$1,FALSE)),0,VLOOKUP('W. VaR &amp; Peak Pos By Trader'!$A17,'Import Peak'!$A$3:FK$24,FK$1,FALSE))</f>
        <v>0</v>
      </c>
      <c r="FL17" s="28">
        <f>IF(ISNA(VLOOKUP('W. VaR &amp; Peak Pos By Trader'!$A17,'Import Peak'!$A$3:FL$24,FL$1,FALSE)),0,VLOOKUP('W. VaR &amp; Peak Pos By Trader'!$A17,'Import Peak'!$A$3:FL$24,FL$1,FALSE))</f>
        <v>0</v>
      </c>
      <c r="FM17" s="28">
        <f>IF(ISNA(VLOOKUP('W. VaR &amp; Peak Pos By Trader'!$A17,'Import Peak'!$A$3:FM$24,FM$1,FALSE)),0,VLOOKUP('W. VaR &amp; Peak Pos By Trader'!$A17,'Import Peak'!$A$3:FM$24,FM$1,FALSE))</f>
        <v>0</v>
      </c>
      <c r="FN17" s="28">
        <f>IF(ISNA(VLOOKUP('W. VaR &amp; Peak Pos By Trader'!$A17,'Import Peak'!$A$3:FN$24,FN$1,FALSE)),0,VLOOKUP('W. VaR &amp; Peak Pos By Trader'!$A17,'Import Peak'!$A$3:FN$24,FN$1,FALSE))</f>
        <v>0</v>
      </c>
      <c r="FO17" s="28">
        <f>IF(ISNA(VLOOKUP('W. VaR &amp; Peak Pos By Trader'!$A17,'Import Peak'!$A$3:FO$24,FO$1,FALSE)),0,VLOOKUP('W. VaR &amp; Peak Pos By Trader'!$A17,'Import Peak'!$A$3:FO$24,FO$1,FALSE))</f>
        <v>0</v>
      </c>
      <c r="FP17" s="28">
        <f>IF(ISNA(VLOOKUP('W. VaR &amp; Peak Pos By Trader'!$A17,'Import Peak'!$A$3:FP$24,FP$1,FALSE)),0,VLOOKUP('W. VaR &amp; Peak Pos By Trader'!$A17,'Import Peak'!$A$3:FP$24,FP$1,FALSE))</f>
        <v>0</v>
      </c>
      <c r="FQ17" s="28">
        <f>IF(ISNA(VLOOKUP('W. VaR &amp; Peak Pos By Trader'!$A17,'Import Peak'!$A$3:FQ$24,FQ$1,FALSE)),0,VLOOKUP('W. VaR &amp; Peak Pos By Trader'!$A17,'Import Peak'!$A$3:FQ$24,FQ$1,FALSE))</f>
        <v>0</v>
      </c>
      <c r="FR17" s="28">
        <f>IF(ISNA(VLOOKUP('W. VaR &amp; Peak Pos By Trader'!$A17,'Import Peak'!$A$3:FR$24,FR$1,FALSE)),0,VLOOKUP('W. VaR &amp; Peak Pos By Trader'!$A17,'Import Peak'!$A$3:FR$24,FR$1,FALSE))</f>
        <v>0</v>
      </c>
      <c r="FS17" s="28">
        <f>IF(ISNA(VLOOKUP('W. VaR &amp; Peak Pos By Trader'!$A17,'Import Peak'!$A$3:FS$24,FS$1,FALSE)),0,VLOOKUP('W. VaR &amp; Peak Pos By Trader'!$A17,'Import Peak'!$A$3:FS$24,FS$1,FALSE))</f>
        <v>0</v>
      </c>
      <c r="FT17" s="28">
        <f>IF(ISNA(VLOOKUP('W. VaR &amp; Peak Pos By Trader'!$A17,'Import Peak'!$A$3:FT$24,FT$1,FALSE)),0,VLOOKUP('W. VaR &amp; Peak Pos By Trader'!$A17,'Import Peak'!$A$3:FT$24,FT$1,FALSE))</f>
        <v>0</v>
      </c>
      <c r="FU17" s="28">
        <f>IF(ISNA(VLOOKUP('W. VaR &amp; Peak Pos By Trader'!$A17,'Import Peak'!$A$3:FU$24,FU$1,FALSE)),0,VLOOKUP('W. VaR &amp; Peak Pos By Trader'!$A17,'Import Peak'!$A$3:FU$24,FU$1,FALSE))</f>
        <v>0</v>
      </c>
      <c r="FV17">
        <f>IF(ISNA(VLOOKUP('W. VaR &amp; Peak Pos By Trader'!$A17,'Import Peak'!$A$3:FV$24,FV$1,FALSE)),0,VLOOKUP('W. VaR &amp; Peak Pos By Trader'!$A17,'Import Peak'!$A$3:FV$24,FV$1,FALSE))</f>
        <v>0</v>
      </c>
      <c r="FW17">
        <f>IF(ISNA(VLOOKUP('W. VaR &amp; Peak Pos By Trader'!$A17,'Import Peak'!$A$3:FW$24,FW$1,FALSE)),0,VLOOKUP('W. VaR &amp; Peak Pos By Trader'!$A17,'Import Peak'!$A$3:FW$24,FW$1,FALSE))</f>
        <v>0</v>
      </c>
      <c r="FX17">
        <f>IF(ISNA(VLOOKUP('W. VaR &amp; Peak Pos By Trader'!$A17,'Import Peak'!$A$3:FX$24,FX$1,FALSE)),0,VLOOKUP('W. VaR &amp; Peak Pos By Trader'!$A17,'Import Peak'!$A$3:FX$24,FX$1,FALSE))</f>
        <v>0</v>
      </c>
      <c r="FY17">
        <f>IF(ISNA(VLOOKUP('W. VaR &amp; Peak Pos By Trader'!$A17,'Import Peak'!$A$3:FY$24,FY$1,FALSE)),0,VLOOKUP('W. VaR &amp; Peak Pos By Trader'!$A17,'Import Peak'!$A$3:FY$24,FY$1,FALSE))</f>
        <v>0</v>
      </c>
      <c r="FZ17">
        <f>IF(ISNA(VLOOKUP('W. VaR &amp; Peak Pos By Trader'!$A17,'Import Peak'!$A$3:FZ$24,FZ$1,FALSE)),0,VLOOKUP('W. VaR &amp; Peak Pos By Trader'!$A17,'Import Peak'!$A$3:FZ$24,FZ$1,FALSE))</f>
        <v>0</v>
      </c>
      <c r="GA17">
        <f>IF(ISNA(VLOOKUP('W. VaR &amp; Peak Pos By Trader'!$A17,'Import Peak'!$A$3:GA$24,GA$1,FALSE)),0,VLOOKUP('W. VaR &amp; Peak Pos By Trader'!$A17,'Import Peak'!$A$3:GA$24,GA$1,FALSE))</f>
        <v>0</v>
      </c>
      <c r="GB17">
        <f>IF(ISNA(VLOOKUP('W. VaR &amp; Peak Pos By Trader'!$A17,'Import Peak'!$A$3:GB$24,GB$1,FALSE)),0,VLOOKUP('W. VaR &amp; Peak Pos By Trader'!$A17,'Import Peak'!$A$3:GB$24,GB$1,FALSE))</f>
        <v>0</v>
      </c>
      <c r="GC17">
        <f>IF(ISNA(VLOOKUP('W. VaR &amp; Peak Pos By Trader'!$A17,'Import Peak'!$A$3:GC$24,GC$1,FALSE)),0,VLOOKUP('W. VaR &amp; Peak Pos By Trader'!$A17,'Import Peak'!$A$3:GC$24,GC$1,FALSE))</f>
        <v>0</v>
      </c>
      <c r="GD17">
        <f>IF(ISNA(VLOOKUP('W. VaR &amp; Peak Pos By Trader'!$A17,'Import Peak'!$A$3:GD$24,GD$1,FALSE)),0,VLOOKUP('W. VaR &amp; Peak Pos By Trader'!$A17,'Import Peak'!$A$3:GD$24,GD$1,FALSE))</f>
        <v>0</v>
      </c>
      <c r="GE17">
        <f>IF(ISNA(VLOOKUP('W. VaR &amp; Peak Pos By Trader'!$A17,'Import Peak'!$A$3:GE$24,GE$1,FALSE)),0,VLOOKUP('W. VaR &amp; Peak Pos By Trader'!$A17,'Import Peak'!$A$3:GE$24,GE$1,FALSE))</f>
        <v>0</v>
      </c>
      <c r="GF17">
        <f>IF(ISNA(VLOOKUP('W. VaR &amp; Peak Pos By Trader'!$A17,'Import Peak'!$A$3:GF$24,GF$1,FALSE)),0,VLOOKUP('W. VaR &amp; Peak Pos By Trader'!$A17,'Import Peak'!$A$3:GF$24,GF$1,FALSE))</f>
        <v>0</v>
      </c>
      <c r="GG17">
        <f>IF(ISNA(VLOOKUP('W. VaR &amp; Peak Pos By Trader'!$A17,'Import Peak'!$A$3:GG$24,GG$1,FALSE)),0,VLOOKUP('W. VaR &amp; Peak Pos By Trader'!$A17,'Import Peak'!$A$3:GG$24,GG$1,FALSE))</f>
        <v>0</v>
      </c>
      <c r="GH17">
        <f>IF(ISNA(VLOOKUP('W. VaR &amp; Peak Pos By Trader'!$A17,'Import Peak'!$A$3:GH$24,GH$1,FALSE)),0,VLOOKUP('W. VaR &amp; Peak Pos By Trader'!$A17,'Import Peak'!$A$3:GH$24,GH$1,FALSE))</f>
        <v>0</v>
      </c>
      <c r="GI17">
        <f>IF(ISNA(VLOOKUP('W. VaR &amp; Peak Pos By Trader'!$A17,'Import Peak'!$A$3:GI$24,GI$1,FALSE)),0,VLOOKUP('W. VaR &amp; Peak Pos By Trader'!$A17,'Import Peak'!$A$3:GI$24,GI$1,FALSE))</f>
        <v>0</v>
      </c>
      <c r="GJ17">
        <f>IF(ISNA(VLOOKUP('W. VaR &amp; Peak Pos By Trader'!$A17,'Import Peak'!$A$3:GJ$24,GJ$1,FALSE)),0,VLOOKUP('W. VaR &amp; Peak Pos By Trader'!$A17,'Import Peak'!$A$3:GJ$24,GJ$1,FALSE))</f>
        <v>0</v>
      </c>
      <c r="GK17">
        <f>IF(ISNA(VLOOKUP('W. VaR &amp; Peak Pos By Trader'!$A17,'Import Peak'!$A$3:GK$24,GK$1,FALSE)),0,VLOOKUP('W. VaR &amp; Peak Pos By Trader'!$A17,'Import Peak'!$A$3:GK$24,GK$1,FALSE))</f>
        <v>0</v>
      </c>
      <c r="GL17">
        <f>IF(ISNA(VLOOKUP('W. VaR &amp; Peak Pos By Trader'!$A17,'Import Peak'!$A$3:GL$24,GL$1,FALSE)),0,VLOOKUP('W. VaR &amp; Peak Pos By Trader'!$A17,'Import Peak'!$A$3:GL$24,GL$1,FALSE))</f>
        <v>0</v>
      </c>
      <c r="GM17">
        <f>IF(ISNA(VLOOKUP('W. VaR &amp; Peak Pos By Trader'!$A17,'Import Peak'!$A$3:GM$24,GM$1,FALSE)),0,VLOOKUP('W. VaR &amp; Peak Pos By Trader'!$A17,'Import Peak'!$A$3:GM$24,GM$1,FALSE))</f>
        <v>0</v>
      </c>
      <c r="GN17">
        <f>IF(ISNA(VLOOKUP('W. VaR &amp; Peak Pos By Trader'!$A17,'Import Peak'!$A$3:GN$24,GN$1,FALSE)),0,VLOOKUP('W. VaR &amp; Peak Pos By Trader'!$A17,'Import Peak'!$A$3:GN$24,GN$1,FALSE))</f>
        <v>0</v>
      </c>
      <c r="GO17">
        <f>IF(ISNA(VLOOKUP('W. VaR &amp; Peak Pos By Trader'!$A17,'Import Peak'!$A$3:GO$24,GO$1,FALSE)),0,VLOOKUP('W. VaR &amp; Peak Pos By Trader'!$A17,'Import Peak'!$A$3:GO$24,GO$1,FALSE))</f>
        <v>0</v>
      </c>
      <c r="GP17">
        <f>IF(ISNA(VLOOKUP('W. VaR &amp; Peak Pos By Trader'!$A17,'Import Peak'!$A$3:GP$24,GP$1,FALSE)),0,VLOOKUP('W. VaR &amp; Peak Pos By Trader'!$A17,'Import Peak'!$A$3:GP$24,GP$1,FALSE))</f>
        <v>0</v>
      </c>
      <c r="GQ17">
        <f>IF(ISNA(VLOOKUP('W. VaR &amp; Peak Pos By Trader'!$A17,'Import Peak'!$A$3:GQ$24,GQ$1,FALSE)),0,VLOOKUP('W. VaR &amp; Peak Pos By Trader'!$A17,'Import Peak'!$A$3:GQ$24,GQ$1,FALSE))</f>
        <v>0</v>
      </c>
      <c r="GR17">
        <f>IF(ISNA(VLOOKUP('W. VaR &amp; Peak Pos By Trader'!$A17,'Import Peak'!$A$3:GR$24,GR$1,FALSE)),0,VLOOKUP('W. VaR &amp; Peak Pos By Trader'!$A17,'Import Peak'!$A$3:GR$24,GR$1,FALSE))</f>
        <v>0</v>
      </c>
      <c r="GS17">
        <f>IF(ISNA(VLOOKUP('W. VaR &amp; Peak Pos By Trader'!$A17,'Import Peak'!$A$3:GS$24,GS$1,FALSE)),0,VLOOKUP('W. VaR &amp; Peak Pos By Trader'!$A17,'Import Peak'!$A$3:GS$24,GS$1,FALSE))</f>
        <v>0</v>
      </c>
      <c r="GT17">
        <f>IF(ISNA(VLOOKUP('W. VaR &amp; Peak Pos By Trader'!$A17,'Import Peak'!$A$3:GT$24,GT$1,FALSE)),0,VLOOKUP('W. VaR &amp; Peak Pos By Trader'!$A17,'Import Peak'!$A$3:GT$24,GT$1,FALSE))</f>
        <v>0</v>
      </c>
      <c r="GU17">
        <f>IF(ISNA(VLOOKUP('W. VaR &amp; Peak Pos By Trader'!$A17,'Import Peak'!$A$3:GU$24,GU$1,FALSE)),0,VLOOKUP('W. VaR &amp; Peak Pos By Trader'!$A17,'Import Peak'!$A$3:GU$24,GU$1,FALSE))</f>
        <v>0</v>
      </c>
      <c r="GV17">
        <f>IF(ISNA(VLOOKUP('W. VaR &amp; Peak Pos By Trader'!$A17,'Import Peak'!$A$3:GV$24,GV$1,FALSE)),0,VLOOKUP('W. VaR &amp; Peak Pos By Trader'!$A17,'Import Peak'!$A$3:GV$24,GV$1,FALSE))</f>
        <v>0</v>
      </c>
      <c r="GW17">
        <f>IF(ISNA(VLOOKUP('W. VaR &amp; Peak Pos By Trader'!$A17,'Import Peak'!$A$3:GW$24,GW$1,FALSE)),0,VLOOKUP('W. VaR &amp; Peak Pos By Trader'!$A17,'Import Peak'!$A$3:GW$24,GW$1,FALSE))</f>
        <v>0</v>
      </c>
      <c r="GX17">
        <f>IF(ISNA(VLOOKUP('W. VaR &amp; Peak Pos By Trader'!$A17,'Import Peak'!$A$3:GX$24,GX$1,FALSE)),0,VLOOKUP('W. VaR &amp; Peak Pos By Trader'!$A17,'Import Peak'!$A$3:GX$24,GX$1,FALSE))</f>
        <v>0</v>
      </c>
      <c r="GY17">
        <f>IF(ISNA(VLOOKUP('W. VaR &amp; Peak Pos By Trader'!$A17,'Import Peak'!$A$3:GY$24,GY$1,FALSE)),0,VLOOKUP('W. VaR &amp; Peak Pos By Trader'!$A17,'Import Peak'!$A$3:GY$24,GY$1,FALSE))</f>
        <v>0</v>
      </c>
      <c r="GZ17">
        <f>IF(ISNA(VLOOKUP('W. VaR &amp; Peak Pos By Trader'!$A17,'Import Peak'!$A$3:GZ$24,GZ$1,FALSE)),0,VLOOKUP('W. VaR &amp; Peak Pos By Trader'!$A17,'Import Peak'!$A$3:GZ$24,GZ$1,FALSE))</f>
        <v>0</v>
      </c>
      <c r="HA17">
        <f>IF(ISNA(VLOOKUP('W. VaR &amp; Peak Pos By Trader'!$A17,'Import Peak'!$A$3:HA$24,HA$1,FALSE)),0,VLOOKUP('W. VaR &amp; Peak Pos By Trader'!$A17,'Import Peak'!$A$3:HA$24,HA$1,FALSE))</f>
        <v>0</v>
      </c>
      <c r="HB17">
        <f>IF(ISNA(VLOOKUP('W. VaR &amp; Peak Pos By Trader'!$A17,'Import Peak'!$A$3:HB$24,HB$1,FALSE)),0,VLOOKUP('W. VaR &amp; Peak Pos By Trader'!$A17,'Import Peak'!$A$3:HB$24,HB$1,FALSE))</f>
        <v>0</v>
      </c>
      <c r="HC17">
        <f>IF(ISNA(VLOOKUP('W. VaR &amp; Peak Pos By Trader'!$A17,'Import Peak'!$A$3:HC$24,HC$1,FALSE)),0,VLOOKUP('W. VaR &amp; Peak Pos By Trader'!$A17,'Import Peak'!$A$3:HC$24,HC$1,FALSE))</f>
        <v>0</v>
      </c>
      <c r="HD17">
        <f>IF(ISNA(VLOOKUP('W. VaR &amp; Peak Pos By Trader'!$A17,'Import Peak'!$A$3:HD$24,HD$1,FALSE)),0,VLOOKUP('W. VaR &amp; Peak Pos By Trader'!$A17,'Import Peak'!$A$3:HD$24,HD$1,FALSE))</f>
        <v>0</v>
      </c>
      <c r="HE17">
        <f>IF(ISNA(VLOOKUP('W. VaR &amp; Peak Pos By Trader'!$A17,'Import Peak'!$A$3:HE$24,HE$1,FALSE)),0,VLOOKUP('W. VaR &amp; Peak Pos By Trader'!$A17,'Import Peak'!$A$3:HE$24,HE$1,FALSE))</f>
        <v>0</v>
      </c>
      <c r="HF17">
        <f>IF(ISNA(VLOOKUP('W. VaR &amp; Peak Pos By Trader'!$A17,'Import Peak'!$A$3:HF$24,HF$1,FALSE)),0,VLOOKUP('W. VaR &amp; Peak Pos By Trader'!$A17,'Import Peak'!$A$3:HF$24,HF$1,FALSE))</f>
        <v>0</v>
      </c>
      <c r="HG17">
        <f>IF(ISNA(VLOOKUP('W. VaR &amp; Peak Pos By Trader'!$A17,'Import Peak'!$A$3:HG$24,HG$1,FALSE)),0,VLOOKUP('W. VaR &amp; Peak Pos By Trader'!$A17,'Import Peak'!$A$3:HG$24,HG$1,FALSE))</f>
        <v>0</v>
      </c>
      <c r="HH17">
        <f>IF(ISNA(VLOOKUP('W. VaR &amp; Peak Pos By Trader'!$A17,'Import Peak'!$A$3:HH$24,HH$1,FALSE)),0,VLOOKUP('W. VaR &amp; Peak Pos By Trader'!$A17,'Import Peak'!$A$3:HH$24,HH$1,FALSE))</f>
        <v>0</v>
      </c>
      <c r="HI17">
        <f>IF(ISNA(VLOOKUP('W. VaR &amp; Peak Pos By Trader'!$A17,'Import Peak'!$A$3:HI$24,HI$1,FALSE)),0,VLOOKUP('W. VaR &amp; Peak Pos By Trader'!$A17,'Import Peak'!$A$3:HI$24,HI$1,FALSE))</f>
        <v>0</v>
      </c>
      <c r="HJ17">
        <f>IF(ISNA(VLOOKUP('W. VaR &amp; Peak Pos By Trader'!$A17,'Import Peak'!$A$3:HJ$24,HJ$1,FALSE)),0,VLOOKUP('W. VaR &amp; Peak Pos By Trader'!$A17,'Import Peak'!$A$3:HJ$24,HJ$1,FALSE))</f>
        <v>0</v>
      </c>
      <c r="HK17">
        <f>IF(ISNA(VLOOKUP('W. VaR &amp; Peak Pos By Trader'!$A17,'Import Peak'!$A$3:HK$24,HK$1,FALSE)),0,VLOOKUP('W. VaR &amp; Peak Pos By Trader'!$A17,'Import Peak'!$A$3:HK$24,HK$1,FALSE))</f>
        <v>0</v>
      </c>
      <c r="HL17">
        <f>IF(ISNA(VLOOKUP('W. VaR &amp; Peak Pos By Trader'!$A17,'Import Peak'!$A$3:HL$24,HL$1,FALSE)),0,VLOOKUP('W. VaR &amp; Peak Pos By Trader'!$A17,'Import Peak'!$A$3:HL$24,HL$1,FALSE))</f>
        <v>0</v>
      </c>
      <c r="HM17">
        <f>IF(ISNA(VLOOKUP('W. VaR &amp; Peak Pos By Trader'!$A17,'Import Peak'!$A$3:HM$24,HM$1,FALSE)),0,VLOOKUP('W. VaR &amp; Peak Pos By Trader'!$A17,'Import Peak'!$A$3:HM$24,HM$1,FALSE))</f>
        <v>0</v>
      </c>
      <c r="HN17">
        <f>IF(ISNA(VLOOKUP('W. VaR &amp; Peak Pos By Trader'!$A17,'Import Peak'!$A$3:HN$24,HN$1,FALSE)),0,VLOOKUP('W. VaR &amp; Peak Pos By Trader'!$A17,'Import Peak'!$A$3:HN$24,HN$1,FALSE))</f>
        <v>0</v>
      </c>
      <c r="HO17">
        <f>IF(ISNA(VLOOKUP('W. VaR &amp; Peak Pos By Trader'!$A17,'Import Peak'!$A$3:HO$24,HO$1,FALSE)),0,VLOOKUP('W. VaR &amp; Peak Pos By Trader'!$A17,'Import Peak'!$A$3:HO$24,HO$1,FALSE))</f>
        <v>0</v>
      </c>
      <c r="HP17">
        <f>IF(ISNA(VLOOKUP('W. VaR &amp; Peak Pos By Trader'!$A17,'Import Peak'!$A$3:HP$24,HP$1,FALSE)),0,VLOOKUP('W. VaR &amp; Peak Pos By Trader'!$A17,'Import Peak'!$A$3:HP$24,HP$1,FALSE))</f>
        <v>0</v>
      </c>
      <c r="HQ17">
        <f>IF(ISNA(VLOOKUP('W. VaR &amp; Peak Pos By Trader'!$A17,'Import Peak'!$A$3:HQ$24,HQ$1,FALSE)),0,VLOOKUP('W. VaR &amp; Peak Pos By Trader'!$A17,'Import Peak'!$A$3:HQ$24,HQ$1,FALSE))</f>
        <v>0</v>
      </c>
      <c r="HR17">
        <f>IF(ISNA(VLOOKUP('W. VaR &amp; Peak Pos By Trader'!$A17,'Import Peak'!$A$3:HR$24,HR$1,FALSE)),0,VLOOKUP('W. VaR &amp; Peak Pos By Trader'!$A17,'Import Peak'!$A$3:HR$24,HR$1,FALSE))</f>
        <v>0</v>
      </c>
      <c r="HS17">
        <f>IF(ISNA(VLOOKUP('W. VaR &amp; Peak Pos By Trader'!$A17,'Import Peak'!$A$3:HS$24,HS$1,FALSE)),0,VLOOKUP('W. VaR &amp; Peak Pos By Trader'!$A17,'Import Peak'!$A$3:HS$24,HS$1,FALSE))</f>
        <v>0</v>
      </c>
      <c r="HT17">
        <f>IF(ISNA(VLOOKUP('W. VaR &amp; Peak Pos By Trader'!$A17,'Import Peak'!$A$3:HT$24,HT$1,FALSE)),0,VLOOKUP('W. VaR &amp; Peak Pos By Trader'!$A17,'Import Peak'!$A$3:HT$24,HT$1,FALSE))</f>
        <v>0</v>
      </c>
      <c r="HU17">
        <f>IF(ISNA(VLOOKUP('W. VaR &amp; Peak Pos By Trader'!$A17,'Import Peak'!$A$3:HU$24,HU$1,FALSE)),0,VLOOKUP('W. VaR &amp; Peak Pos By Trader'!$A17,'Import Peak'!$A$3:HU$24,HU$1,FALSE))</f>
        <v>0</v>
      </c>
      <c r="HV17">
        <f>IF(ISNA(VLOOKUP('W. VaR &amp; Peak Pos By Trader'!$A17,'Import Peak'!$A$3:HV$24,HV$1,FALSE)),0,VLOOKUP('W. VaR &amp; Peak Pos By Trader'!$A17,'Import Peak'!$A$3:HV$24,HV$1,FALSE))</f>
        <v>0</v>
      </c>
      <c r="HW17">
        <f>IF(ISNA(VLOOKUP('W. VaR &amp; Peak Pos By Trader'!$A17,'Import Peak'!$A$3:HW$24,HW$1,FALSE)),0,VLOOKUP('W. VaR &amp; Peak Pos By Trader'!$A17,'Import Peak'!$A$3:HW$24,HW$1,FALSE))</f>
        <v>0</v>
      </c>
      <c r="HX17">
        <f>IF(ISNA(VLOOKUP('W. VaR &amp; Peak Pos By Trader'!$A17,'Import Peak'!$A$3:HX$24,HX$1,FALSE)),0,VLOOKUP('W. VaR &amp; Peak Pos By Trader'!$A17,'Import Peak'!$A$3:HX$24,HX$1,FALSE))</f>
        <v>0</v>
      </c>
      <c r="HY17">
        <f>IF(ISNA(VLOOKUP('W. VaR &amp; Peak Pos By Trader'!$A17,'Import Peak'!$A$3:HY$24,HY$1,FALSE)),0,VLOOKUP('W. VaR &amp; Peak Pos By Trader'!$A17,'Import Peak'!$A$3:HY$24,HY$1,FALSE))</f>
        <v>0</v>
      </c>
      <c r="HZ17">
        <f>IF(ISNA(VLOOKUP('W. VaR &amp; Peak Pos By Trader'!$A17,'Import Peak'!$A$3:HZ$24,HZ$1,FALSE)),0,VLOOKUP('W. VaR &amp; Peak Pos By Trader'!$A17,'Import Peak'!$A$3:HZ$24,HZ$1,FALSE))</f>
        <v>0</v>
      </c>
      <c r="IA17">
        <f>IF(ISNA(VLOOKUP('W. VaR &amp; Peak Pos By Trader'!$A17,'Import Peak'!$A$3:IA$24,IA$1,FALSE)),0,VLOOKUP('W. VaR &amp; Peak Pos By Trader'!$A17,'Import Peak'!$A$3:IA$24,IA$1,FALSE))</f>
        <v>0</v>
      </c>
      <c r="IB17">
        <f>IF(ISNA(VLOOKUP('W. VaR &amp; Peak Pos By Trader'!$A17,'Import Peak'!$A$3:IB$24,IB$1,FALSE)),0,VLOOKUP('W. VaR &amp; Peak Pos By Trader'!$A17,'Import Peak'!$A$3:IB$24,IB$1,FALSE))</f>
        <v>0</v>
      </c>
      <c r="IC17">
        <f>IF(ISNA(VLOOKUP('W. VaR &amp; Peak Pos By Trader'!$A17,'Import Peak'!$A$3:IC$24,IC$1,FALSE)),0,VLOOKUP('W. VaR &amp; Peak Pos By Trader'!$A17,'Import Peak'!$A$3:IC$24,IC$1,FALSE))</f>
        <v>0</v>
      </c>
    </row>
    <row r="18" spans="1:237" x14ac:dyDescent="0.2">
      <c r="A18" s="43" t="s">
        <v>50</v>
      </c>
      <c r="B18" s="28">
        <f>IF(ISNA(VLOOKUP('W. VaR &amp; Peak Pos By Trader'!$A18,'Import Peak'!$A$3:B$24,B$1,FALSE)),0,VLOOKUP('W. VaR &amp; Peak Pos By Trader'!$A18,'Import Peak'!$A$3:B$24,B$1,FALSE))</f>
        <v>25804.61</v>
      </c>
      <c r="C18" s="28">
        <f>IF(ISNA(VLOOKUP('W. VaR &amp; Peak Pos By Trader'!$A18,'Import Peak'!$A$3:C$24,C$1,FALSE)),0,VLOOKUP('W. VaR &amp; Peak Pos By Trader'!$A18,'Import Peak'!$A$3:C$24,C$1,FALSE))</f>
        <v>87190.22</v>
      </c>
      <c r="D18" s="28">
        <f>IF(ISNA(VLOOKUP('W. VaR &amp; Peak Pos By Trader'!$A18,'Import Peak'!$A$3:D$24,D$1,FALSE)),0,VLOOKUP('W. VaR &amp; Peak Pos By Trader'!$A18,'Import Peak'!$A$3:D$24,D$1,FALSE))</f>
        <v>87030.51</v>
      </c>
      <c r="E18" s="28">
        <f>IF(ISNA(VLOOKUP('W. VaR &amp; Peak Pos By Trader'!$A18,'Import Peak'!$A$3:E$24,E$1,FALSE)),0,VLOOKUP('W. VaR &amp; Peak Pos By Trader'!$A18,'Import Peak'!$A$3:E$24,E$1,FALSE))</f>
        <v>94949.11</v>
      </c>
      <c r="F18" s="28">
        <f>IF(ISNA(VLOOKUP('W. VaR &amp; Peak Pos By Trader'!$A18,'Import Peak'!$A$3:F$24,F$1,FALSE)),0,VLOOKUP('W. VaR &amp; Peak Pos By Trader'!$A18,'Import Peak'!$A$3:F$24,F$1,FALSE))</f>
        <v>78004.679999999993</v>
      </c>
      <c r="G18" s="28">
        <f>IF(ISNA(VLOOKUP('W. VaR &amp; Peak Pos By Trader'!$A18,'Import Peak'!$A$3:G$24,G$1,FALSE)),0,VLOOKUP('W. VaR &amp; Peak Pos By Trader'!$A18,'Import Peak'!$A$3:G$24,G$1,FALSE))</f>
        <v>94242.05</v>
      </c>
      <c r="H18" s="28">
        <f>IF(ISNA(VLOOKUP('W. VaR &amp; Peak Pos By Trader'!$A18,'Import Peak'!$A$3:H$24,H$1,FALSE)),0,VLOOKUP('W. VaR &amp; Peak Pos By Trader'!$A18,'Import Peak'!$A$3:H$24,H$1,FALSE))</f>
        <v>85745</v>
      </c>
      <c r="I18" s="28">
        <f>IF(ISNA(VLOOKUP('W. VaR &amp; Peak Pos By Trader'!$A18,'Import Peak'!$A$3:I$24,I$1,FALSE)),0,VLOOKUP('W. VaR &amp; Peak Pos By Trader'!$A18,'Import Peak'!$A$3:I$24,I$1,FALSE))</f>
        <v>81188.63</v>
      </c>
      <c r="J18" s="28">
        <f>IF(ISNA(VLOOKUP('W. VaR &amp; Peak Pos By Trader'!$A18,'Import Peak'!$A$3:J$24,J$1,FALSE)),0,VLOOKUP('W. VaR &amp; Peak Pos By Trader'!$A18,'Import Peak'!$A$3:J$24,J$1,FALSE))</f>
        <v>88951.11</v>
      </c>
      <c r="K18" s="28">
        <f>IF(ISNA(VLOOKUP('W. VaR &amp; Peak Pos By Trader'!$A18,'Import Peak'!$A$3:K$24,K$1,FALSE)),0,VLOOKUP('W. VaR &amp; Peak Pos By Trader'!$A18,'Import Peak'!$A$3:K$24,K$1,FALSE))</f>
        <v>80569.67</v>
      </c>
      <c r="L18" s="28">
        <f>IF(ISNA(VLOOKUP('W. VaR &amp; Peak Pos By Trader'!$A18,'Import Peak'!$A$3:L$24,L$1,FALSE)),0,VLOOKUP('W. VaR &amp; Peak Pos By Trader'!$A18,'Import Peak'!$A$3:L$24,L$1,FALSE))</f>
        <v>84245</v>
      </c>
      <c r="M18" s="28">
        <f>IF(ISNA(VLOOKUP('W. VaR &amp; Peak Pos By Trader'!$A18,'Import Peak'!$A$3:M$24,M$1,FALSE)),0,VLOOKUP('W. VaR &amp; Peak Pos By Trader'!$A18,'Import Peak'!$A$3:M$24,M$1,FALSE))</f>
        <v>87901.7</v>
      </c>
      <c r="N18" s="28">
        <f>IF(ISNA(VLOOKUP('W. VaR &amp; Peak Pos By Trader'!$A18,'Import Peak'!$A$3:N$24,N$1,FALSE)),0,VLOOKUP('W. VaR &amp; Peak Pos By Trader'!$A18,'Import Peak'!$A$3:N$24,N$1,FALSE))</f>
        <v>87526.06</v>
      </c>
      <c r="O18" s="28">
        <f>IF(ISNA(VLOOKUP('W. VaR &amp; Peak Pos By Trader'!$A18,'Import Peak'!$A$3:O$24,O$1,FALSE)),0,VLOOKUP('W. VaR &amp; Peak Pos By Trader'!$A18,'Import Peak'!$A$3:O$24,O$1,FALSE))</f>
        <v>79235.37</v>
      </c>
      <c r="P18" s="28">
        <f>IF(ISNA(VLOOKUP('W. VaR &amp; Peak Pos By Trader'!$A18,'Import Peak'!$A$3:P$24,P$1,FALSE)),0,VLOOKUP('W. VaR &amp; Peak Pos By Trader'!$A18,'Import Peak'!$A$3:P$24,P$1,FALSE))</f>
        <v>86770.6</v>
      </c>
      <c r="Q18" s="28">
        <f>IF(ISNA(VLOOKUP('W. VaR &amp; Peak Pos By Trader'!$A18,'Import Peak'!$A$3:Q$24,Q$1,FALSE)),0,VLOOKUP('W. VaR &amp; Peak Pos By Trader'!$A18,'Import Peak'!$A$3:Q$24,Q$1,FALSE))</f>
        <v>86384.7</v>
      </c>
      <c r="R18" s="28">
        <f>IF(ISNA(VLOOKUP('W. VaR &amp; Peak Pos By Trader'!$A18,'Import Peak'!$A$3:R$24,R$1,FALSE)),0,VLOOKUP('W. VaR &amp; Peak Pos By Trader'!$A18,'Import Peak'!$A$3:R$24,R$1,FALSE))</f>
        <v>78181</v>
      </c>
      <c r="S18" s="28">
        <f>IF(ISNA(VLOOKUP('W. VaR &amp; Peak Pos By Trader'!$A18,'Import Peak'!$A$3:S$24,S$1,FALSE)),0,VLOOKUP('W. VaR &amp; Peak Pos By Trader'!$A18,'Import Peak'!$A$3:S$24,S$1,FALSE))</f>
        <v>89492.22</v>
      </c>
      <c r="T18" s="28">
        <f>IF(ISNA(VLOOKUP('W. VaR &amp; Peak Pos By Trader'!$A18,'Import Peak'!$A$3:T$24,T$1,FALSE)),0,VLOOKUP('W. VaR &amp; Peak Pos By Trader'!$A18,'Import Peak'!$A$3:T$24,T$1,FALSE))</f>
        <v>77464.06</v>
      </c>
      <c r="U18" s="28">
        <f>IF(ISNA(VLOOKUP('W. VaR &amp; Peak Pos By Trader'!$A18,'Import Peak'!$A$3:U$24,U$1,FALSE)),0,VLOOKUP('W. VaR &amp; Peak Pos By Trader'!$A18,'Import Peak'!$A$3:U$24,U$1,FALSE))</f>
        <v>80954.73</v>
      </c>
      <c r="V18" s="28">
        <f>IF(ISNA(VLOOKUP('W. VaR &amp; Peak Pos By Trader'!$A18,'Import Peak'!$A$3:V$24,V$1,FALSE)),0,VLOOKUP('W. VaR &amp; Peak Pos By Trader'!$A18,'Import Peak'!$A$3:V$24,V$1,FALSE))</f>
        <v>84398.68</v>
      </c>
      <c r="W18" s="28">
        <f>IF(ISNA(VLOOKUP('W. VaR &amp; Peak Pos By Trader'!$A18,'Import Peak'!$A$3:W$24,W$1,FALSE)),0,VLOOKUP('W. VaR &amp; Peak Pos By Trader'!$A18,'Import Peak'!$A$3:W$24,W$1,FALSE))</f>
        <v>76387.61</v>
      </c>
      <c r="X18" s="28">
        <f>IF(ISNA(VLOOKUP('W. VaR &amp; Peak Pos By Trader'!$A18,'Import Peak'!$A$3:X$24,X$1,FALSE)),0,VLOOKUP('W. VaR &amp; Peak Pos By Trader'!$A18,'Import Peak'!$A$3:X$24,X$1,FALSE))</f>
        <v>79810.36</v>
      </c>
      <c r="Y18" s="28">
        <f>IF(ISNA(VLOOKUP('W. VaR &amp; Peak Pos By Trader'!$A18,'Import Peak'!$A$3:Y$24,Y$1,FALSE)),0,VLOOKUP('W. VaR &amp; Peak Pos By Trader'!$A18,'Import Peak'!$A$3:Y$24,Y$1,FALSE))</f>
        <v>83208.929999999993</v>
      </c>
      <c r="Z18" s="28">
        <f>IF(ISNA(VLOOKUP('W. VaR &amp; Peak Pos By Trader'!$A18,'Import Peak'!$A$3:Z$24,Z$1,FALSE)),0,VLOOKUP('W. VaR &amp; Peak Pos By Trader'!$A18,'Import Peak'!$A$3:Z$24,Z$1,FALSE))</f>
        <v>79033.89</v>
      </c>
      <c r="AA18" s="28">
        <f>IF(ISNA(VLOOKUP('W. VaR &amp; Peak Pos By Trader'!$A18,'Import Peak'!$A$3:AA$24,AA$1,FALSE)),0,VLOOKUP('W. VaR &amp; Peak Pos By Trader'!$A18,'Import Peak'!$A$3:AA$24,AA$1,FALSE))</f>
        <v>78661.25</v>
      </c>
      <c r="AB18" s="28">
        <f>IF(ISNA(VLOOKUP('W. VaR &amp; Peak Pos By Trader'!$A18,'Import Peak'!$A$3:AB$24,AB$1,FALSE)),0,VLOOKUP('W. VaR &amp; Peak Pos By Trader'!$A18,'Import Peak'!$A$3:AB$24,AB$1,FALSE))</f>
        <v>81994.720000000001</v>
      </c>
      <c r="AC18" s="28">
        <f>IF(ISNA(VLOOKUP('W. VaR &amp; Peak Pos By Trader'!$A18,'Import Peak'!$A$3:AC$24,AC$1,FALSE)),0,VLOOKUP('W. VaR &amp; Peak Pos By Trader'!$A18,'Import Peak'!$A$3:AC$24,AC$1,FALSE))</f>
        <v>77876.490000000005</v>
      </c>
      <c r="AD18" s="28">
        <f>IF(ISNA(VLOOKUP('W. VaR &amp; Peak Pos By Trader'!$A18,'Import Peak'!$A$3:AD$24,AD$1,FALSE)),0,VLOOKUP('W. VaR &amp; Peak Pos By Trader'!$A18,'Import Peak'!$A$3:AD$24,AD$1,FALSE))</f>
        <v>77491.87</v>
      </c>
      <c r="AE18" s="28">
        <f>IF(ISNA(VLOOKUP('W. VaR &amp; Peak Pos By Trader'!$A18,'Import Peak'!$A$3:AE$24,AE$1,FALSE)),0,VLOOKUP('W. VaR &amp; Peak Pos By Trader'!$A18,'Import Peak'!$A$3:AE$24,AE$1,FALSE))</f>
        <v>84437.22</v>
      </c>
      <c r="AF18" s="28">
        <f>IF(ISNA(VLOOKUP('W. VaR &amp; Peak Pos By Trader'!$A18,'Import Peak'!$A$3:AF$24,AF$1,FALSE)),0,VLOOKUP('W. VaR &amp; Peak Pos By Trader'!$A18,'Import Peak'!$A$3:AF$24,AF$1,FALSE))</f>
        <v>69399.37</v>
      </c>
      <c r="AG18" s="28">
        <f>IF(ISNA(VLOOKUP('W. VaR &amp; Peak Pos By Trader'!$A18,'Import Peak'!$A$3:AG$24,AG$1,FALSE)),0,VLOOKUP('W. VaR &amp; Peak Pos By Trader'!$A18,'Import Peak'!$A$3:AG$24,AG$1,FALSE))</f>
        <v>79944.509999999995</v>
      </c>
      <c r="AH18" s="28">
        <f>IF(ISNA(VLOOKUP('W. VaR &amp; Peak Pos By Trader'!$A18,'Import Peak'!$A$3:AH$24,AH$1,FALSE)),0,VLOOKUP('W. VaR &amp; Peak Pos By Trader'!$A18,'Import Peak'!$A$3:AH$24,AH$1,FALSE))</f>
        <v>75613.64</v>
      </c>
      <c r="AI18" s="28">
        <f>IF(ISNA(VLOOKUP('W. VaR &amp; Peak Pos By Trader'!$A18,'Import Peak'!$A$3:AI$24,AI$1,FALSE)),0,VLOOKUP('W. VaR &amp; Peak Pos By Trader'!$A18,'Import Peak'!$A$3:AI$24,AI$1,FALSE))</f>
        <v>71652.53</v>
      </c>
      <c r="AJ18" s="28">
        <f>IF(ISNA(VLOOKUP('W. VaR &amp; Peak Pos By Trader'!$A18,'Import Peak'!$A$3:AJ$24,AJ$1,FALSE)),0,VLOOKUP('W. VaR &amp; Peak Pos By Trader'!$A18,'Import Peak'!$A$3:AJ$24,AJ$1,FALSE))</f>
        <v>81963.08</v>
      </c>
      <c r="AK18" s="28">
        <f>IF(ISNA(VLOOKUP('W. VaR &amp; Peak Pos By Trader'!$A18,'Import Peak'!$A$3:AK$24,AK$1,FALSE)),0,VLOOKUP('W. VaR &amp; Peak Pos By Trader'!$A18,'Import Peak'!$A$3:AK$24,AK$1,FALSE))</f>
        <v>77993</v>
      </c>
      <c r="AL18" s="28">
        <f>IF(ISNA(VLOOKUP('W. VaR &amp; Peak Pos By Trader'!$A18,'Import Peak'!$A$3:AL$24,AL$1,FALSE)),0,VLOOKUP('W. VaR &amp; Peak Pos By Trader'!$A18,'Import Peak'!$A$3:AL$24,AL$1,FALSE))</f>
        <v>70535.19</v>
      </c>
      <c r="AM18" s="28">
        <f>IF(ISNA(VLOOKUP('W. VaR &amp; Peak Pos By Trader'!$A18,'Import Peak'!$A$3:AM$24,AM$1,FALSE)),0,VLOOKUP('W. VaR &amp; Peak Pos By Trader'!$A18,'Import Peak'!$A$3:AM$24,AM$1,FALSE))</f>
        <v>77206.12</v>
      </c>
      <c r="AN18" s="28">
        <f>IF(ISNA(VLOOKUP('W. VaR &amp; Peak Pos By Trader'!$A18,'Import Peak'!$A$3:AN$24,AN$1,FALSE)),0,VLOOKUP('W. VaR &amp; Peak Pos By Trader'!$A18,'Import Peak'!$A$3:AN$24,AN$1,FALSE))</f>
        <v>73312.820000000007</v>
      </c>
      <c r="AO18" s="28">
        <f>IF(ISNA(VLOOKUP('W. VaR &amp; Peak Pos By Trader'!$A18,'Import Peak'!$A$3:AO$24,AO$1,FALSE)),0,VLOOKUP('W. VaR &amp; Peak Pos By Trader'!$A18,'Import Peak'!$A$3:AO$24,AO$1,FALSE))</f>
        <v>76410.289999999994</v>
      </c>
      <c r="AP18" s="28">
        <f>IF(ISNA(VLOOKUP('W. VaR &amp; Peak Pos By Trader'!$A18,'Import Peak'!$A$3:AP$24,AP$1,FALSE)),0,VLOOKUP('W. VaR &amp; Peak Pos By Trader'!$A18,'Import Peak'!$A$3:AP$24,AP$1,FALSE))</f>
        <v>72567.17</v>
      </c>
      <c r="AQ18" s="28">
        <f>IF(ISNA(VLOOKUP('W. VaR &amp; Peak Pos By Trader'!$A18,'Import Peak'!$A$3:AQ$24,AQ$1,FALSE)),0,VLOOKUP('W. VaR &amp; Peak Pos By Trader'!$A18,'Import Peak'!$A$3:AQ$24,AQ$1,FALSE))</f>
        <v>72182.740000000005</v>
      </c>
      <c r="AR18" s="28">
        <f>IF(ISNA(VLOOKUP('W. VaR &amp; Peak Pos By Trader'!$A18,'Import Peak'!$A$3:AR$24,AR$1,FALSE)),0,VLOOKUP('W. VaR &amp; Peak Pos By Trader'!$A18,'Import Peak'!$A$3:AR$24,AR$1,FALSE))</f>
        <v>71818.87</v>
      </c>
      <c r="AS18" s="28">
        <f>IF(ISNA(VLOOKUP('W. VaR &amp; Peak Pos By Trader'!$A18,'Import Peak'!$A$3:AS$24,AS$1,FALSE)),0,VLOOKUP('W. VaR &amp; Peak Pos By Trader'!$A18,'Import Peak'!$A$3:AS$24,AS$1,FALSE))</f>
        <v>78242.09</v>
      </c>
      <c r="AT18" s="28">
        <f>IF(ISNA(VLOOKUP('W. VaR &amp; Peak Pos By Trader'!$A18,'Import Peak'!$A$3:AT$24,AT$1,FALSE)),0,VLOOKUP('W. VaR &amp; Peak Pos By Trader'!$A18,'Import Peak'!$A$3:AT$24,AT$1,FALSE))</f>
        <v>71057.929999999993</v>
      </c>
      <c r="AU18" s="28">
        <f>IF(ISNA(VLOOKUP('W. VaR &amp; Peak Pos By Trader'!$A18,'Import Peak'!$A$3:AU$24,AU$1,FALSE)),0,VLOOKUP('W. VaR &amp; Peak Pos By Trader'!$A18,'Import Peak'!$A$3:AU$24,AU$1,FALSE))</f>
        <v>67346.86</v>
      </c>
      <c r="AV18" s="28">
        <f>IF(ISNA(VLOOKUP('W. VaR &amp; Peak Pos By Trader'!$A18,'Import Peak'!$A$3:AV$24,AV$1,FALSE)),0,VLOOKUP('W. VaR &amp; Peak Pos By Trader'!$A18,'Import Peak'!$A$3:AV$24,AV$1,FALSE))</f>
        <v>77032.06</v>
      </c>
      <c r="AW18" s="28">
        <f>IF(ISNA(VLOOKUP('W. VaR &amp; Peak Pos By Trader'!$A18,'Import Peak'!$A$3:AW$24,AW$1,FALSE)),0,VLOOKUP('W. VaR &amp; Peak Pos By Trader'!$A18,'Import Peak'!$A$3:AW$24,AW$1,FALSE))</f>
        <v>69963.210000000006</v>
      </c>
      <c r="AX18" s="28">
        <f>IF(ISNA(VLOOKUP('W. VaR &amp; Peak Pos By Trader'!$A18,'Import Peak'!$A$3:AX$24,AX$1,FALSE)),0,VLOOKUP('W. VaR &amp; Peak Pos By Trader'!$A18,'Import Peak'!$A$3:AX$24,AX$1,FALSE))</f>
        <v>69584.740000000005</v>
      </c>
      <c r="AY18" s="28">
        <f>IF(ISNA(VLOOKUP('W. VaR &amp; Peak Pos By Trader'!$A18,'Import Peak'!$A$3:AY$24,AY$1,FALSE)),0,VLOOKUP('W. VaR &amp; Peak Pos By Trader'!$A18,'Import Peak'!$A$3:AY$24,AY$1,FALSE))</f>
        <v>72514.7</v>
      </c>
      <c r="AZ18" s="28">
        <f>IF(ISNA(VLOOKUP('W. VaR &amp; Peak Pos By Trader'!$A18,'Import Peak'!$A$3:AZ$24,AZ$1,FALSE)),0,VLOOKUP('W. VaR &amp; Peak Pos By Trader'!$A18,'Import Peak'!$A$3:AZ$24,AZ$1,FALSE))</f>
        <v>65554.100000000006</v>
      </c>
      <c r="BA18" s="28">
        <f>IF(ISNA(VLOOKUP('W. VaR &amp; Peak Pos By Trader'!$A18,'Import Peak'!$A$3:BA$24,BA$1,FALSE)),0,VLOOKUP('W. VaR &amp; Peak Pos By Trader'!$A18,'Import Peak'!$A$3:BA$24,BA$1,FALSE))</f>
        <v>74977.5</v>
      </c>
      <c r="BB18" s="28">
        <f>IF(ISNA(VLOOKUP('W. VaR &amp; Peak Pos By Trader'!$A18,'Import Peak'!$A$3:BB$24,BB$1,FALSE)),0,VLOOKUP('W. VaR &amp; Peak Pos By Trader'!$A18,'Import Peak'!$A$3:BB$24,BB$1,FALSE))</f>
        <v>68087.59</v>
      </c>
      <c r="BC18" s="28">
        <f>IF(ISNA(VLOOKUP('W. VaR &amp; Peak Pos By Trader'!$A18,'Import Peak'!$A$3:BC$24,BC$1,FALSE)),0,VLOOKUP('W. VaR &amp; Peak Pos By Trader'!$A18,'Import Peak'!$A$3:BC$24,BC$1,FALSE))</f>
        <v>67707.429999999993</v>
      </c>
      <c r="BD18" s="28">
        <f>IF(ISNA(VLOOKUP('W. VaR &amp; Peak Pos By Trader'!$A18,'Import Peak'!$A$3:BD$24,BD$1,FALSE)),0,VLOOKUP('W. VaR &amp; Peak Pos By Trader'!$A18,'Import Peak'!$A$3:BD$24,BD$1,FALSE))</f>
        <v>67339.67</v>
      </c>
      <c r="BE18" s="28">
        <f>IF(ISNA(VLOOKUP('W. VaR &amp; Peak Pos By Trader'!$A18,'Import Peak'!$A$3:BE$24,BE$1,FALSE)),0,VLOOKUP('W. VaR &amp; Peak Pos By Trader'!$A18,'Import Peak'!$A$3:BE$24,BE$1,FALSE))</f>
        <v>66964</v>
      </c>
      <c r="BF18" s="28">
        <f>IF(ISNA(VLOOKUP('W. VaR &amp; Peak Pos By Trader'!$A18,'Import Peak'!$A$3:BF$24,BF$1,FALSE)),0,VLOOKUP('W. VaR &amp; Peak Pos By Trader'!$A18,'Import Peak'!$A$3:BF$24,BF$1,FALSE))</f>
        <v>66580.149999999994</v>
      </c>
      <c r="BG18" s="28">
        <f>IF(ISNA(VLOOKUP('W. VaR &amp; Peak Pos By Trader'!$A18,'Import Peak'!$A$3:BG$24,BG$1,FALSE)),0,VLOOKUP('W. VaR &amp; Peak Pos By Trader'!$A18,'Import Peak'!$A$3:BG$24,BG$1,FALSE))</f>
        <v>63083.24</v>
      </c>
      <c r="BH18" s="28">
        <f>IF(ISNA(VLOOKUP('W. VaR &amp; Peak Pos By Trader'!$A18,'Import Peak'!$A$3:BH$24,BH$1,FALSE)),0,VLOOKUP('W. VaR &amp; Peak Pos By Trader'!$A18,'Import Peak'!$A$3:BH$24,BH$1,FALSE))</f>
        <v>72130.37</v>
      </c>
      <c r="BI18" s="28">
        <f>IF(ISNA(VLOOKUP('W. VaR &amp; Peak Pos By Trader'!$A18,'Import Peak'!$A$3:BI$24,BI$1,FALSE)),0,VLOOKUP('W. VaR &amp; Peak Pos By Trader'!$A18,'Import Peak'!$A$3:BI$24,BI$1,FALSE))</f>
        <v>62375</v>
      </c>
      <c r="BJ18" s="28">
        <f>IF(ISNA(VLOOKUP('W. VaR &amp; Peak Pos By Trader'!$A18,'Import Peak'!$A$3:BJ$24,BJ$1,FALSE)),0,VLOOKUP('W. VaR &amp; Peak Pos By Trader'!$A18,'Import Peak'!$A$3:BJ$24,BJ$1,FALSE))</f>
        <v>68246.89</v>
      </c>
      <c r="BK18" s="28">
        <f>IF(ISNA(VLOOKUP('W. VaR &amp; Peak Pos By Trader'!$A18,'Import Peak'!$A$3:BK$24,BK$1,FALSE)),0,VLOOKUP('W. VaR &amp; Peak Pos By Trader'!$A18,'Import Peak'!$A$3:BK$24,BK$1,FALSE))</f>
        <v>67903.31</v>
      </c>
      <c r="BL18" s="28">
        <f>IF(ISNA(VLOOKUP('W. VaR &amp; Peak Pos By Trader'!$A18,'Import Peak'!$A$3:BL$24,BL$1,FALSE)),0,VLOOKUP('W. VaR &amp; Peak Pos By Trader'!$A18,'Import Peak'!$A$3:BL$24,BL$1,FALSE))</f>
        <v>61397.42</v>
      </c>
      <c r="BM18" s="28">
        <f>IF(ISNA(VLOOKUP('W. VaR &amp; Peak Pos By Trader'!$A18,'Import Peak'!$A$3:BM$24,BM$1,FALSE)),0,VLOOKUP('W. VaR &amp; Peak Pos By Trader'!$A18,'Import Peak'!$A$3:BM$24,BM$1,FALSE))</f>
        <v>70233.69</v>
      </c>
      <c r="BN18" s="28">
        <f>IF(ISNA(VLOOKUP('W. VaR &amp; Peak Pos By Trader'!$A18,'Import Peak'!$A$3:BN$24,BN$1,FALSE)),0,VLOOKUP('W. VaR &amp; Peak Pos By Trader'!$A18,'Import Peak'!$A$3:BN$24,BN$1,FALSE))</f>
        <v>60754.19</v>
      </c>
      <c r="BO18" s="28">
        <f>IF(ISNA(VLOOKUP('W. VaR &amp; Peak Pos By Trader'!$A18,'Import Peak'!$A$3:BO$24,BO$1,FALSE)),0,VLOOKUP('W. VaR &amp; Peak Pos By Trader'!$A18,'Import Peak'!$A$3:BO$24,BO$1,FALSE))</f>
        <v>66474.600000000006</v>
      </c>
      <c r="BP18" s="28">
        <f>IF(ISNA(VLOOKUP('W. VaR &amp; Peak Pos By Trader'!$A18,'Import Peak'!$A$3:BP$24,BP$1,FALSE)),0,VLOOKUP('W. VaR &amp; Peak Pos By Trader'!$A18,'Import Peak'!$A$3:BP$24,BP$1,FALSE))</f>
        <v>63124.26</v>
      </c>
      <c r="BQ18" s="28">
        <f>IF(ISNA(VLOOKUP('W. VaR &amp; Peak Pos By Trader'!$A18,'Import Peak'!$A$3:BQ$24,BQ$1,FALSE)),0,VLOOKUP('W. VaR &amp; Peak Pos By Trader'!$A18,'Import Peak'!$A$3:BQ$24,BQ$1,FALSE))</f>
        <v>59797.53</v>
      </c>
      <c r="BR18" s="28">
        <f>IF(ISNA(VLOOKUP('W. VaR &amp; Peak Pos By Trader'!$A18,'Import Peak'!$A$3:BR$24,BR$1,FALSE)),0,VLOOKUP('W. VaR &amp; Peak Pos By Trader'!$A18,'Import Peak'!$A$3:BR$24,BR$1,FALSE))</f>
        <v>65170.27</v>
      </c>
      <c r="BS18" s="28">
        <f>IF(ISNA(VLOOKUP('W. VaR &amp; Peak Pos By Trader'!$A18,'Import Peak'!$A$3:BS$24,BS$1,FALSE)),0,VLOOKUP('W. VaR &amp; Peak Pos By Trader'!$A18,'Import Peak'!$A$3:BS$24,BS$1,FALSE))</f>
        <v>58957.19</v>
      </c>
      <c r="BT18" s="28">
        <f>IF(ISNA(VLOOKUP('W. VaR &amp; Peak Pos By Trader'!$A18,'Import Peak'!$A$3:BT$24,BT$1,FALSE)),0,VLOOKUP('W. VaR &amp; Peak Pos By Trader'!$A18,'Import Peak'!$A$3:BT$24,BT$1,FALSE))</f>
        <v>64500.63</v>
      </c>
      <c r="BU18" s="28">
        <f>IF(ISNA(VLOOKUP('W. VaR &amp; Peak Pos By Trader'!$A18,'Import Peak'!$A$3:BU$24,BU$1,FALSE)),0,VLOOKUP('W. VaR &amp; Peak Pos By Trader'!$A18,'Import Peak'!$A$3:BU$24,BU$1,FALSE))</f>
        <v>61248</v>
      </c>
      <c r="BV18" s="28">
        <f>IF(ISNA(VLOOKUP('W. VaR &amp; Peak Pos By Trader'!$A18,'Import Peak'!$A$3:BV$24,BV$1,FALSE)),0,VLOOKUP('W. VaR &amp; Peak Pos By Trader'!$A18,'Import Peak'!$A$3:BV$24,BV$1,FALSE))</f>
        <v>63816.41</v>
      </c>
      <c r="BW18" s="28">
        <f>IF(ISNA(VLOOKUP('W. VaR &amp; Peak Pos By Trader'!$A18,'Import Peak'!$A$3:BW$24,BW$1,FALSE)),0,VLOOKUP('W. VaR &amp; Peak Pos By Trader'!$A18,'Import Peak'!$A$3:BW$24,BW$1,FALSE))</f>
        <v>60598.7</v>
      </c>
      <c r="BX18" s="28">
        <f>IF(ISNA(VLOOKUP('W. VaR &amp; Peak Pos By Trader'!$A18,'Import Peak'!$A$3:BX$24,BX$1,FALSE)),0,VLOOKUP('W. VaR &amp; Peak Pos By Trader'!$A18,'Import Peak'!$A$3:BX$24,BX$1,FALSE))</f>
        <v>60264.73</v>
      </c>
      <c r="BY18" s="28">
        <f>IF(ISNA(VLOOKUP('W. VaR &amp; Peak Pos By Trader'!$A18,'Import Peak'!$A$3:BY$24,BY$1,FALSE)),0,VLOOKUP('W. VaR &amp; Peak Pos By Trader'!$A18,'Import Peak'!$A$3:BY$24,BY$1,FALSE))</f>
        <v>65649.63</v>
      </c>
      <c r="BZ18" s="28">
        <f>IF(ISNA(VLOOKUP('W. VaR &amp; Peak Pos By Trader'!$A18,'Import Peak'!$A$3:BZ$24,BZ$1,FALSE)),0,VLOOKUP('W. VaR &amp; Peak Pos By Trader'!$A18,'Import Peak'!$A$3:BZ$24,BZ$1,FALSE))</f>
        <v>53936.7</v>
      </c>
      <c r="CA18" s="28">
        <f>IF(ISNA(VLOOKUP('W. VaR &amp; Peak Pos By Trader'!$A18,'Import Peak'!$A$3:CA$24,CA$1,FALSE)),0,VLOOKUP('W. VaR &amp; Peak Pos By Trader'!$A18,'Import Peak'!$A$3:CA$24,CA$1,FALSE))</f>
        <v>64937.46</v>
      </c>
      <c r="CB18" s="28">
        <f>IF(ISNA(VLOOKUP('W. VaR &amp; Peak Pos By Trader'!$A18,'Import Peak'!$A$3:CB$24,CB$1,FALSE)),0,VLOOKUP('W. VaR &amp; Peak Pos By Trader'!$A18,'Import Peak'!$A$3:CB$24,CB$1,FALSE))</f>
        <v>58975.12</v>
      </c>
      <c r="CC18" s="28">
        <f>IF(ISNA(VLOOKUP('W. VaR &amp; Peak Pos By Trader'!$A18,'Import Peak'!$A$3:CC$24,CC$1,FALSE)),0,VLOOKUP('W. VaR &amp; Peak Pos By Trader'!$A18,'Import Peak'!$A$3:CC$24,CC$1,FALSE))</f>
        <v>55858.9</v>
      </c>
      <c r="CD18" s="28">
        <f>IF(ISNA(VLOOKUP('W. VaR &amp; Peak Pos By Trader'!$A18,'Import Peak'!$A$3:CD$24,CD$1,FALSE)),0,VLOOKUP('W. VaR &amp; Peak Pos By Trader'!$A18,'Import Peak'!$A$3:CD$24,CD$1,FALSE))</f>
        <v>61103.47</v>
      </c>
      <c r="CE18" s="28">
        <f>IF(ISNA(VLOOKUP('W. VaR &amp; Peak Pos By Trader'!$A18,'Import Peak'!$A$3:CE$24,CE$1,FALSE)),0,VLOOKUP('W. VaR &amp; Peak Pos By Trader'!$A18,'Import Peak'!$A$3:CE$24,CE$1,FALSE))</f>
        <v>58023.9</v>
      </c>
      <c r="CF18" s="28">
        <f>IF(ISNA(VLOOKUP('W. VaR &amp; Peak Pos By Trader'!$A18,'Import Peak'!$A$3:CF$24,CF$1,FALSE)),0,VLOOKUP('W. VaR &amp; Peak Pos By Trader'!$A18,'Import Peak'!$A$3:CF$24,CF$1,FALSE))</f>
        <v>57702</v>
      </c>
      <c r="CG18" s="28">
        <f>IF(ISNA(VLOOKUP('W. VaR &amp; Peak Pos By Trader'!$A18,'Import Peak'!$A$3:CG$24,CG$1,FALSE)),0,VLOOKUP('W. VaR &amp; Peak Pos By Trader'!$A18,'Import Peak'!$A$3:CG$24,CG$1,FALSE))</f>
        <v>60124.34</v>
      </c>
      <c r="CH18" s="28">
        <f>IF(ISNA(VLOOKUP('W. VaR &amp; Peak Pos By Trader'!$A18,'Import Peak'!$A$3:CH$24,CH$1,FALSE)),0,VLOOKUP('W. VaR &amp; Peak Pos By Trader'!$A18,'Import Peak'!$A$3:CH$24,CH$1,FALSE))</f>
        <v>57069.81</v>
      </c>
      <c r="CI18" s="28">
        <f>IF(ISNA(VLOOKUP('W. VaR &amp; Peak Pos By Trader'!$A18,'Import Peak'!$A$3:CI$24,CI$1,FALSE)),0,VLOOKUP('W. VaR &amp; Peak Pos By Trader'!$A18,'Import Peak'!$A$3:CI$24,CI$1,FALSE))</f>
        <v>56764.85</v>
      </c>
      <c r="CJ18" s="28">
        <f>IF(ISNA(VLOOKUP('W. VaR &amp; Peak Pos By Trader'!$A18,'Import Peak'!$A$3:CJ$24,CJ$1,FALSE)),0,VLOOKUP('W. VaR &amp; Peak Pos By Trader'!$A18,'Import Peak'!$A$3:CJ$24,CJ$1,FALSE))</f>
        <v>59133.24</v>
      </c>
      <c r="CK18" s="28">
        <f>IF(ISNA(VLOOKUP('W. VaR &amp; Peak Pos By Trader'!$A18,'Import Peak'!$A$3:CK$24,CK$1,FALSE)),0,VLOOKUP('W. VaR &amp; Peak Pos By Trader'!$A18,'Import Peak'!$A$3:CK$24,CK$1,FALSE))</f>
        <v>56130.48</v>
      </c>
      <c r="CL18" s="28">
        <f>IF(ISNA(VLOOKUP('W. VaR &amp; Peak Pos By Trader'!$A18,'Import Peak'!$A$3:CL$24,CL$1,FALSE)),0,VLOOKUP('W. VaR &amp; Peak Pos By Trader'!$A18,'Import Peak'!$A$3:CL$24,CL$1,FALSE))</f>
        <v>55823.33</v>
      </c>
      <c r="CM18" s="28">
        <f>IF(ISNA(VLOOKUP('W. VaR &amp; Peak Pos By Trader'!$A18,'Import Peak'!$A$3:CM$24,CM$1,FALSE)),0,VLOOKUP('W. VaR &amp; Peak Pos By Trader'!$A18,'Import Peak'!$A$3:CM$24,CM$1,FALSE))</f>
        <v>60795.37</v>
      </c>
      <c r="CN18" s="28">
        <f>IF(ISNA(VLOOKUP('W. VaR &amp; Peak Pos By Trader'!$A18,'Import Peak'!$A$3:CN$24,CN$1,FALSE)),0,VLOOKUP('W. VaR &amp; Peak Pos By Trader'!$A18,'Import Peak'!$A$3:CN$24,CN$1,FALSE))</f>
        <v>49944.67</v>
      </c>
      <c r="CO18" s="28">
        <f>IF(ISNA(VLOOKUP('W. VaR &amp; Peak Pos By Trader'!$A18,'Import Peak'!$A$3:CO$24,CO$1,FALSE)),0,VLOOKUP('W. VaR &amp; Peak Pos By Trader'!$A18,'Import Peak'!$A$3:CO$24,CO$1,FALSE))</f>
        <v>57508.87</v>
      </c>
      <c r="CP18" s="28">
        <f>IF(ISNA(VLOOKUP('W. VaR &amp; Peak Pos By Trader'!$A18,'Import Peak'!$A$3:CP$24,CP$1,FALSE)),0,VLOOKUP('W. VaR &amp; Peak Pos By Trader'!$A18,'Import Peak'!$A$3:CP$24,CP$1,FALSE))</f>
        <v>54580.08</v>
      </c>
      <c r="CQ18" s="28">
        <f>IF(ISNA(VLOOKUP('W. VaR &amp; Peak Pos By Trader'!$A18,'Import Peak'!$A$3:CQ$24,CQ$1,FALSE)),0,VLOOKUP('W. VaR &amp; Peak Pos By Trader'!$A18,'Import Peak'!$A$3:CQ$24,CQ$1,FALSE))</f>
        <v>51714.15</v>
      </c>
      <c r="CR18" s="28">
        <f>IF(ISNA(VLOOKUP('W. VaR &amp; Peak Pos By Trader'!$A18,'Import Peak'!$A$3:CR$24,CR$1,FALSE)),0,VLOOKUP('W. VaR &amp; Peak Pos By Trader'!$A18,'Import Peak'!$A$3:CR$24,CR$1,FALSE))</f>
        <v>56563.42</v>
      </c>
      <c r="CS18" s="28">
        <f>IF(ISNA(VLOOKUP('W. VaR &amp; Peak Pos By Trader'!$A18,'Import Peak'!$A$3:CS$24,CS$1,FALSE)),0,VLOOKUP('W. VaR &amp; Peak Pos By Trader'!$A18,'Import Peak'!$A$3:CS$24,CS$1,FALSE))</f>
        <v>56251</v>
      </c>
      <c r="CT18" s="28">
        <f>IF(ISNA(VLOOKUP('W. VaR &amp; Peak Pos By Trader'!$A18,'Import Peak'!$A$3:CT$24,CT$1,FALSE)),0,VLOOKUP('W. VaR &amp; Peak Pos By Trader'!$A18,'Import Peak'!$A$3:CT$24,CT$1,FALSE))</f>
        <v>50841.59</v>
      </c>
      <c r="CU18" s="28">
        <f>IF(ISNA(VLOOKUP('W. VaR &amp; Peak Pos By Trader'!$A18,'Import Peak'!$A$3:CU$24,CU$1,FALSE)),0,VLOOKUP('W. VaR &amp; Peak Pos By Trader'!$A18,'Import Peak'!$A$3:CU$24,CU$1,FALSE))</f>
        <v>55619.09</v>
      </c>
      <c r="CV18" s="28">
        <f>IF(ISNA(VLOOKUP('W. VaR &amp; Peak Pos By Trader'!$A18,'Import Peak'!$A$3:CV$24,CV$1,FALSE)),0,VLOOKUP('W. VaR &amp; Peak Pos By Trader'!$A18,'Import Peak'!$A$3:CV$24,CV$1,FALSE))</f>
        <v>57915.91</v>
      </c>
      <c r="CW18" s="28">
        <f>IF(ISNA(VLOOKUP('W. VaR &amp; Peak Pos By Trader'!$A18,'Import Peak'!$A$3:CW$24,CW$1,FALSE)),0,VLOOKUP('W. VaR &amp; Peak Pos By Trader'!$A18,'Import Peak'!$A$3:CW$24,CW$1,FALSE))</f>
        <v>52483.9</v>
      </c>
      <c r="CX18" s="28">
        <f>IF(ISNA(VLOOKUP('W. VaR &amp; Peak Pos By Trader'!$A18,'Import Peak'!$A$3:CX$24,CX$1,FALSE)),0,VLOOKUP('W. VaR &amp; Peak Pos By Trader'!$A18,'Import Peak'!$A$3:CX$24,CX$1,FALSE))</f>
        <v>52189.25</v>
      </c>
      <c r="CY18" s="28">
        <f>IF(ISNA(VLOOKUP('W. VaR &amp; Peak Pos By Trader'!$A18,'Import Peak'!$A$3:CY$24,CY$1,FALSE)),0,VLOOKUP('W. VaR &amp; Peak Pos By Trader'!$A18,'Import Peak'!$A$3:CY$24,CY$1,FALSE))</f>
        <v>54356.68</v>
      </c>
      <c r="CZ18" s="28">
        <f>IF(ISNA(VLOOKUP('W. VaR &amp; Peak Pos By Trader'!$A18,'Import Peak'!$A$3:CZ$24,CZ$1,FALSE)),0,VLOOKUP('W. VaR &amp; Peak Pos By Trader'!$A18,'Import Peak'!$A$3:CZ$24,CZ$1,FALSE))</f>
        <v>49139.73</v>
      </c>
      <c r="DA18" s="28">
        <f>IF(ISNA(VLOOKUP('W. VaR &amp; Peak Pos By Trader'!$A18,'Import Peak'!$A$3:DA$24,DA$1,FALSE)),0,VLOOKUP('W. VaR &amp; Peak Pos By Trader'!$A18,'Import Peak'!$A$3:DA$24,DA$1,FALSE))</f>
        <v>53741.69</v>
      </c>
      <c r="DB18" s="28">
        <f>IF(ISNA(VLOOKUP('W. VaR &amp; Peak Pos By Trader'!$A18,'Import Peak'!$A$3:DB$24,DB$1,FALSE)),0,VLOOKUP('W. VaR &amp; Peak Pos By Trader'!$A18,'Import Peak'!$A$3:DB$24,DB$1,FALSE))</f>
        <v>48379.88</v>
      </c>
      <c r="DC18" s="28">
        <f>IF(ISNA(VLOOKUP('W. VaR &amp; Peak Pos By Trader'!$A18,'Import Peak'!$A$3:DC$24,DC$1,FALSE)),0,VLOOKUP('W. VaR &amp; Peak Pos By Trader'!$A18,'Import Peak'!$A$3:DC$24,DC$1,FALSE))</f>
        <v>48125.1</v>
      </c>
      <c r="DD18" s="28">
        <f>IF(ISNA(VLOOKUP('W. VaR &amp; Peak Pos By Trader'!$A18,'Import Peak'!$A$3:DD$24,DD$1,FALSE)),0,VLOOKUP('W. VaR &amp; Peak Pos By Trader'!$A18,'Import Peak'!$A$3:DD$24,DD$1,FALSE))</f>
        <v>55024.23</v>
      </c>
      <c r="DE18" s="28">
        <f>IF(ISNA(VLOOKUP('W. VaR &amp; Peak Pos By Trader'!$A18,'Import Peak'!$A$3:DE$24,DE$1,FALSE)),0,VLOOKUP('W. VaR &amp; Peak Pos By Trader'!$A18,'Import Peak'!$A$3:DE$24,DE$1,FALSE))</f>
        <v>52333.75</v>
      </c>
      <c r="DF18" s="28">
        <f>IF(ISNA(VLOOKUP('W. VaR &amp; Peak Pos By Trader'!$A18,'Import Peak'!$A$3:DF$24,DF$1,FALSE)),0,VLOOKUP('W. VaR &amp; Peak Pos By Trader'!$A18,'Import Peak'!$A$3:DF$24,DF$1,FALSE))</f>
        <v>47297.11</v>
      </c>
      <c r="DG18" s="28">
        <f>IF(ISNA(VLOOKUP('W. VaR &amp; Peak Pos By Trader'!$A18,'Import Peak'!$A$3:DG$24,DG$1,FALSE)),0,VLOOKUP('W. VaR &amp; Peak Pos By Trader'!$A18,'Import Peak'!$A$3:DG$24,DG$1,FALSE))</f>
        <v>51732.6</v>
      </c>
      <c r="DH18" s="28">
        <f>IF(ISNA(VLOOKUP('W. VaR &amp; Peak Pos By Trader'!$A18,'Import Peak'!$A$3:DH$24,DH$1,FALSE)),0,VLOOKUP('W. VaR &amp; Peak Pos By Trader'!$A18,'Import Peak'!$A$3:DH$24,DH$1,FALSE))</f>
        <v>49087.07</v>
      </c>
      <c r="DI18" s="28">
        <f>IF(ISNA(VLOOKUP('W. VaR &amp; Peak Pos By Trader'!$A18,'Import Peak'!$A$3:DI$24,DI$1,FALSE)),0,VLOOKUP('W. VaR &amp; Peak Pos By Trader'!$A18,'Import Peak'!$A$3:DI$24,DI$1,FALSE))</f>
        <v>51124.44</v>
      </c>
      <c r="DJ18" s="28">
        <f>IF(ISNA(VLOOKUP('W. VaR &amp; Peak Pos By Trader'!$A18,'Import Peak'!$A$3:DJ$24,DJ$1,FALSE)),0,VLOOKUP('W. VaR &amp; Peak Pos By Trader'!$A18,'Import Peak'!$A$3:DJ$24,DJ$1,FALSE))</f>
        <v>48519.69</v>
      </c>
      <c r="DK18" s="28">
        <f>IF(ISNA(VLOOKUP('W. VaR &amp; Peak Pos By Trader'!$A18,'Import Peak'!$A$3:DK$24,DK$1,FALSE)),0,VLOOKUP('W. VaR &amp; Peak Pos By Trader'!$A18,'Import Peak'!$A$3:DK$24,DK$1,FALSE))</f>
        <v>48229</v>
      </c>
      <c r="DL18" s="28">
        <f>IF(ISNA(VLOOKUP('W. VaR &amp; Peak Pos By Trader'!$A18,'Import Peak'!$A$3:DL$24,DL$1,FALSE)),0,VLOOKUP('W. VaR &amp; Peak Pos By Trader'!$A18,'Import Peak'!$A$3:DL$24,DL$1,FALSE))</f>
        <v>47955</v>
      </c>
      <c r="DM18" s="28">
        <f>IF(ISNA(VLOOKUP('W. VaR &amp; Peak Pos By Trader'!$A18,'Import Peak'!$A$3:DM$24,DM$1,FALSE)),0,VLOOKUP('W. VaR &amp; Peak Pos By Trader'!$A18,'Import Peak'!$A$3:DM$24,DM$1,FALSE))</f>
        <v>52209.599999999999</v>
      </c>
      <c r="DN18" s="28">
        <f>IF(ISNA(VLOOKUP('W. VaR &amp; Peak Pos By Trader'!$A18,'Import Peak'!$A$3:DN$24,DN$1,FALSE)),0,VLOOKUP('W. VaR &amp; Peak Pos By Trader'!$A18,'Import Peak'!$A$3:DN$24,DN$1,FALSE))</f>
        <v>47385.4</v>
      </c>
      <c r="DO18" s="28">
        <f>IF(ISNA(VLOOKUP('W. VaR &amp; Peak Pos By Trader'!$A18,'Import Peak'!$A$3:DO$24,DO$1,FALSE)),0,VLOOKUP('W. VaR &amp; Peak Pos By Trader'!$A18,'Import Peak'!$A$3:DO$24,DO$1,FALSE))</f>
        <v>44885.35</v>
      </c>
      <c r="DP18" s="28">
        <f>IF(ISNA(VLOOKUP('W. VaR &amp; Peak Pos By Trader'!$A18,'Import Peak'!$A$3:DP$24,DP$1,FALSE)),0,VLOOKUP('W. VaR &amp; Peak Pos By Trader'!$A18,'Import Peak'!$A$3:DP$24,DP$1,FALSE))</f>
        <v>51309.16</v>
      </c>
      <c r="DQ18" s="28">
        <f>IF(ISNA(VLOOKUP('W. VaR &amp; Peak Pos By Trader'!$A18,'Import Peak'!$A$3:DQ$24,DQ$1,FALSE)),0,VLOOKUP('W. VaR &amp; Peak Pos By Trader'!$A18,'Import Peak'!$A$3:DQ$24,DQ$1,FALSE))</f>
        <v>46576.77</v>
      </c>
      <c r="DR18" s="28">
        <f>IF(ISNA(VLOOKUP('W. VaR &amp; Peak Pos By Trader'!$A18,'Import Peak'!$A$3:DR$24,DR$1,FALSE)),0,VLOOKUP('W. VaR &amp; Peak Pos By Trader'!$A18,'Import Peak'!$A$3:DR$24,DR$1,FALSE))</f>
        <v>46310.47</v>
      </c>
      <c r="DS18" s="28">
        <f>IF(ISNA(VLOOKUP('W. VaR &amp; Peak Pos By Trader'!$A18,'Import Peak'!$A$3:DS$24,DS$1,FALSE)),0,VLOOKUP('W. VaR &amp; Peak Pos By Trader'!$A18,'Import Peak'!$A$3:DS$24,DS$1,FALSE))</f>
        <v>48250.64</v>
      </c>
      <c r="DT18" s="28">
        <f>IF(ISNA(VLOOKUP('W. VaR &amp; Peak Pos By Trader'!$A18,'Import Peak'!$A$3:DT$24,DT$1,FALSE)),0,VLOOKUP('W. VaR &amp; Peak Pos By Trader'!$A18,'Import Peak'!$A$3:DT$24,DT$1,FALSE))</f>
        <v>43610.7</v>
      </c>
      <c r="DU18" s="28">
        <f>IF(ISNA(VLOOKUP('W. VaR &amp; Peak Pos By Trader'!$A18,'Import Peak'!$A$3:DU$24,DU$1,FALSE)),0,VLOOKUP('W. VaR &amp; Peak Pos By Trader'!$A18,'Import Peak'!$A$3:DU$24,DU$1,FALSE))</f>
        <v>49871.62</v>
      </c>
      <c r="DV18" s="28">
        <f>IF(ISNA(VLOOKUP('W. VaR &amp; Peak Pos By Trader'!$A18,'Import Peak'!$A$3:DV$24,DV$1,FALSE)),0,VLOOKUP('W. VaR &amp; Peak Pos By Trader'!$A18,'Import Peak'!$A$3:DV$24,DV$1,FALSE))</f>
        <v>45282.400000000001</v>
      </c>
      <c r="DW18" s="28">
        <f>IF(ISNA(VLOOKUP('W. VaR &amp; Peak Pos By Trader'!$A18,'Import Peak'!$A$3:DW$24,DW$1,FALSE)),0,VLOOKUP('W. VaR &amp; Peak Pos By Trader'!$A18,'Import Peak'!$A$3:DW$24,DW$1,FALSE))</f>
        <v>45024.08</v>
      </c>
      <c r="DX18" s="28">
        <f>IF(ISNA(VLOOKUP('W. VaR &amp; Peak Pos By Trader'!$A18,'Import Peak'!$A$3:DX$24,DX$1,FALSE)),0,VLOOKUP('W. VaR &amp; Peak Pos By Trader'!$A18,'Import Peak'!$A$3:DX$24,DX$1,FALSE))</f>
        <v>44775.21</v>
      </c>
      <c r="DY18" s="28">
        <f>IF(ISNA(VLOOKUP('W. VaR &amp; Peak Pos By Trader'!$A18,'Import Peak'!$A$3:DY$24,DY$1,FALSE)),0,VLOOKUP('W. VaR &amp; Peak Pos By Trader'!$A18,'Import Peak'!$A$3:DY$24,DY$1,FALSE))</f>
        <v>44522</v>
      </c>
      <c r="DZ18" s="28">
        <f>IF(ISNA(VLOOKUP('W. VaR &amp; Peak Pos By Trader'!$A18,'Import Peak'!$A$3:DZ$24,DZ$1,FALSE)),0,VLOOKUP('W. VaR &amp; Peak Pos By Trader'!$A18,'Import Peak'!$A$3:DZ$24,DZ$1,FALSE))</f>
        <v>44264.34</v>
      </c>
      <c r="EA18" s="28">
        <f>IF(ISNA(VLOOKUP('W. VaR &amp; Peak Pos By Trader'!$A18,'Import Peak'!$A$3:EA$24,EA$1,FALSE)),0,VLOOKUP('W. VaR &amp; Peak Pos By Trader'!$A18,'Import Peak'!$A$3:EA$24,EA$1,FALSE))</f>
        <v>44027</v>
      </c>
      <c r="EB18" s="28">
        <f>IF(ISNA(VLOOKUP('W. VaR &amp; Peak Pos By Trader'!$A18,'Import Peak'!$A$3:EB$24,EB$1,FALSE)),0,VLOOKUP('W. VaR &amp; Peak Pos By Trader'!$A18,'Import Peak'!$A$3:EB$24,EB$1,FALSE))</f>
        <v>45857.39</v>
      </c>
      <c r="EC18" s="28">
        <f>IF(ISNA(VLOOKUP('W. VaR &amp; Peak Pos By Trader'!$A18,'Import Peak'!$A$3:EC$24,EC$1,FALSE)),0,VLOOKUP('W. VaR &amp; Peak Pos By Trader'!$A18,'Import Peak'!$A$3:EC$24,EC$1,FALSE))</f>
        <v>43531</v>
      </c>
      <c r="ED18" s="28">
        <f>IF(ISNA(VLOOKUP('W. VaR &amp; Peak Pos By Trader'!$A18,'Import Peak'!$A$3:ED$24,ED$1,FALSE)),0,VLOOKUP('W. VaR &amp; Peak Pos By Trader'!$A18,'Import Peak'!$A$3:ED$24,ED$1,FALSE))</f>
        <v>45341.67</v>
      </c>
      <c r="EE18" s="28">
        <f>IF(ISNA(VLOOKUP('W. VaR &amp; Peak Pos By Trader'!$A18,'Import Peak'!$A$3:EE$24,EE$1,FALSE)),0,VLOOKUP('W. VaR &amp; Peak Pos By Trader'!$A18,'Import Peak'!$A$3:EE$24,EE$1,FALSE))</f>
        <v>43042.3</v>
      </c>
      <c r="EF18" s="28">
        <f>IF(ISNA(VLOOKUP('W. VaR &amp; Peak Pos By Trader'!$A18,'Import Peak'!$A$3:EF$24,EF$1,FALSE)),0,VLOOKUP('W. VaR &amp; Peak Pos By Trader'!$A18,'Import Peak'!$A$3:EF$24,EF$1,FALSE))</f>
        <v>42791.45</v>
      </c>
      <c r="EG18" s="28">
        <f>IF(ISNA(VLOOKUP('W. VaR &amp; Peak Pos By Trader'!$A18,'Import Peak'!$A$3:EG$24,EG$1,FALSE)),0,VLOOKUP('W. VaR &amp; Peak Pos By Trader'!$A18,'Import Peak'!$A$3:EG$24,EG$1,FALSE))</f>
        <v>46600.89</v>
      </c>
      <c r="EH18" s="28">
        <f>IF(ISNA(VLOOKUP('W. VaR &amp; Peak Pos By Trader'!$A18,'Import Peak'!$A$3:EH$24,EH$1,FALSE)),0,VLOOKUP('W. VaR &amp; Peak Pos By Trader'!$A18,'Import Peak'!$A$3:EH$24,EH$1,FALSE))</f>
        <v>38275</v>
      </c>
      <c r="EI18" s="28">
        <f>IF(ISNA(VLOOKUP('W. VaR &amp; Peak Pos By Trader'!$A18,'Import Peak'!$A$3:EI$24,EI$1,FALSE)),0,VLOOKUP('W. VaR &amp; Peak Pos By Trader'!$A18,'Import Peak'!$A$3:EI$24,EI$1,FALSE))</f>
        <v>46067.86</v>
      </c>
      <c r="EJ18" s="28">
        <f>IF(ISNA(VLOOKUP('W. VaR &amp; Peak Pos By Trader'!$A18,'Import Peak'!$A$3:EJ$24,EJ$1,FALSE)),0,VLOOKUP('W. VaR &amp; Peak Pos By Trader'!$A18,'Import Peak'!$A$3:EJ$24,EJ$1,FALSE))</f>
        <v>41826.239999999998</v>
      </c>
      <c r="EK18" s="28">
        <f>IF(ISNA(VLOOKUP('W. VaR &amp; Peak Pos By Trader'!$A18,'Import Peak'!$A$3:EK$24,EK$1,FALSE)),0,VLOOKUP('W. VaR &amp; Peak Pos By Trader'!$A18,'Import Peak'!$A$3:EK$24,EK$1,FALSE))</f>
        <v>39604.89</v>
      </c>
      <c r="EL18" s="28">
        <f>IF(ISNA(VLOOKUP('W. VaR &amp; Peak Pos By Trader'!$A18,'Import Peak'!$A$3:EL$24,EL$1,FALSE)),0,VLOOKUP('W. VaR &amp; Peak Pos By Trader'!$A18,'Import Peak'!$A$3:EL$24,EL$1,FALSE))</f>
        <v>43143.48</v>
      </c>
      <c r="EM18" s="28">
        <f>IF(ISNA(VLOOKUP('W. VaR &amp; Peak Pos By Trader'!$A18,'Import Peak'!$A$3:EM$24,EM$1,FALSE)),0,VLOOKUP('W. VaR &amp; Peak Pos By Trader'!$A18,'Import Peak'!$A$3:EM$24,EM$1,FALSE))</f>
        <v>39015.47</v>
      </c>
      <c r="EN18" s="28">
        <f>IF(ISNA(VLOOKUP('W. VaR &amp; Peak Pos By Trader'!$A18,'Import Peak'!$A$3:EN$24,EN$1,FALSE)),0,VLOOKUP('W. VaR &amp; Peak Pos By Trader'!$A18,'Import Peak'!$A$3:EN$24,EN$1,FALSE))</f>
        <v>40725.31</v>
      </c>
      <c r="EO18" s="28">
        <f>IF(ISNA(VLOOKUP('W. VaR &amp; Peak Pos By Trader'!$A18,'Import Peak'!$A$3:EO$24,EO$1,FALSE)),0,VLOOKUP('W. VaR &amp; Peak Pos By Trader'!$A18,'Import Peak'!$A$3:EO$24,EO$1,FALSE))</f>
        <v>42426.95</v>
      </c>
      <c r="EP18" s="28">
        <f>IF(ISNA(VLOOKUP('W. VaR &amp; Peak Pos By Trader'!$A18,'Import Peak'!$A$3:EP$24,EP$1,FALSE)),0,VLOOKUP('W. VaR &amp; Peak Pos By Trader'!$A18,'Import Peak'!$A$3:EP$24,EP$1,FALSE))</f>
        <v>42179.63</v>
      </c>
      <c r="EQ18" s="28">
        <f>IF(ISNA(VLOOKUP('W. VaR &amp; Peak Pos By Trader'!$A18,'Import Peak'!$A$3:EQ$24,EQ$1,FALSE)),0,VLOOKUP('W. VaR &amp; Peak Pos By Trader'!$A18,'Import Peak'!$A$3:EQ$24,EQ$1,FALSE))</f>
        <v>38129.78</v>
      </c>
      <c r="ER18" s="28">
        <f>IF(ISNA(VLOOKUP('W. VaR &amp; Peak Pos By Trader'!$A18,'Import Peak'!$A$3:ER$24,ER$1,FALSE)),0,VLOOKUP('W. VaR &amp; Peak Pos By Trader'!$A18,'Import Peak'!$A$3:ER$24,ER$1,FALSE))</f>
        <v>41696.339999999997</v>
      </c>
      <c r="ES18" s="28">
        <f>IF(ISNA(VLOOKUP('W. VaR &amp; Peak Pos By Trader'!$A18,'Import Peak'!$A$3:ES$24,ES$1,FALSE)),0,VLOOKUP('W. VaR &amp; Peak Pos By Trader'!$A18,'Import Peak'!$A$3:ES$24,ES$1,FALSE))</f>
        <v>41455.17</v>
      </c>
      <c r="ET18" s="28">
        <f>IF(ISNA(VLOOKUP('W. VaR &amp; Peak Pos By Trader'!$A18,'Import Peak'!$A$3:ET$24,ET$1,FALSE)),0,VLOOKUP('W. VaR &amp; Peak Pos By Trader'!$A18,'Import Peak'!$A$3:ET$24,ET$1,FALSE))</f>
        <v>37470.47</v>
      </c>
      <c r="EU18" s="28">
        <f>IF(ISNA(VLOOKUP('W. VaR &amp; Peak Pos By Trader'!$A18,'Import Peak'!$A$3:EU$24,EU$1,FALSE)),0,VLOOKUP('W. VaR &amp; Peak Pos By Trader'!$A18,'Import Peak'!$A$3:EU$24,EU$1,FALSE))</f>
        <v>42838.43</v>
      </c>
      <c r="EV18" s="28">
        <f>IF(ISNA(VLOOKUP('W. VaR &amp; Peak Pos By Trader'!$A18,'Import Peak'!$A$3:EV$24,EV$1,FALSE)),0,VLOOKUP('W. VaR &amp; Peak Pos By Trader'!$A18,'Import Peak'!$A$3:EV$24,EV$1,FALSE))</f>
        <v>37038</v>
      </c>
      <c r="EW18" s="28">
        <f>IF(ISNA(VLOOKUP('W. VaR &amp; Peak Pos By Trader'!$A18,'Import Peak'!$A$3:EW$24,EW$1,FALSE)),0,VLOOKUP('W. VaR &amp; Peak Pos By Trader'!$A18,'Import Peak'!$A$3:EW$24,EW$1,FALSE))</f>
        <v>38663.94</v>
      </c>
      <c r="EX18" s="28">
        <f>IF(ISNA(VLOOKUP('W. VaR &amp; Peak Pos By Trader'!$A18,'Import Peak'!$A$3:EX$24,EX$1,FALSE)),0,VLOOKUP('W. VaR &amp; Peak Pos By Trader'!$A18,'Import Peak'!$A$3:EX$24,EX$1,FALSE))</f>
        <v>40265.5</v>
      </c>
      <c r="EY18" s="28">
        <f>IF(ISNA(VLOOKUP('W. VaR &amp; Peak Pos By Trader'!$A18,'Import Peak'!$A$3:EY$24,EY$1,FALSE)),0,VLOOKUP('W. VaR &amp; Peak Pos By Trader'!$A18,'Import Peak'!$A$3:EY$24,EY$1,FALSE))</f>
        <v>36410.25</v>
      </c>
      <c r="EZ18" s="28">
        <f>IF(ISNA(VLOOKUP('W. VaR &amp; Peak Pos By Trader'!$A18,'Import Peak'!$A$3:EZ$24,EZ$1,FALSE)),0,VLOOKUP('W. VaR &amp; Peak Pos By Trader'!$A18,'Import Peak'!$A$3:EZ$24,EZ$1,FALSE))</f>
        <v>38005.39</v>
      </c>
      <c r="FA18" s="28">
        <f>IF(ISNA(VLOOKUP('W. VaR &amp; Peak Pos By Trader'!$A18,'Import Peak'!$A$3:FA$24,FA$1,FALSE)),0,VLOOKUP('W. VaR &amp; Peak Pos By Trader'!$A18,'Import Peak'!$A$3:FA$24,FA$1,FALSE))</f>
        <v>39587.760000000002</v>
      </c>
      <c r="FB18" s="28">
        <f>IF(ISNA(VLOOKUP('W. VaR &amp; Peak Pos By Trader'!$A18,'Import Peak'!$A$3:FB$24,FB$1,FALSE)),0,VLOOKUP('W. VaR &amp; Peak Pos By Trader'!$A18,'Import Peak'!$A$3:FB$24,FB$1,FALSE))</f>
        <v>37563.82</v>
      </c>
      <c r="FC18" s="28">
        <f>IF(ISNA(VLOOKUP('W. VaR &amp; Peak Pos By Trader'!$A18,'Import Peak'!$A$3:FC$24,FC$1,FALSE)),0,VLOOKUP('W. VaR &amp; Peak Pos By Trader'!$A18,'Import Peak'!$A$3:FC$24,FC$1,FALSE))</f>
        <v>37351.26</v>
      </c>
      <c r="FD18" s="28">
        <f>IF(ISNA(VLOOKUP('W. VaR &amp; Peak Pos By Trader'!$A18,'Import Peak'!$A$3:FD$24,FD$1,FALSE)),0,VLOOKUP('W. VaR &amp; Peak Pos By Trader'!$A18,'Import Peak'!$A$3:FD$24,FD$1,FALSE))</f>
        <v>38896.910000000003</v>
      </c>
      <c r="FE18" s="28">
        <f>IF(ISNA(VLOOKUP('W. VaR &amp; Peak Pos By Trader'!$A18,'Import Peak'!$A$3:FE$24,FE$1,FALSE)),0,VLOOKUP('W. VaR &amp; Peak Pos By Trader'!$A18,'Import Peak'!$A$3:FE$24,FE$1,FALSE))</f>
        <v>36910</v>
      </c>
      <c r="FF18" s="28">
        <f>IF(ISNA(VLOOKUP('W. VaR &amp; Peak Pos By Trader'!$A18,'Import Peak'!$A$3:FF$24,FF$1,FALSE)),0,VLOOKUP('W. VaR &amp; Peak Pos By Trader'!$A18,'Import Peak'!$A$3:FF$24,FF$1,FALSE))</f>
        <v>36696.78</v>
      </c>
      <c r="FG18" s="28">
        <f>IF(ISNA(VLOOKUP('W. VaR &amp; Peak Pos By Trader'!$A18,'Import Peak'!$A$3:FG$24,FG$1,FALSE)),0,VLOOKUP('W. VaR &amp; Peak Pos By Trader'!$A18,'Import Peak'!$A$3:FG$24,FG$1,FALSE))</f>
        <v>39952.93</v>
      </c>
      <c r="FH18" s="28">
        <f>IF(ISNA(VLOOKUP('W. VaR &amp; Peak Pos By Trader'!$A18,'Import Peak'!$A$3:FH$24,FH$1,FALSE)),0,VLOOKUP('W. VaR &amp; Peak Pos By Trader'!$A18,'Import Peak'!$A$3:FH$24,FH$1,FALSE))</f>
        <v>32812.410000000003</v>
      </c>
      <c r="FI18" s="28">
        <f>IF(ISNA(VLOOKUP('W. VaR &amp; Peak Pos By Trader'!$A18,'Import Peak'!$A$3:FI$24,FI$1,FALSE)),0,VLOOKUP('W. VaR &amp; Peak Pos By Trader'!$A18,'Import Peak'!$A$3:FI$24,FI$1,FALSE))</f>
        <v>37770.89</v>
      </c>
      <c r="FJ18" s="28">
        <f>IF(ISNA(VLOOKUP('W. VaR &amp; Peak Pos By Trader'!$A18,'Import Peak'!$A$3:FJ$24,FJ$1,FALSE)),0,VLOOKUP('W. VaR &amp; Peak Pos By Trader'!$A18,'Import Peak'!$A$3:FJ$24,FJ$1,FALSE))</f>
        <v>34130.21</v>
      </c>
      <c r="FK18" s="28">
        <f>IF(ISNA(VLOOKUP('W. VaR &amp; Peak Pos By Trader'!$A18,'Import Peak'!$A$3:FK$24,FK$1,FALSE)),0,VLOOKUP('W. VaR &amp; Peak Pos By Trader'!$A18,'Import Peak'!$A$3:FK$24,FK$1,FALSE))</f>
        <v>32248.89</v>
      </c>
      <c r="FL18" s="28">
        <f>IF(ISNA(VLOOKUP('W. VaR &amp; Peak Pos By Trader'!$A18,'Import Peak'!$A$3:FL$24,FL$1,FALSE)),0,VLOOKUP('W. VaR &amp; Peak Pos By Trader'!$A18,'Import Peak'!$A$3:FL$24,FL$1,FALSE))</f>
        <v>37120.25</v>
      </c>
      <c r="FM18" s="28">
        <f>IF(ISNA(VLOOKUP('W. VaR &amp; Peak Pos By Trader'!$A18,'Import Peak'!$A$3:FM$24,FM$1,FALSE)),0,VLOOKUP('W. VaR &amp; Peak Pos By Trader'!$A18,'Import Peak'!$A$3:FM$24,FM$1,FALSE))</f>
        <v>35226.699999999997</v>
      </c>
      <c r="FN18" s="28">
        <f>IF(ISNA(VLOOKUP('W. VaR &amp; Peak Pos By Trader'!$A18,'Import Peak'!$A$3:FN$24,FN$1,FALSE)),0,VLOOKUP('W. VaR &amp; Peak Pos By Trader'!$A18,'Import Peak'!$A$3:FN$24,FN$1,FALSE))</f>
        <v>33346.15</v>
      </c>
      <c r="FO18" s="28">
        <f>IF(ISNA(VLOOKUP('W. VaR &amp; Peak Pos By Trader'!$A18,'Import Peak'!$A$3:FO$24,FO$1,FALSE)),0,VLOOKUP('W. VaR &amp; Peak Pos By Trader'!$A18,'Import Peak'!$A$3:FO$24,FO$1,FALSE))</f>
        <v>36470.449999999997</v>
      </c>
      <c r="FP18" s="28">
        <f>IF(ISNA(VLOOKUP('W. VaR &amp; Peak Pos By Trader'!$A18,'Import Peak'!$A$3:FP$24,FP$1,FALSE)),0,VLOOKUP('W. VaR &amp; Peak Pos By Trader'!$A18,'Import Peak'!$A$3:FP$24,FP$1,FALSE))</f>
        <v>37967.24</v>
      </c>
      <c r="FQ18" s="28">
        <f>IF(ISNA(VLOOKUP('W. VaR &amp; Peak Pos By Trader'!$A18,'Import Peak'!$A$3:FQ$24,FQ$1,FALSE)),0,VLOOKUP('W. VaR &amp; Peak Pos By Trader'!$A18,'Import Peak'!$A$3:FQ$24,FQ$1,FALSE))</f>
        <v>34397.14</v>
      </c>
      <c r="FR18" s="28">
        <f>IF(ISNA(VLOOKUP('W. VaR &amp; Peak Pos By Trader'!$A18,'Import Peak'!$A$3:FR$24,FR$1,FALSE)),0,VLOOKUP('W. VaR &amp; Peak Pos By Trader'!$A18,'Import Peak'!$A$3:FR$24,FR$1,FALSE))</f>
        <v>34195.800000000003</v>
      </c>
      <c r="FS18" s="28">
        <f>IF(ISNA(VLOOKUP('W. VaR &amp; Peak Pos By Trader'!$A18,'Import Peak'!$A$3:FS$24,FS$1,FALSE)),0,VLOOKUP('W. VaR &amp; Peak Pos By Trader'!$A18,'Import Peak'!$A$3:FS$24,FS$1,FALSE))</f>
        <v>33988.800000000003</v>
      </c>
      <c r="FT18" s="28">
        <f>IF(ISNA(VLOOKUP('W. VaR &amp; Peak Pos By Trader'!$A18,'Import Peak'!$A$3:FT$24,FT$1,FALSE)),0,VLOOKUP('W. VaR &amp; Peak Pos By Trader'!$A18,'Import Peak'!$A$3:FT$24,FT$1,FALSE))</f>
        <v>30573.45</v>
      </c>
      <c r="FU18" s="28">
        <f>IF(ISNA(VLOOKUP('W. VaR &amp; Peak Pos By Trader'!$A18,'Import Peak'!$A$3:FU$24,FU$1,FALSE)),0,VLOOKUP('W. VaR &amp; Peak Pos By Trader'!$A18,'Import Peak'!$A$3:FU$24,FU$1,FALSE))</f>
        <v>35188.46</v>
      </c>
      <c r="FV18">
        <f>IF(ISNA(VLOOKUP('W. VaR &amp; Peak Pos By Trader'!$A18,'Import Peak'!$A$3:FV$24,FV$1,FALSE)),0,VLOOKUP('W. VaR &amp; Peak Pos By Trader'!$A18,'Import Peak'!$A$3:FV$24,FV$1,FALSE))</f>
        <v>30086</v>
      </c>
      <c r="FW18">
        <f>IF(ISNA(VLOOKUP('W. VaR &amp; Peak Pos By Trader'!$A18,'Import Peak'!$A$3:FW$24,FW$1,FALSE)),0,VLOOKUP('W. VaR &amp; Peak Pos By Trader'!$A18,'Import Peak'!$A$3:FW$24,FW$1,FALSE))</f>
        <v>32539.49</v>
      </c>
      <c r="FX18">
        <f>IF(ISNA(VLOOKUP('W. VaR &amp; Peak Pos By Trader'!$A18,'Import Peak'!$A$3:FX$24,FX$1,FALSE)),0,VLOOKUP('W. VaR &amp; Peak Pos By Trader'!$A18,'Import Peak'!$A$3:FX$24,FX$1,FALSE))</f>
        <v>34432.080000000002</v>
      </c>
      <c r="FY18">
        <f>IF(ISNA(VLOOKUP('W. VaR &amp; Peak Pos By Trader'!$A18,'Import Peak'!$A$3:FY$24,FY$1,FALSE)),0,VLOOKUP('W. VaR &amp; Peak Pos By Trader'!$A18,'Import Peak'!$A$3:FY$24,FY$1,FALSE))</f>
        <v>32675.65</v>
      </c>
      <c r="FZ18">
        <f>IF(ISNA(VLOOKUP('W. VaR &amp; Peak Pos By Trader'!$A18,'Import Peak'!$A$3:FZ$24,FZ$1,FALSE)),0,VLOOKUP('W. VaR &amp; Peak Pos By Trader'!$A18,'Import Peak'!$A$3:FZ$24,FZ$1,FALSE))</f>
        <v>32489.37</v>
      </c>
      <c r="GA18">
        <f>IF(ISNA(VLOOKUP('W. VaR &amp; Peak Pos By Trader'!$A18,'Import Peak'!$A$3:GA$24,GA$1,FALSE)),0,VLOOKUP('W. VaR &amp; Peak Pos By Trader'!$A18,'Import Peak'!$A$3:GA$24,GA$1,FALSE))</f>
        <v>33851.89</v>
      </c>
      <c r="GB18">
        <f>IF(ISNA(VLOOKUP('W. VaR &amp; Peak Pos By Trader'!$A18,'Import Peak'!$A$3:GB$24,GB$1,FALSE)),0,VLOOKUP('W. VaR &amp; Peak Pos By Trader'!$A18,'Import Peak'!$A$3:GB$24,GB$1,FALSE))</f>
        <v>30598</v>
      </c>
      <c r="GC18">
        <f>IF(ISNA(VLOOKUP('W. VaR &amp; Peak Pos By Trader'!$A18,'Import Peak'!$A$3:GC$24,GC$1,FALSE)),0,VLOOKUP('W. VaR &amp; Peak Pos By Trader'!$A18,'Import Peak'!$A$3:GC$24,GC$1,FALSE))</f>
        <v>34992.620000000003</v>
      </c>
      <c r="GD18">
        <f>IF(ISNA(VLOOKUP('W. VaR &amp; Peak Pos By Trader'!$A18,'Import Peak'!$A$3:GD$24,GD$1,FALSE)),0,VLOOKUP('W. VaR &amp; Peak Pos By Trader'!$A18,'Import Peak'!$A$3:GD$24,GD$1,FALSE))</f>
        <v>31774.33</v>
      </c>
      <c r="GE18">
        <f>IF(ISNA(VLOOKUP('W. VaR &amp; Peak Pos By Trader'!$A18,'Import Peak'!$A$3:GE$24,GE$1,FALSE)),0,VLOOKUP('W. VaR &amp; Peak Pos By Trader'!$A18,'Import Peak'!$A$3:GE$24,GE$1,FALSE))</f>
        <v>30090.49</v>
      </c>
      <c r="GF18">
        <f>IF(ISNA(VLOOKUP('W. VaR &amp; Peak Pos By Trader'!$A18,'Import Peak'!$A$3:GF$24,GF$1,FALSE)),0,VLOOKUP('W. VaR &amp; Peak Pos By Trader'!$A18,'Import Peak'!$A$3:GF$24,GF$1,FALSE))</f>
        <v>29926.09</v>
      </c>
      <c r="GG18">
        <f>IF(ISNA(VLOOKUP('W. VaR &amp; Peak Pos By Trader'!$A18,'Import Peak'!$A$3:GG$24,GG$1,FALSE)),0,VLOOKUP('W. VaR &amp; Peak Pos By Trader'!$A18,'Import Peak'!$A$3:GG$24,GG$1,FALSE))</f>
        <v>31246.94</v>
      </c>
      <c r="GH18">
        <f>IF(ISNA(VLOOKUP('W. VaR &amp; Peak Pos By Trader'!$A18,'Import Peak'!$A$3:GH$24,GH$1,FALSE)),0,VLOOKUP('W. VaR &amp; Peak Pos By Trader'!$A18,'Import Peak'!$A$3:GH$24,GH$1,FALSE))</f>
        <v>29589</v>
      </c>
      <c r="GI18">
        <f>IF(ISNA(VLOOKUP('W. VaR &amp; Peak Pos By Trader'!$A18,'Import Peak'!$A$3:GI$24,GI$1,FALSE)),0,VLOOKUP('W. VaR &amp; Peak Pos By Trader'!$A18,'Import Peak'!$A$3:GI$24,GI$1,FALSE))</f>
        <v>27966.06</v>
      </c>
      <c r="GJ18">
        <f>IF(ISNA(VLOOKUP('W. VaR &amp; Peak Pos By Trader'!$A18,'Import Peak'!$A$3:GJ$24,GJ$1,FALSE)),0,VLOOKUP('W. VaR &amp; Peak Pos By Trader'!$A18,'Import Peak'!$A$3:GJ$24,GJ$1,FALSE))</f>
        <v>33662.300000000003</v>
      </c>
      <c r="GK18">
        <f>IF(ISNA(VLOOKUP('W. VaR &amp; Peak Pos By Trader'!$A18,'Import Peak'!$A$3:GK$24,GK$1,FALSE)),0,VLOOKUP('W. VaR &amp; Peak Pos By Trader'!$A18,'Import Peak'!$A$3:GK$24,GK$1,FALSE))</f>
        <v>27654.05</v>
      </c>
      <c r="GL18">
        <f>IF(ISNA(VLOOKUP('W. VaR &amp; Peak Pos By Trader'!$A18,'Import Peak'!$A$3:GL$24,GL$1,FALSE)),0,VLOOKUP('W. VaR &amp; Peak Pos By Trader'!$A18,'Import Peak'!$A$3:GL$24,GL$1,FALSE))</f>
        <v>31841.41</v>
      </c>
      <c r="GM18">
        <f>IF(ISNA(VLOOKUP('W. VaR &amp; Peak Pos By Trader'!$A18,'Import Peak'!$A$3:GM$24,GM$1,FALSE)),0,VLOOKUP('W. VaR &amp; Peak Pos By Trader'!$A18,'Import Peak'!$A$3:GM$24,GM$1,FALSE))</f>
        <v>31670.080000000002</v>
      </c>
      <c r="GN18">
        <f>IF(ISNA(VLOOKUP('W. VaR &amp; Peak Pos By Trader'!$A18,'Import Peak'!$A$3:GN$24,GN$1,FALSE)),0,VLOOKUP('W. VaR &amp; Peak Pos By Trader'!$A18,'Import Peak'!$A$3:GN$24,GN$1,FALSE))</f>
        <v>28625.3</v>
      </c>
      <c r="GO18">
        <f>IF(ISNA(VLOOKUP('W. VaR &amp; Peak Pos By Trader'!$A18,'Import Peak'!$A$3:GO$24,GO$1,FALSE)),0,VLOOKUP('W. VaR &amp; Peak Pos By Trader'!$A18,'Import Peak'!$A$3:GO$24,GO$1,FALSE))</f>
        <v>32733.78</v>
      </c>
      <c r="GP18">
        <f>IF(ISNA(VLOOKUP('W. VaR &amp; Peak Pos By Trader'!$A18,'Import Peak'!$A$3:GP$24,GP$1,FALSE)),0,VLOOKUP('W. VaR &amp; Peak Pos By Trader'!$A18,'Import Peak'!$A$3:GP$24,GP$1,FALSE))</f>
        <v>28306.34</v>
      </c>
      <c r="GQ18">
        <f>IF(ISNA(VLOOKUP('W. VaR &amp; Peak Pos By Trader'!$A18,'Import Peak'!$A$3:GQ$24,GQ$1,FALSE)),0,VLOOKUP('W. VaR &amp; Peak Pos By Trader'!$A18,'Import Peak'!$A$3:GQ$24,GQ$1,FALSE))</f>
        <v>29554.23</v>
      </c>
      <c r="GR18">
        <f>IF(ISNA(VLOOKUP('W. VaR &amp; Peak Pos By Trader'!$A18,'Import Peak'!$A$3:GR$24,GR$1,FALSE)),0,VLOOKUP('W. VaR &amp; Peak Pos By Trader'!$A18,'Import Peak'!$A$3:GR$24,GR$1,FALSE))</f>
        <v>29392.14</v>
      </c>
      <c r="GS18">
        <f>IF(ISNA(VLOOKUP('W. VaR &amp; Peak Pos By Trader'!$A18,'Import Peak'!$A$3:GS$24,GS$1,FALSE)),0,VLOOKUP('W. VaR &amp; Peak Pos By Trader'!$A18,'Import Peak'!$A$3:GS$24,GS$1,FALSE))</f>
        <v>27834.73</v>
      </c>
      <c r="GT18">
        <f>IF(ISNA(VLOOKUP('W. VaR &amp; Peak Pos By Trader'!$A18,'Import Peak'!$A$3:GT$24,GT$1,FALSE)),0,VLOOKUP('W. VaR &amp; Peak Pos By Trader'!$A18,'Import Peak'!$A$3:GT$24,GT$1,FALSE))</f>
        <v>29059.81</v>
      </c>
      <c r="GU18">
        <f>IF(ISNA(VLOOKUP('W. VaR &amp; Peak Pos By Trader'!$A18,'Import Peak'!$A$3:GU$24,GU$1,FALSE)),0,VLOOKUP('W. VaR &amp; Peak Pos By Trader'!$A18,'Import Peak'!$A$3:GU$24,GU$1,FALSE))</f>
        <v>26157.47</v>
      </c>
      <c r="GV18">
        <f>IF(ISNA(VLOOKUP('W. VaR &amp; Peak Pos By Trader'!$A18,'Import Peak'!$A$3:GV$24,GV$1,FALSE)),0,VLOOKUP('W. VaR &amp; Peak Pos By Trader'!$A18,'Import Peak'!$A$3:GV$24,GV$1,FALSE))</f>
        <v>28745.93</v>
      </c>
      <c r="GW18">
        <f>IF(ISNA(VLOOKUP('W. VaR &amp; Peak Pos By Trader'!$A18,'Import Peak'!$A$3:GW$24,GW$1,FALSE)),0,VLOOKUP('W. VaR &amp; Peak Pos By Trader'!$A18,'Import Peak'!$A$3:GW$24,GW$1,FALSE))</f>
        <v>28588.94</v>
      </c>
      <c r="GX18">
        <f>IF(ISNA(VLOOKUP('W. VaR &amp; Peak Pos By Trader'!$A18,'Import Peak'!$A$3:GX$24,GX$1,FALSE)),0,VLOOKUP('W. VaR &amp; Peak Pos By Trader'!$A18,'Import Peak'!$A$3:GX$24,GX$1,FALSE))</f>
        <v>29780.28</v>
      </c>
      <c r="GY18">
        <f>IF(ISNA(VLOOKUP('W. VaR &amp; Peak Pos By Trader'!$A18,'Import Peak'!$A$3:GY$24,GY$1,FALSE)),0,VLOOKUP('W. VaR &amp; Peak Pos By Trader'!$A18,'Import Peak'!$A$3:GY$24,GY$1,FALSE))</f>
        <v>28272.19</v>
      </c>
      <c r="GZ18">
        <f>IF(ISNA(VLOOKUP('W. VaR &amp; Peak Pos By Trader'!$A18,'Import Peak'!$A$3:GZ$24,GZ$1,FALSE)),0,VLOOKUP('W. VaR &amp; Peak Pos By Trader'!$A18,'Import Peak'!$A$3:GZ$24,GZ$1,FALSE))</f>
        <v>28109.77</v>
      </c>
      <c r="HA18">
        <f>IF(ISNA(VLOOKUP('W. VaR &amp; Peak Pos By Trader'!$A18,'Import Peak'!$A$3:HA$24,HA$1,FALSE)),0,VLOOKUP('W. VaR &amp; Peak Pos By Trader'!$A18,'Import Peak'!$A$3:HA$24,HA$1,FALSE))</f>
        <v>30614.880000000001</v>
      </c>
      <c r="HB18">
        <f>IF(ISNA(VLOOKUP('W. VaR &amp; Peak Pos By Trader'!$A18,'Import Peak'!$A$3:HB$24,HB$1,FALSE)),0,VLOOKUP('W. VaR &amp; Peak Pos By Trader'!$A18,'Import Peak'!$A$3:HB$24,HB$1,FALSE))</f>
        <v>25147.38</v>
      </c>
      <c r="HC18">
        <f>IF(ISNA(VLOOKUP('W. VaR &amp; Peak Pos By Trader'!$A18,'Import Peak'!$A$3:HC$24,HC$1,FALSE)),0,VLOOKUP('W. VaR &amp; Peak Pos By Trader'!$A18,'Import Peak'!$A$3:HC$24,HC$1,FALSE))</f>
        <v>28954.29</v>
      </c>
      <c r="HD18">
        <f>IF(ISNA(VLOOKUP('W. VaR &amp; Peak Pos By Trader'!$A18,'Import Peak'!$A$3:HD$24,HD$1,FALSE)),0,VLOOKUP('W. VaR &amp; Peak Pos By Trader'!$A18,'Import Peak'!$A$3:HD$24,HD$1,FALSE))</f>
        <v>27486</v>
      </c>
      <c r="HE18">
        <f>IF(ISNA(VLOOKUP('W. VaR &amp; Peak Pos By Trader'!$A18,'Import Peak'!$A$3:HE$24,HE$1,FALSE)),0,VLOOKUP('W. VaR &amp; Peak Pos By Trader'!$A18,'Import Peak'!$A$3:HE$24,HE$1,FALSE))</f>
        <v>26029.06</v>
      </c>
      <c r="HF18">
        <f>IF(ISNA(VLOOKUP('W. VaR &amp; Peak Pos By Trader'!$A18,'Import Peak'!$A$3:HF$24,HF$1,FALSE)),0,VLOOKUP('W. VaR &amp; Peak Pos By Trader'!$A18,'Import Peak'!$A$3:HF$24,HF$1,FALSE))</f>
        <v>26326</v>
      </c>
      <c r="HG18">
        <f>IF(ISNA(VLOOKUP('W. VaR &amp; Peak Pos By Trader'!$A18,'Import Peak'!$A$3:HG$24,HG$1,FALSE)),0,VLOOKUP('W. VaR &amp; Peak Pos By Trader'!$A18,'Import Peak'!$A$3:HG$24,HG$1,FALSE))</f>
        <v>23696.22</v>
      </c>
      <c r="HH18">
        <f>IF(ISNA(VLOOKUP('W. VaR &amp; Peak Pos By Trader'!$A18,'Import Peak'!$A$3:HH$24,HH$1,FALSE)),0,VLOOKUP('W. VaR &amp; Peak Pos By Trader'!$A18,'Import Peak'!$A$3:HH$24,HH$1,FALSE))</f>
        <v>26039.66</v>
      </c>
      <c r="HI18">
        <f>IF(ISNA(VLOOKUP('W. VaR &amp; Peak Pos By Trader'!$A18,'Import Peak'!$A$3:HI$24,HI$1,FALSE)),0,VLOOKUP('W. VaR &amp; Peak Pos By Trader'!$A18,'Import Peak'!$A$3:HI$24,HI$1,FALSE))</f>
        <v>25897.79</v>
      </c>
      <c r="HJ18">
        <f>IF(ISNA(VLOOKUP('W. VaR &amp; Peak Pos By Trader'!$A18,'Import Peak'!$A$3:HJ$24,HJ$1,FALSE)),0,VLOOKUP('W. VaR &amp; Peak Pos By Trader'!$A18,'Import Peak'!$A$3:HJ$24,HJ$1,FALSE))</f>
        <v>26976.400000000001</v>
      </c>
      <c r="HK18">
        <f>IF(ISNA(VLOOKUP('W. VaR &amp; Peak Pos By Trader'!$A18,'Import Peak'!$A$3:HK$24,HK$1,FALSE)),0,VLOOKUP('W. VaR &amp; Peak Pos By Trader'!$A18,'Import Peak'!$A$3:HK$24,HK$1,FALSE))</f>
        <v>24389.5</v>
      </c>
      <c r="HL18">
        <f>IF(ISNA(VLOOKUP('W. VaR &amp; Peak Pos By Trader'!$A18,'Import Peak'!$A$3:HL$24,HL$1,FALSE)),0,VLOOKUP('W. VaR &amp; Peak Pos By Trader'!$A18,'Import Peak'!$A$3:HL$24,HL$1,FALSE))</f>
        <v>26674.57</v>
      </c>
      <c r="HM18">
        <f>IF(ISNA(VLOOKUP('W. VaR &amp; Peak Pos By Trader'!$A18,'Import Peak'!$A$3:HM$24,HM$1,FALSE)),0,VLOOKUP('W. VaR &amp; Peak Pos By Trader'!$A18,'Import Peak'!$A$3:HM$24,HM$1,FALSE))</f>
        <v>26524.16</v>
      </c>
      <c r="HN18">
        <f>IF(ISNA(VLOOKUP('W. VaR &amp; Peak Pos By Trader'!$A18,'Import Peak'!$A$3:HN$24,HN$1,FALSE)),0,VLOOKUP('W. VaR &amp; Peak Pos By Trader'!$A18,'Import Peak'!$A$3:HN$24,HN$1,FALSE))</f>
        <v>23978.12</v>
      </c>
      <c r="HO18">
        <f>IF(ISNA(VLOOKUP('W. VaR &amp; Peak Pos By Trader'!$A18,'Import Peak'!$A$3:HO$24,HO$1,FALSE)),0,VLOOKUP('W. VaR &amp; Peak Pos By Trader'!$A18,'Import Peak'!$A$3:HO$24,HO$1,FALSE))</f>
        <v>26225.37</v>
      </c>
      <c r="HP18">
        <f>IF(ISNA(VLOOKUP('W. VaR &amp; Peak Pos By Trader'!$A18,'Import Peak'!$A$3:HP$24,HP$1,FALSE)),0,VLOOKUP('W. VaR &amp; Peak Pos By Trader'!$A18,'Import Peak'!$A$3:HP$24,HP$1,FALSE))</f>
        <v>22523.27</v>
      </c>
      <c r="HQ18">
        <f>IF(ISNA(VLOOKUP('W. VaR &amp; Peak Pos By Trader'!$A18,'Import Peak'!$A$3:HQ$24,HQ$1,FALSE)),0,VLOOKUP('W. VaR &amp; Peak Pos By Trader'!$A18,'Import Peak'!$A$3:HQ$24,HQ$1,FALSE))</f>
        <v>24753.599999999999</v>
      </c>
      <c r="HR18">
        <f>IF(ISNA(VLOOKUP('W. VaR &amp; Peak Pos By Trader'!$A18,'Import Peak'!$A$3:HR$24,HR$1,FALSE)),0,VLOOKUP('W. VaR &amp; Peak Pos By Trader'!$A18,'Import Peak'!$A$3:HR$24,HR$1,FALSE))</f>
        <v>23917.599999999999</v>
      </c>
      <c r="HS18">
        <f>IF(ISNA(VLOOKUP('W. VaR &amp; Peak Pos By Trader'!$A18,'Import Peak'!$A$3:HS$24,HS$1,FALSE)),0,VLOOKUP('W. VaR &amp; Peak Pos By Trader'!$A18,'Import Peak'!$A$3:HS$24,HS$1,FALSE))</f>
        <v>21523.27</v>
      </c>
      <c r="HT18">
        <f>IF(ISNA(VLOOKUP('W. VaR &amp; Peak Pos By Trader'!$A18,'Import Peak'!$A$3:HT$24,HT$1,FALSE)),0,VLOOKUP('W. VaR &amp; Peak Pos By Trader'!$A18,'Import Peak'!$A$3:HT$24,HT$1,FALSE))</f>
        <v>24780.05</v>
      </c>
      <c r="HU18">
        <f>IF(ISNA(VLOOKUP('W. VaR &amp; Peak Pos By Trader'!$A18,'Import Peak'!$A$3:HU$24,HU$1,FALSE)),0,VLOOKUP('W. VaR &amp; Peak Pos By Trader'!$A18,'Import Peak'!$A$3:HU$24,HU$1,FALSE))</f>
        <v>23522.76</v>
      </c>
      <c r="HV18">
        <f>IF(ISNA(VLOOKUP('W. VaR &amp; Peak Pos By Trader'!$A18,'Import Peak'!$A$3:HV$24,HV$1,FALSE)),0,VLOOKUP('W. VaR &amp; Peak Pos By Trader'!$A18,'Import Peak'!$A$3:HV$24,HV$1,FALSE))</f>
        <v>22272.95</v>
      </c>
      <c r="HW18">
        <f>IF(ISNA(VLOOKUP('W. VaR &amp; Peak Pos By Trader'!$A18,'Import Peak'!$A$3:HW$24,HW$1,FALSE)),0,VLOOKUP('W. VaR &amp; Peak Pos By Trader'!$A18,'Import Peak'!$A$3:HW$24,HW$1,FALSE))</f>
        <v>24366.22</v>
      </c>
      <c r="HX18">
        <f>IF(ISNA(VLOOKUP('W. VaR &amp; Peak Pos By Trader'!$A18,'Import Peak'!$A$3:HX$24,HX$1,FALSE)),0,VLOOKUP('W. VaR &amp; Peak Pos By Trader'!$A18,'Import Peak'!$A$3:HX$24,HX$1,FALSE))</f>
        <v>25376.27</v>
      </c>
      <c r="HY18">
        <f>IF(ISNA(VLOOKUP('W. VaR &amp; Peak Pos By Trader'!$A18,'Import Peak'!$A$3:HY$24,HY$1,FALSE)),0,VLOOKUP('W. VaR &amp; Peak Pos By Trader'!$A18,'Import Peak'!$A$3:HY$24,HY$1,FALSE))</f>
        <v>22993.89</v>
      </c>
      <c r="HZ18">
        <f>IF(ISNA(VLOOKUP('W. VaR &amp; Peak Pos By Trader'!$A18,'Import Peak'!$A$3:HZ$24,HZ$1,FALSE)),0,VLOOKUP('W. VaR &amp; Peak Pos By Trader'!$A18,'Import Peak'!$A$3:HZ$24,HZ$1,FALSE))</f>
        <v>22865.63</v>
      </c>
      <c r="IA18">
        <f>IF(ISNA(VLOOKUP('W. VaR &amp; Peak Pos By Trader'!$A18,'Import Peak'!$A$3:IA$24,IA$1,FALSE)),0,VLOOKUP('W. VaR &amp; Peak Pos By Trader'!$A18,'Import Peak'!$A$3:IA$24,IA$1,FALSE))</f>
        <v>22733.84</v>
      </c>
      <c r="IB18">
        <f>IF(ISNA(VLOOKUP('W. VaR &amp; Peak Pos By Trader'!$A18,'Import Peak'!$A$3:IB$24,IB$1,FALSE)),0,VLOOKUP('W. VaR &amp; Peak Pos By Trader'!$A18,'Import Peak'!$A$3:IB$24,IB$1,FALSE))</f>
        <v>20455.310000000001</v>
      </c>
      <c r="IC18">
        <f>IF(ISNA(VLOOKUP('W. VaR &amp; Peak Pos By Trader'!$A18,'Import Peak'!$A$3:IC$24,IC$1,FALSE)),0,VLOOKUP('W. VaR &amp; Peak Pos By Trader'!$A18,'Import Peak'!$A$3:IC$24,IC$1,FALSE))</f>
        <v>23550.11</v>
      </c>
    </row>
    <row r="19" spans="1:237" ht="18.75" thickBot="1" x14ac:dyDescent="0.25">
      <c r="A19" s="43" t="s">
        <v>51</v>
      </c>
      <c r="B19" s="28">
        <f>IF(ISNA(VLOOKUP('W. VaR &amp; Peak Pos By Trader'!$A19,'Import Peak'!$A$3:B$24,B$1,FALSE)),0,VLOOKUP('W. VaR &amp; Peak Pos By Trader'!$A19,'Import Peak'!$A$3:B$24,B$1,FALSE))</f>
        <v>25804.61</v>
      </c>
      <c r="C19" s="28">
        <f>IF(ISNA(VLOOKUP('W. VaR &amp; Peak Pos By Trader'!$A19,'Import Peak'!$A$3:C$24,C$1,FALSE)),0,VLOOKUP('W. VaR &amp; Peak Pos By Trader'!$A19,'Import Peak'!$A$3:C$24,C$1,FALSE))</f>
        <v>87190.22</v>
      </c>
      <c r="D19" s="28">
        <f>IF(ISNA(VLOOKUP('W. VaR &amp; Peak Pos By Trader'!$A19,'Import Peak'!$A$3:D$24,D$1,FALSE)),0,VLOOKUP('W. VaR &amp; Peak Pos By Trader'!$A19,'Import Peak'!$A$3:D$24,D$1,FALSE))</f>
        <v>87030.51</v>
      </c>
      <c r="E19" s="28">
        <f>IF(ISNA(VLOOKUP('W. VaR &amp; Peak Pos By Trader'!$A19,'Import Peak'!$A$3:E$24,E$1,FALSE)),0,VLOOKUP('W. VaR &amp; Peak Pos By Trader'!$A19,'Import Peak'!$A$3:E$24,E$1,FALSE))</f>
        <v>94949.11</v>
      </c>
      <c r="F19" s="28">
        <f>IF(ISNA(VLOOKUP('W. VaR &amp; Peak Pos By Trader'!$A19,'Import Peak'!$A$3:F$24,F$1,FALSE)),0,VLOOKUP('W. VaR &amp; Peak Pos By Trader'!$A19,'Import Peak'!$A$3:F$24,F$1,FALSE))</f>
        <v>78004.679999999993</v>
      </c>
      <c r="G19" s="28">
        <f>IF(ISNA(VLOOKUP('W. VaR &amp; Peak Pos By Trader'!$A19,'Import Peak'!$A$3:G$24,G$1,FALSE)),0,VLOOKUP('W. VaR &amp; Peak Pos By Trader'!$A19,'Import Peak'!$A$3:G$24,G$1,FALSE))</f>
        <v>94242.05</v>
      </c>
      <c r="H19" s="28">
        <f>IF(ISNA(VLOOKUP('W. VaR &amp; Peak Pos By Trader'!$A19,'Import Peak'!$A$3:H$24,H$1,FALSE)),0,VLOOKUP('W. VaR &amp; Peak Pos By Trader'!$A19,'Import Peak'!$A$3:H$24,H$1,FALSE))</f>
        <v>85745</v>
      </c>
      <c r="I19" s="28">
        <f>IF(ISNA(VLOOKUP('W. VaR &amp; Peak Pos By Trader'!$A19,'Import Peak'!$A$3:I$24,I$1,FALSE)),0,VLOOKUP('W. VaR &amp; Peak Pos By Trader'!$A19,'Import Peak'!$A$3:I$24,I$1,FALSE))</f>
        <v>81352.929999999993</v>
      </c>
      <c r="J19" s="28">
        <f>IF(ISNA(VLOOKUP('W. VaR &amp; Peak Pos By Trader'!$A19,'Import Peak'!$A$3:J$24,J$1,FALSE)),0,VLOOKUP('W. VaR &amp; Peak Pos By Trader'!$A19,'Import Peak'!$A$3:J$24,J$1,FALSE))</f>
        <v>88951.11</v>
      </c>
      <c r="K19" s="28">
        <f>IF(ISNA(VLOOKUP('W. VaR &amp; Peak Pos By Trader'!$A19,'Import Peak'!$A$3:K$24,K$1,FALSE)),0,VLOOKUP('W. VaR &amp; Peak Pos By Trader'!$A19,'Import Peak'!$A$3:K$24,K$1,FALSE))</f>
        <v>80569.67</v>
      </c>
      <c r="L19" s="28">
        <f>IF(ISNA(VLOOKUP('W. VaR &amp; Peak Pos By Trader'!$A19,'Import Peak'!$A$3:L$24,L$1,FALSE)),0,VLOOKUP('W. VaR &amp; Peak Pos By Trader'!$A19,'Import Peak'!$A$3:L$24,L$1,FALSE))</f>
        <v>84245</v>
      </c>
      <c r="M19" s="28">
        <f>IF(ISNA(VLOOKUP('W. VaR &amp; Peak Pos By Trader'!$A19,'Import Peak'!$A$3:M$24,M$1,FALSE)),0,VLOOKUP('W. VaR &amp; Peak Pos By Trader'!$A19,'Import Peak'!$A$3:M$24,M$1,FALSE))</f>
        <v>87901.7</v>
      </c>
      <c r="N19" s="28">
        <f>IF(ISNA(VLOOKUP('W. VaR &amp; Peak Pos By Trader'!$A19,'Import Peak'!$A$3:N$24,N$1,FALSE)),0,VLOOKUP('W. VaR &amp; Peak Pos By Trader'!$A19,'Import Peak'!$A$3:N$24,N$1,FALSE))</f>
        <v>87526.06</v>
      </c>
      <c r="O19" s="28">
        <f>IF(ISNA(VLOOKUP('W. VaR &amp; Peak Pos By Trader'!$A19,'Import Peak'!$A$3:O$24,O$1,FALSE)),0,VLOOKUP('W. VaR &amp; Peak Pos By Trader'!$A19,'Import Peak'!$A$3:O$24,O$1,FALSE))</f>
        <v>79235.37</v>
      </c>
      <c r="P19" s="28">
        <f>IF(ISNA(VLOOKUP('W. VaR &amp; Peak Pos By Trader'!$A19,'Import Peak'!$A$3:P$24,P$1,FALSE)),0,VLOOKUP('W. VaR &amp; Peak Pos By Trader'!$A19,'Import Peak'!$A$3:P$24,P$1,FALSE))</f>
        <v>86770.6</v>
      </c>
      <c r="Q19" s="28">
        <f>IF(ISNA(VLOOKUP('W. VaR &amp; Peak Pos By Trader'!$A19,'Import Peak'!$A$3:Q$24,Q$1,FALSE)),0,VLOOKUP('W. VaR &amp; Peak Pos By Trader'!$A19,'Import Peak'!$A$3:Q$24,Q$1,FALSE))</f>
        <v>86384.7</v>
      </c>
      <c r="R19" s="28">
        <f>IF(ISNA(VLOOKUP('W. VaR &amp; Peak Pos By Trader'!$A19,'Import Peak'!$A$3:R$24,R$1,FALSE)),0,VLOOKUP('W. VaR &amp; Peak Pos By Trader'!$A19,'Import Peak'!$A$3:R$24,R$1,FALSE))</f>
        <v>78181</v>
      </c>
      <c r="S19" s="28">
        <f>IF(ISNA(VLOOKUP('W. VaR &amp; Peak Pos By Trader'!$A19,'Import Peak'!$A$3:S$24,S$1,FALSE)),0,VLOOKUP('W. VaR &amp; Peak Pos By Trader'!$A19,'Import Peak'!$A$3:S$24,S$1,FALSE))</f>
        <v>89209.35</v>
      </c>
      <c r="T19" s="28">
        <f>IF(ISNA(VLOOKUP('W. VaR &amp; Peak Pos By Trader'!$A19,'Import Peak'!$A$3:T$24,T$1,FALSE)),0,VLOOKUP('W. VaR &amp; Peak Pos By Trader'!$A19,'Import Peak'!$A$3:T$24,T$1,FALSE))</f>
        <v>77464.06</v>
      </c>
      <c r="U19" s="28">
        <f>IF(ISNA(VLOOKUP('W. VaR &amp; Peak Pos By Trader'!$A19,'Import Peak'!$A$3:U$24,U$1,FALSE)),0,VLOOKUP('W. VaR &amp; Peak Pos By Trader'!$A19,'Import Peak'!$A$3:U$24,U$1,FALSE))</f>
        <v>80954.73</v>
      </c>
      <c r="V19" s="28">
        <f>IF(ISNA(VLOOKUP('W. VaR &amp; Peak Pos By Trader'!$A19,'Import Peak'!$A$3:V$24,V$1,FALSE)),0,VLOOKUP('W. VaR &amp; Peak Pos By Trader'!$A19,'Import Peak'!$A$3:V$24,V$1,FALSE))</f>
        <v>84398.68</v>
      </c>
      <c r="W19" s="28">
        <f>IF(ISNA(VLOOKUP('W. VaR &amp; Peak Pos By Trader'!$A19,'Import Peak'!$A$3:W$24,W$1,FALSE)),0,VLOOKUP('W. VaR &amp; Peak Pos By Trader'!$A19,'Import Peak'!$A$3:W$24,W$1,FALSE))</f>
        <v>76387.61</v>
      </c>
      <c r="X19" s="28">
        <f>IF(ISNA(VLOOKUP('W. VaR &amp; Peak Pos By Trader'!$A19,'Import Peak'!$A$3:X$24,X$1,FALSE)),0,VLOOKUP('W. VaR &amp; Peak Pos By Trader'!$A19,'Import Peak'!$A$3:X$24,X$1,FALSE))</f>
        <v>79810.36</v>
      </c>
      <c r="Y19" s="28">
        <f>IF(ISNA(VLOOKUP('W. VaR &amp; Peak Pos By Trader'!$A19,'Import Peak'!$A$3:Y$24,Y$1,FALSE)),0,VLOOKUP('W. VaR &amp; Peak Pos By Trader'!$A19,'Import Peak'!$A$3:Y$24,Y$1,FALSE))</f>
        <v>83208.929999999993</v>
      </c>
      <c r="Z19" s="28">
        <f>IF(ISNA(VLOOKUP('W. VaR &amp; Peak Pos By Trader'!$A19,'Import Peak'!$A$3:Z$24,Z$1,FALSE)),0,VLOOKUP('W. VaR &amp; Peak Pos By Trader'!$A19,'Import Peak'!$A$3:Z$24,Z$1,FALSE))</f>
        <v>79033.89</v>
      </c>
      <c r="AA19" s="28">
        <f>IF(ISNA(VLOOKUP('W. VaR &amp; Peak Pos By Trader'!$A19,'Import Peak'!$A$3:AA$24,AA$1,FALSE)),0,VLOOKUP('W. VaR &amp; Peak Pos By Trader'!$A19,'Import Peak'!$A$3:AA$24,AA$1,FALSE))</f>
        <v>78661.25</v>
      </c>
      <c r="AB19" s="28">
        <f>IF(ISNA(VLOOKUP('W. VaR &amp; Peak Pos By Trader'!$A19,'Import Peak'!$A$3:AB$24,AB$1,FALSE)),0,VLOOKUP('W. VaR &amp; Peak Pos By Trader'!$A19,'Import Peak'!$A$3:AB$24,AB$1,FALSE))</f>
        <v>81994.720000000001</v>
      </c>
      <c r="AC19" s="28">
        <f>IF(ISNA(VLOOKUP('W. VaR &amp; Peak Pos By Trader'!$A19,'Import Peak'!$A$3:AC$24,AC$1,FALSE)),0,VLOOKUP('W. VaR &amp; Peak Pos By Trader'!$A19,'Import Peak'!$A$3:AC$24,AC$1,FALSE))</f>
        <v>77876.490000000005</v>
      </c>
      <c r="AD19" s="28">
        <f>IF(ISNA(VLOOKUP('W. VaR &amp; Peak Pos By Trader'!$A19,'Import Peak'!$A$3:AD$24,AD$1,FALSE)),0,VLOOKUP('W. VaR &amp; Peak Pos By Trader'!$A19,'Import Peak'!$A$3:AD$24,AD$1,FALSE))</f>
        <v>77491.87</v>
      </c>
      <c r="AE19" s="28">
        <f>IF(ISNA(VLOOKUP('W. VaR &amp; Peak Pos By Trader'!$A19,'Import Peak'!$A$3:AE$24,AE$1,FALSE)),0,VLOOKUP('W. VaR &amp; Peak Pos By Trader'!$A19,'Import Peak'!$A$3:AE$24,AE$1,FALSE))</f>
        <v>84184.36</v>
      </c>
      <c r="AF19" s="28">
        <f>IF(ISNA(VLOOKUP('W. VaR &amp; Peak Pos By Trader'!$A19,'Import Peak'!$A$3:AF$24,AF$1,FALSE)),0,VLOOKUP('W. VaR &amp; Peak Pos By Trader'!$A19,'Import Peak'!$A$3:AF$24,AF$1,FALSE))</f>
        <v>69399.37</v>
      </c>
      <c r="AG19" s="28">
        <f>IF(ISNA(VLOOKUP('W. VaR &amp; Peak Pos By Trader'!$A19,'Import Peak'!$A$3:AG$24,AG$1,FALSE)),0,VLOOKUP('W. VaR &amp; Peak Pos By Trader'!$A19,'Import Peak'!$A$3:AG$24,AG$1,FALSE))</f>
        <v>79944.509999999995</v>
      </c>
      <c r="AH19" s="28">
        <f>IF(ISNA(VLOOKUP('W. VaR &amp; Peak Pos By Trader'!$A19,'Import Peak'!$A$3:AH$24,AH$1,FALSE)),0,VLOOKUP('W. VaR &amp; Peak Pos By Trader'!$A19,'Import Peak'!$A$3:AH$24,AH$1,FALSE))</f>
        <v>75613.64</v>
      </c>
      <c r="AI19" s="28">
        <f>IF(ISNA(VLOOKUP('W. VaR &amp; Peak Pos By Trader'!$A19,'Import Peak'!$A$3:AI$24,AI$1,FALSE)),0,VLOOKUP('W. VaR &amp; Peak Pos By Trader'!$A19,'Import Peak'!$A$3:AI$24,AI$1,FALSE))</f>
        <v>71652.53</v>
      </c>
      <c r="AJ19" s="28">
        <f>IF(ISNA(VLOOKUP('W. VaR &amp; Peak Pos By Trader'!$A19,'Import Peak'!$A$3:AJ$24,AJ$1,FALSE)),0,VLOOKUP('W. VaR &amp; Peak Pos By Trader'!$A19,'Import Peak'!$A$3:AJ$24,AJ$1,FALSE))</f>
        <v>81963.08</v>
      </c>
      <c r="AK19" s="28">
        <f>IF(ISNA(VLOOKUP('W. VaR &amp; Peak Pos By Trader'!$A19,'Import Peak'!$A$3:AK$24,AK$1,FALSE)),0,VLOOKUP('W. VaR &amp; Peak Pos By Trader'!$A19,'Import Peak'!$A$3:AK$24,AK$1,FALSE))</f>
        <v>78265.31</v>
      </c>
      <c r="AL19" s="28">
        <f>IF(ISNA(VLOOKUP('W. VaR &amp; Peak Pos By Trader'!$A19,'Import Peak'!$A$3:AL$24,AL$1,FALSE)),0,VLOOKUP('W. VaR &amp; Peak Pos By Trader'!$A19,'Import Peak'!$A$3:AL$24,AL$1,FALSE))</f>
        <v>70806.12</v>
      </c>
      <c r="AM19" s="28">
        <f>IF(ISNA(VLOOKUP('W. VaR &amp; Peak Pos By Trader'!$A19,'Import Peak'!$A$3:AM$24,AM$1,FALSE)),0,VLOOKUP('W. VaR &amp; Peak Pos By Trader'!$A19,'Import Peak'!$A$3:AM$24,AM$1,FALSE))</f>
        <v>77206.12</v>
      </c>
      <c r="AN19" s="28">
        <f>IF(ISNA(VLOOKUP('W. VaR &amp; Peak Pos By Trader'!$A19,'Import Peak'!$A$3:AN$24,AN$1,FALSE)),0,VLOOKUP('W. VaR &amp; Peak Pos By Trader'!$A19,'Import Peak'!$A$3:AN$24,AN$1,FALSE))</f>
        <v>73312.820000000007</v>
      </c>
      <c r="AO19" s="28">
        <f>IF(ISNA(VLOOKUP('W. VaR &amp; Peak Pos By Trader'!$A19,'Import Peak'!$A$3:AO$24,AO$1,FALSE)),0,VLOOKUP('W. VaR &amp; Peak Pos By Trader'!$A19,'Import Peak'!$A$3:AO$24,AO$1,FALSE))</f>
        <v>76410.289999999994</v>
      </c>
      <c r="AP19" s="28">
        <f>IF(ISNA(VLOOKUP('W. VaR &amp; Peak Pos By Trader'!$A19,'Import Peak'!$A$3:AP$24,AP$1,FALSE)),0,VLOOKUP('W. VaR &amp; Peak Pos By Trader'!$A19,'Import Peak'!$A$3:AP$24,AP$1,FALSE))</f>
        <v>72567.17</v>
      </c>
      <c r="AQ19" s="28">
        <f>IF(ISNA(VLOOKUP('W. VaR &amp; Peak Pos By Trader'!$A19,'Import Peak'!$A$3:AQ$24,AQ$1,FALSE)),0,VLOOKUP('W. VaR &amp; Peak Pos By Trader'!$A19,'Import Peak'!$A$3:AQ$24,AQ$1,FALSE))</f>
        <v>72182.740000000005</v>
      </c>
      <c r="AR19" s="28">
        <f>IF(ISNA(VLOOKUP('W. VaR &amp; Peak Pos By Trader'!$A19,'Import Peak'!$A$3:AR$24,AR$1,FALSE)),0,VLOOKUP('W. VaR &amp; Peak Pos By Trader'!$A19,'Import Peak'!$A$3:AR$24,AR$1,FALSE))</f>
        <v>71818.87</v>
      </c>
      <c r="AS19" s="28">
        <f>IF(ISNA(VLOOKUP('W. VaR &amp; Peak Pos By Trader'!$A19,'Import Peak'!$A$3:AS$24,AS$1,FALSE)),0,VLOOKUP('W. VaR &amp; Peak Pos By Trader'!$A19,'Import Peak'!$A$3:AS$24,AS$1,FALSE))</f>
        <v>78242.09</v>
      </c>
      <c r="AT19" s="28">
        <f>IF(ISNA(VLOOKUP('W. VaR &amp; Peak Pos By Trader'!$A19,'Import Peak'!$A$3:AT$24,AT$1,FALSE)),0,VLOOKUP('W. VaR &amp; Peak Pos By Trader'!$A19,'Import Peak'!$A$3:AT$24,AT$1,FALSE))</f>
        <v>71057.929999999993</v>
      </c>
      <c r="AU19" s="28">
        <f>IF(ISNA(VLOOKUP('W. VaR &amp; Peak Pos By Trader'!$A19,'Import Peak'!$A$3:AU$24,AU$1,FALSE)),0,VLOOKUP('W. VaR &amp; Peak Pos By Trader'!$A19,'Import Peak'!$A$3:AU$24,AU$1,FALSE))</f>
        <v>67346.86</v>
      </c>
      <c r="AV19" s="28">
        <f>IF(ISNA(VLOOKUP('W. VaR &amp; Peak Pos By Trader'!$A19,'Import Peak'!$A$3:AV$24,AV$1,FALSE)),0,VLOOKUP('W. VaR &amp; Peak Pos By Trader'!$A19,'Import Peak'!$A$3:AV$24,AV$1,FALSE))</f>
        <v>77032.06</v>
      </c>
      <c r="AW19" s="28">
        <f>IF(ISNA(VLOOKUP('W. VaR &amp; Peak Pos By Trader'!$A19,'Import Peak'!$A$3:AW$24,AW$1,FALSE)),0,VLOOKUP('W. VaR &amp; Peak Pos By Trader'!$A19,'Import Peak'!$A$3:AW$24,AW$1,FALSE))</f>
        <v>69963.210000000006</v>
      </c>
      <c r="AX19" s="28">
        <f>IF(ISNA(VLOOKUP('W. VaR &amp; Peak Pos By Trader'!$A19,'Import Peak'!$A$3:AX$24,AX$1,FALSE)),0,VLOOKUP('W. VaR &amp; Peak Pos By Trader'!$A19,'Import Peak'!$A$3:AX$24,AX$1,FALSE))</f>
        <v>69584.740000000005</v>
      </c>
      <c r="AY19" s="28">
        <f>IF(ISNA(VLOOKUP('W. VaR &amp; Peak Pos By Trader'!$A19,'Import Peak'!$A$3:AY$24,AY$1,FALSE)),0,VLOOKUP('W. VaR &amp; Peak Pos By Trader'!$A19,'Import Peak'!$A$3:AY$24,AY$1,FALSE))</f>
        <v>72514.7</v>
      </c>
      <c r="AZ19" s="28">
        <f>IF(ISNA(VLOOKUP('W. VaR &amp; Peak Pos By Trader'!$A19,'Import Peak'!$A$3:AZ$24,AZ$1,FALSE)),0,VLOOKUP('W. VaR &amp; Peak Pos By Trader'!$A19,'Import Peak'!$A$3:AZ$24,AZ$1,FALSE))</f>
        <v>65554.100000000006</v>
      </c>
      <c r="BA19" s="28">
        <f>IF(ISNA(VLOOKUP('W. VaR &amp; Peak Pos By Trader'!$A19,'Import Peak'!$A$3:BA$24,BA$1,FALSE)),0,VLOOKUP('W. VaR &amp; Peak Pos By Trader'!$A19,'Import Peak'!$A$3:BA$24,BA$1,FALSE))</f>
        <v>74977.5</v>
      </c>
      <c r="BB19" s="28">
        <f>IF(ISNA(VLOOKUP('W. VaR &amp; Peak Pos By Trader'!$A19,'Import Peak'!$A$3:BB$24,BB$1,FALSE)),0,VLOOKUP('W. VaR &amp; Peak Pos By Trader'!$A19,'Import Peak'!$A$3:BB$24,BB$1,FALSE))</f>
        <v>68087.59</v>
      </c>
      <c r="BC19" s="28">
        <f>IF(ISNA(VLOOKUP('W. VaR &amp; Peak Pos By Trader'!$A19,'Import Peak'!$A$3:BC$24,BC$1,FALSE)),0,VLOOKUP('W. VaR &amp; Peak Pos By Trader'!$A19,'Import Peak'!$A$3:BC$24,BC$1,FALSE))</f>
        <v>67447.350000000006</v>
      </c>
      <c r="BD19" s="28">
        <f>IF(ISNA(VLOOKUP('W. VaR &amp; Peak Pos By Trader'!$A19,'Import Peak'!$A$3:BD$24,BD$1,FALSE)),0,VLOOKUP('W. VaR &amp; Peak Pos By Trader'!$A19,'Import Peak'!$A$3:BD$24,BD$1,FALSE))</f>
        <v>67339.67</v>
      </c>
      <c r="BE19" s="28">
        <f>IF(ISNA(VLOOKUP('W. VaR &amp; Peak Pos By Trader'!$A19,'Import Peak'!$A$3:BE$24,BE$1,FALSE)),0,VLOOKUP('W. VaR &amp; Peak Pos By Trader'!$A19,'Import Peak'!$A$3:BE$24,BE$1,FALSE))</f>
        <v>66964</v>
      </c>
      <c r="BF19" s="28">
        <f>IF(ISNA(VLOOKUP('W. VaR &amp; Peak Pos By Trader'!$A19,'Import Peak'!$A$3:BF$24,BF$1,FALSE)),0,VLOOKUP('W. VaR &amp; Peak Pos By Trader'!$A19,'Import Peak'!$A$3:BF$24,BF$1,FALSE))</f>
        <v>66580.149999999994</v>
      </c>
      <c r="BG19" s="28">
        <f>IF(ISNA(VLOOKUP('W. VaR &amp; Peak Pos By Trader'!$A19,'Import Peak'!$A$3:BG$24,BG$1,FALSE)),0,VLOOKUP('W. VaR &amp; Peak Pos By Trader'!$A19,'Import Peak'!$A$3:BG$24,BG$1,FALSE))</f>
        <v>63083.24</v>
      </c>
      <c r="BH19" s="28">
        <f>IF(ISNA(VLOOKUP('W. VaR &amp; Peak Pos By Trader'!$A19,'Import Peak'!$A$3:BH$24,BH$1,FALSE)),0,VLOOKUP('W. VaR &amp; Peak Pos By Trader'!$A19,'Import Peak'!$A$3:BH$24,BH$1,FALSE))</f>
        <v>72130.37</v>
      </c>
      <c r="BI19" s="28">
        <f>IF(ISNA(VLOOKUP('W. VaR &amp; Peak Pos By Trader'!$A19,'Import Peak'!$A$3:BI$24,BI$1,FALSE)),0,VLOOKUP('W. VaR &amp; Peak Pos By Trader'!$A19,'Import Peak'!$A$3:BI$24,BI$1,FALSE))</f>
        <v>62375</v>
      </c>
      <c r="BJ19" s="28">
        <f>IF(ISNA(VLOOKUP('W. VaR &amp; Peak Pos By Trader'!$A19,'Import Peak'!$A$3:BJ$24,BJ$1,FALSE)),0,VLOOKUP('W. VaR &amp; Peak Pos By Trader'!$A19,'Import Peak'!$A$3:BJ$24,BJ$1,FALSE))</f>
        <v>68246.89</v>
      </c>
      <c r="BK19" s="28">
        <f>IF(ISNA(VLOOKUP('W. VaR &amp; Peak Pos By Trader'!$A19,'Import Peak'!$A$3:BK$24,BK$1,FALSE)),0,VLOOKUP('W. VaR &amp; Peak Pos By Trader'!$A19,'Import Peak'!$A$3:BK$24,BK$1,FALSE))</f>
        <v>67903.31</v>
      </c>
      <c r="BL19" s="28">
        <f>IF(ISNA(VLOOKUP('W. VaR &amp; Peak Pos By Trader'!$A19,'Import Peak'!$A$3:BL$24,BL$1,FALSE)),0,VLOOKUP('W. VaR &amp; Peak Pos By Trader'!$A19,'Import Peak'!$A$3:BL$24,BL$1,FALSE))</f>
        <v>61397.42</v>
      </c>
      <c r="BM19" s="28">
        <f>IF(ISNA(VLOOKUP('W. VaR &amp; Peak Pos By Trader'!$A19,'Import Peak'!$A$3:BM$24,BM$1,FALSE)),0,VLOOKUP('W. VaR &amp; Peak Pos By Trader'!$A19,'Import Peak'!$A$3:BM$24,BM$1,FALSE))</f>
        <v>70233.69</v>
      </c>
      <c r="BN19" s="28">
        <f>IF(ISNA(VLOOKUP('W. VaR &amp; Peak Pos By Trader'!$A19,'Import Peak'!$A$3:BN$24,BN$1,FALSE)),0,VLOOKUP('W. VaR &amp; Peak Pos By Trader'!$A19,'Import Peak'!$A$3:BN$24,BN$1,FALSE))</f>
        <v>60754.19</v>
      </c>
      <c r="BO19" s="28">
        <f>IF(ISNA(VLOOKUP('W. VaR &amp; Peak Pos By Trader'!$A19,'Import Peak'!$A$3:BO$24,BO$1,FALSE)),0,VLOOKUP('W. VaR &amp; Peak Pos By Trader'!$A19,'Import Peak'!$A$3:BO$24,BO$1,FALSE))</f>
        <v>66474.600000000006</v>
      </c>
      <c r="BP19" s="28">
        <f>IF(ISNA(VLOOKUP('W. VaR &amp; Peak Pos By Trader'!$A19,'Import Peak'!$A$3:BP$24,BP$1,FALSE)),0,VLOOKUP('W. VaR &amp; Peak Pos By Trader'!$A19,'Import Peak'!$A$3:BP$24,BP$1,FALSE))</f>
        <v>63124.26</v>
      </c>
      <c r="BQ19" s="28">
        <f>IF(ISNA(VLOOKUP('W. VaR &amp; Peak Pos By Trader'!$A19,'Import Peak'!$A$3:BQ$24,BQ$1,FALSE)),0,VLOOKUP('W. VaR &amp; Peak Pos By Trader'!$A19,'Import Peak'!$A$3:BQ$24,BQ$1,FALSE))</f>
        <v>59797.53</v>
      </c>
      <c r="BR19" s="28">
        <f>IF(ISNA(VLOOKUP('W. VaR &amp; Peak Pos By Trader'!$A19,'Import Peak'!$A$3:BR$24,BR$1,FALSE)),0,VLOOKUP('W. VaR &amp; Peak Pos By Trader'!$A19,'Import Peak'!$A$3:BR$24,BR$1,FALSE))</f>
        <v>65170.27</v>
      </c>
      <c r="BS19" s="28">
        <f>IF(ISNA(VLOOKUP('W. VaR &amp; Peak Pos By Trader'!$A19,'Import Peak'!$A$3:BS$24,BS$1,FALSE)),0,VLOOKUP('W. VaR &amp; Peak Pos By Trader'!$A19,'Import Peak'!$A$3:BS$24,BS$1,FALSE))</f>
        <v>58957.19</v>
      </c>
      <c r="BT19" s="28">
        <f>IF(ISNA(VLOOKUP('W. VaR &amp; Peak Pos By Trader'!$A19,'Import Peak'!$A$3:BT$24,BT$1,FALSE)),0,VLOOKUP('W. VaR &amp; Peak Pos By Trader'!$A19,'Import Peak'!$A$3:BT$24,BT$1,FALSE))</f>
        <v>64500.63</v>
      </c>
      <c r="BU19" s="28">
        <f>IF(ISNA(VLOOKUP('W. VaR &amp; Peak Pos By Trader'!$A19,'Import Peak'!$A$3:BU$24,BU$1,FALSE)),0,VLOOKUP('W. VaR &amp; Peak Pos By Trader'!$A19,'Import Peak'!$A$3:BU$24,BU$1,FALSE))</f>
        <v>61248</v>
      </c>
      <c r="BV19" s="28">
        <f>IF(ISNA(VLOOKUP('W. VaR &amp; Peak Pos By Trader'!$A19,'Import Peak'!$A$3:BV$24,BV$1,FALSE)),0,VLOOKUP('W. VaR &amp; Peak Pos By Trader'!$A19,'Import Peak'!$A$3:BV$24,BV$1,FALSE))</f>
        <v>63816.41</v>
      </c>
      <c r="BW19" s="28">
        <f>IF(ISNA(VLOOKUP('W. VaR &amp; Peak Pos By Trader'!$A19,'Import Peak'!$A$3:BW$24,BW$1,FALSE)),0,VLOOKUP('W. VaR &amp; Peak Pos By Trader'!$A19,'Import Peak'!$A$3:BW$24,BW$1,FALSE))</f>
        <v>60598.7</v>
      </c>
      <c r="BX19" s="28">
        <f>IF(ISNA(VLOOKUP('W. VaR &amp; Peak Pos By Trader'!$A19,'Import Peak'!$A$3:BX$24,BX$1,FALSE)),0,VLOOKUP('W. VaR &amp; Peak Pos By Trader'!$A19,'Import Peak'!$A$3:BX$24,BX$1,FALSE))</f>
        <v>60264.73</v>
      </c>
      <c r="BY19" s="28">
        <f>IF(ISNA(VLOOKUP('W. VaR &amp; Peak Pos By Trader'!$A19,'Import Peak'!$A$3:BY$24,BY$1,FALSE)),0,VLOOKUP('W. VaR &amp; Peak Pos By Trader'!$A19,'Import Peak'!$A$3:BY$24,BY$1,FALSE))</f>
        <v>65649.63</v>
      </c>
      <c r="BZ19" s="28">
        <f>IF(ISNA(VLOOKUP('W. VaR &amp; Peak Pos By Trader'!$A19,'Import Peak'!$A$3:BZ$24,BZ$1,FALSE)),0,VLOOKUP('W. VaR &amp; Peak Pos By Trader'!$A19,'Import Peak'!$A$3:BZ$24,BZ$1,FALSE))</f>
        <v>53936.7</v>
      </c>
      <c r="CA19" s="28">
        <f>IF(ISNA(VLOOKUP('W. VaR &amp; Peak Pos By Trader'!$A19,'Import Peak'!$A$3:CA$24,CA$1,FALSE)),0,VLOOKUP('W. VaR &amp; Peak Pos By Trader'!$A19,'Import Peak'!$A$3:CA$24,CA$1,FALSE))</f>
        <v>64937.46</v>
      </c>
      <c r="CB19" s="28">
        <f>IF(ISNA(VLOOKUP('W. VaR &amp; Peak Pos By Trader'!$A19,'Import Peak'!$A$3:CB$24,CB$1,FALSE)),0,VLOOKUP('W. VaR &amp; Peak Pos By Trader'!$A19,'Import Peak'!$A$3:CB$24,CB$1,FALSE))</f>
        <v>58975.12</v>
      </c>
      <c r="CC19" s="28">
        <f>IF(ISNA(VLOOKUP('W. VaR &amp; Peak Pos By Trader'!$A19,'Import Peak'!$A$3:CC$24,CC$1,FALSE)),0,VLOOKUP('W. VaR &amp; Peak Pos By Trader'!$A19,'Import Peak'!$A$3:CC$24,CC$1,FALSE))</f>
        <v>55858.9</v>
      </c>
      <c r="CD19" s="28">
        <f>IF(ISNA(VLOOKUP('W. VaR &amp; Peak Pos By Trader'!$A19,'Import Peak'!$A$3:CD$24,CD$1,FALSE)),0,VLOOKUP('W. VaR &amp; Peak Pos By Trader'!$A19,'Import Peak'!$A$3:CD$24,CD$1,FALSE))</f>
        <v>61103.47</v>
      </c>
      <c r="CE19" s="28">
        <f>IF(ISNA(VLOOKUP('W. VaR &amp; Peak Pos By Trader'!$A19,'Import Peak'!$A$3:CE$24,CE$1,FALSE)),0,VLOOKUP('W. VaR &amp; Peak Pos By Trader'!$A19,'Import Peak'!$A$3:CE$24,CE$1,FALSE))</f>
        <v>58023.9</v>
      </c>
      <c r="CF19" s="28">
        <f>IF(ISNA(VLOOKUP('W. VaR &amp; Peak Pos By Trader'!$A19,'Import Peak'!$A$3:CF$24,CF$1,FALSE)),0,VLOOKUP('W. VaR &amp; Peak Pos By Trader'!$A19,'Import Peak'!$A$3:CF$24,CF$1,FALSE))</f>
        <v>57702</v>
      </c>
      <c r="CG19" s="28">
        <f>IF(ISNA(VLOOKUP('W. VaR &amp; Peak Pos By Trader'!$A19,'Import Peak'!$A$3:CG$24,CG$1,FALSE)),0,VLOOKUP('W. VaR &amp; Peak Pos By Trader'!$A19,'Import Peak'!$A$3:CG$24,CG$1,FALSE))</f>
        <v>60124.34</v>
      </c>
      <c r="CH19" s="28">
        <f>IF(ISNA(VLOOKUP('W. VaR &amp; Peak Pos By Trader'!$A19,'Import Peak'!$A$3:CH$24,CH$1,FALSE)),0,VLOOKUP('W. VaR &amp; Peak Pos By Trader'!$A19,'Import Peak'!$A$3:CH$24,CH$1,FALSE))</f>
        <v>57069.81</v>
      </c>
      <c r="CI19" s="28">
        <f>IF(ISNA(VLOOKUP('W. VaR &amp; Peak Pos By Trader'!$A19,'Import Peak'!$A$3:CI$24,CI$1,FALSE)),0,VLOOKUP('W. VaR &amp; Peak Pos By Trader'!$A19,'Import Peak'!$A$3:CI$24,CI$1,FALSE))</f>
        <v>56764.85</v>
      </c>
      <c r="CJ19" s="28">
        <f>IF(ISNA(VLOOKUP('W. VaR &amp; Peak Pos By Trader'!$A19,'Import Peak'!$A$3:CJ$24,CJ$1,FALSE)),0,VLOOKUP('W. VaR &amp; Peak Pos By Trader'!$A19,'Import Peak'!$A$3:CJ$24,CJ$1,FALSE))</f>
        <v>59133.24</v>
      </c>
      <c r="CK19" s="28">
        <f>IF(ISNA(VLOOKUP('W. VaR &amp; Peak Pos By Trader'!$A19,'Import Peak'!$A$3:CK$24,CK$1,FALSE)),0,VLOOKUP('W. VaR &amp; Peak Pos By Trader'!$A19,'Import Peak'!$A$3:CK$24,CK$1,FALSE))</f>
        <v>56130.48</v>
      </c>
      <c r="CL19" s="28">
        <f>IF(ISNA(VLOOKUP('W. VaR &amp; Peak Pos By Trader'!$A19,'Import Peak'!$A$3:CL$24,CL$1,FALSE)),0,VLOOKUP('W. VaR &amp; Peak Pos By Trader'!$A19,'Import Peak'!$A$3:CL$24,CL$1,FALSE))</f>
        <v>55823.33</v>
      </c>
      <c r="CM19" s="28">
        <f>IF(ISNA(VLOOKUP('W. VaR &amp; Peak Pos By Trader'!$A19,'Import Peak'!$A$3:CM$24,CM$1,FALSE)),0,VLOOKUP('W. VaR &amp; Peak Pos By Trader'!$A19,'Import Peak'!$A$3:CM$24,CM$1,FALSE))</f>
        <v>60795.37</v>
      </c>
      <c r="CN19" s="28">
        <f>IF(ISNA(VLOOKUP('W. VaR &amp; Peak Pos By Trader'!$A19,'Import Peak'!$A$3:CN$24,CN$1,FALSE)),0,VLOOKUP('W. VaR &amp; Peak Pos By Trader'!$A19,'Import Peak'!$A$3:CN$24,CN$1,FALSE))</f>
        <v>49944.67</v>
      </c>
      <c r="CO19" s="28">
        <f>IF(ISNA(VLOOKUP('W. VaR &amp; Peak Pos By Trader'!$A19,'Import Peak'!$A$3:CO$24,CO$1,FALSE)),0,VLOOKUP('W. VaR &amp; Peak Pos By Trader'!$A19,'Import Peak'!$A$3:CO$24,CO$1,FALSE))</f>
        <v>57508.87</v>
      </c>
      <c r="CP19" s="28">
        <f>IF(ISNA(VLOOKUP('W. VaR &amp; Peak Pos By Trader'!$A19,'Import Peak'!$A$3:CP$24,CP$1,FALSE)),0,VLOOKUP('W. VaR &amp; Peak Pos By Trader'!$A19,'Import Peak'!$A$3:CP$24,CP$1,FALSE))</f>
        <v>54580.08</v>
      </c>
      <c r="CQ19" s="28">
        <f>IF(ISNA(VLOOKUP('W. VaR &amp; Peak Pos By Trader'!$A19,'Import Peak'!$A$3:CQ$24,CQ$1,FALSE)),0,VLOOKUP('W. VaR &amp; Peak Pos By Trader'!$A19,'Import Peak'!$A$3:CQ$24,CQ$1,FALSE))</f>
        <v>51714.15</v>
      </c>
      <c r="CR19" s="28">
        <f>IF(ISNA(VLOOKUP('W. VaR &amp; Peak Pos By Trader'!$A19,'Import Peak'!$A$3:CR$24,CR$1,FALSE)),0,VLOOKUP('W. VaR &amp; Peak Pos By Trader'!$A19,'Import Peak'!$A$3:CR$24,CR$1,FALSE))</f>
        <v>56563.42</v>
      </c>
      <c r="CS19" s="28">
        <f>IF(ISNA(VLOOKUP('W. VaR &amp; Peak Pos By Trader'!$A19,'Import Peak'!$A$3:CS$24,CS$1,FALSE)),0,VLOOKUP('W. VaR &amp; Peak Pos By Trader'!$A19,'Import Peak'!$A$3:CS$24,CS$1,FALSE))</f>
        <v>56251</v>
      </c>
      <c r="CT19" s="28">
        <f>IF(ISNA(VLOOKUP('W. VaR &amp; Peak Pos By Trader'!$A19,'Import Peak'!$A$3:CT$24,CT$1,FALSE)),0,VLOOKUP('W. VaR &amp; Peak Pos By Trader'!$A19,'Import Peak'!$A$3:CT$24,CT$1,FALSE))</f>
        <v>50841.59</v>
      </c>
      <c r="CU19" s="28">
        <f>IF(ISNA(VLOOKUP('W. VaR &amp; Peak Pos By Trader'!$A19,'Import Peak'!$A$3:CU$24,CU$1,FALSE)),0,VLOOKUP('W. VaR &amp; Peak Pos By Trader'!$A19,'Import Peak'!$A$3:CU$24,CU$1,FALSE))</f>
        <v>55619.09</v>
      </c>
      <c r="CV19" s="28">
        <f>IF(ISNA(VLOOKUP('W. VaR &amp; Peak Pos By Trader'!$A19,'Import Peak'!$A$3:CV$24,CV$1,FALSE)),0,VLOOKUP('W. VaR &amp; Peak Pos By Trader'!$A19,'Import Peak'!$A$3:CV$24,CV$1,FALSE))</f>
        <v>57915.91</v>
      </c>
      <c r="CW19" s="28">
        <f>IF(ISNA(VLOOKUP('W. VaR &amp; Peak Pos By Trader'!$A19,'Import Peak'!$A$3:CW$24,CW$1,FALSE)),0,VLOOKUP('W. VaR &amp; Peak Pos By Trader'!$A19,'Import Peak'!$A$3:CW$24,CW$1,FALSE))</f>
        <v>52483.9</v>
      </c>
      <c r="CX19" s="28">
        <f>IF(ISNA(VLOOKUP('W. VaR &amp; Peak Pos By Trader'!$A19,'Import Peak'!$A$3:CX$24,CX$1,FALSE)),0,VLOOKUP('W. VaR &amp; Peak Pos By Trader'!$A19,'Import Peak'!$A$3:CX$24,CX$1,FALSE))</f>
        <v>52189.25</v>
      </c>
      <c r="CY19" s="28">
        <f>IF(ISNA(VLOOKUP('W. VaR &amp; Peak Pos By Trader'!$A19,'Import Peak'!$A$3:CY$24,CY$1,FALSE)),0,VLOOKUP('W. VaR &amp; Peak Pos By Trader'!$A19,'Import Peak'!$A$3:CY$24,CY$1,FALSE))</f>
        <v>54356.68</v>
      </c>
      <c r="CZ19" s="28">
        <f>IF(ISNA(VLOOKUP('W. VaR &amp; Peak Pos By Trader'!$A19,'Import Peak'!$A$3:CZ$24,CZ$1,FALSE)),0,VLOOKUP('W. VaR &amp; Peak Pos By Trader'!$A19,'Import Peak'!$A$3:CZ$24,CZ$1,FALSE))</f>
        <v>49139.73</v>
      </c>
      <c r="DA19" s="28">
        <f>IF(ISNA(VLOOKUP('W. VaR &amp; Peak Pos By Trader'!$A19,'Import Peak'!$A$3:DA$24,DA$1,FALSE)),0,VLOOKUP('W. VaR &amp; Peak Pos By Trader'!$A19,'Import Peak'!$A$3:DA$24,DA$1,FALSE))</f>
        <v>53741.69</v>
      </c>
      <c r="DB19" s="28">
        <f>IF(ISNA(VLOOKUP('W. VaR &amp; Peak Pos By Trader'!$A19,'Import Peak'!$A$3:DB$24,DB$1,FALSE)),0,VLOOKUP('W. VaR &amp; Peak Pos By Trader'!$A19,'Import Peak'!$A$3:DB$24,DB$1,FALSE))</f>
        <v>48379.88</v>
      </c>
      <c r="DC19" s="28">
        <f>IF(ISNA(VLOOKUP('W. VaR &amp; Peak Pos By Trader'!$A19,'Import Peak'!$A$3:DC$24,DC$1,FALSE)),0,VLOOKUP('W. VaR &amp; Peak Pos By Trader'!$A19,'Import Peak'!$A$3:DC$24,DC$1,FALSE))</f>
        <v>48125.1</v>
      </c>
      <c r="DD19" s="28">
        <f>IF(ISNA(VLOOKUP('W. VaR &amp; Peak Pos By Trader'!$A19,'Import Peak'!$A$3:DD$24,DD$1,FALSE)),0,VLOOKUP('W. VaR &amp; Peak Pos By Trader'!$A19,'Import Peak'!$A$3:DD$24,DD$1,FALSE))</f>
        <v>55024.23</v>
      </c>
      <c r="DE19" s="28">
        <f>IF(ISNA(VLOOKUP('W. VaR &amp; Peak Pos By Trader'!$A19,'Import Peak'!$A$3:DE$24,DE$1,FALSE)),0,VLOOKUP('W. VaR &amp; Peak Pos By Trader'!$A19,'Import Peak'!$A$3:DE$24,DE$1,FALSE))</f>
        <v>52333.75</v>
      </c>
      <c r="DF19" s="28">
        <f>IF(ISNA(VLOOKUP('W. VaR &amp; Peak Pos By Trader'!$A19,'Import Peak'!$A$3:DF$24,DF$1,FALSE)),0,VLOOKUP('W. VaR &amp; Peak Pos By Trader'!$A19,'Import Peak'!$A$3:DF$24,DF$1,FALSE))</f>
        <v>47297.11</v>
      </c>
      <c r="DG19" s="28">
        <f>IF(ISNA(VLOOKUP('W. VaR &amp; Peak Pos By Trader'!$A19,'Import Peak'!$A$3:DG$24,DG$1,FALSE)),0,VLOOKUP('W. VaR &amp; Peak Pos By Trader'!$A19,'Import Peak'!$A$3:DG$24,DG$1,FALSE))</f>
        <v>51732.6</v>
      </c>
      <c r="DH19" s="28">
        <f>IF(ISNA(VLOOKUP('W. VaR &amp; Peak Pos By Trader'!$A19,'Import Peak'!$A$3:DH$24,DH$1,FALSE)),0,VLOOKUP('W. VaR &amp; Peak Pos By Trader'!$A19,'Import Peak'!$A$3:DH$24,DH$1,FALSE))</f>
        <v>49087.07</v>
      </c>
      <c r="DI19" s="28">
        <f>IF(ISNA(VLOOKUP('W. VaR &amp; Peak Pos By Trader'!$A19,'Import Peak'!$A$3:DI$24,DI$1,FALSE)),0,VLOOKUP('W. VaR &amp; Peak Pos By Trader'!$A19,'Import Peak'!$A$3:DI$24,DI$1,FALSE))</f>
        <v>51124.44</v>
      </c>
      <c r="DJ19" s="28">
        <f>IF(ISNA(VLOOKUP('W. VaR &amp; Peak Pos By Trader'!$A19,'Import Peak'!$A$3:DJ$24,DJ$1,FALSE)),0,VLOOKUP('W. VaR &amp; Peak Pos By Trader'!$A19,'Import Peak'!$A$3:DJ$24,DJ$1,FALSE))</f>
        <v>48519.69</v>
      </c>
      <c r="DK19" s="28">
        <f>IF(ISNA(VLOOKUP('W. VaR &amp; Peak Pos By Trader'!$A19,'Import Peak'!$A$3:DK$24,DK$1,FALSE)),0,VLOOKUP('W. VaR &amp; Peak Pos By Trader'!$A19,'Import Peak'!$A$3:DK$24,DK$1,FALSE))</f>
        <v>48229</v>
      </c>
      <c r="DL19" s="28">
        <f>IF(ISNA(VLOOKUP('W. VaR &amp; Peak Pos By Trader'!$A19,'Import Peak'!$A$3:DL$24,DL$1,FALSE)),0,VLOOKUP('W. VaR &amp; Peak Pos By Trader'!$A19,'Import Peak'!$A$3:DL$24,DL$1,FALSE))</f>
        <v>47955</v>
      </c>
      <c r="DM19" s="28">
        <f>IF(ISNA(VLOOKUP('W. VaR &amp; Peak Pos By Trader'!$A19,'Import Peak'!$A$3:DM$24,DM$1,FALSE)),0,VLOOKUP('W. VaR &amp; Peak Pos By Trader'!$A19,'Import Peak'!$A$3:DM$24,DM$1,FALSE))</f>
        <v>52209.599999999999</v>
      </c>
      <c r="DN19" s="28">
        <f>IF(ISNA(VLOOKUP('W. VaR &amp; Peak Pos By Trader'!$A19,'Import Peak'!$A$3:DN$24,DN$1,FALSE)),0,VLOOKUP('W. VaR &amp; Peak Pos By Trader'!$A19,'Import Peak'!$A$3:DN$24,DN$1,FALSE))</f>
        <v>47385.4</v>
      </c>
      <c r="DO19" s="28">
        <f>IF(ISNA(VLOOKUP('W. VaR &amp; Peak Pos By Trader'!$A19,'Import Peak'!$A$3:DO$24,DO$1,FALSE)),0,VLOOKUP('W. VaR &amp; Peak Pos By Trader'!$A19,'Import Peak'!$A$3:DO$24,DO$1,FALSE))</f>
        <v>44885.35</v>
      </c>
      <c r="DP19" s="28">
        <f>IF(ISNA(VLOOKUP('W. VaR &amp; Peak Pos By Trader'!$A19,'Import Peak'!$A$3:DP$24,DP$1,FALSE)),0,VLOOKUP('W. VaR &amp; Peak Pos By Trader'!$A19,'Import Peak'!$A$3:DP$24,DP$1,FALSE))</f>
        <v>51309.16</v>
      </c>
      <c r="DQ19" s="28">
        <f>IF(ISNA(VLOOKUP('W. VaR &amp; Peak Pos By Trader'!$A19,'Import Peak'!$A$3:DQ$24,DQ$1,FALSE)),0,VLOOKUP('W. VaR &amp; Peak Pos By Trader'!$A19,'Import Peak'!$A$3:DQ$24,DQ$1,FALSE))</f>
        <v>46576.77</v>
      </c>
      <c r="DR19" s="28">
        <f>IF(ISNA(VLOOKUP('W. VaR &amp; Peak Pos By Trader'!$A19,'Import Peak'!$A$3:DR$24,DR$1,FALSE)),0,VLOOKUP('W. VaR &amp; Peak Pos By Trader'!$A19,'Import Peak'!$A$3:DR$24,DR$1,FALSE))</f>
        <v>46310.47</v>
      </c>
      <c r="DS19" s="28">
        <f>IF(ISNA(VLOOKUP('W. VaR &amp; Peak Pos By Trader'!$A19,'Import Peak'!$A$3:DS$24,DS$1,FALSE)),0,VLOOKUP('W. VaR &amp; Peak Pos By Trader'!$A19,'Import Peak'!$A$3:DS$24,DS$1,FALSE))</f>
        <v>48250.64</v>
      </c>
      <c r="DT19" s="28">
        <f>IF(ISNA(VLOOKUP('W. VaR &amp; Peak Pos By Trader'!$A19,'Import Peak'!$A$3:DT$24,DT$1,FALSE)),0,VLOOKUP('W. VaR &amp; Peak Pos By Trader'!$A19,'Import Peak'!$A$3:DT$24,DT$1,FALSE))</f>
        <v>43610.7</v>
      </c>
      <c r="DU19" s="28">
        <f>IF(ISNA(VLOOKUP('W. VaR &amp; Peak Pos By Trader'!$A19,'Import Peak'!$A$3:DU$24,DU$1,FALSE)),0,VLOOKUP('W. VaR &amp; Peak Pos By Trader'!$A19,'Import Peak'!$A$3:DU$24,DU$1,FALSE))</f>
        <v>49871.62</v>
      </c>
      <c r="DV19" s="28">
        <f>IF(ISNA(VLOOKUP('W. VaR &amp; Peak Pos By Trader'!$A19,'Import Peak'!$A$3:DV$24,DV$1,FALSE)),0,VLOOKUP('W. VaR &amp; Peak Pos By Trader'!$A19,'Import Peak'!$A$3:DV$24,DV$1,FALSE))</f>
        <v>45282.400000000001</v>
      </c>
      <c r="DW19" s="28">
        <f>IF(ISNA(VLOOKUP('W. VaR &amp; Peak Pos By Trader'!$A19,'Import Peak'!$A$3:DW$24,DW$1,FALSE)),0,VLOOKUP('W. VaR &amp; Peak Pos By Trader'!$A19,'Import Peak'!$A$3:DW$24,DW$1,FALSE))</f>
        <v>45024.08</v>
      </c>
      <c r="DX19" s="28">
        <f>IF(ISNA(VLOOKUP('W. VaR &amp; Peak Pos By Trader'!$A19,'Import Peak'!$A$3:DX$24,DX$1,FALSE)),0,VLOOKUP('W. VaR &amp; Peak Pos By Trader'!$A19,'Import Peak'!$A$3:DX$24,DX$1,FALSE))</f>
        <v>44775.21</v>
      </c>
      <c r="DY19" s="28">
        <f>IF(ISNA(VLOOKUP('W. VaR &amp; Peak Pos By Trader'!$A19,'Import Peak'!$A$3:DY$24,DY$1,FALSE)),0,VLOOKUP('W. VaR &amp; Peak Pos By Trader'!$A19,'Import Peak'!$A$3:DY$24,DY$1,FALSE))</f>
        <v>44522</v>
      </c>
      <c r="DZ19" s="28">
        <f>IF(ISNA(VLOOKUP('W. VaR &amp; Peak Pos By Trader'!$A19,'Import Peak'!$A$3:DZ$24,DZ$1,FALSE)),0,VLOOKUP('W. VaR &amp; Peak Pos By Trader'!$A19,'Import Peak'!$A$3:DZ$24,DZ$1,FALSE))</f>
        <v>44264.34</v>
      </c>
      <c r="EA19" s="28">
        <f>IF(ISNA(VLOOKUP('W. VaR &amp; Peak Pos By Trader'!$A19,'Import Peak'!$A$3:EA$24,EA$1,FALSE)),0,VLOOKUP('W. VaR &amp; Peak Pos By Trader'!$A19,'Import Peak'!$A$3:EA$24,EA$1,FALSE))</f>
        <v>44027</v>
      </c>
      <c r="EB19" s="28">
        <f>IF(ISNA(VLOOKUP('W. VaR &amp; Peak Pos By Trader'!$A19,'Import Peak'!$A$3:EB$24,EB$1,FALSE)),0,VLOOKUP('W. VaR &amp; Peak Pos By Trader'!$A19,'Import Peak'!$A$3:EB$24,EB$1,FALSE))</f>
        <v>45857.39</v>
      </c>
      <c r="EC19" s="28">
        <f>IF(ISNA(VLOOKUP('W. VaR &amp; Peak Pos By Trader'!$A19,'Import Peak'!$A$3:EC$24,EC$1,FALSE)),0,VLOOKUP('W. VaR &amp; Peak Pos By Trader'!$A19,'Import Peak'!$A$3:EC$24,EC$1,FALSE))</f>
        <v>43531</v>
      </c>
      <c r="ED19" s="28">
        <f>IF(ISNA(VLOOKUP('W. VaR &amp; Peak Pos By Trader'!$A19,'Import Peak'!$A$3:ED$24,ED$1,FALSE)),0,VLOOKUP('W. VaR &amp; Peak Pos By Trader'!$A19,'Import Peak'!$A$3:ED$24,ED$1,FALSE))</f>
        <v>45341.67</v>
      </c>
      <c r="EE19" s="28">
        <f>IF(ISNA(VLOOKUP('W. VaR &amp; Peak Pos By Trader'!$A19,'Import Peak'!$A$3:EE$24,EE$1,FALSE)),0,VLOOKUP('W. VaR &amp; Peak Pos By Trader'!$A19,'Import Peak'!$A$3:EE$24,EE$1,FALSE))</f>
        <v>43042.3</v>
      </c>
      <c r="EF19" s="28">
        <f>IF(ISNA(VLOOKUP('W. VaR &amp; Peak Pos By Trader'!$A19,'Import Peak'!$A$3:EF$24,EF$1,FALSE)),0,VLOOKUP('W. VaR &amp; Peak Pos By Trader'!$A19,'Import Peak'!$A$3:EF$24,EF$1,FALSE))</f>
        <v>42791.45</v>
      </c>
      <c r="EG19" s="28">
        <f>IF(ISNA(VLOOKUP('W. VaR &amp; Peak Pos By Trader'!$A19,'Import Peak'!$A$3:EG$24,EG$1,FALSE)),0,VLOOKUP('W. VaR &amp; Peak Pos By Trader'!$A19,'Import Peak'!$A$3:EG$24,EG$1,FALSE))</f>
        <v>46600.89</v>
      </c>
      <c r="EH19" s="28">
        <f>IF(ISNA(VLOOKUP('W. VaR &amp; Peak Pos By Trader'!$A19,'Import Peak'!$A$3:EH$24,EH$1,FALSE)),0,VLOOKUP('W. VaR &amp; Peak Pos By Trader'!$A19,'Import Peak'!$A$3:EH$24,EH$1,FALSE))</f>
        <v>38275</v>
      </c>
      <c r="EI19" s="28">
        <f>IF(ISNA(VLOOKUP('W. VaR &amp; Peak Pos By Trader'!$A19,'Import Peak'!$A$3:EI$24,EI$1,FALSE)),0,VLOOKUP('W. VaR &amp; Peak Pos By Trader'!$A19,'Import Peak'!$A$3:EI$24,EI$1,FALSE))</f>
        <v>46067.86</v>
      </c>
      <c r="EJ19" s="28">
        <f>IF(ISNA(VLOOKUP('W. VaR &amp; Peak Pos By Trader'!$A19,'Import Peak'!$A$3:EJ$24,EJ$1,FALSE)),0,VLOOKUP('W. VaR &amp; Peak Pos By Trader'!$A19,'Import Peak'!$A$3:EJ$24,EJ$1,FALSE))</f>
        <v>41826.239999999998</v>
      </c>
      <c r="EK19" s="28">
        <f>IF(ISNA(VLOOKUP('W. VaR &amp; Peak Pos By Trader'!$A19,'Import Peak'!$A$3:EK$24,EK$1,FALSE)),0,VLOOKUP('W. VaR &amp; Peak Pos By Trader'!$A19,'Import Peak'!$A$3:EK$24,EK$1,FALSE))</f>
        <v>39604.89</v>
      </c>
      <c r="EL19" s="28">
        <f>IF(ISNA(VLOOKUP('W. VaR &amp; Peak Pos By Trader'!$A19,'Import Peak'!$A$3:EL$24,EL$1,FALSE)),0,VLOOKUP('W. VaR &amp; Peak Pos By Trader'!$A19,'Import Peak'!$A$3:EL$24,EL$1,FALSE))</f>
        <v>43143.48</v>
      </c>
      <c r="EM19" s="28">
        <f>IF(ISNA(VLOOKUP('W. VaR &amp; Peak Pos By Trader'!$A19,'Import Peak'!$A$3:EM$24,EM$1,FALSE)),0,VLOOKUP('W. VaR &amp; Peak Pos By Trader'!$A19,'Import Peak'!$A$3:EM$24,EM$1,FALSE))</f>
        <v>39015.47</v>
      </c>
      <c r="EN19" s="28">
        <f>IF(ISNA(VLOOKUP('W. VaR &amp; Peak Pos By Trader'!$A19,'Import Peak'!$A$3:EN$24,EN$1,FALSE)),0,VLOOKUP('W. VaR &amp; Peak Pos By Trader'!$A19,'Import Peak'!$A$3:EN$24,EN$1,FALSE))</f>
        <v>40725.31</v>
      </c>
      <c r="EO19" s="28">
        <f>IF(ISNA(VLOOKUP('W. VaR &amp; Peak Pos By Trader'!$A19,'Import Peak'!$A$3:EO$24,EO$1,FALSE)),0,VLOOKUP('W. VaR &amp; Peak Pos By Trader'!$A19,'Import Peak'!$A$3:EO$24,EO$1,FALSE))</f>
        <v>42426.95</v>
      </c>
      <c r="EP19" s="28">
        <f>IF(ISNA(VLOOKUP('W. VaR &amp; Peak Pos By Trader'!$A19,'Import Peak'!$A$3:EP$24,EP$1,FALSE)),0,VLOOKUP('W. VaR &amp; Peak Pos By Trader'!$A19,'Import Peak'!$A$3:EP$24,EP$1,FALSE))</f>
        <v>42179.63</v>
      </c>
      <c r="EQ19" s="28">
        <f>IF(ISNA(VLOOKUP('W. VaR &amp; Peak Pos By Trader'!$A19,'Import Peak'!$A$3:EQ$24,EQ$1,FALSE)),0,VLOOKUP('W. VaR &amp; Peak Pos By Trader'!$A19,'Import Peak'!$A$3:EQ$24,EQ$1,FALSE))</f>
        <v>38129.78</v>
      </c>
      <c r="ER19" s="28">
        <f>IF(ISNA(VLOOKUP('W. VaR &amp; Peak Pos By Trader'!$A19,'Import Peak'!$A$3:ER$24,ER$1,FALSE)),0,VLOOKUP('W. VaR &amp; Peak Pos By Trader'!$A19,'Import Peak'!$A$3:ER$24,ER$1,FALSE))</f>
        <v>41696.339999999997</v>
      </c>
      <c r="ES19" s="28">
        <f>IF(ISNA(VLOOKUP('W. VaR &amp; Peak Pos By Trader'!$A19,'Import Peak'!$A$3:ES$24,ES$1,FALSE)),0,VLOOKUP('W. VaR &amp; Peak Pos By Trader'!$A19,'Import Peak'!$A$3:ES$24,ES$1,FALSE))</f>
        <v>41455.17</v>
      </c>
      <c r="ET19" s="28">
        <f>IF(ISNA(VLOOKUP('W. VaR &amp; Peak Pos By Trader'!$A19,'Import Peak'!$A$3:ET$24,ET$1,FALSE)),0,VLOOKUP('W. VaR &amp; Peak Pos By Trader'!$A19,'Import Peak'!$A$3:ET$24,ET$1,FALSE))</f>
        <v>37470.47</v>
      </c>
      <c r="EU19" s="28">
        <f>IF(ISNA(VLOOKUP('W. VaR &amp; Peak Pos By Trader'!$A19,'Import Peak'!$A$3:EU$24,EU$1,FALSE)),0,VLOOKUP('W. VaR &amp; Peak Pos By Trader'!$A19,'Import Peak'!$A$3:EU$24,EU$1,FALSE))</f>
        <v>42838.43</v>
      </c>
      <c r="EV19" s="28">
        <f>IF(ISNA(VLOOKUP('W. VaR &amp; Peak Pos By Trader'!$A19,'Import Peak'!$A$3:EV$24,EV$1,FALSE)),0,VLOOKUP('W. VaR &amp; Peak Pos By Trader'!$A19,'Import Peak'!$A$3:EV$24,EV$1,FALSE))</f>
        <v>37038</v>
      </c>
      <c r="EW19" s="28">
        <f>IF(ISNA(VLOOKUP('W. VaR &amp; Peak Pos By Trader'!$A19,'Import Peak'!$A$3:EW$24,EW$1,FALSE)),0,VLOOKUP('W. VaR &amp; Peak Pos By Trader'!$A19,'Import Peak'!$A$3:EW$24,EW$1,FALSE))</f>
        <v>38663.94</v>
      </c>
      <c r="EX19" s="28">
        <f>IF(ISNA(VLOOKUP('W. VaR &amp; Peak Pos By Trader'!$A19,'Import Peak'!$A$3:EX$24,EX$1,FALSE)),0,VLOOKUP('W. VaR &amp; Peak Pos By Trader'!$A19,'Import Peak'!$A$3:EX$24,EX$1,FALSE))</f>
        <v>40265.5</v>
      </c>
      <c r="EY19" s="28">
        <f>IF(ISNA(VLOOKUP('W. VaR &amp; Peak Pos By Trader'!$A19,'Import Peak'!$A$3:EY$24,EY$1,FALSE)),0,VLOOKUP('W. VaR &amp; Peak Pos By Trader'!$A19,'Import Peak'!$A$3:EY$24,EY$1,FALSE))</f>
        <v>36410.25</v>
      </c>
      <c r="EZ19" s="28">
        <f>IF(ISNA(VLOOKUP('W. VaR &amp; Peak Pos By Trader'!$A19,'Import Peak'!$A$3:EZ$24,EZ$1,FALSE)),0,VLOOKUP('W. VaR &amp; Peak Pos By Trader'!$A19,'Import Peak'!$A$3:EZ$24,EZ$1,FALSE))</f>
        <v>38005.39</v>
      </c>
      <c r="FA19" s="28">
        <f>IF(ISNA(VLOOKUP('W. VaR &amp; Peak Pos By Trader'!$A19,'Import Peak'!$A$3:FA$24,FA$1,FALSE)),0,VLOOKUP('W. VaR &amp; Peak Pos By Trader'!$A19,'Import Peak'!$A$3:FA$24,FA$1,FALSE))</f>
        <v>39587.760000000002</v>
      </c>
      <c r="FB19" s="28">
        <f>IF(ISNA(VLOOKUP('W. VaR &amp; Peak Pos By Trader'!$A19,'Import Peak'!$A$3:FB$24,FB$1,FALSE)),0,VLOOKUP('W. VaR &amp; Peak Pos By Trader'!$A19,'Import Peak'!$A$3:FB$24,FB$1,FALSE))</f>
        <v>37563.82</v>
      </c>
      <c r="FC19" s="28">
        <f>IF(ISNA(VLOOKUP('W. VaR &amp; Peak Pos By Trader'!$A19,'Import Peak'!$A$3:FC$24,FC$1,FALSE)),0,VLOOKUP('W. VaR &amp; Peak Pos By Trader'!$A19,'Import Peak'!$A$3:FC$24,FC$1,FALSE))</f>
        <v>37351.26</v>
      </c>
      <c r="FD19" s="28">
        <f>IF(ISNA(VLOOKUP('W. VaR &amp; Peak Pos By Trader'!$A19,'Import Peak'!$A$3:FD$24,FD$1,FALSE)),0,VLOOKUP('W. VaR &amp; Peak Pos By Trader'!$A19,'Import Peak'!$A$3:FD$24,FD$1,FALSE))</f>
        <v>38896.910000000003</v>
      </c>
      <c r="FE19" s="28">
        <f>IF(ISNA(VLOOKUP('W. VaR &amp; Peak Pos By Trader'!$A19,'Import Peak'!$A$3:FE$24,FE$1,FALSE)),0,VLOOKUP('W. VaR &amp; Peak Pos By Trader'!$A19,'Import Peak'!$A$3:FE$24,FE$1,FALSE))</f>
        <v>36910</v>
      </c>
      <c r="FF19" s="28">
        <f>IF(ISNA(VLOOKUP('W. VaR &amp; Peak Pos By Trader'!$A19,'Import Peak'!$A$3:FF$24,FF$1,FALSE)),0,VLOOKUP('W. VaR &amp; Peak Pos By Trader'!$A19,'Import Peak'!$A$3:FF$24,FF$1,FALSE))</f>
        <v>36696.78</v>
      </c>
      <c r="FG19" s="28">
        <f>IF(ISNA(VLOOKUP('W. VaR &amp; Peak Pos By Trader'!$A19,'Import Peak'!$A$3:FG$24,FG$1,FALSE)),0,VLOOKUP('W. VaR &amp; Peak Pos By Trader'!$A19,'Import Peak'!$A$3:FG$24,FG$1,FALSE))</f>
        <v>39952.93</v>
      </c>
      <c r="FH19" s="28">
        <f>IF(ISNA(VLOOKUP('W. VaR &amp; Peak Pos By Trader'!$A19,'Import Peak'!$A$3:FH$24,FH$1,FALSE)),0,VLOOKUP('W. VaR &amp; Peak Pos By Trader'!$A19,'Import Peak'!$A$3:FH$24,FH$1,FALSE))</f>
        <v>32812.410000000003</v>
      </c>
      <c r="FI19" s="28">
        <f>IF(ISNA(VLOOKUP('W. VaR &amp; Peak Pos By Trader'!$A19,'Import Peak'!$A$3:FI$24,FI$1,FALSE)),0,VLOOKUP('W. VaR &amp; Peak Pos By Trader'!$A19,'Import Peak'!$A$3:FI$24,FI$1,FALSE))</f>
        <v>37770.89</v>
      </c>
      <c r="FJ19" s="28">
        <f>IF(ISNA(VLOOKUP('W. VaR &amp; Peak Pos By Trader'!$A19,'Import Peak'!$A$3:FJ$24,FJ$1,FALSE)),0,VLOOKUP('W. VaR &amp; Peak Pos By Trader'!$A19,'Import Peak'!$A$3:FJ$24,FJ$1,FALSE))</f>
        <v>34130.21</v>
      </c>
      <c r="FK19" s="28">
        <f>IF(ISNA(VLOOKUP('W. VaR &amp; Peak Pos By Trader'!$A19,'Import Peak'!$A$3:FK$24,FK$1,FALSE)),0,VLOOKUP('W. VaR &amp; Peak Pos By Trader'!$A19,'Import Peak'!$A$3:FK$24,FK$1,FALSE))</f>
        <v>32248.89</v>
      </c>
      <c r="FL19" s="28">
        <f>IF(ISNA(VLOOKUP('W. VaR &amp; Peak Pos By Trader'!$A19,'Import Peak'!$A$3:FL$24,FL$1,FALSE)),0,VLOOKUP('W. VaR &amp; Peak Pos By Trader'!$A19,'Import Peak'!$A$3:FL$24,FL$1,FALSE))</f>
        <v>37120.25</v>
      </c>
      <c r="FM19" s="28">
        <f>IF(ISNA(VLOOKUP('W. VaR &amp; Peak Pos By Trader'!$A19,'Import Peak'!$A$3:FM$24,FM$1,FALSE)),0,VLOOKUP('W. VaR &amp; Peak Pos By Trader'!$A19,'Import Peak'!$A$3:FM$24,FM$1,FALSE))</f>
        <v>35226.699999999997</v>
      </c>
      <c r="FN19" s="28">
        <f>IF(ISNA(VLOOKUP('W. VaR &amp; Peak Pos By Trader'!$A19,'Import Peak'!$A$3:FN$24,FN$1,FALSE)),0,VLOOKUP('W. VaR &amp; Peak Pos By Trader'!$A19,'Import Peak'!$A$3:FN$24,FN$1,FALSE))</f>
        <v>33346.15</v>
      </c>
      <c r="FO19" s="28">
        <f>IF(ISNA(VLOOKUP('W. VaR &amp; Peak Pos By Trader'!$A19,'Import Peak'!$A$3:FO$24,FO$1,FALSE)),0,VLOOKUP('W. VaR &amp; Peak Pos By Trader'!$A19,'Import Peak'!$A$3:FO$24,FO$1,FALSE))</f>
        <v>36470.449999999997</v>
      </c>
      <c r="FP19" s="28">
        <f>IF(ISNA(VLOOKUP('W. VaR &amp; Peak Pos By Trader'!$A19,'Import Peak'!$A$3:FP$24,FP$1,FALSE)),0,VLOOKUP('W. VaR &amp; Peak Pos By Trader'!$A19,'Import Peak'!$A$3:FP$24,FP$1,FALSE))</f>
        <v>37967.24</v>
      </c>
      <c r="FQ19" s="28">
        <f>IF(ISNA(VLOOKUP('W. VaR &amp; Peak Pos By Trader'!$A19,'Import Peak'!$A$3:FQ$24,FQ$1,FALSE)),0,VLOOKUP('W. VaR &amp; Peak Pos By Trader'!$A19,'Import Peak'!$A$3:FQ$24,FQ$1,FALSE))</f>
        <v>34397.14</v>
      </c>
      <c r="FR19" s="28">
        <f>IF(ISNA(VLOOKUP('W. VaR &amp; Peak Pos By Trader'!$A19,'Import Peak'!$A$3:FR$24,FR$1,FALSE)),0,VLOOKUP('W. VaR &amp; Peak Pos By Trader'!$A19,'Import Peak'!$A$3:FR$24,FR$1,FALSE))</f>
        <v>34195.800000000003</v>
      </c>
      <c r="FS19" s="28">
        <f>IF(ISNA(VLOOKUP('W. VaR &amp; Peak Pos By Trader'!$A19,'Import Peak'!$A$3:FS$24,FS$1,FALSE)),0,VLOOKUP('W. VaR &amp; Peak Pos By Trader'!$A19,'Import Peak'!$A$3:FS$24,FS$1,FALSE))</f>
        <v>33988.800000000003</v>
      </c>
      <c r="FT19" s="28">
        <f>IF(ISNA(VLOOKUP('W. VaR &amp; Peak Pos By Trader'!$A19,'Import Peak'!$A$3:FT$24,FT$1,FALSE)),0,VLOOKUP('W. VaR &amp; Peak Pos By Trader'!$A19,'Import Peak'!$A$3:FT$24,FT$1,FALSE))</f>
        <v>30573.45</v>
      </c>
      <c r="FU19" s="28">
        <f>IF(ISNA(VLOOKUP('W. VaR &amp; Peak Pos By Trader'!$A19,'Import Peak'!$A$3:FU$24,FU$1,FALSE)),0,VLOOKUP('W. VaR &amp; Peak Pos By Trader'!$A19,'Import Peak'!$A$3:FU$24,FU$1,FALSE))</f>
        <v>35188.46</v>
      </c>
      <c r="FV19">
        <f>IF(ISNA(VLOOKUP('W. VaR &amp; Peak Pos By Trader'!$A19,'Import Peak'!$A$3:FV$24,FV$1,FALSE)),0,VLOOKUP('W. VaR &amp; Peak Pos By Trader'!$A19,'Import Peak'!$A$3:FV$24,FV$1,FALSE))</f>
        <v>30086</v>
      </c>
      <c r="FW19">
        <f>IF(ISNA(VLOOKUP('W. VaR &amp; Peak Pos By Trader'!$A19,'Import Peak'!$A$3:FW$24,FW$1,FALSE)),0,VLOOKUP('W. VaR &amp; Peak Pos By Trader'!$A19,'Import Peak'!$A$3:FW$24,FW$1,FALSE))</f>
        <v>32539.49</v>
      </c>
      <c r="FX19">
        <f>IF(ISNA(VLOOKUP('W. VaR &amp; Peak Pos By Trader'!$A19,'Import Peak'!$A$3:FX$24,FX$1,FALSE)),0,VLOOKUP('W. VaR &amp; Peak Pos By Trader'!$A19,'Import Peak'!$A$3:FX$24,FX$1,FALSE))</f>
        <v>34432.080000000002</v>
      </c>
      <c r="FY19">
        <f>IF(ISNA(VLOOKUP('W. VaR &amp; Peak Pos By Trader'!$A19,'Import Peak'!$A$3:FY$24,FY$1,FALSE)),0,VLOOKUP('W. VaR &amp; Peak Pos By Trader'!$A19,'Import Peak'!$A$3:FY$24,FY$1,FALSE))</f>
        <v>32675.65</v>
      </c>
      <c r="FZ19">
        <f>IF(ISNA(VLOOKUP('W. VaR &amp; Peak Pos By Trader'!$A19,'Import Peak'!$A$3:FZ$24,FZ$1,FALSE)),0,VLOOKUP('W. VaR &amp; Peak Pos By Trader'!$A19,'Import Peak'!$A$3:FZ$24,FZ$1,FALSE))</f>
        <v>32489.37</v>
      </c>
      <c r="GA19">
        <f>IF(ISNA(VLOOKUP('W. VaR &amp; Peak Pos By Trader'!$A19,'Import Peak'!$A$3:GA$24,GA$1,FALSE)),0,VLOOKUP('W. VaR &amp; Peak Pos By Trader'!$A19,'Import Peak'!$A$3:GA$24,GA$1,FALSE))</f>
        <v>33851.89</v>
      </c>
      <c r="GB19">
        <f>IF(ISNA(VLOOKUP('W. VaR &amp; Peak Pos By Trader'!$A19,'Import Peak'!$A$3:GB$24,GB$1,FALSE)),0,VLOOKUP('W. VaR &amp; Peak Pos By Trader'!$A19,'Import Peak'!$A$3:GB$24,GB$1,FALSE))</f>
        <v>30598</v>
      </c>
      <c r="GC19">
        <f>IF(ISNA(VLOOKUP('W. VaR &amp; Peak Pos By Trader'!$A19,'Import Peak'!$A$3:GC$24,GC$1,FALSE)),0,VLOOKUP('W. VaR &amp; Peak Pos By Trader'!$A19,'Import Peak'!$A$3:GC$24,GC$1,FALSE))</f>
        <v>34992.620000000003</v>
      </c>
      <c r="GD19">
        <f>IF(ISNA(VLOOKUP('W. VaR &amp; Peak Pos By Trader'!$A19,'Import Peak'!$A$3:GD$24,GD$1,FALSE)),0,VLOOKUP('W. VaR &amp; Peak Pos By Trader'!$A19,'Import Peak'!$A$3:GD$24,GD$1,FALSE))</f>
        <v>31774.33</v>
      </c>
      <c r="GE19">
        <f>IF(ISNA(VLOOKUP('W. VaR &amp; Peak Pos By Trader'!$A19,'Import Peak'!$A$3:GE$24,GE$1,FALSE)),0,VLOOKUP('W. VaR &amp; Peak Pos By Trader'!$A19,'Import Peak'!$A$3:GE$24,GE$1,FALSE))</f>
        <v>30090.49</v>
      </c>
      <c r="GF19">
        <f>IF(ISNA(VLOOKUP('W. VaR &amp; Peak Pos By Trader'!$A19,'Import Peak'!$A$3:GF$24,GF$1,FALSE)),0,VLOOKUP('W. VaR &amp; Peak Pos By Trader'!$A19,'Import Peak'!$A$3:GF$24,GF$1,FALSE))</f>
        <v>29926.09</v>
      </c>
      <c r="GG19">
        <f>IF(ISNA(VLOOKUP('W. VaR &amp; Peak Pos By Trader'!$A19,'Import Peak'!$A$3:GG$24,GG$1,FALSE)),0,VLOOKUP('W. VaR &amp; Peak Pos By Trader'!$A19,'Import Peak'!$A$3:GG$24,GG$1,FALSE))</f>
        <v>31246.94</v>
      </c>
      <c r="GH19">
        <f>IF(ISNA(VLOOKUP('W. VaR &amp; Peak Pos By Trader'!$A19,'Import Peak'!$A$3:GH$24,GH$1,FALSE)),0,VLOOKUP('W. VaR &amp; Peak Pos By Trader'!$A19,'Import Peak'!$A$3:GH$24,GH$1,FALSE))</f>
        <v>29589</v>
      </c>
      <c r="GI19">
        <f>IF(ISNA(VLOOKUP('W. VaR &amp; Peak Pos By Trader'!$A19,'Import Peak'!$A$3:GI$24,GI$1,FALSE)),0,VLOOKUP('W. VaR &amp; Peak Pos By Trader'!$A19,'Import Peak'!$A$3:GI$24,GI$1,FALSE))</f>
        <v>27966.06</v>
      </c>
      <c r="GJ19">
        <f>IF(ISNA(VLOOKUP('W. VaR &amp; Peak Pos By Trader'!$A19,'Import Peak'!$A$3:GJ$24,GJ$1,FALSE)),0,VLOOKUP('W. VaR &amp; Peak Pos By Trader'!$A19,'Import Peak'!$A$3:GJ$24,GJ$1,FALSE))</f>
        <v>33662.300000000003</v>
      </c>
      <c r="GK19">
        <f>IF(ISNA(VLOOKUP('W. VaR &amp; Peak Pos By Trader'!$A19,'Import Peak'!$A$3:GK$24,GK$1,FALSE)),0,VLOOKUP('W. VaR &amp; Peak Pos By Trader'!$A19,'Import Peak'!$A$3:GK$24,GK$1,FALSE))</f>
        <v>27654.05</v>
      </c>
      <c r="GL19">
        <f>IF(ISNA(VLOOKUP('W. VaR &amp; Peak Pos By Trader'!$A19,'Import Peak'!$A$3:GL$24,GL$1,FALSE)),0,VLOOKUP('W. VaR &amp; Peak Pos By Trader'!$A19,'Import Peak'!$A$3:GL$24,GL$1,FALSE))</f>
        <v>31841.41</v>
      </c>
      <c r="GM19">
        <f>IF(ISNA(VLOOKUP('W. VaR &amp; Peak Pos By Trader'!$A19,'Import Peak'!$A$3:GM$24,GM$1,FALSE)),0,VLOOKUP('W. VaR &amp; Peak Pos By Trader'!$A19,'Import Peak'!$A$3:GM$24,GM$1,FALSE))</f>
        <v>31670.080000000002</v>
      </c>
      <c r="GN19">
        <f>IF(ISNA(VLOOKUP('W. VaR &amp; Peak Pos By Trader'!$A19,'Import Peak'!$A$3:GN$24,GN$1,FALSE)),0,VLOOKUP('W. VaR &amp; Peak Pos By Trader'!$A19,'Import Peak'!$A$3:GN$24,GN$1,FALSE))</f>
        <v>28625.3</v>
      </c>
      <c r="GO19">
        <f>IF(ISNA(VLOOKUP('W. VaR &amp; Peak Pos By Trader'!$A19,'Import Peak'!$A$3:GO$24,GO$1,FALSE)),0,VLOOKUP('W. VaR &amp; Peak Pos By Trader'!$A19,'Import Peak'!$A$3:GO$24,GO$1,FALSE))</f>
        <v>32733.78</v>
      </c>
      <c r="GP19">
        <f>IF(ISNA(VLOOKUP('W. VaR &amp; Peak Pos By Trader'!$A19,'Import Peak'!$A$3:GP$24,GP$1,FALSE)),0,VLOOKUP('W. VaR &amp; Peak Pos By Trader'!$A19,'Import Peak'!$A$3:GP$24,GP$1,FALSE))</f>
        <v>28306.34</v>
      </c>
      <c r="GQ19">
        <f>IF(ISNA(VLOOKUP('W. VaR &amp; Peak Pos By Trader'!$A19,'Import Peak'!$A$3:GQ$24,GQ$1,FALSE)),0,VLOOKUP('W. VaR &amp; Peak Pos By Trader'!$A19,'Import Peak'!$A$3:GQ$24,GQ$1,FALSE))</f>
        <v>29554.23</v>
      </c>
      <c r="GR19">
        <f>IF(ISNA(VLOOKUP('W. VaR &amp; Peak Pos By Trader'!$A19,'Import Peak'!$A$3:GR$24,GR$1,FALSE)),0,VLOOKUP('W. VaR &amp; Peak Pos By Trader'!$A19,'Import Peak'!$A$3:GR$24,GR$1,FALSE))</f>
        <v>29392.14</v>
      </c>
      <c r="GS19">
        <f>IF(ISNA(VLOOKUP('W. VaR &amp; Peak Pos By Trader'!$A19,'Import Peak'!$A$3:GS$24,GS$1,FALSE)),0,VLOOKUP('W. VaR &amp; Peak Pos By Trader'!$A19,'Import Peak'!$A$3:GS$24,GS$1,FALSE))</f>
        <v>27834.73</v>
      </c>
      <c r="GT19">
        <f>IF(ISNA(VLOOKUP('W. VaR &amp; Peak Pos By Trader'!$A19,'Import Peak'!$A$3:GT$24,GT$1,FALSE)),0,VLOOKUP('W. VaR &amp; Peak Pos By Trader'!$A19,'Import Peak'!$A$3:GT$24,GT$1,FALSE))</f>
        <v>29059.81</v>
      </c>
      <c r="GU19">
        <f>IF(ISNA(VLOOKUP('W. VaR &amp; Peak Pos By Trader'!$A19,'Import Peak'!$A$3:GU$24,GU$1,FALSE)),0,VLOOKUP('W. VaR &amp; Peak Pos By Trader'!$A19,'Import Peak'!$A$3:GU$24,GU$1,FALSE))</f>
        <v>26157.47</v>
      </c>
      <c r="GV19">
        <f>IF(ISNA(VLOOKUP('W. VaR &amp; Peak Pos By Trader'!$A19,'Import Peak'!$A$3:GV$24,GV$1,FALSE)),0,VLOOKUP('W. VaR &amp; Peak Pos By Trader'!$A19,'Import Peak'!$A$3:GV$24,GV$1,FALSE))</f>
        <v>28745.93</v>
      </c>
      <c r="GW19">
        <f>IF(ISNA(VLOOKUP('W. VaR &amp; Peak Pos By Trader'!$A19,'Import Peak'!$A$3:GW$24,GW$1,FALSE)),0,VLOOKUP('W. VaR &amp; Peak Pos By Trader'!$A19,'Import Peak'!$A$3:GW$24,GW$1,FALSE))</f>
        <v>28588.94</v>
      </c>
      <c r="GX19">
        <f>IF(ISNA(VLOOKUP('W. VaR &amp; Peak Pos By Trader'!$A19,'Import Peak'!$A$3:GX$24,GX$1,FALSE)),0,VLOOKUP('W. VaR &amp; Peak Pos By Trader'!$A19,'Import Peak'!$A$3:GX$24,GX$1,FALSE))</f>
        <v>29780.28</v>
      </c>
      <c r="GY19">
        <f>IF(ISNA(VLOOKUP('W. VaR &amp; Peak Pos By Trader'!$A19,'Import Peak'!$A$3:GY$24,GY$1,FALSE)),0,VLOOKUP('W. VaR &amp; Peak Pos By Trader'!$A19,'Import Peak'!$A$3:GY$24,GY$1,FALSE))</f>
        <v>28272.19</v>
      </c>
      <c r="GZ19">
        <f>IF(ISNA(VLOOKUP('W. VaR &amp; Peak Pos By Trader'!$A19,'Import Peak'!$A$3:GZ$24,GZ$1,FALSE)),0,VLOOKUP('W. VaR &amp; Peak Pos By Trader'!$A19,'Import Peak'!$A$3:GZ$24,GZ$1,FALSE))</f>
        <v>28109.77</v>
      </c>
      <c r="HA19">
        <f>IF(ISNA(VLOOKUP('W. VaR &amp; Peak Pos By Trader'!$A19,'Import Peak'!$A$3:HA$24,HA$1,FALSE)),0,VLOOKUP('W. VaR &amp; Peak Pos By Trader'!$A19,'Import Peak'!$A$3:HA$24,HA$1,FALSE))</f>
        <v>30614.880000000001</v>
      </c>
      <c r="HB19">
        <f>IF(ISNA(VLOOKUP('W. VaR &amp; Peak Pos By Trader'!$A19,'Import Peak'!$A$3:HB$24,HB$1,FALSE)),0,VLOOKUP('W. VaR &amp; Peak Pos By Trader'!$A19,'Import Peak'!$A$3:HB$24,HB$1,FALSE))</f>
        <v>25147.38</v>
      </c>
      <c r="HC19">
        <f>IF(ISNA(VLOOKUP('W. VaR &amp; Peak Pos By Trader'!$A19,'Import Peak'!$A$3:HC$24,HC$1,FALSE)),0,VLOOKUP('W. VaR &amp; Peak Pos By Trader'!$A19,'Import Peak'!$A$3:HC$24,HC$1,FALSE))</f>
        <v>28954.29</v>
      </c>
      <c r="HD19">
        <f>IF(ISNA(VLOOKUP('W. VaR &amp; Peak Pos By Trader'!$A19,'Import Peak'!$A$3:HD$24,HD$1,FALSE)),0,VLOOKUP('W. VaR &amp; Peak Pos By Trader'!$A19,'Import Peak'!$A$3:HD$24,HD$1,FALSE))</f>
        <v>27486</v>
      </c>
      <c r="HE19">
        <f>IF(ISNA(VLOOKUP('W. VaR &amp; Peak Pos By Trader'!$A19,'Import Peak'!$A$3:HE$24,HE$1,FALSE)),0,VLOOKUP('W. VaR &amp; Peak Pos By Trader'!$A19,'Import Peak'!$A$3:HE$24,HE$1,FALSE))</f>
        <v>26029.06</v>
      </c>
      <c r="HF19">
        <f>IF(ISNA(VLOOKUP('W. VaR &amp; Peak Pos By Trader'!$A19,'Import Peak'!$A$3:HF$24,HF$1,FALSE)),0,VLOOKUP('W. VaR &amp; Peak Pos By Trader'!$A19,'Import Peak'!$A$3:HF$24,HF$1,FALSE))</f>
        <v>26326</v>
      </c>
      <c r="HG19">
        <f>IF(ISNA(VLOOKUP('W. VaR &amp; Peak Pos By Trader'!$A19,'Import Peak'!$A$3:HG$24,HG$1,FALSE)),0,VLOOKUP('W. VaR &amp; Peak Pos By Trader'!$A19,'Import Peak'!$A$3:HG$24,HG$1,FALSE))</f>
        <v>23696.22</v>
      </c>
      <c r="HH19">
        <f>IF(ISNA(VLOOKUP('W. VaR &amp; Peak Pos By Trader'!$A19,'Import Peak'!$A$3:HH$24,HH$1,FALSE)),0,VLOOKUP('W. VaR &amp; Peak Pos By Trader'!$A19,'Import Peak'!$A$3:HH$24,HH$1,FALSE))</f>
        <v>26039.66</v>
      </c>
      <c r="HI19">
        <f>IF(ISNA(VLOOKUP('W. VaR &amp; Peak Pos By Trader'!$A19,'Import Peak'!$A$3:HI$24,HI$1,FALSE)),0,VLOOKUP('W. VaR &amp; Peak Pos By Trader'!$A19,'Import Peak'!$A$3:HI$24,HI$1,FALSE))</f>
        <v>25897.79</v>
      </c>
      <c r="HJ19">
        <f>IF(ISNA(VLOOKUP('W. VaR &amp; Peak Pos By Trader'!$A19,'Import Peak'!$A$3:HJ$24,HJ$1,FALSE)),0,VLOOKUP('W. VaR &amp; Peak Pos By Trader'!$A19,'Import Peak'!$A$3:HJ$24,HJ$1,FALSE))</f>
        <v>26976.400000000001</v>
      </c>
      <c r="HK19">
        <f>IF(ISNA(VLOOKUP('W. VaR &amp; Peak Pos By Trader'!$A19,'Import Peak'!$A$3:HK$24,HK$1,FALSE)),0,VLOOKUP('W. VaR &amp; Peak Pos By Trader'!$A19,'Import Peak'!$A$3:HK$24,HK$1,FALSE))</f>
        <v>24389.5</v>
      </c>
      <c r="HL19">
        <f>IF(ISNA(VLOOKUP('W. VaR &amp; Peak Pos By Trader'!$A19,'Import Peak'!$A$3:HL$24,HL$1,FALSE)),0,VLOOKUP('W. VaR &amp; Peak Pos By Trader'!$A19,'Import Peak'!$A$3:HL$24,HL$1,FALSE))</f>
        <v>26674.57</v>
      </c>
      <c r="HM19">
        <f>IF(ISNA(VLOOKUP('W. VaR &amp; Peak Pos By Trader'!$A19,'Import Peak'!$A$3:HM$24,HM$1,FALSE)),0,VLOOKUP('W. VaR &amp; Peak Pos By Trader'!$A19,'Import Peak'!$A$3:HM$24,HM$1,FALSE))</f>
        <v>26524.16</v>
      </c>
      <c r="HN19">
        <f>IF(ISNA(VLOOKUP('W. VaR &amp; Peak Pos By Trader'!$A19,'Import Peak'!$A$3:HN$24,HN$1,FALSE)),0,VLOOKUP('W. VaR &amp; Peak Pos By Trader'!$A19,'Import Peak'!$A$3:HN$24,HN$1,FALSE))</f>
        <v>23978.12</v>
      </c>
      <c r="HO19">
        <f>IF(ISNA(VLOOKUP('W. VaR &amp; Peak Pos By Trader'!$A19,'Import Peak'!$A$3:HO$24,HO$1,FALSE)),0,VLOOKUP('W. VaR &amp; Peak Pos By Trader'!$A19,'Import Peak'!$A$3:HO$24,HO$1,FALSE))</f>
        <v>26225.37</v>
      </c>
      <c r="HP19">
        <f>IF(ISNA(VLOOKUP('W. VaR &amp; Peak Pos By Trader'!$A19,'Import Peak'!$A$3:HP$24,HP$1,FALSE)),0,VLOOKUP('W. VaR &amp; Peak Pos By Trader'!$A19,'Import Peak'!$A$3:HP$24,HP$1,FALSE))</f>
        <v>22523.27</v>
      </c>
      <c r="HQ19">
        <f>IF(ISNA(VLOOKUP('W. VaR &amp; Peak Pos By Trader'!$A19,'Import Peak'!$A$3:HQ$24,HQ$1,FALSE)),0,VLOOKUP('W. VaR &amp; Peak Pos By Trader'!$A19,'Import Peak'!$A$3:HQ$24,HQ$1,FALSE))</f>
        <v>24753.599999999999</v>
      </c>
      <c r="HR19">
        <f>IF(ISNA(VLOOKUP('W. VaR &amp; Peak Pos By Trader'!$A19,'Import Peak'!$A$3:HR$24,HR$1,FALSE)),0,VLOOKUP('W. VaR &amp; Peak Pos By Trader'!$A19,'Import Peak'!$A$3:HR$24,HR$1,FALSE))</f>
        <v>23917.599999999999</v>
      </c>
      <c r="HS19">
        <f>IF(ISNA(VLOOKUP('W. VaR &amp; Peak Pos By Trader'!$A19,'Import Peak'!$A$3:HS$24,HS$1,FALSE)),0,VLOOKUP('W. VaR &amp; Peak Pos By Trader'!$A19,'Import Peak'!$A$3:HS$24,HS$1,FALSE))</f>
        <v>21523.27</v>
      </c>
      <c r="HT19">
        <f>IF(ISNA(VLOOKUP('W. VaR &amp; Peak Pos By Trader'!$A19,'Import Peak'!$A$3:HT$24,HT$1,FALSE)),0,VLOOKUP('W. VaR &amp; Peak Pos By Trader'!$A19,'Import Peak'!$A$3:HT$24,HT$1,FALSE))</f>
        <v>24780.05</v>
      </c>
      <c r="HU19">
        <f>IF(ISNA(VLOOKUP('W. VaR &amp; Peak Pos By Trader'!$A19,'Import Peak'!$A$3:HU$24,HU$1,FALSE)),0,VLOOKUP('W. VaR &amp; Peak Pos By Trader'!$A19,'Import Peak'!$A$3:HU$24,HU$1,FALSE))</f>
        <v>23522.76</v>
      </c>
      <c r="HV19">
        <f>IF(ISNA(VLOOKUP('W. VaR &amp; Peak Pos By Trader'!$A19,'Import Peak'!$A$3:HV$24,HV$1,FALSE)),0,VLOOKUP('W. VaR &amp; Peak Pos By Trader'!$A19,'Import Peak'!$A$3:HV$24,HV$1,FALSE))</f>
        <v>22272.95</v>
      </c>
      <c r="HW19">
        <f>IF(ISNA(VLOOKUP('W. VaR &amp; Peak Pos By Trader'!$A19,'Import Peak'!$A$3:HW$24,HW$1,FALSE)),0,VLOOKUP('W. VaR &amp; Peak Pos By Trader'!$A19,'Import Peak'!$A$3:HW$24,HW$1,FALSE))</f>
        <v>24366.22</v>
      </c>
      <c r="HX19">
        <f>IF(ISNA(VLOOKUP('W. VaR &amp; Peak Pos By Trader'!$A19,'Import Peak'!$A$3:HX$24,HX$1,FALSE)),0,VLOOKUP('W. VaR &amp; Peak Pos By Trader'!$A19,'Import Peak'!$A$3:HX$24,HX$1,FALSE))</f>
        <v>25376.27</v>
      </c>
      <c r="HY19">
        <f>IF(ISNA(VLOOKUP('W. VaR &amp; Peak Pos By Trader'!$A19,'Import Peak'!$A$3:HY$24,HY$1,FALSE)),0,VLOOKUP('W. VaR &amp; Peak Pos By Trader'!$A19,'Import Peak'!$A$3:HY$24,HY$1,FALSE))</f>
        <v>22993.89</v>
      </c>
      <c r="HZ19">
        <f>IF(ISNA(VLOOKUP('W. VaR &amp; Peak Pos By Trader'!$A19,'Import Peak'!$A$3:HZ$24,HZ$1,FALSE)),0,VLOOKUP('W. VaR &amp; Peak Pos By Trader'!$A19,'Import Peak'!$A$3:HZ$24,HZ$1,FALSE))</f>
        <v>22865.63</v>
      </c>
      <c r="IA19">
        <f>IF(ISNA(VLOOKUP('W. VaR &amp; Peak Pos By Trader'!$A19,'Import Peak'!$A$3:IA$24,IA$1,FALSE)),0,VLOOKUP('W. VaR &amp; Peak Pos By Trader'!$A19,'Import Peak'!$A$3:IA$24,IA$1,FALSE))</f>
        <v>22733.84</v>
      </c>
      <c r="IB19">
        <f>IF(ISNA(VLOOKUP('W. VaR &amp; Peak Pos By Trader'!$A19,'Import Peak'!$A$3:IB$24,IB$1,FALSE)),0,VLOOKUP('W. VaR &amp; Peak Pos By Trader'!$A19,'Import Peak'!$A$3:IB$24,IB$1,FALSE))</f>
        <v>20455.310000000001</v>
      </c>
      <c r="IC19">
        <f>IF(ISNA(VLOOKUP('W. VaR &amp; Peak Pos By Trader'!$A19,'Import Peak'!$A$3:IC$24,IC$1,FALSE)),0,VLOOKUP('W. VaR &amp; Peak Pos By Trader'!$A19,'Import Peak'!$A$3:IC$24,IC$1,FALSE))</f>
        <v>23550.11</v>
      </c>
    </row>
    <row r="20" spans="1:237" ht="18.75" thickBot="1" x14ac:dyDescent="0.25">
      <c r="A20" s="45" t="s">
        <v>52</v>
      </c>
      <c r="B20" s="31">
        <f t="shared" ref="B20:BM20" si="28">SUM(B11:B19)</f>
        <v>15776.080000000002</v>
      </c>
      <c r="C20" s="31">
        <f t="shared" si="28"/>
        <v>81579.11</v>
      </c>
      <c r="D20" s="31">
        <f t="shared" si="28"/>
        <v>47057.579999999987</v>
      </c>
      <c r="E20" s="31">
        <f t="shared" si="28"/>
        <v>50696.799999999988</v>
      </c>
      <c r="F20" s="31">
        <f t="shared" si="28"/>
        <v>41452.509999999995</v>
      </c>
      <c r="G20" s="31">
        <f t="shared" si="28"/>
        <v>36546.410000000003</v>
      </c>
      <c r="H20" s="31">
        <f t="shared" si="28"/>
        <v>32102.600000000006</v>
      </c>
      <c r="I20" s="31">
        <f t="shared" si="28"/>
        <v>31917.510000000009</v>
      </c>
      <c r="J20" s="31">
        <f t="shared" si="28"/>
        <v>-2888128.45</v>
      </c>
      <c r="K20" s="31">
        <f t="shared" si="28"/>
        <v>-2597622.37</v>
      </c>
      <c r="L20" s="31">
        <f t="shared" si="28"/>
        <v>-2872254.8699999996</v>
      </c>
      <c r="M20" s="31">
        <f t="shared" si="28"/>
        <v>-2766996.9299999992</v>
      </c>
      <c r="N20" s="31">
        <f t="shared" si="28"/>
        <v>-2851694.53</v>
      </c>
      <c r="O20" s="31">
        <f t="shared" si="28"/>
        <v>-2754970.7199999997</v>
      </c>
      <c r="P20" s="31">
        <f t="shared" si="28"/>
        <v>-2819623.57</v>
      </c>
      <c r="Q20" s="31">
        <f t="shared" si="28"/>
        <v>-2807266.1599999997</v>
      </c>
      <c r="R20" s="31">
        <f t="shared" si="28"/>
        <v>-2711937.62</v>
      </c>
      <c r="S20" s="31">
        <f t="shared" si="28"/>
        <v>-2785880.4499999997</v>
      </c>
      <c r="T20" s="31">
        <f t="shared" si="28"/>
        <v>-2695184.3099999996</v>
      </c>
      <c r="U20" s="31">
        <f t="shared" si="28"/>
        <v>-2770718.63</v>
      </c>
      <c r="V20" s="31">
        <f t="shared" si="28"/>
        <v>-2725027.0399999996</v>
      </c>
      <c r="W20" s="31">
        <f t="shared" si="28"/>
        <v>-2448740.6900000004</v>
      </c>
      <c r="X20" s="31">
        <f t="shared" si="28"/>
        <v>-2706554.28</v>
      </c>
      <c r="Y20" s="31">
        <f t="shared" si="28"/>
        <v>-2595735.3099999996</v>
      </c>
      <c r="Z20" s="31">
        <f t="shared" si="28"/>
        <v>-2680325.9499999997</v>
      </c>
      <c r="AA20" s="31">
        <f t="shared" si="28"/>
        <v>-2576727.04</v>
      </c>
      <c r="AB20" s="31">
        <f t="shared" si="28"/>
        <v>-2648194.19</v>
      </c>
      <c r="AC20" s="31">
        <f t="shared" si="28"/>
        <v>-2641326.9999999995</v>
      </c>
      <c r="AD20" s="31">
        <f t="shared" si="28"/>
        <v>-2539210.09</v>
      </c>
      <c r="AE20" s="31">
        <f t="shared" si="28"/>
        <v>-2603352.2500000005</v>
      </c>
      <c r="AF20" s="31">
        <f t="shared" si="28"/>
        <v>-2526216.9799999995</v>
      </c>
      <c r="AG20" s="31">
        <f t="shared" si="28"/>
        <v>-2583016.4700000002</v>
      </c>
      <c r="AH20" s="31">
        <f t="shared" si="28"/>
        <v>-2574799.94</v>
      </c>
      <c r="AI20" s="31">
        <f t="shared" si="28"/>
        <v>-2393946.3300000005</v>
      </c>
      <c r="AJ20" s="31">
        <f t="shared" si="28"/>
        <v>-2536627.83</v>
      </c>
      <c r="AK20" s="31">
        <f t="shared" si="28"/>
        <v>-2442915.86</v>
      </c>
      <c r="AL20" s="31">
        <f t="shared" si="28"/>
        <v>-2527551.33</v>
      </c>
      <c r="AM20" s="31">
        <f t="shared" si="28"/>
        <v>-2417197.42</v>
      </c>
      <c r="AN20" s="31">
        <f t="shared" si="28"/>
        <v>-2495630.33</v>
      </c>
      <c r="AO20" s="31">
        <f t="shared" si="28"/>
        <v>-2476925.7999999993</v>
      </c>
      <c r="AP20" s="31">
        <f t="shared" si="28"/>
        <v>-2386344.17</v>
      </c>
      <c r="AQ20" s="31">
        <f t="shared" si="28"/>
        <v>-2457621.0599999996</v>
      </c>
      <c r="AR20" s="31">
        <f t="shared" si="28"/>
        <v>-2361974.5</v>
      </c>
      <c r="AS20" s="31">
        <f t="shared" si="28"/>
        <v>-2420841.1</v>
      </c>
      <c r="AT20" s="31">
        <f t="shared" si="28"/>
        <v>-2419543.52</v>
      </c>
      <c r="AU20" s="31">
        <f t="shared" si="28"/>
        <v>-2167855.08</v>
      </c>
      <c r="AV20" s="31">
        <f t="shared" si="28"/>
        <v>-2383764.0999999996</v>
      </c>
      <c r="AW20" s="31">
        <f t="shared" si="28"/>
        <v>-2301595.0500000003</v>
      </c>
      <c r="AX20" s="31">
        <f t="shared" si="28"/>
        <v>-2369858.3999999994</v>
      </c>
      <c r="AY20" s="31">
        <f t="shared" si="28"/>
        <v>-2271589.5299999993</v>
      </c>
      <c r="AZ20" s="31">
        <f t="shared" si="28"/>
        <v>-2350168.02</v>
      </c>
      <c r="BA20" s="31">
        <f t="shared" si="28"/>
        <v>-2320705.41</v>
      </c>
      <c r="BB20" s="31">
        <f t="shared" si="28"/>
        <v>-2240383.5700000003</v>
      </c>
      <c r="BC20" s="31">
        <f t="shared" si="28"/>
        <v>-2306774.6499999994</v>
      </c>
      <c r="BD20" s="31">
        <f t="shared" si="28"/>
        <v>-2215996.21</v>
      </c>
      <c r="BE20" s="31">
        <f t="shared" si="28"/>
        <v>-2281265.7599999998</v>
      </c>
      <c r="BF20" s="31">
        <f t="shared" si="28"/>
        <v>-2251998.4700000002</v>
      </c>
      <c r="BG20" s="31">
        <f t="shared" si="28"/>
        <v>-2016188.1499999994</v>
      </c>
      <c r="BH20" s="31">
        <f t="shared" si="28"/>
        <v>-2215617.5499999998</v>
      </c>
      <c r="BI20" s="31">
        <f t="shared" si="28"/>
        <v>-2145568.3600000003</v>
      </c>
      <c r="BJ20" s="31">
        <f t="shared" si="28"/>
        <v>-2196719.61</v>
      </c>
      <c r="BK20" s="31">
        <f t="shared" si="28"/>
        <v>-2109581.6800000002</v>
      </c>
      <c r="BL20" s="31">
        <f t="shared" si="28"/>
        <v>-2185091.2200000002</v>
      </c>
      <c r="BM20" s="31">
        <f t="shared" si="28"/>
        <v>-2155724.2200000002</v>
      </c>
      <c r="BN20" s="31">
        <f t="shared" ref="BN20:DY20" si="29">SUM(BN11:BN19)</f>
        <v>-2088422.19</v>
      </c>
      <c r="BO20" s="31">
        <f t="shared" si="29"/>
        <v>-2139117.67</v>
      </c>
      <c r="BP20" s="31">
        <f t="shared" si="29"/>
        <v>-2060750.11</v>
      </c>
      <c r="BQ20" s="31">
        <f t="shared" si="29"/>
        <v>-2128317.9100000006</v>
      </c>
      <c r="BR20" s="31">
        <f t="shared" si="29"/>
        <v>-2217495.34</v>
      </c>
      <c r="BS20" s="31">
        <f t="shared" si="29"/>
        <v>-1991348.02</v>
      </c>
      <c r="BT20" s="31">
        <f t="shared" si="29"/>
        <v>-2194873.7400000002</v>
      </c>
      <c r="BU20" s="31">
        <f t="shared" si="29"/>
        <v>-2114236.75</v>
      </c>
      <c r="BV20" s="31">
        <f t="shared" si="29"/>
        <v>-2171615.5</v>
      </c>
      <c r="BW20" s="31">
        <f t="shared" si="29"/>
        <v>-2091777.2</v>
      </c>
      <c r="BX20" s="31">
        <f t="shared" si="29"/>
        <v>-2154077.46</v>
      </c>
      <c r="BY20" s="31">
        <f t="shared" si="29"/>
        <v>-2131257.41</v>
      </c>
      <c r="BZ20" s="31">
        <f t="shared" si="29"/>
        <v>-2069221.5399999998</v>
      </c>
      <c r="CA20" s="31">
        <f t="shared" si="29"/>
        <v>-2108436.14</v>
      </c>
      <c r="CB20" s="31">
        <f t="shared" si="29"/>
        <v>-2036084.58</v>
      </c>
      <c r="CC20" s="31">
        <f t="shared" si="29"/>
        <v>-2102012.14</v>
      </c>
      <c r="CD20" s="31">
        <f t="shared" si="29"/>
        <v>-2079662.2199999995</v>
      </c>
      <c r="CE20" s="31">
        <f t="shared" si="29"/>
        <v>-1932471.81</v>
      </c>
      <c r="CF20" s="31">
        <f t="shared" si="29"/>
        <v>-2062834.5899999999</v>
      </c>
      <c r="CG20" s="31">
        <f t="shared" si="29"/>
        <v>-1976312.3499999999</v>
      </c>
      <c r="CH20" s="31">
        <f t="shared" si="29"/>
        <v>-2040392.0300000003</v>
      </c>
      <c r="CI20" s="31">
        <f t="shared" si="29"/>
        <v>-1960004.5699999998</v>
      </c>
      <c r="CJ20" s="31">
        <f t="shared" si="29"/>
        <v>-2012868.02</v>
      </c>
      <c r="CK20" s="31">
        <f t="shared" si="29"/>
        <v>-2006807.48</v>
      </c>
      <c r="CL20" s="31">
        <f t="shared" si="29"/>
        <v>-1927683.79</v>
      </c>
      <c r="CM20" s="31">
        <f t="shared" si="29"/>
        <v>-1974467.3699999999</v>
      </c>
      <c r="CN20" s="31">
        <f t="shared" si="29"/>
        <v>-1916647.84</v>
      </c>
      <c r="CO20" s="31">
        <f t="shared" si="29"/>
        <v>-1957723.8699999999</v>
      </c>
      <c r="CP20" s="31">
        <f t="shared" si="29"/>
        <v>-1951720.91</v>
      </c>
      <c r="CQ20" s="31">
        <f t="shared" si="29"/>
        <v>-1747628.7600000002</v>
      </c>
      <c r="CR20" s="31">
        <f t="shared" si="29"/>
        <v>-1925727.86</v>
      </c>
      <c r="CS20" s="31">
        <f t="shared" si="29"/>
        <v>-1849469.98</v>
      </c>
      <c r="CT20" s="31">
        <f t="shared" si="29"/>
        <v>-1914104.64</v>
      </c>
      <c r="CU20" s="31">
        <f t="shared" si="29"/>
        <v>-1828771.83</v>
      </c>
      <c r="CV20" s="31">
        <f t="shared" si="29"/>
        <v>-1877780.5000000002</v>
      </c>
      <c r="CW20" s="31">
        <f t="shared" si="29"/>
        <v>-1876921.1800000002</v>
      </c>
      <c r="CX20" s="31">
        <f t="shared" si="29"/>
        <v>-1802654.42</v>
      </c>
      <c r="CY20" s="31">
        <f t="shared" si="29"/>
        <v>-1850945.99</v>
      </c>
      <c r="CZ20" s="31">
        <f t="shared" si="29"/>
        <v>-1787035.74</v>
      </c>
      <c r="DA20" s="31">
        <f t="shared" si="29"/>
        <v>-1829958.18</v>
      </c>
      <c r="DB20" s="31">
        <f t="shared" si="29"/>
        <v>-1829172.4300000004</v>
      </c>
      <c r="DC20" s="31">
        <f t="shared" si="29"/>
        <v>-1633470.1799999997</v>
      </c>
      <c r="DD20" s="31">
        <f t="shared" si="29"/>
        <v>-1795045.4999999998</v>
      </c>
      <c r="DE20" s="31">
        <f t="shared" si="29"/>
        <v>-1726153.8499999999</v>
      </c>
      <c r="DF20" s="31">
        <f t="shared" si="29"/>
        <v>-1786428.3699999996</v>
      </c>
      <c r="DG20" s="31">
        <f t="shared" si="29"/>
        <v>-1706339.44</v>
      </c>
      <c r="DH20" s="31">
        <f t="shared" si="29"/>
        <v>-1761257.1099999999</v>
      </c>
      <c r="DI20" s="31">
        <f t="shared" si="29"/>
        <v>-1746292.4100000001</v>
      </c>
      <c r="DJ20" s="31">
        <f t="shared" si="29"/>
        <v>-1681316.7800000003</v>
      </c>
      <c r="DK20" s="31">
        <f t="shared" si="29"/>
        <v>-1730643.0799999998</v>
      </c>
      <c r="DL20" s="31">
        <f t="shared" si="29"/>
        <v>-1661819.2500000002</v>
      </c>
      <c r="DM20" s="31">
        <f t="shared" si="29"/>
        <v>-1701534.4999999998</v>
      </c>
      <c r="DN20" s="31">
        <f t="shared" si="29"/>
        <v>94770.8</v>
      </c>
      <c r="DO20" s="31">
        <f t="shared" si="29"/>
        <v>89770.7</v>
      </c>
      <c r="DP20" s="31">
        <f t="shared" si="29"/>
        <v>102618.32</v>
      </c>
      <c r="DQ20" s="31">
        <f t="shared" si="29"/>
        <v>93153.54</v>
      </c>
      <c r="DR20" s="31">
        <f t="shared" si="29"/>
        <v>92620.94</v>
      </c>
      <c r="DS20" s="31">
        <f t="shared" si="29"/>
        <v>96501.28</v>
      </c>
      <c r="DT20" s="31">
        <f t="shared" si="29"/>
        <v>87221.4</v>
      </c>
      <c r="DU20" s="31">
        <f t="shared" si="29"/>
        <v>99743.24</v>
      </c>
      <c r="DV20" s="31">
        <f t="shared" si="29"/>
        <v>90564.800000000003</v>
      </c>
      <c r="DW20" s="31">
        <f t="shared" si="29"/>
        <v>90048.16</v>
      </c>
      <c r="DX20" s="31">
        <f t="shared" si="29"/>
        <v>89550.42</v>
      </c>
      <c r="DY20" s="31">
        <f t="shared" si="29"/>
        <v>89044</v>
      </c>
      <c r="DZ20" s="31">
        <f t="shared" ref="DZ20:GK20" si="30">SUM(DZ11:DZ19)</f>
        <v>88528.68</v>
      </c>
      <c r="EA20" s="31">
        <f t="shared" si="30"/>
        <v>88054</v>
      </c>
      <c r="EB20" s="31">
        <f t="shared" si="30"/>
        <v>91714.78</v>
      </c>
      <c r="EC20" s="31">
        <f t="shared" si="30"/>
        <v>87062</v>
      </c>
      <c r="ED20" s="31">
        <f t="shared" si="30"/>
        <v>90683.34</v>
      </c>
      <c r="EE20" s="31">
        <f t="shared" si="30"/>
        <v>86084.6</v>
      </c>
      <c r="EF20" s="31">
        <f t="shared" si="30"/>
        <v>85582.9</v>
      </c>
      <c r="EG20" s="31">
        <f t="shared" si="30"/>
        <v>93201.78</v>
      </c>
      <c r="EH20" s="31">
        <f t="shared" si="30"/>
        <v>76550</v>
      </c>
      <c r="EI20" s="31">
        <f t="shared" si="30"/>
        <v>92135.72</v>
      </c>
      <c r="EJ20" s="31">
        <f t="shared" si="30"/>
        <v>83652.479999999996</v>
      </c>
      <c r="EK20" s="31">
        <f t="shared" si="30"/>
        <v>79209.78</v>
      </c>
      <c r="EL20" s="31">
        <f t="shared" si="30"/>
        <v>86286.96</v>
      </c>
      <c r="EM20" s="31">
        <f t="shared" si="30"/>
        <v>78030.94</v>
      </c>
      <c r="EN20" s="31">
        <f t="shared" si="30"/>
        <v>81450.62</v>
      </c>
      <c r="EO20" s="31">
        <f t="shared" si="30"/>
        <v>84853.9</v>
      </c>
      <c r="EP20" s="31">
        <f t="shared" si="30"/>
        <v>84359.26</v>
      </c>
      <c r="EQ20" s="31">
        <f t="shared" si="30"/>
        <v>76259.56</v>
      </c>
      <c r="ER20" s="31">
        <f t="shared" si="30"/>
        <v>83392.679999999993</v>
      </c>
      <c r="ES20" s="31">
        <f t="shared" si="30"/>
        <v>82910.34</v>
      </c>
      <c r="ET20" s="31">
        <f t="shared" si="30"/>
        <v>74940.94</v>
      </c>
      <c r="EU20" s="31">
        <f t="shared" si="30"/>
        <v>85676.86</v>
      </c>
      <c r="EV20" s="31">
        <f t="shared" si="30"/>
        <v>74076</v>
      </c>
      <c r="EW20" s="31">
        <f t="shared" si="30"/>
        <v>77327.88</v>
      </c>
      <c r="EX20" s="31">
        <f t="shared" si="30"/>
        <v>80531</v>
      </c>
      <c r="EY20" s="31">
        <f t="shared" si="30"/>
        <v>72820.5</v>
      </c>
      <c r="EZ20" s="31">
        <f t="shared" si="30"/>
        <v>76010.78</v>
      </c>
      <c r="FA20" s="31">
        <f t="shared" si="30"/>
        <v>79175.520000000004</v>
      </c>
      <c r="FB20" s="31">
        <f t="shared" si="30"/>
        <v>75127.64</v>
      </c>
      <c r="FC20" s="31">
        <f t="shared" si="30"/>
        <v>74702.52</v>
      </c>
      <c r="FD20" s="31">
        <f t="shared" si="30"/>
        <v>77793.820000000007</v>
      </c>
      <c r="FE20" s="31">
        <f t="shared" si="30"/>
        <v>73820</v>
      </c>
      <c r="FF20" s="31">
        <f t="shared" si="30"/>
        <v>73393.56</v>
      </c>
      <c r="FG20" s="31">
        <f t="shared" si="30"/>
        <v>79905.86</v>
      </c>
      <c r="FH20" s="31">
        <f t="shared" si="30"/>
        <v>65624.820000000007</v>
      </c>
      <c r="FI20" s="31">
        <f t="shared" si="30"/>
        <v>75541.78</v>
      </c>
      <c r="FJ20" s="31">
        <f t="shared" si="30"/>
        <v>68260.42</v>
      </c>
      <c r="FK20" s="31">
        <f t="shared" si="30"/>
        <v>64497.78</v>
      </c>
      <c r="FL20" s="31">
        <f t="shared" si="30"/>
        <v>74240.5</v>
      </c>
      <c r="FM20" s="31">
        <f t="shared" si="30"/>
        <v>70453.399999999994</v>
      </c>
      <c r="FN20" s="31">
        <f t="shared" si="30"/>
        <v>66692.3</v>
      </c>
      <c r="FO20" s="31">
        <f t="shared" si="30"/>
        <v>72940.899999999994</v>
      </c>
      <c r="FP20" s="31">
        <f t="shared" si="30"/>
        <v>75934.48</v>
      </c>
      <c r="FQ20" s="31">
        <f t="shared" si="30"/>
        <v>68794.28</v>
      </c>
      <c r="FR20" s="31">
        <f t="shared" si="30"/>
        <v>68391.600000000006</v>
      </c>
      <c r="FS20" s="31">
        <f t="shared" si="30"/>
        <v>67977.600000000006</v>
      </c>
      <c r="FT20" s="31">
        <f t="shared" si="30"/>
        <v>61146.9</v>
      </c>
      <c r="FU20" s="31">
        <f t="shared" si="30"/>
        <v>70376.92</v>
      </c>
      <c r="FV20">
        <f t="shared" si="30"/>
        <v>60172</v>
      </c>
      <c r="FW20">
        <f t="shared" si="30"/>
        <v>65078.98</v>
      </c>
      <c r="FX20">
        <f t="shared" si="30"/>
        <v>68864.160000000003</v>
      </c>
      <c r="FY20">
        <f t="shared" si="30"/>
        <v>65351.3</v>
      </c>
      <c r="FZ20">
        <f t="shared" si="30"/>
        <v>64978.74</v>
      </c>
      <c r="GA20">
        <f t="shared" si="30"/>
        <v>67703.78</v>
      </c>
      <c r="GB20">
        <f t="shared" si="30"/>
        <v>61196</v>
      </c>
      <c r="GC20">
        <f t="shared" si="30"/>
        <v>69985.240000000005</v>
      </c>
      <c r="GD20">
        <f t="shared" si="30"/>
        <v>63548.66</v>
      </c>
      <c r="GE20">
        <f t="shared" si="30"/>
        <v>60180.98</v>
      </c>
      <c r="GF20">
        <f t="shared" si="30"/>
        <v>59852.18</v>
      </c>
      <c r="GG20">
        <f t="shared" si="30"/>
        <v>62493.88</v>
      </c>
      <c r="GH20">
        <f t="shared" si="30"/>
        <v>59178</v>
      </c>
      <c r="GI20">
        <f t="shared" si="30"/>
        <v>55932.12</v>
      </c>
      <c r="GJ20">
        <f t="shared" si="30"/>
        <v>67324.600000000006</v>
      </c>
      <c r="GK20">
        <f t="shared" si="30"/>
        <v>55308.1</v>
      </c>
      <c r="GL20">
        <f t="shared" ref="GL20:IC20" si="31">SUM(GL11:GL19)</f>
        <v>63682.82</v>
      </c>
      <c r="GM20">
        <f t="shared" si="31"/>
        <v>63340.160000000003</v>
      </c>
      <c r="GN20">
        <f t="shared" si="31"/>
        <v>57250.6</v>
      </c>
      <c r="GO20">
        <f t="shared" si="31"/>
        <v>65467.56</v>
      </c>
      <c r="GP20">
        <f t="shared" si="31"/>
        <v>56612.68</v>
      </c>
      <c r="GQ20">
        <f t="shared" si="31"/>
        <v>59108.46</v>
      </c>
      <c r="GR20">
        <f t="shared" si="31"/>
        <v>58784.28</v>
      </c>
      <c r="GS20">
        <f t="shared" si="31"/>
        <v>55669.46</v>
      </c>
      <c r="GT20">
        <f t="shared" si="31"/>
        <v>58119.62</v>
      </c>
      <c r="GU20">
        <f t="shared" si="31"/>
        <v>52314.94</v>
      </c>
      <c r="GV20">
        <f t="shared" si="31"/>
        <v>57491.86</v>
      </c>
      <c r="GW20">
        <f t="shared" si="31"/>
        <v>57177.88</v>
      </c>
      <c r="GX20">
        <f t="shared" si="31"/>
        <v>59560.56</v>
      </c>
      <c r="GY20">
        <f t="shared" si="31"/>
        <v>56544.38</v>
      </c>
      <c r="GZ20">
        <f t="shared" si="31"/>
        <v>56219.54</v>
      </c>
      <c r="HA20">
        <f t="shared" si="31"/>
        <v>61229.760000000002</v>
      </c>
      <c r="HB20">
        <f t="shared" si="31"/>
        <v>50294.76</v>
      </c>
      <c r="HC20">
        <f t="shared" si="31"/>
        <v>57908.58</v>
      </c>
      <c r="HD20">
        <f t="shared" si="31"/>
        <v>54972</v>
      </c>
      <c r="HE20">
        <f t="shared" si="31"/>
        <v>52058.12</v>
      </c>
      <c r="HF20">
        <f t="shared" si="31"/>
        <v>52652</v>
      </c>
      <c r="HG20">
        <f t="shared" si="31"/>
        <v>47392.44</v>
      </c>
      <c r="HH20">
        <f t="shared" si="31"/>
        <v>52079.32</v>
      </c>
      <c r="HI20">
        <f t="shared" si="31"/>
        <v>51795.58</v>
      </c>
      <c r="HJ20">
        <f t="shared" si="31"/>
        <v>53952.800000000003</v>
      </c>
      <c r="HK20">
        <f t="shared" si="31"/>
        <v>48779</v>
      </c>
      <c r="HL20">
        <f t="shared" si="31"/>
        <v>53349.14</v>
      </c>
      <c r="HM20">
        <f t="shared" si="31"/>
        <v>53048.32</v>
      </c>
      <c r="HN20">
        <f t="shared" si="31"/>
        <v>47956.24</v>
      </c>
      <c r="HO20">
        <f t="shared" si="31"/>
        <v>52450.74</v>
      </c>
      <c r="HP20">
        <f t="shared" si="31"/>
        <v>45046.54</v>
      </c>
      <c r="HQ20">
        <f t="shared" si="31"/>
        <v>49507.199999999997</v>
      </c>
      <c r="HR20">
        <f t="shared" si="31"/>
        <v>47835.199999999997</v>
      </c>
      <c r="HS20">
        <f t="shared" si="31"/>
        <v>43046.54</v>
      </c>
      <c r="HT20">
        <f t="shared" si="31"/>
        <v>49560.1</v>
      </c>
      <c r="HU20">
        <f t="shared" si="31"/>
        <v>47045.52</v>
      </c>
      <c r="HV20">
        <f t="shared" si="31"/>
        <v>44545.9</v>
      </c>
      <c r="HW20">
        <f t="shared" si="31"/>
        <v>48732.44</v>
      </c>
      <c r="HX20">
        <f t="shared" si="31"/>
        <v>50752.54</v>
      </c>
      <c r="HY20">
        <f t="shared" si="31"/>
        <v>45987.78</v>
      </c>
      <c r="HZ20">
        <f t="shared" si="31"/>
        <v>45731.26</v>
      </c>
      <c r="IA20">
        <f t="shared" si="31"/>
        <v>45467.68</v>
      </c>
      <c r="IB20">
        <f t="shared" si="31"/>
        <v>40910.620000000003</v>
      </c>
      <c r="IC20">
        <f t="shared" si="31"/>
        <v>47100.22</v>
      </c>
    </row>
    <row r="21" spans="1:237" ht="18.75" thickBot="1" x14ac:dyDescent="0.25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0.25" x14ac:dyDescent="0.2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">
      <c r="A25" s="43" t="s">
        <v>11</v>
      </c>
      <c r="B25" s="28">
        <f>IF(ISNA(VLOOKUP('W. VaR &amp; Peak Pos By Trader'!$A25,'Import Peak'!$A$3:B$24,B$1,FALSE)),0,VLOOKUP('W. VaR &amp; Peak Pos By Trader'!$A25,'Import Peak'!$A$3:B$24,B$1,FALSE))</f>
        <v>1062.24</v>
      </c>
      <c r="C25" s="28">
        <f>IF(ISNA(VLOOKUP('W. VaR &amp; Peak Pos By Trader'!$A25,'Import Peak'!$A$3:C$24,C$1,FALSE)),0,VLOOKUP('W. VaR &amp; Peak Pos By Trader'!$A25,'Import Peak'!$A$3:C$24,C$1,FALSE))</f>
        <v>1683.09</v>
      </c>
      <c r="D25" s="28">
        <f>IF(ISNA(VLOOKUP('W. VaR &amp; Peak Pos By Trader'!$A25,'Import Peak'!$A$3:D$24,D$1,FALSE)),0,VLOOKUP('W. VaR &amp; Peak Pos By Trader'!$A25,'Import Peak'!$A$3:D$24,D$1,FALSE))</f>
        <v>-43917.89</v>
      </c>
      <c r="E25" s="28">
        <f>IF(ISNA(VLOOKUP('W. VaR &amp; Peak Pos By Trader'!$A25,'Import Peak'!$A$3:E$24,E$1,FALSE)),0,VLOOKUP('W. VaR &amp; Peak Pos By Trader'!$A25,'Import Peak'!$A$3:E$24,E$1,FALSE))</f>
        <v>-4659.74</v>
      </c>
      <c r="F25" s="28">
        <f>IF(ISNA(VLOOKUP('W. VaR &amp; Peak Pos By Trader'!$A25,'Import Peak'!$A$3:F$24,F$1,FALSE)),0,VLOOKUP('W. VaR &amp; Peak Pos By Trader'!$A25,'Import Peak'!$A$3:F$24,F$1,FALSE))</f>
        <v>-4115</v>
      </c>
      <c r="G25" s="28">
        <f>IF(ISNA(VLOOKUP('W. VaR &amp; Peak Pos By Trader'!$A25,'Import Peak'!$A$3:G$24,G$1,FALSE)),0,VLOOKUP('W. VaR &amp; Peak Pos By Trader'!$A25,'Import Peak'!$A$3:G$24,G$1,FALSE))</f>
        <v>-44834.87</v>
      </c>
      <c r="H25" s="28">
        <f>IF(ISNA(VLOOKUP('W. VaR &amp; Peak Pos By Trader'!$A25,'Import Peak'!$A$3:H$24,H$1,FALSE)),0,VLOOKUP('W. VaR &amp; Peak Pos By Trader'!$A25,'Import Peak'!$A$3:H$24,H$1,FALSE))</f>
        <v>-31606.25</v>
      </c>
      <c r="I25" s="28">
        <f>IF(ISNA(VLOOKUP('W. VaR &amp; Peak Pos By Trader'!$A25,'Import Peak'!$A$3:I$24,I$1,FALSE)),0,VLOOKUP('W. VaR &amp; Peak Pos By Trader'!$A25,'Import Peak'!$A$3:I$24,I$1,FALSE))</f>
        <v>-41222.42</v>
      </c>
      <c r="J25" s="28">
        <f>IF(ISNA(VLOOKUP('W. VaR &amp; Peak Pos By Trader'!$A25,'Import Peak'!$A$3:J$24,J$1,FALSE)),0,VLOOKUP('W. VaR &amp; Peak Pos By Trader'!$A25,'Import Peak'!$A$3:J$24,J$1,FALSE))</f>
        <v>69764.08</v>
      </c>
      <c r="K25" s="28">
        <f>IF(ISNA(VLOOKUP('W. VaR &amp; Peak Pos By Trader'!$A25,'Import Peak'!$A$3:K$24,K$1,FALSE)),0,VLOOKUP('W. VaR &amp; Peak Pos By Trader'!$A25,'Import Peak'!$A$3:K$24,K$1,FALSE))</f>
        <v>64174.68</v>
      </c>
      <c r="L25" s="28">
        <f>IF(ISNA(VLOOKUP('W. VaR &amp; Peak Pos By Trader'!$A25,'Import Peak'!$A$3:L$24,L$1,FALSE)),0,VLOOKUP('W. VaR &amp; Peak Pos By Trader'!$A25,'Import Peak'!$A$3:L$24,L$1,FALSE))</f>
        <v>69250.59</v>
      </c>
      <c r="M25" s="28">
        <f>IF(ISNA(VLOOKUP('W. VaR &amp; Peak Pos By Trader'!$A25,'Import Peak'!$A$3:M$24,M$1,FALSE)),0,VLOOKUP('W. VaR &amp; Peak Pos By Trader'!$A25,'Import Peak'!$A$3:M$24,M$1,FALSE))</f>
        <v>9171.2000000000007</v>
      </c>
      <c r="N25" s="28">
        <f>IF(ISNA(VLOOKUP('W. VaR &amp; Peak Pos By Trader'!$A25,'Import Peak'!$A$3:N$24,N$1,FALSE)),0,VLOOKUP('W. VaR &amp; Peak Pos By Trader'!$A25,'Import Peak'!$A$3:N$24,N$1,FALSE))</f>
        <v>9133.83</v>
      </c>
      <c r="O25" s="28">
        <f>IF(ISNA(VLOOKUP('W. VaR &amp; Peak Pos By Trader'!$A25,'Import Peak'!$A$3:O$24,O$1,FALSE)),0,VLOOKUP('W. VaR &amp; Peak Pos By Trader'!$A25,'Import Peak'!$A$3:O$24,O$1,FALSE))</f>
        <v>8746.89</v>
      </c>
      <c r="P25" s="28">
        <f>IF(ISNA(VLOOKUP('W. VaR &amp; Peak Pos By Trader'!$A25,'Import Peak'!$A$3:P$24,P$1,FALSE)),0,VLOOKUP('W. VaR &amp; Peak Pos By Trader'!$A25,'Import Peak'!$A$3:P$24,P$1,FALSE))</f>
        <v>-69705.240000000005</v>
      </c>
      <c r="Q25" s="28">
        <f>IF(ISNA(VLOOKUP('W. VaR &amp; Peak Pos By Trader'!$A25,'Import Peak'!$A$3:Q$24,Q$1,FALSE)),0,VLOOKUP('W. VaR &amp; Peak Pos By Trader'!$A25,'Import Peak'!$A$3:Q$24,Q$1,FALSE))</f>
        <v>-72069.600000000006</v>
      </c>
      <c r="R25" s="28">
        <f>IF(ISNA(VLOOKUP('W. VaR &amp; Peak Pos By Trader'!$A25,'Import Peak'!$A$3:R$24,R$1,FALSE)),0,VLOOKUP('W. VaR &amp; Peak Pos By Trader'!$A25,'Import Peak'!$A$3:R$24,R$1,FALSE))</f>
        <v>-63785.440000000002</v>
      </c>
      <c r="S25" s="28">
        <f>IF(ISNA(VLOOKUP('W. VaR &amp; Peak Pos By Trader'!$A25,'Import Peak'!$A$3:S$24,S$1,FALSE)),0,VLOOKUP('W. VaR &amp; Peak Pos By Trader'!$A25,'Import Peak'!$A$3:S$24,S$1,FALSE))</f>
        <v>29461</v>
      </c>
      <c r="T25" s="28">
        <f>IF(ISNA(VLOOKUP('W. VaR &amp; Peak Pos By Trader'!$A25,'Import Peak'!$A$3:T$24,T$1,FALSE)),0,VLOOKUP('W. VaR &amp; Peak Pos By Trader'!$A25,'Import Peak'!$A$3:T$24,T$1,FALSE))</f>
        <v>27156.47</v>
      </c>
      <c r="U25" s="28">
        <f>IF(ISNA(VLOOKUP('W. VaR &amp; Peak Pos By Trader'!$A25,'Import Peak'!$A$3:U$24,U$1,FALSE)),0,VLOOKUP('W. VaR &amp; Peak Pos By Trader'!$A25,'Import Peak'!$A$3:U$24,U$1,FALSE))</f>
        <v>27028.27</v>
      </c>
      <c r="V25" s="28">
        <f>IF(ISNA(VLOOKUP('W. VaR &amp; Peak Pos By Trader'!$A25,'Import Peak'!$A$3:V$24,V$1,FALSE)),0,VLOOKUP('W. VaR &amp; Peak Pos By Trader'!$A25,'Import Peak'!$A$3:V$24,V$1,FALSE))</f>
        <v>-19160.41</v>
      </c>
      <c r="W25" s="28">
        <f>IF(ISNA(VLOOKUP('W. VaR &amp; Peak Pos By Trader'!$A25,'Import Peak'!$A$3:W$24,W$1,FALSE)),0,VLOOKUP('W. VaR &amp; Peak Pos By Trader'!$A25,'Import Peak'!$A$3:W$24,W$1,FALSE))</f>
        <v>-17609</v>
      </c>
      <c r="X25" s="28">
        <f>IF(ISNA(VLOOKUP('W. VaR &amp; Peak Pos By Trader'!$A25,'Import Peak'!$A$3:X$24,X$1,FALSE)),0,VLOOKUP('W. VaR &amp; Peak Pos By Trader'!$A25,'Import Peak'!$A$3:X$24,X$1,FALSE))</f>
        <v>-18983.68</v>
      </c>
      <c r="Y25" s="28">
        <f>IF(ISNA(VLOOKUP('W. VaR &amp; Peak Pos By Trader'!$A25,'Import Peak'!$A$3:Y$24,Y$1,FALSE)),0,VLOOKUP('W. VaR &amp; Peak Pos By Trader'!$A25,'Import Peak'!$A$3:Y$24,Y$1,FALSE))</f>
        <v>9446.81</v>
      </c>
      <c r="Z25" s="28">
        <f>IF(ISNA(VLOOKUP('W. VaR &amp; Peak Pos By Trader'!$A25,'Import Peak'!$A$3:Z$24,Z$1,FALSE)),0,VLOOKUP('W. VaR &amp; Peak Pos By Trader'!$A25,'Import Peak'!$A$3:Z$24,Z$1,FALSE))</f>
        <v>9400</v>
      </c>
      <c r="AA25" s="28">
        <f>IF(ISNA(VLOOKUP('W. VaR &amp; Peak Pos By Trader'!$A25,'Import Peak'!$A$3:AA$24,AA$1,FALSE)),0,VLOOKUP('W. VaR &amp; Peak Pos By Trader'!$A25,'Import Peak'!$A$3:AA$24,AA$1,FALSE))</f>
        <v>8995</v>
      </c>
      <c r="AB25" s="28">
        <f>IF(ISNA(VLOOKUP('W. VaR &amp; Peak Pos By Trader'!$A25,'Import Peak'!$A$3:AB$24,AB$1,FALSE)),0,VLOOKUP('W. VaR &amp; Peak Pos By Trader'!$A25,'Import Peak'!$A$3:AB$24,AB$1,FALSE))</f>
        <v>-1865.52</v>
      </c>
      <c r="AC25" s="28">
        <f>IF(ISNA(VLOOKUP('W. VaR &amp; Peak Pos By Trader'!$A25,'Import Peak'!$A$3:AC$24,AC$1,FALSE)),0,VLOOKUP('W. VaR &amp; Peak Pos By Trader'!$A25,'Import Peak'!$A$3:AC$24,AC$1,FALSE))</f>
        <v>-1855.8</v>
      </c>
      <c r="AD25" s="28">
        <f>IF(ISNA(VLOOKUP('W. VaR &amp; Peak Pos By Trader'!$A25,'Import Peak'!$A$3:AD$24,AD$1,FALSE)),0,VLOOKUP('W. VaR &amp; Peak Pos By Trader'!$A25,'Import Peak'!$A$3:AD$24,AD$1,FALSE))</f>
        <v>-1776</v>
      </c>
      <c r="AE25" s="28">
        <f>IF(ISNA(VLOOKUP('W. VaR &amp; Peak Pos By Trader'!$A25,'Import Peak'!$A$3:AE$24,AE$1,FALSE)),0,VLOOKUP('W. VaR &amp; Peak Pos By Trader'!$A25,'Import Peak'!$A$3:AE$24,AE$1,FALSE))</f>
        <v>26655</v>
      </c>
      <c r="AF25" s="28">
        <f>IF(ISNA(VLOOKUP('W. VaR &amp; Peak Pos By Trader'!$A25,'Import Peak'!$A$3:AF$24,AF$1,FALSE)),0,VLOOKUP('W. VaR &amp; Peak Pos By Trader'!$A25,'Import Peak'!$A$3:AF$24,AF$1,FALSE))</f>
        <v>23575</v>
      </c>
      <c r="AG25" s="28">
        <f>IF(ISNA(VLOOKUP('W. VaR &amp; Peak Pos By Trader'!$A25,'Import Peak'!$A$3:AG$24,AG$1,FALSE)),0,VLOOKUP('W. VaR &amp; Peak Pos By Trader'!$A25,'Import Peak'!$A$3:AG$24,AG$1,FALSE))</f>
        <v>25408.6</v>
      </c>
      <c r="AH25" s="28">
        <f>IF(ISNA(VLOOKUP('W. VaR &amp; Peak Pos By Trader'!$A25,'Import Peak'!$A$3:AH$24,AH$1,FALSE)),0,VLOOKUP('W. VaR &amp; Peak Pos By Trader'!$A25,'Import Peak'!$A$3:AH$24,AH$1,FALSE))</f>
        <v>-28895.67</v>
      </c>
      <c r="AI25" s="28">
        <f>IF(ISNA(VLOOKUP('W. VaR &amp; Peak Pos By Trader'!$A25,'Import Peak'!$A$3:AI$24,AI$1,FALSE)),0,VLOOKUP('W. VaR &amp; Peak Pos By Trader'!$A25,'Import Peak'!$A$3:AI$24,AI$1,FALSE))</f>
        <v>-26543.23</v>
      </c>
      <c r="AJ25" s="28">
        <f>IF(ISNA(VLOOKUP('W. VaR &amp; Peak Pos By Trader'!$A25,'Import Peak'!$A$3:AJ$24,AJ$1,FALSE)),0,VLOOKUP('W. VaR &amp; Peak Pos By Trader'!$A25,'Import Peak'!$A$3:AJ$24,AJ$1,FALSE))</f>
        <v>-29705.87</v>
      </c>
      <c r="AK25" s="28">
        <f>IF(ISNA(VLOOKUP('W. VaR &amp; Peak Pos By Trader'!$A25,'Import Peak'!$A$3:AK$24,AK$1,FALSE)),0,VLOOKUP('W. VaR &amp; Peak Pos By Trader'!$A25,'Import Peak'!$A$3:AK$24,AK$1,FALSE))</f>
        <v>-28462</v>
      </c>
      <c r="AL25" s="28">
        <f>IF(ISNA(VLOOKUP('W. VaR &amp; Peak Pos By Trader'!$A25,'Import Peak'!$A$3:AL$24,AL$1,FALSE)),0,VLOOKUP('W. VaR &amp; Peak Pos By Trader'!$A25,'Import Peak'!$A$3:AL$24,AL$1,FALSE))</f>
        <v>-27224.69</v>
      </c>
      <c r="AM25" s="28">
        <f>IF(ISNA(VLOOKUP('W. VaR &amp; Peak Pos By Trader'!$A25,'Import Peak'!$A$3:AM$24,AM$1,FALSE)),0,VLOOKUP('W. VaR &amp; Peak Pos By Trader'!$A25,'Import Peak'!$A$3:AM$24,AM$1,FALSE))</f>
        <v>-28170.5</v>
      </c>
      <c r="AN25" s="28">
        <f>IF(ISNA(VLOOKUP('W. VaR &amp; Peak Pos By Trader'!$A25,'Import Peak'!$A$3:AN$24,AN$1,FALSE)),0,VLOOKUP('W. VaR &amp; Peak Pos By Trader'!$A25,'Import Peak'!$A$3:AN$24,AN$1,FALSE))</f>
        <v>-36779.57</v>
      </c>
      <c r="AO25" s="28">
        <f>IF(ISNA(VLOOKUP('W. VaR &amp; Peak Pos By Trader'!$A25,'Import Peak'!$A$3:AO$24,AO$1,FALSE)),0,VLOOKUP('W. VaR &amp; Peak Pos By Trader'!$A25,'Import Peak'!$A$3:AO$24,AO$1,FALSE))</f>
        <v>-36585.61</v>
      </c>
      <c r="AP25" s="28">
        <f>IF(ISNA(VLOOKUP('W. VaR &amp; Peak Pos By Trader'!$A25,'Import Peak'!$A$3:AP$24,AP$1,FALSE)),0,VLOOKUP('W. VaR &amp; Peak Pos By Trader'!$A25,'Import Peak'!$A$3:AP$24,AP$1,FALSE))</f>
        <v>-34999.69</v>
      </c>
      <c r="AQ25" s="28">
        <f>IF(ISNA(VLOOKUP('W. VaR &amp; Peak Pos By Trader'!$A25,'Import Peak'!$A$3:AQ$24,AQ$1,FALSE)),0,VLOOKUP('W. VaR &amp; Peak Pos By Trader'!$A25,'Import Peak'!$A$3:AQ$24,AQ$1,FALSE))</f>
        <v>-27588.1</v>
      </c>
      <c r="AR25" s="28">
        <f>IF(ISNA(VLOOKUP('W. VaR &amp; Peak Pos By Trader'!$A25,'Import Peak'!$A$3:AR$24,AR$1,FALSE)),0,VLOOKUP('W. VaR &amp; Peak Pos By Trader'!$A25,'Import Peak'!$A$3:AR$24,AR$1,FALSE))</f>
        <v>-26390.1</v>
      </c>
      <c r="AS25" s="28">
        <f>IF(ISNA(VLOOKUP('W. VaR &amp; Peak Pos By Trader'!$A25,'Import Peak'!$A$3:AS$24,AS$1,FALSE)),0,VLOOKUP('W. VaR &amp; Peak Pos By Trader'!$A25,'Import Peak'!$A$3:AS$24,AS$1,FALSE))</f>
        <v>-27299.26</v>
      </c>
      <c r="AT25" s="28">
        <f>IF(ISNA(VLOOKUP('W. VaR &amp; Peak Pos By Trader'!$A25,'Import Peak'!$A$3:AT$24,AT$1,FALSE)),0,VLOOKUP('W. VaR &amp; Peak Pos By Trader'!$A25,'Import Peak'!$A$3:AT$24,AT$1,FALSE))</f>
        <v>4894.63</v>
      </c>
      <c r="AU25" s="28">
        <f>IF(ISNA(VLOOKUP('W. VaR &amp; Peak Pos By Trader'!$A25,'Import Peak'!$A$3:AU$24,AU$1,FALSE)),0,VLOOKUP('W. VaR &amp; Peak Pos By Trader'!$A25,'Import Peak'!$A$3:AU$24,AU$1,FALSE))</f>
        <v>12469.62</v>
      </c>
      <c r="AV25" s="28">
        <f>IF(ISNA(VLOOKUP('W. VaR &amp; Peak Pos By Trader'!$A25,'Import Peak'!$A$3:AV$24,AV$1,FALSE)),0,VLOOKUP('W. VaR &amp; Peak Pos By Trader'!$A25,'Import Peak'!$A$3:AV$24,AV$1,FALSE))</f>
        <v>13953.55</v>
      </c>
      <c r="AW25" s="28">
        <f>IF(ISNA(VLOOKUP('W. VaR &amp; Peak Pos By Trader'!$A25,'Import Peak'!$A$3:AW$24,AW$1,FALSE)),0,VLOOKUP('W. VaR &amp; Peak Pos By Trader'!$A25,'Import Peak'!$A$3:AW$24,AW$1,FALSE))</f>
        <v>16709.18</v>
      </c>
      <c r="AX25" s="28">
        <f>IF(ISNA(VLOOKUP('W. VaR &amp; Peak Pos By Trader'!$A25,'Import Peak'!$A$3:AX$24,AX$1,FALSE)),0,VLOOKUP('W. VaR &amp; Peak Pos By Trader'!$A25,'Import Peak'!$A$3:AX$24,AX$1,FALSE))</f>
        <v>15980.46</v>
      </c>
      <c r="AY25" s="28">
        <f>IF(ISNA(VLOOKUP('W. VaR &amp; Peak Pos By Trader'!$A25,'Import Peak'!$A$3:AY$24,AY$1,FALSE)),0,VLOOKUP('W. VaR &amp; Peak Pos By Trader'!$A25,'Import Peak'!$A$3:AY$24,AY$1,FALSE))</f>
        <v>16533.32</v>
      </c>
      <c r="AZ25" s="28">
        <f>IF(ISNA(VLOOKUP('W. VaR &amp; Peak Pos By Trader'!$A25,'Import Peak'!$A$3:AZ$24,AZ$1,FALSE)),0,VLOOKUP('W. VaR &amp; Peak Pos By Trader'!$A25,'Import Peak'!$A$3:AZ$24,AZ$1,FALSE))</f>
        <v>15811.72</v>
      </c>
      <c r="BA25" s="28">
        <f>IF(ISNA(VLOOKUP('W. VaR &amp; Peak Pos By Trader'!$A25,'Import Peak'!$A$3:BA$24,BA$1,FALSE)),0,VLOOKUP('W. VaR &amp; Peak Pos By Trader'!$A25,'Import Peak'!$A$3:BA$24,BA$1,FALSE))</f>
        <v>16984.099999999999</v>
      </c>
      <c r="BB25" s="28">
        <f>IF(ISNA(VLOOKUP('W. VaR &amp; Peak Pos By Trader'!$A25,'Import Peak'!$A$3:BB$24,BB$1,FALSE)),0,VLOOKUP('W. VaR &amp; Peak Pos By Trader'!$A25,'Import Peak'!$A$3:BB$24,BB$1,FALSE))</f>
        <v>15643.09</v>
      </c>
      <c r="BC25" s="28">
        <f>IF(ISNA(VLOOKUP('W. VaR &amp; Peak Pos By Trader'!$A25,'Import Peak'!$A$3:BC$24,BC$1,FALSE)),0,VLOOKUP('W. VaR &amp; Peak Pos By Trader'!$A25,'Import Peak'!$A$3:BC$24,BC$1,FALSE))</f>
        <v>16179.72</v>
      </c>
      <c r="BD25" s="28">
        <f>IF(ISNA(VLOOKUP('W. VaR &amp; Peak Pos By Trader'!$A25,'Import Peak'!$A$3:BD$24,BD$1,FALSE)),0,VLOOKUP('W. VaR &amp; Peak Pos By Trader'!$A25,'Import Peak'!$A$3:BD$24,BD$1,FALSE))</f>
        <v>15474.54</v>
      </c>
      <c r="BE25" s="28">
        <f>IF(ISNA(VLOOKUP('W. VaR &amp; Peak Pos By Trader'!$A25,'Import Peak'!$A$3:BE$24,BE$1,FALSE)),0,VLOOKUP('W. VaR &amp; Peak Pos By Trader'!$A25,'Import Peak'!$A$3:BE$24,BE$1,FALSE))</f>
        <v>16004.47</v>
      </c>
      <c r="BF25" s="28">
        <f>IF(ISNA(VLOOKUP('W. VaR &amp; Peak Pos By Trader'!$A25,'Import Peak'!$A$3:BF$24,BF$1,FALSE)),0,VLOOKUP('W. VaR &amp; Peak Pos By Trader'!$A25,'Import Peak'!$A$3:BF$24,BF$1,FALSE))</f>
        <v>0</v>
      </c>
      <c r="BG25" s="28">
        <f>IF(ISNA(VLOOKUP('W. VaR &amp; Peak Pos By Trader'!$A25,'Import Peak'!$A$3:BG$24,BG$1,FALSE)),0,VLOOKUP('W. VaR &amp; Peak Pos By Trader'!$A25,'Import Peak'!$A$3:BG$24,BG$1,FALSE))</f>
        <v>0</v>
      </c>
      <c r="BH25" s="28">
        <f>IF(ISNA(VLOOKUP('W. VaR &amp; Peak Pos By Trader'!$A25,'Import Peak'!$A$3:BH$24,BH$1,FALSE)),0,VLOOKUP('W. VaR &amp; Peak Pos By Trader'!$A25,'Import Peak'!$A$3:BH$24,BH$1,FALSE))</f>
        <v>0</v>
      </c>
      <c r="BI25" s="28">
        <f>IF(ISNA(VLOOKUP('W. VaR &amp; Peak Pos By Trader'!$A25,'Import Peak'!$A$3:BI$24,BI$1,FALSE)),0,VLOOKUP('W. VaR &amp; Peak Pos By Trader'!$A25,'Import Peak'!$A$3:BI$24,BI$1,FALSE))</f>
        <v>0</v>
      </c>
      <c r="BJ25" s="28">
        <f>IF(ISNA(VLOOKUP('W. VaR &amp; Peak Pos By Trader'!$A25,'Import Peak'!$A$3:BJ$24,BJ$1,FALSE)),0,VLOOKUP('W. VaR &amp; Peak Pos By Trader'!$A25,'Import Peak'!$A$3:BJ$24,BJ$1,FALSE))</f>
        <v>0</v>
      </c>
      <c r="BK25" s="28">
        <f>IF(ISNA(VLOOKUP('W. VaR &amp; Peak Pos By Trader'!$A25,'Import Peak'!$A$3:BK$24,BK$1,FALSE)),0,VLOOKUP('W. VaR &amp; Peak Pos By Trader'!$A25,'Import Peak'!$A$3:BK$24,BK$1,FALSE))</f>
        <v>0</v>
      </c>
      <c r="BL25" s="28">
        <f>IF(ISNA(VLOOKUP('W. VaR &amp; Peak Pos By Trader'!$A25,'Import Peak'!$A$3:BL$24,BL$1,FALSE)),0,VLOOKUP('W. VaR &amp; Peak Pos By Trader'!$A25,'Import Peak'!$A$3:BL$24,BL$1,FALSE))</f>
        <v>0</v>
      </c>
      <c r="BM25" s="28">
        <f>IF(ISNA(VLOOKUP('W. VaR &amp; Peak Pos By Trader'!$A25,'Import Peak'!$A$3:BM$24,BM$1,FALSE)),0,VLOOKUP('W. VaR &amp; Peak Pos By Trader'!$A25,'Import Peak'!$A$3:BM$24,BM$1,FALSE))</f>
        <v>0</v>
      </c>
      <c r="BN25" s="28">
        <f>IF(ISNA(VLOOKUP('W. VaR &amp; Peak Pos By Trader'!$A25,'Import Peak'!$A$3:BN$24,BN$1,FALSE)),0,VLOOKUP('W. VaR &amp; Peak Pos By Trader'!$A25,'Import Peak'!$A$3:BN$24,BN$1,FALSE))</f>
        <v>0</v>
      </c>
      <c r="BO25" s="28">
        <f>IF(ISNA(VLOOKUP('W. VaR &amp; Peak Pos By Trader'!$A25,'Import Peak'!$A$3:BO$24,BO$1,FALSE)),0,VLOOKUP('W. VaR &amp; Peak Pos By Trader'!$A25,'Import Peak'!$A$3:BO$24,BO$1,FALSE))</f>
        <v>0</v>
      </c>
      <c r="BP25" s="28">
        <f>IF(ISNA(VLOOKUP('W. VaR &amp; Peak Pos By Trader'!$A25,'Import Peak'!$A$3:BP$24,BP$1,FALSE)),0,VLOOKUP('W. VaR &amp; Peak Pos By Trader'!$A25,'Import Peak'!$A$3:BP$24,BP$1,FALSE))</f>
        <v>0</v>
      </c>
      <c r="BQ25" s="28">
        <f>IF(ISNA(VLOOKUP('W. VaR &amp; Peak Pos By Trader'!$A25,'Import Peak'!$A$3:BQ$24,BQ$1,FALSE)),0,VLOOKUP('W. VaR &amp; Peak Pos By Trader'!$A25,'Import Peak'!$A$3:BQ$24,BQ$1,FALSE))</f>
        <v>0</v>
      </c>
      <c r="BR25" s="28">
        <f>IF(ISNA(VLOOKUP('W. VaR &amp; Peak Pos By Trader'!$A25,'Import Peak'!$A$3:BR$24,BR$1,FALSE)),0,VLOOKUP('W. VaR &amp; Peak Pos By Trader'!$A25,'Import Peak'!$A$3:BR$24,BR$1,FALSE))</f>
        <v>0</v>
      </c>
      <c r="BS25" s="28">
        <f>IF(ISNA(VLOOKUP('W. VaR &amp; Peak Pos By Trader'!$A25,'Import Peak'!$A$3:BS$24,BS$1,FALSE)),0,VLOOKUP('W. VaR &amp; Peak Pos By Trader'!$A25,'Import Peak'!$A$3:BS$24,BS$1,FALSE))</f>
        <v>0</v>
      </c>
      <c r="BT25" s="28">
        <f>IF(ISNA(VLOOKUP('W. VaR &amp; Peak Pos By Trader'!$A25,'Import Peak'!$A$3:BT$24,BT$1,FALSE)),0,VLOOKUP('W. VaR &amp; Peak Pos By Trader'!$A25,'Import Peak'!$A$3:BT$24,BT$1,FALSE))</f>
        <v>0</v>
      </c>
      <c r="BU25" s="28">
        <f>IF(ISNA(VLOOKUP('W. VaR &amp; Peak Pos By Trader'!$A25,'Import Peak'!$A$3:BU$24,BU$1,FALSE)),0,VLOOKUP('W. VaR &amp; Peak Pos By Trader'!$A25,'Import Peak'!$A$3:BU$24,BU$1,FALSE))</f>
        <v>0</v>
      </c>
      <c r="BV25" s="28">
        <f>IF(ISNA(VLOOKUP('W. VaR &amp; Peak Pos By Trader'!$A25,'Import Peak'!$A$3:BV$24,BV$1,FALSE)),0,VLOOKUP('W. VaR &amp; Peak Pos By Trader'!$A25,'Import Peak'!$A$3:BV$24,BV$1,FALSE))</f>
        <v>0</v>
      </c>
      <c r="BW25" s="28">
        <f>IF(ISNA(VLOOKUP('W. VaR &amp; Peak Pos By Trader'!$A25,'Import Peak'!$A$3:BW$24,BW$1,FALSE)),0,VLOOKUP('W. VaR &amp; Peak Pos By Trader'!$A25,'Import Peak'!$A$3:BW$24,BW$1,FALSE))</f>
        <v>0</v>
      </c>
      <c r="BX25" s="28">
        <f>IF(ISNA(VLOOKUP('W. VaR &amp; Peak Pos By Trader'!$A25,'Import Peak'!$A$3:BX$24,BX$1,FALSE)),0,VLOOKUP('W. VaR &amp; Peak Pos By Trader'!$A25,'Import Peak'!$A$3:BX$24,BX$1,FALSE))</f>
        <v>0</v>
      </c>
      <c r="BY25" s="28">
        <f>IF(ISNA(VLOOKUP('W. VaR &amp; Peak Pos By Trader'!$A25,'Import Peak'!$A$3:BY$24,BY$1,FALSE)),0,VLOOKUP('W. VaR &amp; Peak Pos By Trader'!$A25,'Import Peak'!$A$3:BY$24,BY$1,FALSE))</f>
        <v>0</v>
      </c>
      <c r="BZ25" s="28">
        <f>IF(ISNA(VLOOKUP('W. VaR &amp; Peak Pos By Trader'!$A25,'Import Peak'!$A$3:BZ$24,BZ$1,FALSE)),0,VLOOKUP('W. VaR &amp; Peak Pos By Trader'!$A25,'Import Peak'!$A$3:BZ$24,BZ$1,FALSE))</f>
        <v>0</v>
      </c>
      <c r="CA25" s="28">
        <f>IF(ISNA(VLOOKUP('W. VaR &amp; Peak Pos By Trader'!$A25,'Import Peak'!$A$3:CA$24,CA$1,FALSE)),0,VLOOKUP('W. VaR &amp; Peak Pos By Trader'!$A25,'Import Peak'!$A$3:CA$24,CA$1,FALSE))</f>
        <v>0</v>
      </c>
      <c r="CB25" s="28">
        <f>IF(ISNA(VLOOKUP('W. VaR &amp; Peak Pos By Trader'!$A25,'Import Peak'!$A$3:CB$24,CB$1,FALSE)),0,VLOOKUP('W. VaR &amp; Peak Pos By Trader'!$A25,'Import Peak'!$A$3:CB$24,CB$1,FALSE))</f>
        <v>0</v>
      </c>
      <c r="CC25" s="28">
        <f>IF(ISNA(VLOOKUP('W. VaR &amp; Peak Pos By Trader'!$A25,'Import Peak'!$A$3:CC$24,CC$1,FALSE)),0,VLOOKUP('W. VaR &amp; Peak Pos By Trader'!$A25,'Import Peak'!$A$3:CC$24,CC$1,FALSE))</f>
        <v>0</v>
      </c>
      <c r="CD25" s="28">
        <f>IF(ISNA(VLOOKUP('W. VaR &amp; Peak Pos By Trader'!$A25,'Import Peak'!$A$3:CD$24,CD$1,FALSE)),0,VLOOKUP('W. VaR &amp; Peak Pos By Trader'!$A25,'Import Peak'!$A$3:CD$24,CD$1,FALSE))</f>
        <v>0</v>
      </c>
      <c r="CE25" s="28">
        <f>IF(ISNA(VLOOKUP('W. VaR &amp; Peak Pos By Trader'!$A25,'Import Peak'!$A$3:CE$24,CE$1,FALSE)),0,VLOOKUP('W. VaR &amp; Peak Pos By Trader'!$A25,'Import Peak'!$A$3:CE$24,CE$1,FALSE))</f>
        <v>0</v>
      </c>
      <c r="CF25" s="28">
        <f>IF(ISNA(VLOOKUP('W. VaR &amp; Peak Pos By Trader'!$A25,'Import Peak'!$A$3:CF$24,CF$1,FALSE)),0,VLOOKUP('W. VaR &amp; Peak Pos By Trader'!$A25,'Import Peak'!$A$3:CF$24,CF$1,FALSE))</f>
        <v>0</v>
      </c>
      <c r="CG25" s="28">
        <f>IF(ISNA(VLOOKUP('W. VaR &amp; Peak Pos By Trader'!$A25,'Import Peak'!$A$3:CG$24,CG$1,FALSE)),0,VLOOKUP('W. VaR &amp; Peak Pos By Trader'!$A25,'Import Peak'!$A$3:CG$24,CG$1,FALSE))</f>
        <v>0</v>
      </c>
      <c r="CH25" s="28">
        <f>IF(ISNA(VLOOKUP('W. VaR &amp; Peak Pos By Trader'!$A25,'Import Peak'!$A$3:CH$24,CH$1,FALSE)),0,VLOOKUP('W. VaR &amp; Peak Pos By Trader'!$A25,'Import Peak'!$A$3:CH$24,CH$1,FALSE))</f>
        <v>0</v>
      </c>
      <c r="CI25" s="28">
        <f>IF(ISNA(VLOOKUP('W. VaR &amp; Peak Pos By Trader'!$A25,'Import Peak'!$A$3:CI$24,CI$1,FALSE)),0,VLOOKUP('W. VaR &amp; Peak Pos By Trader'!$A25,'Import Peak'!$A$3:CI$24,CI$1,FALSE))</f>
        <v>0</v>
      </c>
      <c r="CJ25" s="28">
        <f>IF(ISNA(VLOOKUP('W. VaR &amp; Peak Pos By Trader'!$A25,'Import Peak'!$A$3:CJ$24,CJ$1,FALSE)),0,VLOOKUP('W. VaR &amp; Peak Pos By Trader'!$A25,'Import Peak'!$A$3:CJ$24,CJ$1,FALSE))</f>
        <v>0</v>
      </c>
      <c r="CK25" s="28">
        <f>IF(ISNA(VLOOKUP('W. VaR &amp; Peak Pos By Trader'!$A25,'Import Peak'!$A$3:CK$24,CK$1,FALSE)),0,VLOOKUP('W. VaR &amp; Peak Pos By Trader'!$A25,'Import Peak'!$A$3:CK$24,CK$1,FALSE))</f>
        <v>0</v>
      </c>
      <c r="CL25" s="28">
        <f>IF(ISNA(VLOOKUP('W. VaR &amp; Peak Pos By Trader'!$A25,'Import Peak'!$A$3:CL$24,CL$1,FALSE)),0,VLOOKUP('W. VaR &amp; Peak Pos By Trader'!$A25,'Import Peak'!$A$3:CL$24,CL$1,FALSE))</f>
        <v>0</v>
      </c>
      <c r="CM25" s="28">
        <f>IF(ISNA(VLOOKUP('W. VaR &amp; Peak Pos By Trader'!$A25,'Import Peak'!$A$3:CM$24,CM$1,FALSE)),0,VLOOKUP('W. VaR &amp; Peak Pos By Trader'!$A25,'Import Peak'!$A$3:CM$24,CM$1,FALSE))</f>
        <v>0</v>
      </c>
      <c r="CN25" s="28">
        <f>IF(ISNA(VLOOKUP('W. VaR &amp; Peak Pos By Trader'!$A25,'Import Peak'!$A$3:CN$24,CN$1,FALSE)),0,VLOOKUP('W. VaR &amp; Peak Pos By Trader'!$A25,'Import Peak'!$A$3:CN$24,CN$1,FALSE))</f>
        <v>0</v>
      </c>
      <c r="CO25" s="28">
        <f>IF(ISNA(VLOOKUP('W. VaR &amp; Peak Pos By Trader'!$A25,'Import Peak'!$A$3:CO$24,CO$1,FALSE)),0,VLOOKUP('W. VaR &amp; Peak Pos By Trader'!$A25,'Import Peak'!$A$3:CO$24,CO$1,FALSE))</f>
        <v>0</v>
      </c>
      <c r="CP25" s="28">
        <f>IF(ISNA(VLOOKUP('W. VaR &amp; Peak Pos By Trader'!$A25,'Import Peak'!$A$3:CP$24,CP$1,FALSE)),0,VLOOKUP('W. VaR &amp; Peak Pos By Trader'!$A25,'Import Peak'!$A$3:CP$24,CP$1,FALSE))</f>
        <v>0</v>
      </c>
      <c r="CQ25" s="28">
        <f>IF(ISNA(VLOOKUP('W. VaR &amp; Peak Pos By Trader'!$A25,'Import Peak'!$A$3:CQ$24,CQ$1,FALSE)),0,VLOOKUP('W. VaR &amp; Peak Pos By Trader'!$A25,'Import Peak'!$A$3:CQ$24,CQ$1,FALSE))</f>
        <v>0</v>
      </c>
      <c r="CR25" s="28">
        <f>IF(ISNA(VLOOKUP('W. VaR &amp; Peak Pos By Trader'!$A25,'Import Peak'!$A$3:CR$24,CR$1,FALSE)),0,VLOOKUP('W. VaR &amp; Peak Pos By Trader'!$A25,'Import Peak'!$A$3:CR$24,CR$1,FALSE))</f>
        <v>0</v>
      </c>
      <c r="CS25" s="28">
        <f>IF(ISNA(VLOOKUP('W. VaR &amp; Peak Pos By Trader'!$A25,'Import Peak'!$A$3:CS$24,CS$1,FALSE)),0,VLOOKUP('W. VaR &amp; Peak Pos By Trader'!$A25,'Import Peak'!$A$3:CS$24,CS$1,FALSE))</f>
        <v>0</v>
      </c>
      <c r="CT25" s="28">
        <f>IF(ISNA(VLOOKUP('W. VaR &amp; Peak Pos By Trader'!$A25,'Import Peak'!$A$3:CT$24,CT$1,FALSE)),0,VLOOKUP('W. VaR &amp; Peak Pos By Trader'!$A25,'Import Peak'!$A$3:CT$24,CT$1,FALSE))</f>
        <v>0</v>
      </c>
      <c r="CU25" s="28">
        <f>IF(ISNA(VLOOKUP('W. VaR &amp; Peak Pos By Trader'!$A25,'Import Peak'!$A$3:CU$24,CU$1,FALSE)),0,VLOOKUP('W. VaR &amp; Peak Pos By Trader'!$A25,'Import Peak'!$A$3:CU$24,CU$1,FALSE))</f>
        <v>0</v>
      </c>
      <c r="CV25" s="28">
        <f>IF(ISNA(VLOOKUP('W. VaR &amp; Peak Pos By Trader'!$A25,'Import Peak'!$A$3:CV$24,CV$1,FALSE)),0,VLOOKUP('W. VaR &amp; Peak Pos By Trader'!$A25,'Import Peak'!$A$3:CV$24,CV$1,FALSE))</f>
        <v>0</v>
      </c>
      <c r="CW25" s="28">
        <f>IF(ISNA(VLOOKUP('W. VaR &amp; Peak Pos By Trader'!$A25,'Import Peak'!$A$3:CW$24,CW$1,FALSE)),0,VLOOKUP('W. VaR &amp; Peak Pos By Trader'!$A25,'Import Peak'!$A$3:CW$24,CW$1,FALSE))</f>
        <v>0</v>
      </c>
      <c r="CX25" s="28">
        <f>IF(ISNA(VLOOKUP('W. VaR &amp; Peak Pos By Trader'!$A25,'Import Peak'!$A$3:CX$24,CX$1,FALSE)),0,VLOOKUP('W. VaR &amp; Peak Pos By Trader'!$A25,'Import Peak'!$A$3:CX$24,CX$1,FALSE))</f>
        <v>0</v>
      </c>
      <c r="CY25" s="28">
        <f>IF(ISNA(VLOOKUP('W. VaR &amp; Peak Pos By Trader'!$A25,'Import Peak'!$A$3:CY$24,CY$1,FALSE)),0,VLOOKUP('W. VaR &amp; Peak Pos By Trader'!$A25,'Import Peak'!$A$3:CY$24,CY$1,FALSE))</f>
        <v>0</v>
      </c>
      <c r="CZ25" s="28">
        <f>IF(ISNA(VLOOKUP('W. VaR &amp; Peak Pos By Trader'!$A25,'Import Peak'!$A$3:CZ$24,CZ$1,FALSE)),0,VLOOKUP('W. VaR &amp; Peak Pos By Trader'!$A25,'Import Peak'!$A$3:CZ$24,CZ$1,FALSE))</f>
        <v>0</v>
      </c>
      <c r="DA25" s="28">
        <f>IF(ISNA(VLOOKUP('W. VaR &amp; Peak Pos By Trader'!$A25,'Import Peak'!$A$3:DA$24,DA$1,FALSE)),0,VLOOKUP('W. VaR &amp; Peak Pos By Trader'!$A25,'Import Peak'!$A$3:DA$24,DA$1,FALSE))</f>
        <v>0</v>
      </c>
      <c r="DB25" s="28">
        <f>IF(ISNA(VLOOKUP('W. VaR &amp; Peak Pos By Trader'!$A25,'Import Peak'!$A$3:DB$24,DB$1,FALSE)),0,VLOOKUP('W. VaR &amp; Peak Pos By Trader'!$A25,'Import Peak'!$A$3:DB$24,DB$1,FALSE))</f>
        <v>0</v>
      </c>
      <c r="DC25" s="28">
        <f>IF(ISNA(VLOOKUP('W. VaR &amp; Peak Pos By Trader'!$A25,'Import Peak'!$A$3:DC$24,DC$1,FALSE)),0,VLOOKUP('W. VaR &amp; Peak Pos By Trader'!$A25,'Import Peak'!$A$3:DC$24,DC$1,FALSE))</f>
        <v>0</v>
      </c>
      <c r="DD25" s="28">
        <f>IF(ISNA(VLOOKUP('W. VaR &amp; Peak Pos By Trader'!$A25,'Import Peak'!$A$3:DD$24,DD$1,FALSE)),0,VLOOKUP('W. VaR &amp; Peak Pos By Trader'!$A25,'Import Peak'!$A$3:DD$24,DD$1,FALSE))</f>
        <v>0</v>
      </c>
      <c r="DE25" s="28">
        <f>IF(ISNA(VLOOKUP('W. VaR &amp; Peak Pos By Trader'!$A25,'Import Peak'!$A$3:DE$24,DE$1,FALSE)),0,VLOOKUP('W. VaR &amp; Peak Pos By Trader'!$A25,'Import Peak'!$A$3:DE$24,DE$1,FALSE))</f>
        <v>0</v>
      </c>
      <c r="DF25" s="28">
        <f>IF(ISNA(VLOOKUP('W. VaR &amp; Peak Pos By Trader'!$A25,'Import Peak'!$A$3:DF$24,DF$1,FALSE)),0,VLOOKUP('W. VaR &amp; Peak Pos By Trader'!$A25,'Import Peak'!$A$3:DF$24,DF$1,FALSE))</f>
        <v>0</v>
      </c>
      <c r="DG25" s="28">
        <f>IF(ISNA(VLOOKUP('W. VaR &amp; Peak Pos By Trader'!$A25,'Import Peak'!$A$3:DG$24,DG$1,FALSE)),0,VLOOKUP('W. VaR &amp; Peak Pos By Trader'!$A25,'Import Peak'!$A$3:DG$24,DG$1,FALSE))</f>
        <v>0</v>
      </c>
      <c r="DH25" s="28">
        <f>IF(ISNA(VLOOKUP('W. VaR &amp; Peak Pos By Trader'!$A25,'Import Peak'!$A$3:DH$24,DH$1,FALSE)),0,VLOOKUP('W. VaR &amp; Peak Pos By Trader'!$A25,'Import Peak'!$A$3:DH$24,DH$1,FALSE))</f>
        <v>0</v>
      </c>
      <c r="DI25" s="28">
        <f>IF(ISNA(VLOOKUP('W. VaR &amp; Peak Pos By Trader'!$A25,'Import Peak'!$A$3:DI$24,DI$1,FALSE)),0,VLOOKUP('W. VaR &amp; Peak Pos By Trader'!$A25,'Import Peak'!$A$3:DI$24,DI$1,FALSE))</f>
        <v>0</v>
      </c>
      <c r="DJ25" s="28">
        <f>IF(ISNA(VLOOKUP('W. VaR &amp; Peak Pos By Trader'!$A25,'Import Peak'!$A$3:DJ$24,DJ$1,FALSE)),0,VLOOKUP('W. VaR &amp; Peak Pos By Trader'!$A25,'Import Peak'!$A$3:DJ$24,DJ$1,FALSE))</f>
        <v>0</v>
      </c>
      <c r="DK25" s="28">
        <f>IF(ISNA(VLOOKUP('W. VaR &amp; Peak Pos By Trader'!$A25,'Import Peak'!$A$3:DK$24,DK$1,FALSE)),0,VLOOKUP('W. VaR &amp; Peak Pos By Trader'!$A25,'Import Peak'!$A$3:DK$24,DK$1,FALSE))</f>
        <v>0</v>
      </c>
      <c r="DL25" s="28">
        <f>IF(ISNA(VLOOKUP('W. VaR &amp; Peak Pos By Trader'!$A25,'Import Peak'!$A$3:DL$24,DL$1,FALSE)),0,VLOOKUP('W. VaR &amp; Peak Pos By Trader'!$A25,'Import Peak'!$A$3:DL$24,DL$1,FALSE))</f>
        <v>0</v>
      </c>
      <c r="DM25" s="28">
        <f>IF(ISNA(VLOOKUP('W. VaR &amp; Peak Pos By Trader'!$A25,'Import Peak'!$A$3:DM$24,DM$1,FALSE)),0,VLOOKUP('W. VaR &amp; Peak Pos By Trader'!$A25,'Import Peak'!$A$3:DM$24,DM$1,FALSE))</f>
        <v>0</v>
      </c>
      <c r="DN25" s="28">
        <f>IF(ISNA(VLOOKUP('W. VaR &amp; Peak Pos By Trader'!$A25,'Import Peak'!$A$3:DN$24,DN$1,FALSE)),0,VLOOKUP('W. VaR &amp; Peak Pos By Trader'!$A25,'Import Peak'!$A$3:DN$24,DN$1,FALSE))</f>
        <v>0</v>
      </c>
      <c r="DO25" s="28">
        <f>IF(ISNA(VLOOKUP('W. VaR &amp; Peak Pos By Trader'!$A25,'Import Peak'!$A$3:DO$24,DO$1,FALSE)),0,VLOOKUP('W. VaR &amp; Peak Pos By Trader'!$A25,'Import Peak'!$A$3:DO$24,DO$1,FALSE))</f>
        <v>0</v>
      </c>
      <c r="DP25" s="28">
        <f>IF(ISNA(VLOOKUP('W. VaR &amp; Peak Pos By Trader'!$A25,'Import Peak'!$A$3:DP$24,DP$1,FALSE)),0,VLOOKUP('W. VaR &amp; Peak Pos By Trader'!$A25,'Import Peak'!$A$3:DP$24,DP$1,FALSE))</f>
        <v>0</v>
      </c>
      <c r="DQ25" s="28">
        <f>IF(ISNA(VLOOKUP('W. VaR &amp; Peak Pos By Trader'!$A25,'Import Peak'!$A$3:DQ$24,DQ$1,FALSE)),0,VLOOKUP('W. VaR &amp; Peak Pos By Trader'!$A25,'Import Peak'!$A$3:DQ$24,DQ$1,FALSE))</f>
        <v>0</v>
      </c>
      <c r="DR25" s="28">
        <f>IF(ISNA(VLOOKUP('W. VaR &amp; Peak Pos By Trader'!$A25,'Import Peak'!$A$3:DR$24,DR$1,FALSE)),0,VLOOKUP('W. VaR &amp; Peak Pos By Trader'!$A25,'Import Peak'!$A$3:DR$24,DR$1,FALSE))</f>
        <v>0</v>
      </c>
      <c r="DS25" s="28">
        <f>IF(ISNA(VLOOKUP('W. VaR &amp; Peak Pos By Trader'!$A25,'Import Peak'!$A$3:DS$24,DS$1,FALSE)),0,VLOOKUP('W. VaR &amp; Peak Pos By Trader'!$A25,'Import Peak'!$A$3:DS$24,DS$1,FALSE))</f>
        <v>0</v>
      </c>
      <c r="DT25" s="28">
        <f>IF(ISNA(VLOOKUP('W. VaR &amp; Peak Pos By Trader'!$A25,'Import Peak'!$A$3:DT$24,DT$1,FALSE)),0,VLOOKUP('W. VaR &amp; Peak Pos By Trader'!$A25,'Import Peak'!$A$3:DT$24,DT$1,FALSE))</f>
        <v>0</v>
      </c>
      <c r="DU25" s="28">
        <f>IF(ISNA(VLOOKUP('W. VaR &amp; Peak Pos By Trader'!$A25,'Import Peak'!$A$3:DU$24,DU$1,FALSE)),0,VLOOKUP('W. VaR &amp; Peak Pos By Trader'!$A25,'Import Peak'!$A$3:DU$24,DU$1,FALSE))</f>
        <v>0</v>
      </c>
      <c r="DV25" s="28">
        <f>IF(ISNA(VLOOKUP('W. VaR &amp; Peak Pos By Trader'!$A25,'Import Peak'!$A$3:DV$24,DV$1,FALSE)),0,VLOOKUP('W. VaR &amp; Peak Pos By Trader'!$A25,'Import Peak'!$A$3:DV$24,DV$1,FALSE))</f>
        <v>0</v>
      </c>
      <c r="DW25" s="28">
        <f>IF(ISNA(VLOOKUP('W. VaR &amp; Peak Pos By Trader'!$A25,'Import Peak'!$A$3:DW$24,DW$1,FALSE)),0,VLOOKUP('W. VaR &amp; Peak Pos By Trader'!$A25,'Import Peak'!$A$3:DW$24,DW$1,FALSE))</f>
        <v>0</v>
      </c>
      <c r="DX25" s="28">
        <f>IF(ISNA(VLOOKUP('W. VaR &amp; Peak Pos By Trader'!$A25,'Import Peak'!$A$3:DX$24,DX$1,FALSE)),0,VLOOKUP('W. VaR &amp; Peak Pos By Trader'!$A25,'Import Peak'!$A$3:DX$24,DX$1,FALSE))</f>
        <v>0</v>
      </c>
      <c r="DY25" s="28">
        <f>IF(ISNA(VLOOKUP('W. VaR &amp; Peak Pos By Trader'!$A25,'Import Peak'!$A$3:DY$24,DY$1,FALSE)),0,VLOOKUP('W. VaR &amp; Peak Pos By Trader'!$A25,'Import Peak'!$A$3:DY$24,DY$1,FALSE))</f>
        <v>0</v>
      </c>
      <c r="DZ25" s="28">
        <f>IF(ISNA(VLOOKUP('W. VaR &amp; Peak Pos By Trader'!$A25,'Import Peak'!$A$3:DZ$24,DZ$1,FALSE)),0,VLOOKUP('W. VaR &amp; Peak Pos By Trader'!$A25,'Import Peak'!$A$3:DZ$24,DZ$1,FALSE))</f>
        <v>0</v>
      </c>
      <c r="EA25" s="28">
        <f>IF(ISNA(VLOOKUP('W. VaR &amp; Peak Pos By Trader'!$A25,'Import Peak'!$A$3:EA$24,EA$1,FALSE)),0,VLOOKUP('W. VaR &amp; Peak Pos By Trader'!$A25,'Import Peak'!$A$3:EA$24,EA$1,FALSE))</f>
        <v>0</v>
      </c>
      <c r="EB25" s="28">
        <f>IF(ISNA(VLOOKUP('W. VaR &amp; Peak Pos By Trader'!$A25,'Import Peak'!$A$3:EB$24,EB$1,FALSE)),0,VLOOKUP('W. VaR &amp; Peak Pos By Trader'!$A25,'Import Peak'!$A$3:EB$24,EB$1,FALSE))</f>
        <v>0</v>
      </c>
      <c r="EC25" s="28">
        <f>IF(ISNA(VLOOKUP('W. VaR &amp; Peak Pos By Trader'!$A25,'Import Peak'!$A$3:EC$24,EC$1,FALSE)),0,VLOOKUP('W. VaR &amp; Peak Pos By Trader'!$A25,'Import Peak'!$A$3:EC$24,EC$1,FALSE))</f>
        <v>0</v>
      </c>
      <c r="ED25" s="28">
        <f>IF(ISNA(VLOOKUP('W. VaR &amp; Peak Pos By Trader'!$A25,'Import Peak'!$A$3:ED$24,ED$1,FALSE)),0,VLOOKUP('W. VaR &amp; Peak Pos By Trader'!$A25,'Import Peak'!$A$3:ED$24,ED$1,FALSE))</f>
        <v>0</v>
      </c>
      <c r="EE25" s="28">
        <f>IF(ISNA(VLOOKUP('W. VaR &amp; Peak Pos By Trader'!$A25,'Import Peak'!$A$3:EE$24,EE$1,FALSE)),0,VLOOKUP('W. VaR &amp; Peak Pos By Trader'!$A25,'Import Peak'!$A$3:EE$24,EE$1,FALSE))</f>
        <v>0</v>
      </c>
      <c r="EF25" s="28">
        <f>IF(ISNA(VLOOKUP('W. VaR &amp; Peak Pos By Trader'!$A25,'Import Peak'!$A$3:EF$24,EF$1,FALSE)),0,VLOOKUP('W. VaR &amp; Peak Pos By Trader'!$A25,'Import Peak'!$A$3:EF$24,EF$1,FALSE))</f>
        <v>0</v>
      </c>
      <c r="EG25" s="28">
        <f>IF(ISNA(VLOOKUP('W. VaR &amp; Peak Pos By Trader'!$A25,'Import Peak'!$A$3:EG$24,EG$1,FALSE)),0,VLOOKUP('W. VaR &amp; Peak Pos By Trader'!$A25,'Import Peak'!$A$3:EG$24,EG$1,FALSE))</f>
        <v>0</v>
      </c>
      <c r="EH25" s="28">
        <f>IF(ISNA(VLOOKUP('W. VaR &amp; Peak Pos By Trader'!$A25,'Import Peak'!$A$3:EH$24,EH$1,FALSE)),0,VLOOKUP('W. VaR &amp; Peak Pos By Trader'!$A25,'Import Peak'!$A$3:EH$24,EH$1,FALSE))</f>
        <v>0</v>
      </c>
      <c r="EI25" s="28">
        <f>IF(ISNA(VLOOKUP('W. VaR &amp; Peak Pos By Trader'!$A25,'Import Peak'!$A$3:EI$24,EI$1,FALSE)),0,VLOOKUP('W. VaR &amp; Peak Pos By Trader'!$A25,'Import Peak'!$A$3:EI$24,EI$1,FALSE))</f>
        <v>0</v>
      </c>
      <c r="EJ25" s="28">
        <f>IF(ISNA(VLOOKUP('W. VaR &amp; Peak Pos By Trader'!$A25,'Import Peak'!$A$3:EJ$24,EJ$1,FALSE)),0,VLOOKUP('W. VaR &amp; Peak Pos By Trader'!$A25,'Import Peak'!$A$3:EJ$24,EJ$1,FALSE))</f>
        <v>0</v>
      </c>
      <c r="EK25" s="28">
        <f>IF(ISNA(VLOOKUP('W. VaR &amp; Peak Pos By Trader'!$A25,'Import Peak'!$A$3:EK$24,EK$1,FALSE)),0,VLOOKUP('W. VaR &amp; Peak Pos By Trader'!$A25,'Import Peak'!$A$3:EK$24,EK$1,FALSE))</f>
        <v>0</v>
      </c>
      <c r="EL25" s="28">
        <f>IF(ISNA(VLOOKUP('W. VaR &amp; Peak Pos By Trader'!$A25,'Import Peak'!$A$3:EL$24,EL$1,FALSE)),0,VLOOKUP('W. VaR &amp; Peak Pos By Trader'!$A25,'Import Peak'!$A$3:EL$24,EL$1,FALSE))</f>
        <v>0</v>
      </c>
      <c r="EM25" s="28">
        <f>IF(ISNA(VLOOKUP('W. VaR &amp; Peak Pos By Trader'!$A25,'Import Peak'!$A$3:EM$24,EM$1,FALSE)),0,VLOOKUP('W. VaR &amp; Peak Pos By Trader'!$A25,'Import Peak'!$A$3:EM$24,EM$1,FALSE))</f>
        <v>0</v>
      </c>
      <c r="EN25" s="28">
        <f>IF(ISNA(VLOOKUP('W. VaR &amp; Peak Pos By Trader'!$A25,'Import Peak'!$A$3:EN$24,EN$1,FALSE)),0,VLOOKUP('W. VaR &amp; Peak Pos By Trader'!$A25,'Import Peak'!$A$3:EN$24,EN$1,FALSE))</f>
        <v>0</v>
      </c>
      <c r="EO25" s="28">
        <f>IF(ISNA(VLOOKUP('W. VaR &amp; Peak Pos By Trader'!$A25,'Import Peak'!$A$3:EO$24,EO$1,FALSE)),0,VLOOKUP('W. VaR &amp; Peak Pos By Trader'!$A25,'Import Peak'!$A$3:EO$24,EO$1,FALSE))</f>
        <v>0</v>
      </c>
      <c r="EP25" s="28">
        <f>IF(ISNA(VLOOKUP('W. VaR &amp; Peak Pos By Trader'!$A25,'Import Peak'!$A$3:EP$24,EP$1,FALSE)),0,VLOOKUP('W. VaR &amp; Peak Pos By Trader'!$A25,'Import Peak'!$A$3:EP$24,EP$1,FALSE))</f>
        <v>0</v>
      </c>
      <c r="EQ25" s="28">
        <f>IF(ISNA(VLOOKUP('W. VaR &amp; Peak Pos By Trader'!$A25,'Import Peak'!$A$3:EQ$24,EQ$1,FALSE)),0,VLOOKUP('W. VaR &amp; Peak Pos By Trader'!$A25,'Import Peak'!$A$3:EQ$24,EQ$1,FALSE))</f>
        <v>0</v>
      </c>
      <c r="ER25" s="28">
        <f>IF(ISNA(VLOOKUP('W. VaR &amp; Peak Pos By Trader'!$A25,'Import Peak'!$A$3:ER$24,ER$1,FALSE)),0,VLOOKUP('W. VaR &amp; Peak Pos By Trader'!$A25,'Import Peak'!$A$3:ER$24,ER$1,FALSE))</f>
        <v>0</v>
      </c>
      <c r="ES25" s="28">
        <f>IF(ISNA(VLOOKUP('W. VaR &amp; Peak Pos By Trader'!$A25,'Import Peak'!$A$3:ES$24,ES$1,FALSE)),0,VLOOKUP('W. VaR &amp; Peak Pos By Trader'!$A25,'Import Peak'!$A$3:ES$24,ES$1,FALSE))</f>
        <v>0</v>
      </c>
      <c r="ET25" s="28">
        <f>IF(ISNA(VLOOKUP('W. VaR &amp; Peak Pos By Trader'!$A25,'Import Peak'!$A$3:ET$24,ET$1,FALSE)),0,VLOOKUP('W. VaR &amp; Peak Pos By Trader'!$A25,'Import Peak'!$A$3:ET$24,ET$1,FALSE))</f>
        <v>0</v>
      </c>
      <c r="EU25" s="28">
        <f>IF(ISNA(VLOOKUP('W. VaR &amp; Peak Pos By Trader'!$A25,'Import Peak'!$A$3:EU$24,EU$1,FALSE)),0,VLOOKUP('W. VaR &amp; Peak Pos By Trader'!$A25,'Import Peak'!$A$3:EU$24,EU$1,FALSE))</f>
        <v>0</v>
      </c>
      <c r="EV25" s="28">
        <f>IF(ISNA(VLOOKUP('W. VaR &amp; Peak Pos By Trader'!$A25,'Import Peak'!$A$3:EV$24,EV$1,FALSE)),0,VLOOKUP('W. VaR &amp; Peak Pos By Trader'!$A25,'Import Peak'!$A$3:EV$24,EV$1,FALSE))</f>
        <v>0</v>
      </c>
      <c r="EW25" s="28">
        <f>IF(ISNA(VLOOKUP('W. VaR &amp; Peak Pos By Trader'!$A25,'Import Peak'!$A$3:EW$24,EW$1,FALSE)),0,VLOOKUP('W. VaR &amp; Peak Pos By Trader'!$A25,'Import Peak'!$A$3:EW$24,EW$1,FALSE))</f>
        <v>0</v>
      </c>
      <c r="EX25" s="28">
        <f>IF(ISNA(VLOOKUP('W. VaR &amp; Peak Pos By Trader'!$A25,'Import Peak'!$A$3:EX$24,EX$1,FALSE)),0,VLOOKUP('W. VaR &amp; Peak Pos By Trader'!$A25,'Import Peak'!$A$3:EX$24,EX$1,FALSE))</f>
        <v>0</v>
      </c>
      <c r="EY25" s="28">
        <f>IF(ISNA(VLOOKUP('W. VaR &amp; Peak Pos By Trader'!$A25,'Import Peak'!$A$3:EY$24,EY$1,FALSE)),0,VLOOKUP('W. VaR &amp; Peak Pos By Trader'!$A25,'Import Peak'!$A$3:EY$24,EY$1,FALSE))</f>
        <v>0</v>
      </c>
      <c r="EZ25" s="28">
        <f>IF(ISNA(VLOOKUP('W. VaR &amp; Peak Pos By Trader'!$A25,'Import Peak'!$A$3:EZ$24,EZ$1,FALSE)),0,VLOOKUP('W. VaR &amp; Peak Pos By Trader'!$A25,'Import Peak'!$A$3:EZ$24,EZ$1,FALSE))</f>
        <v>0</v>
      </c>
      <c r="FA25" s="28">
        <f>IF(ISNA(VLOOKUP('W. VaR &amp; Peak Pos By Trader'!$A25,'Import Peak'!$A$3:FA$24,FA$1,FALSE)),0,VLOOKUP('W. VaR &amp; Peak Pos By Trader'!$A25,'Import Peak'!$A$3:FA$24,FA$1,FALSE))</f>
        <v>0</v>
      </c>
      <c r="FB25" s="28">
        <f>IF(ISNA(VLOOKUP('W. VaR &amp; Peak Pos By Trader'!$A25,'Import Peak'!$A$3:FB$24,FB$1,FALSE)),0,VLOOKUP('W. VaR &amp; Peak Pos By Trader'!$A25,'Import Peak'!$A$3:FB$24,FB$1,FALSE))</f>
        <v>0</v>
      </c>
      <c r="FC25" s="28">
        <f>IF(ISNA(VLOOKUP('W. VaR &amp; Peak Pos By Trader'!$A25,'Import Peak'!$A$3:FC$24,FC$1,FALSE)),0,VLOOKUP('W. VaR &amp; Peak Pos By Trader'!$A25,'Import Peak'!$A$3:FC$24,FC$1,FALSE))</f>
        <v>0</v>
      </c>
      <c r="FD25" s="28">
        <f>IF(ISNA(VLOOKUP('W. VaR &amp; Peak Pos By Trader'!$A25,'Import Peak'!$A$3:FD$24,FD$1,FALSE)),0,VLOOKUP('W. VaR &amp; Peak Pos By Trader'!$A25,'Import Peak'!$A$3:FD$24,FD$1,FALSE))</f>
        <v>0</v>
      </c>
      <c r="FE25" s="28">
        <f>IF(ISNA(VLOOKUP('W. VaR &amp; Peak Pos By Trader'!$A25,'Import Peak'!$A$3:FE$24,FE$1,FALSE)),0,VLOOKUP('W. VaR &amp; Peak Pos By Trader'!$A25,'Import Peak'!$A$3:FE$24,FE$1,FALSE))</f>
        <v>0</v>
      </c>
      <c r="FF25" s="28">
        <f>IF(ISNA(VLOOKUP('W. VaR &amp; Peak Pos By Trader'!$A25,'Import Peak'!$A$3:FF$24,FF$1,FALSE)),0,VLOOKUP('W. VaR &amp; Peak Pos By Trader'!$A25,'Import Peak'!$A$3:FF$24,FF$1,FALSE))</f>
        <v>0</v>
      </c>
      <c r="FG25" s="28">
        <f>IF(ISNA(VLOOKUP('W. VaR &amp; Peak Pos By Trader'!$A25,'Import Peak'!$A$3:FG$24,FG$1,FALSE)),0,VLOOKUP('W. VaR &amp; Peak Pos By Trader'!$A25,'Import Peak'!$A$3:FG$24,FG$1,FALSE))</f>
        <v>0</v>
      </c>
      <c r="FH25" s="28">
        <f>IF(ISNA(VLOOKUP('W. VaR &amp; Peak Pos By Trader'!$A25,'Import Peak'!$A$3:FH$24,FH$1,FALSE)),0,VLOOKUP('W. VaR &amp; Peak Pos By Trader'!$A25,'Import Peak'!$A$3:FH$24,FH$1,FALSE))</f>
        <v>0</v>
      </c>
      <c r="FI25" s="28">
        <f>IF(ISNA(VLOOKUP('W. VaR &amp; Peak Pos By Trader'!$A25,'Import Peak'!$A$3:FI$24,FI$1,FALSE)),0,VLOOKUP('W. VaR &amp; Peak Pos By Trader'!$A25,'Import Peak'!$A$3:FI$24,FI$1,FALSE))</f>
        <v>0</v>
      </c>
      <c r="FJ25" s="28">
        <f>IF(ISNA(VLOOKUP('W. VaR &amp; Peak Pos By Trader'!$A25,'Import Peak'!$A$3:FJ$24,FJ$1,FALSE)),0,VLOOKUP('W. VaR &amp; Peak Pos By Trader'!$A25,'Import Peak'!$A$3:FJ$24,FJ$1,FALSE))</f>
        <v>0</v>
      </c>
      <c r="FK25" s="28">
        <f>IF(ISNA(VLOOKUP('W. VaR &amp; Peak Pos By Trader'!$A25,'Import Peak'!$A$3:FK$24,FK$1,FALSE)),0,VLOOKUP('W. VaR &amp; Peak Pos By Trader'!$A25,'Import Peak'!$A$3:FK$24,FK$1,FALSE))</f>
        <v>0</v>
      </c>
      <c r="FL25" s="28">
        <f>IF(ISNA(VLOOKUP('W. VaR &amp; Peak Pos By Trader'!$A25,'Import Peak'!$A$3:FL$24,FL$1,FALSE)),0,VLOOKUP('W. VaR &amp; Peak Pos By Trader'!$A25,'Import Peak'!$A$3:FL$24,FL$1,FALSE))</f>
        <v>0</v>
      </c>
      <c r="FM25" s="28">
        <f>IF(ISNA(VLOOKUP('W. VaR &amp; Peak Pos By Trader'!$A25,'Import Peak'!$A$3:FM$24,FM$1,FALSE)),0,VLOOKUP('W. VaR &amp; Peak Pos By Trader'!$A25,'Import Peak'!$A$3:FM$24,FM$1,FALSE))</f>
        <v>0</v>
      </c>
      <c r="FN25" s="28">
        <f>IF(ISNA(VLOOKUP('W. VaR &amp; Peak Pos By Trader'!$A25,'Import Peak'!$A$3:FN$24,FN$1,FALSE)),0,VLOOKUP('W. VaR &amp; Peak Pos By Trader'!$A25,'Import Peak'!$A$3:FN$24,FN$1,FALSE))</f>
        <v>0</v>
      </c>
      <c r="FO25" s="28">
        <f>IF(ISNA(VLOOKUP('W. VaR &amp; Peak Pos By Trader'!$A25,'Import Peak'!$A$3:FO$24,FO$1,FALSE)),0,VLOOKUP('W. VaR &amp; Peak Pos By Trader'!$A25,'Import Peak'!$A$3:FO$24,FO$1,FALSE))</f>
        <v>0</v>
      </c>
      <c r="FP25" s="28">
        <f>IF(ISNA(VLOOKUP('W. VaR &amp; Peak Pos By Trader'!$A25,'Import Peak'!$A$3:FP$24,FP$1,FALSE)),0,VLOOKUP('W. VaR &amp; Peak Pos By Trader'!$A25,'Import Peak'!$A$3:FP$24,FP$1,FALSE))</f>
        <v>0</v>
      </c>
      <c r="FQ25" s="28">
        <f>IF(ISNA(VLOOKUP('W. VaR &amp; Peak Pos By Trader'!$A25,'Import Peak'!$A$3:FQ$24,FQ$1,FALSE)),0,VLOOKUP('W. VaR &amp; Peak Pos By Trader'!$A25,'Import Peak'!$A$3:FQ$24,FQ$1,FALSE))</f>
        <v>0</v>
      </c>
      <c r="FR25" s="28">
        <f>IF(ISNA(VLOOKUP('W. VaR &amp; Peak Pos By Trader'!$A25,'Import Peak'!$A$3:FR$24,FR$1,FALSE)),0,VLOOKUP('W. VaR &amp; Peak Pos By Trader'!$A25,'Import Peak'!$A$3:FR$24,FR$1,FALSE))</f>
        <v>0</v>
      </c>
      <c r="FS25" s="28">
        <f>IF(ISNA(VLOOKUP('W. VaR &amp; Peak Pos By Trader'!$A25,'Import Peak'!$A$3:FS$24,FS$1,FALSE)),0,VLOOKUP('W. VaR &amp; Peak Pos By Trader'!$A25,'Import Peak'!$A$3:FS$24,FS$1,FALSE))</f>
        <v>0</v>
      </c>
      <c r="FT25" s="28">
        <f>IF(ISNA(VLOOKUP('W. VaR &amp; Peak Pos By Trader'!$A25,'Import Peak'!$A$3:FT$24,FT$1,FALSE)),0,VLOOKUP('W. VaR &amp; Peak Pos By Trader'!$A25,'Import Peak'!$A$3:FT$24,FT$1,FALSE))</f>
        <v>0</v>
      </c>
      <c r="FU25" s="28">
        <f>IF(ISNA(VLOOKUP('W. VaR &amp; Peak Pos By Trader'!$A25,'Import Peak'!$A$3:FU$24,FU$1,FALSE)),0,VLOOKUP('W. VaR &amp; Peak Pos By Trader'!$A25,'Import Peak'!$A$3:FU$24,FU$1,FALSE))</f>
        <v>0</v>
      </c>
      <c r="FV25">
        <f>IF(ISNA(VLOOKUP('W. VaR &amp; Peak Pos By Trader'!$A25,'Import Peak'!$A$3:FV$24,FV$1,FALSE)),0,VLOOKUP('W. VaR &amp; Peak Pos By Trader'!$A25,'Import Peak'!$A$3:FV$24,FV$1,FALSE))</f>
        <v>0</v>
      </c>
      <c r="FW25">
        <f>IF(ISNA(VLOOKUP('W. VaR &amp; Peak Pos By Trader'!$A25,'Import Peak'!$A$3:FW$24,FW$1,FALSE)),0,VLOOKUP('W. VaR &amp; Peak Pos By Trader'!$A25,'Import Peak'!$A$3:FW$24,FW$1,FALSE))</f>
        <v>0</v>
      </c>
      <c r="FX25">
        <f>IF(ISNA(VLOOKUP('W. VaR &amp; Peak Pos By Trader'!$A25,'Import Peak'!$A$3:FX$24,FX$1,FALSE)),0,VLOOKUP('W. VaR &amp; Peak Pos By Trader'!$A25,'Import Peak'!$A$3:FX$24,FX$1,FALSE))</f>
        <v>0</v>
      </c>
      <c r="FY25">
        <f>IF(ISNA(VLOOKUP('W. VaR &amp; Peak Pos By Trader'!$A25,'Import Peak'!$A$3:FY$24,FY$1,FALSE)),0,VLOOKUP('W. VaR &amp; Peak Pos By Trader'!$A25,'Import Peak'!$A$3:FY$24,FY$1,FALSE))</f>
        <v>0</v>
      </c>
      <c r="FZ25">
        <f>IF(ISNA(VLOOKUP('W. VaR &amp; Peak Pos By Trader'!$A25,'Import Peak'!$A$3:FZ$24,FZ$1,FALSE)),0,VLOOKUP('W. VaR &amp; Peak Pos By Trader'!$A25,'Import Peak'!$A$3:FZ$24,FZ$1,FALSE))</f>
        <v>0</v>
      </c>
      <c r="GA25">
        <f>IF(ISNA(VLOOKUP('W. VaR &amp; Peak Pos By Trader'!$A25,'Import Peak'!$A$3:GA$24,GA$1,FALSE)),0,VLOOKUP('W. VaR &amp; Peak Pos By Trader'!$A25,'Import Peak'!$A$3:GA$24,GA$1,FALSE))</f>
        <v>0</v>
      </c>
      <c r="GB25">
        <f>IF(ISNA(VLOOKUP('W. VaR &amp; Peak Pos By Trader'!$A25,'Import Peak'!$A$3:GB$24,GB$1,FALSE)),0,VLOOKUP('W. VaR &amp; Peak Pos By Trader'!$A25,'Import Peak'!$A$3:GB$24,GB$1,FALSE))</f>
        <v>0</v>
      </c>
      <c r="GC25">
        <f>IF(ISNA(VLOOKUP('W. VaR &amp; Peak Pos By Trader'!$A25,'Import Peak'!$A$3:GC$24,GC$1,FALSE)),0,VLOOKUP('W. VaR &amp; Peak Pos By Trader'!$A25,'Import Peak'!$A$3:GC$24,GC$1,FALSE))</f>
        <v>0</v>
      </c>
      <c r="GD25">
        <f>IF(ISNA(VLOOKUP('W. VaR &amp; Peak Pos By Trader'!$A25,'Import Peak'!$A$3:GD$24,GD$1,FALSE)),0,VLOOKUP('W. VaR &amp; Peak Pos By Trader'!$A25,'Import Peak'!$A$3:GD$24,GD$1,FALSE))</f>
        <v>0</v>
      </c>
      <c r="GE25">
        <f>IF(ISNA(VLOOKUP('W. VaR &amp; Peak Pos By Trader'!$A25,'Import Peak'!$A$3:GE$24,GE$1,FALSE)),0,VLOOKUP('W. VaR &amp; Peak Pos By Trader'!$A25,'Import Peak'!$A$3:GE$24,GE$1,FALSE))</f>
        <v>0</v>
      </c>
      <c r="GF25">
        <f>IF(ISNA(VLOOKUP('W. VaR &amp; Peak Pos By Trader'!$A25,'Import Peak'!$A$3:GF$24,GF$1,FALSE)),0,VLOOKUP('W. VaR &amp; Peak Pos By Trader'!$A25,'Import Peak'!$A$3:GF$24,GF$1,FALSE))</f>
        <v>0</v>
      </c>
      <c r="GG25">
        <f>IF(ISNA(VLOOKUP('W. VaR &amp; Peak Pos By Trader'!$A25,'Import Peak'!$A$3:GG$24,GG$1,FALSE)),0,VLOOKUP('W. VaR &amp; Peak Pos By Trader'!$A25,'Import Peak'!$A$3:GG$24,GG$1,FALSE))</f>
        <v>0</v>
      </c>
      <c r="GH25">
        <f>IF(ISNA(VLOOKUP('W. VaR &amp; Peak Pos By Trader'!$A25,'Import Peak'!$A$3:GH$24,GH$1,FALSE)),0,VLOOKUP('W. VaR &amp; Peak Pos By Trader'!$A25,'Import Peak'!$A$3:GH$24,GH$1,FALSE))</f>
        <v>0</v>
      </c>
      <c r="GI25">
        <f>IF(ISNA(VLOOKUP('W. VaR &amp; Peak Pos By Trader'!$A25,'Import Peak'!$A$3:GI$24,GI$1,FALSE)),0,VLOOKUP('W. VaR &amp; Peak Pos By Trader'!$A25,'Import Peak'!$A$3:GI$24,GI$1,FALSE))</f>
        <v>0</v>
      </c>
      <c r="GJ25">
        <f>IF(ISNA(VLOOKUP('W. VaR &amp; Peak Pos By Trader'!$A25,'Import Peak'!$A$3:GJ$24,GJ$1,FALSE)),0,VLOOKUP('W. VaR &amp; Peak Pos By Trader'!$A25,'Import Peak'!$A$3:GJ$24,GJ$1,FALSE))</f>
        <v>0</v>
      </c>
      <c r="GK25">
        <f>IF(ISNA(VLOOKUP('W. VaR &amp; Peak Pos By Trader'!$A25,'Import Peak'!$A$3:GK$24,GK$1,FALSE)),0,VLOOKUP('W. VaR &amp; Peak Pos By Trader'!$A25,'Import Peak'!$A$3:GK$24,GK$1,FALSE))</f>
        <v>0</v>
      </c>
      <c r="GL25">
        <f>IF(ISNA(VLOOKUP('W. VaR &amp; Peak Pos By Trader'!$A25,'Import Peak'!$A$3:GL$24,GL$1,FALSE)),0,VLOOKUP('W. VaR &amp; Peak Pos By Trader'!$A25,'Import Peak'!$A$3:GL$24,GL$1,FALSE))</f>
        <v>0</v>
      </c>
      <c r="GM25">
        <f>IF(ISNA(VLOOKUP('W. VaR &amp; Peak Pos By Trader'!$A25,'Import Peak'!$A$3:GM$24,GM$1,FALSE)),0,VLOOKUP('W. VaR &amp; Peak Pos By Trader'!$A25,'Import Peak'!$A$3:GM$24,GM$1,FALSE))</f>
        <v>0</v>
      </c>
      <c r="GN25">
        <f>IF(ISNA(VLOOKUP('W. VaR &amp; Peak Pos By Trader'!$A25,'Import Peak'!$A$3:GN$24,GN$1,FALSE)),0,VLOOKUP('W. VaR &amp; Peak Pos By Trader'!$A25,'Import Peak'!$A$3:GN$24,GN$1,FALSE))</f>
        <v>0</v>
      </c>
      <c r="GO25">
        <f>IF(ISNA(VLOOKUP('W. VaR &amp; Peak Pos By Trader'!$A25,'Import Peak'!$A$3:GO$24,GO$1,FALSE)),0,VLOOKUP('W. VaR &amp; Peak Pos By Trader'!$A25,'Import Peak'!$A$3:GO$24,GO$1,FALSE))</f>
        <v>0</v>
      </c>
      <c r="GP25">
        <f>IF(ISNA(VLOOKUP('W. VaR &amp; Peak Pos By Trader'!$A25,'Import Peak'!$A$3:GP$24,GP$1,FALSE)),0,VLOOKUP('W. VaR &amp; Peak Pos By Trader'!$A25,'Import Peak'!$A$3:GP$24,GP$1,FALSE))</f>
        <v>0</v>
      </c>
      <c r="GQ25">
        <f>IF(ISNA(VLOOKUP('W. VaR &amp; Peak Pos By Trader'!$A25,'Import Peak'!$A$3:GQ$24,GQ$1,FALSE)),0,VLOOKUP('W. VaR &amp; Peak Pos By Trader'!$A25,'Import Peak'!$A$3:GQ$24,GQ$1,FALSE))</f>
        <v>0</v>
      </c>
      <c r="GR25">
        <f>IF(ISNA(VLOOKUP('W. VaR &amp; Peak Pos By Trader'!$A25,'Import Peak'!$A$3:GR$24,GR$1,FALSE)),0,VLOOKUP('W. VaR &amp; Peak Pos By Trader'!$A25,'Import Peak'!$A$3:GR$24,GR$1,FALSE))</f>
        <v>0</v>
      </c>
      <c r="GS25">
        <f>IF(ISNA(VLOOKUP('W. VaR &amp; Peak Pos By Trader'!$A25,'Import Peak'!$A$3:GS$24,GS$1,FALSE)),0,VLOOKUP('W. VaR &amp; Peak Pos By Trader'!$A25,'Import Peak'!$A$3:GS$24,GS$1,FALSE))</f>
        <v>0</v>
      </c>
      <c r="GT25">
        <f>IF(ISNA(VLOOKUP('W. VaR &amp; Peak Pos By Trader'!$A25,'Import Peak'!$A$3:GT$24,GT$1,FALSE)),0,VLOOKUP('W. VaR &amp; Peak Pos By Trader'!$A25,'Import Peak'!$A$3:GT$24,GT$1,FALSE))</f>
        <v>0</v>
      </c>
      <c r="GU25">
        <f>IF(ISNA(VLOOKUP('W. VaR &amp; Peak Pos By Trader'!$A25,'Import Peak'!$A$3:GU$24,GU$1,FALSE)),0,VLOOKUP('W. VaR &amp; Peak Pos By Trader'!$A25,'Import Peak'!$A$3:GU$24,GU$1,FALSE))</f>
        <v>0</v>
      </c>
      <c r="GV25">
        <f>IF(ISNA(VLOOKUP('W. VaR &amp; Peak Pos By Trader'!$A25,'Import Peak'!$A$3:GV$24,GV$1,FALSE)),0,VLOOKUP('W. VaR &amp; Peak Pos By Trader'!$A25,'Import Peak'!$A$3:GV$24,GV$1,FALSE))</f>
        <v>0</v>
      </c>
      <c r="GW25">
        <f>IF(ISNA(VLOOKUP('W. VaR &amp; Peak Pos By Trader'!$A25,'Import Peak'!$A$3:GW$24,GW$1,FALSE)),0,VLOOKUP('W. VaR &amp; Peak Pos By Trader'!$A25,'Import Peak'!$A$3:GW$24,GW$1,FALSE))</f>
        <v>0</v>
      </c>
      <c r="GX25">
        <f>IF(ISNA(VLOOKUP('W. VaR &amp; Peak Pos By Trader'!$A25,'Import Peak'!$A$3:GX$24,GX$1,FALSE)),0,VLOOKUP('W. VaR &amp; Peak Pos By Trader'!$A25,'Import Peak'!$A$3:GX$24,GX$1,FALSE))</f>
        <v>0</v>
      </c>
      <c r="GY25">
        <f>IF(ISNA(VLOOKUP('W. VaR &amp; Peak Pos By Trader'!$A25,'Import Peak'!$A$3:GY$24,GY$1,FALSE)),0,VLOOKUP('W. VaR &amp; Peak Pos By Trader'!$A25,'Import Peak'!$A$3:GY$24,GY$1,FALSE))</f>
        <v>0</v>
      </c>
      <c r="GZ25">
        <f>IF(ISNA(VLOOKUP('W. VaR &amp; Peak Pos By Trader'!$A25,'Import Peak'!$A$3:GZ$24,GZ$1,FALSE)),0,VLOOKUP('W. VaR &amp; Peak Pos By Trader'!$A25,'Import Peak'!$A$3:GZ$24,GZ$1,FALSE))</f>
        <v>0</v>
      </c>
      <c r="HA25">
        <f>IF(ISNA(VLOOKUP('W. VaR &amp; Peak Pos By Trader'!$A25,'Import Peak'!$A$3:HA$24,HA$1,FALSE)),0,VLOOKUP('W. VaR &amp; Peak Pos By Trader'!$A25,'Import Peak'!$A$3:HA$24,HA$1,FALSE))</f>
        <v>0</v>
      </c>
      <c r="HB25">
        <f>IF(ISNA(VLOOKUP('W. VaR &amp; Peak Pos By Trader'!$A25,'Import Peak'!$A$3:HB$24,HB$1,FALSE)),0,VLOOKUP('W. VaR &amp; Peak Pos By Trader'!$A25,'Import Peak'!$A$3:HB$24,HB$1,FALSE))</f>
        <v>0</v>
      </c>
      <c r="HC25">
        <f>IF(ISNA(VLOOKUP('W. VaR &amp; Peak Pos By Trader'!$A25,'Import Peak'!$A$3:HC$24,HC$1,FALSE)),0,VLOOKUP('W. VaR &amp; Peak Pos By Trader'!$A25,'Import Peak'!$A$3:HC$24,HC$1,FALSE))</f>
        <v>0</v>
      </c>
      <c r="HD25">
        <f>IF(ISNA(VLOOKUP('W. VaR &amp; Peak Pos By Trader'!$A25,'Import Peak'!$A$3:HD$24,HD$1,FALSE)),0,VLOOKUP('W. VaR &amp; Peak Pos By Trader'!$A25,'Import Peak'!$A$3:HD$24,HD$1,FALSE))</f>
        <v>0</v>
      </c>
      <c r="HE25">
        <f>IF(ISNA(VLOOKUP('W. VaR &amp; Peak Pos By Trader'!$A25,'Import Peak'!$A$3:HE$24,HE$1,FALSE)),0,VLOOKUP('W. VaR &amp; Peak Pos By Trader'!$A25,'Import Peak'!$A$3:HE$24,HE$1,FALSE))</f>
        <v>0</v>
      </c>
      <c r="HF25">
        <f>IF(ISNA(VLOOKUP('W. VaR &amp; Peak Pos By Trader'!$A25,'Import Peak'!$A$3:HF$24,HF$1,FALSE)),0,VLOOKUP('W. VaR &amp; Peak Pos By Trader'!$A25,'Import Peak'!$A$3:HF$24,HF$1,FALSE))</f>
        <v>0</v>
      </c>
      <c r="HG25">
        <f>IF(ISNA(VLOOKUP('W. VaR &amp; Peak Pos By Trader'!$A25,'Import Peak'!$A$3:HG$24,HG$1,FALSE)),0,VLOOKUP('W. VaR &amp; Peak Pos By Trader'!$A25,'Import Peak'!$A$3:HG$24,HG$1,FALSE))</f>
        <v>0</v>
      </c>
      <c r="HH25">
        <f>IF(ISNA(VLOOKUP('W. VaR &amp; Peak Pos By Trader'!$A25,'Import Peak'!$A$3:HH$24,HH$1,FALSE)),0,VLOOKUP('W. VaR &amp; Peak Pos By Trader'!$A25,'Import Peak'!$A$3:HH$24,HH$1,FALSE))</f>
        <v>0</v>
      </c>
      <c r="HI25">
        <f>IF(ISNA(VLOOKUP('W. VaR &amp; Peak Pos By Trader'!$A25,'Import Peak'!$A$3:HI$24,HI$1,FALSE)),0,VLOOKUP('W. VaR &amp; Peak Pos By Trader'!$A25,'Import Peak'!$A$3:HI$24,HI$1,FALSE))</f>
        <v>0</v>
      </c>
      <c r="HJ25">
        <f>IF(ISNA(VLOOKUP('W. VaR &amp; Peak Pos By Trader'!$A25,'Import Peak'!$A$3:HJ$24,HJ$1,FALSE)),0,VLOOKUP('W. VaR &amp; Peak Pos By Trader'!$A25,'Import Peak'!$A$3:HJ$24,HJ$1,FALSE))</f>
        <v>0</v>
      </c>
      <c r="HK25">
        <f>IF(ISNA(VLOOKUP('W. VaR &amp; Peak Pos By Trader'!$A25,'Import Peak'!$A$3:HK$24,HK$1,FALSE)),0,VLOOKUP('W. VaR &amp; Peak Pos By Trader'!$A25,'Import Peak'!$A$3:HK$24,HK$1,FALSE))</f>
        <v>0</v>
      </c>
      <c r="HL25">
        <f>IF(ISNA(VLOOKUP('W. VaR &amp; Peak Pos By Trader'!$A25,'Import Peak'!$A$3:HL$24,HL$1,FALSE)),0,VLOOKUP('W. VaR &amp; Peak Pos By Trader'!$A25,'Import Peak'!$A$3:HL$24,HL$1,FALSE))</f>
        <v>0</v>
      </c>
      <c r="HM25">
        <f>IF(ISNA(VLOOKUP('W. VaR &amp; Peak Pos By Trader'!$A25,'Import Peak'!$A$3:HM$24,HM$1,FALSE)),0,VLOOKUP('W. VaR &amp; Peak Pos By Trader'!$A25,'Import Peak'!$A$3:HM$24,HM$1,FALSE))</f>
        <v>0</v>
      </c>
      <c r="HN25">
        <f>IF(ISNA(VLOOKUP('W. VaR &amp; Peak Pos By Trader'!$A25,'Import Peak'!$A$3:HN$24,HN$1,FALSE)),0,VLOOKUP('W. VaR &amp; Peak Pos By Trader'!$A25,'Import Peak'!$A$3:HN$24,HN$1,FALSE))</f>
        <v>0</v>
      </c>
      <c r="HO25">
        <f>IF(ISNA(VLOOKUP('W. VaR &amp; Peak Pos By Trader'!$A25,'Import Peak'!$A$3:HO$24,HO$1,FALSE)),0,VLOOKUP('W. VaR &amp; Peak Pos By Trader'!$A25,'Import Peak'!$A$3:HO$24,HO$1,FALSE))</f>
        <v>0</v>
      </c>
      <c r="HP25">
        <f>IF(ISNA(VLOOKUP('W. VaR &amp; Peak Pos By Trader'!$A25,'Import Peak'!$A$3:HP$24,HP$1,FALSE)),0,VLOOKUP('W. VaR &amp; Peak Pos By Trader'!$A25,'Import Peak'!$A$3:HP$24,HP$1,FALSE))</f>
        <v>0</v>
      </c>
      <c r="HQ25">
        <f>IF(ISNA(VLOOKUP('W. VaR &amp; Peak Pos By Trader'!$A25,'Import Peak'!$A$3:HQ$24,HQ$1,FALSE)),0,VLOOKUP('W. VaR &amp; Peak Pos By Trader'!$A25,'Import Peak'!$A$3:HQ$24,HQ$1,FALSE))</f>
        <v>0</v>
      </c>
      <c r="HR25">
        <f>IF(ISNA(VLOOKUP('W. VaR &amp; Peak Pos By Trader'!$A25,'Import Peak'!$A$3:HR$24,HR$1,FALSE)),0,VLOOKUP('W. VaR &amp; Peak Pos By Trader'!$A25,'Import Peak'!$A$3:HR$24,HR$1,FALSE))</f>
        <v>0</v>
      </c>
      <c r="HS25">
        <f>IF(ISNA(VLOOKUP('W. VaR &amp; Peak Pos By Trader'!$A25,'Import Peak'!$A$3:HS$24,HS$1,FALSE)),0,VLOOKUP('W. VaR &amp; Peak Pos By Trader'!$A25,'Import Peak'!$A$3:HS$24,HS$1,FALSE))</f>
        <v>0</v>
      </c>
      <c r="HT25">
        <f>IF(ISNA(VLOOKUP('W. VaR &amp; Peak Pos By Trader'!$A25,'Import Peak'!$A$3:HT$24,HT$1,FALSE)),0,VLOOKUP('W. VaR &amp; Peak Pos By Trader'!$A25,'Import Peak'!$A$3:HT$24,HT$1,FALSE))</f>
        <v>0</v>
      </c>
      <c r="HU25">
        <f>IF(ISNA(VLOOKUP('W. VaR &amp; Peak Pos By Trader'!$A25,'Import Peak'!$A$3:HU$24,HU$1,FALSE)),0,VLOOKUP('W. VaR &amp; Peak Pos By Trader'!$A25,'Import Peak'!$A$3:HU$24,HU$1,FALSE))</f>
        <v>0</v>
      </c>
      <c r="HV25">
        <f>IF(ISNA(VLOOKUP('W. VaR &amp; Peak Pos By Trader'!$A25,'Import Peak'!$A$3:HV$24,HV$1,FALSE)),0,VLOOKUP('W. VaR &amp; Peak Pos By Trader'!$A25,'Import Peak'!$A$3:HV$24,HV$1,FALSE))</f>
        <v>0</v>
      </c>
      <c r="HW25">
        <f>IF(ISNA(VLOOKUP('W. VaR &amp; Peak Pos By Trader'!$A25,'Import Peak'!$A$3:HW$24,HW$1,FALSE)),0,VLOOKUP('W. VaR &amp; Peak Pos By Trader'!$A25,'Import Peak'!$A$3:HW$24,HW$1,FALSE))</f>
        <v>0</v>
      </c>
      <c r="HX25">
        <f>IF(ISNA(VLOOKUP('W. VaR &amp; Peak Pos By Trader'!$A25,'Import Peak'!$A$3:HX$24,HX$1,FALSE)),0,VLOOKUP('W. VaR &amp; Peak Pos By Trader'!$A25,'Import Peak'!$A$3:HX$24,HX$1,FALSE))</f>
        <v>0</v>
      </c>
      <c r="HY25">
        <f>IF(ISNA(VLOOKUP('W. VaR &amp; Peak Pos By Trader'!$A25,'Import Peak'!$A$3:HY$24,HY$1,FALSE)),0,VLOOKUP('W. VaR &amp; Peak Pos By Trader'!$A25,'Import Peak'!$A$3:HY$24,HY$1,FALSE))</f>
        <v>0</v>
      </c>
      <c r="HZ25">
        <f>IF(ISNA(VLOOKUP('W. VaR &amp; Peak Pos By Trader'!$A25,'Import Peak'!$A$3:HZ$24,HZ$1,FALSE)),0,VLOOKUP('W. VaR &amp; Peak Pos By Trader'!$A25,'Import Peak'!$A$3:HZ$24,HZ$1,FALSE))</f>
        <v>0</v>
      </c>
      <c r="IA25">
        <f>IF(ISNA(VLOOKUP('W. VaR &amp; Peak Pos By Trader'!$A25,'Import Peak'!$A$3:IA$24,IA$1,FALSE)),0,VLOOKUP('W. VaR &amp; Peak Pos By Trader'!$A25,'Import Peak'!$A$3:IA$24,IA$1,FALSE))</f>
        <v>0</v>
      </c>
      <c r="IB25">
        <f>IF(ISNA(VLOOKUP('W. VaR &amp; Peak Pos By Trader'!$A25,'Import Peak'!$A$3:IB$24,IB$1,FALSE)),0,VLOOKUP('W. VaR &amp; Peak Pos By Trader'!$A25,'Import Peak'!$A$3:IB$24,IB$1,FALSE))</f>
        <v>0</v>
      </c>
      <c r="IC25">
        <f>IF(ISNA(VLOOKUP('W. VaR &amp; Peak Pos By Trader'!$A25,'Import Peak'!$A$3:IC$24,IC$1,FALSE)),0,VLOOKUP('W. VaR &amp; Peak Pos By Trader'!$A25,'Import Peak'!$A$3:IC$24,IC$1,FALSE))</f>
        <v>0</v>
      </c>
    </row>
    <row r="26" spans="1:237" x14ac:dyDescent="0.2">
      <c r="A26" s="43" t="s">
        <v>12</v>
      </c>
      <c r="B26" s="28">
        <f>IF(ISNA(VLOOKUP('W. VaR &amp; Peak Pos By Trader'!$A26,'Import Peak'!$A$3:B$24,B$1,FALSE)),0,VLOOKUP('W. VaR &amp; Peak Pos By Trader'!$A26,'Import Peak'!$A$3:B$24,B$1,FALSE))</f>
        <v>5429.31</v>
      </c>
      <c r="C26" s="28">
        <f>IF(ISNA(VLOOKUP('W. VaR &amp; Peak Pos By Trader'!$A26,'Import Peak'!$A$3:C$24,C$1,FALSE)),0,VLOOKUP('W. VaR &amp; Peak Pos By Trader'!$A26,'Import Peak'!$A$3:C$24,C$1,FALSE))</f>
        <v>-63062.87</v>
      </c>
      <c r="D26" s="28">
        <f>IF(ISNA(VLOOKUP('W. VaR &amp; Peak Pos By Trader'!$A26,'Import Peak'!$A$3:D$24,D$1,FALSE)),0,VLOOKUP('W. VaR &amp; Peak Pos By Trader'!$A26,'Import Peak'!$A$3:D$24,D$1,FALSE))</f>
        <v>-30796.82</v>
      </c>
      <c r="E26" s="28">
        <f>IF(ISNA(VLOOKUP('W. VaR &amp; Peak Pos By Trader'!$A26,'Import Peak'!$A$3:E$24,E$1,FALSE)),0,VLOOKUP('W. VaR &amp; Peak Pos By Trader'!$A26,'Import Peak'!$A$3:E$24,E$1,FALSE))</f>
        <v>-41184.75</v>
      </c>
      <c r="F26" s="28">
        <f>IF(ISNA(VLOOKUP('W. VaR &amp; Peak Pos By Trader'!$A26,'Import Peak'!$A$3:F$24,F$1,FALSE)),0,VLOOKUP('W. VaR &amp; Peak Pos By Trader'!$A26,'Import Peak'!$A$3:F$24,F$1,FALSE))</f>
        <v>38750.559999999998</v>
      </c>
      <c r="G26" s="28">
        <f>IF(ISNA(VLOOKUP('W. VaR &amp; Peak Pos By Trader'!$A26,'Import Peak'!$A$3:G$24,G$1,FALSE)),0,VLOOKUP('W. VaR &amp; Peak Pos By Trader'!$A26,'Import Peak'!$A$3:G$24,G$1,FALSE))</f>
        <v>152552.39000000001</v>
      </c>
      <c r="H26" s="28">
        <f>IF(ISNA(VLOOKUP('W. VaR &amp; Peak Pos By Trader'!$A26,'Import Peak'!$A$3:H$24,H$1,FALSE)),0,VLOOKUP('W. VaR &amp; Peak Pos By Trader'!$A26,'Import Peak'!$A$3:H$24,H$1,FALSE))</f>
        <v>171604.67</v>
      </c>
      <c r="I26" s="28">
        <f>IF(ISNA(VLOOKUP('W. VaR &amp; Peak Pos By Trader'!$A26,'Import Peak'!$A$3:I$24,I$1,FALSE)),0,VLOOKUP('W. VaR &amp; Peak Pos By Trader'!$A26,'Import Peak'!$A$3:I$24,I$1,FALSE))</f>
        <v>190725.06</v>
      </c>
      <c r="J26" s="28">
        <f>IF(ISNA(VLOOKUP('W. VaR &amp; Peak Pos By Trader'!$A26,'Import Peak'!$A$3:J$24,J$1,FALSE)),0,VLOOKUP('W. VaR &amp; Peak Pos By Trader'!$A26,'Import Peak'!$A$3:J$24,J$1,FALSE))</f>
        <v>9501.3799999999992</v>
      </c>
      <c r="K26" s="28">
        <f>IF(ISNA(VLOOKUP('W. VaR &amp; Peak Pos By Trader'!$A26,'Import Peak'!$A$3:K$24,K$1,FALSE)),0,VLOOKUP('W. VaR &amp; Peak Pos By Trader'!$A26,'Import Peak'!$A$3:K$24,K$1,FALSE))</f>
        <v>16037.2</v>
      </c>
      <c r="L26" s="28">
        <f>IF(ISNA(VLOOKUP('W. VaR &amp; Peak Pos By Trader'!$A26,'Import Peak'!$A$3:L$24,L$1,FALSE)),0,VLOOKUP('W. VaR &amp; Peak Pos By Trader'!$A26,'Import Peak'!$A$3:L$24,L$1,FALSE))</f>
        <v>7182.57</v>
      </c>
      <c r="M26" s="28">
        <f>IF(ISNA(VLOOKUP('W. VaR &amp; Peak Pos By Trader'!$A26,'Import Peak'!$A$3:M$24,M$1,FALSE)),0,VLOOKUP('W. VaR &amp; Peak Pos By Trader'!$A26,'Import Peak'!$A$3:M$24,M$1,FALSE))</f>
        <v>-44824</v>
      </c>
      <c r="N26" s="28">
        <f>IF(ISNA(VLOOKUP('W. VaR &amp; Peak Pos By Trader'!$A26,'Import Peak'!$A$3:N$24,N$1,FALSE)),0,VLOOKUP('W. VaR &amp; Peak Pos By Trader'!$A26,'Import Peak'!$A$3:N$24,N$1,FALSE))</f>
        <v>-13238.43</v>
      </c>
      <c r="O26" s="28">
        <f>IF(ISNA(VLOOKUP('W. VaR &amp; Peak Pos By Trader'!$A26,'Import Peak'!$A$3:O$24,O$1,FALSE)),0,VLOOKUP('W. VaR &amp; Peak Pos By Trader'!$A26,'Import Peak'!$A$3:O$24,O$1,FALSE))</f>
        <v>-20721.3</v>
      </c>
      <c r="P26" s="28">
        <f>IF(ISNA(VLOOKUP('W. VaR &amp; Peak Pos By Trader'!$A26,'Import Peak'!$A$3:P$24,P$1,FALSE)),0,VLOOKUP('W. VaR &amp; Peak Pos By Trader'!$A26,'Import Peak'!$A$3:P$24,P$1,FALSE))</f>
        <v>-174934.57</v>
      </c>
      <c r="Q26" s="28">
        <f>IF(ISNA(VLOOKUP('W. VaR &amp; Peak Pos By Trader'!$A26,'Import Peak'!$A$3:Q$24,Q$1,FALSE)),0,VLOOKUP('W. VaR &amp; Peak Pos By Trader'!$A26,'Import Peak'!$A$3:Q$24,Q$1,FALSE))</f>
        <v>-176432.77</v>
      </c>
      <c r="R26" s="28">
        <f>IF(ISNA(VLOOKUP('W. VaR &amp; Peak Pos By Trader'!$A26,'Import Peak'!$A$3:R$24,R$1,FALSE)),0,VLOOKUP('W. VaR &amp; Peak Pos By Trader'!$A26,'Import Peak'!$A$3:R$24,R$1,FALSE))</f>
        <v>-149756.35</v>
      </c>
      <c r="S26" s="28">
        <f>IF(ISNA(VLOOKUP('W. VaR &amp; Peak Pos By Trader'!$A26,'Import Peak'!$A$3:S$24,S$1,FALSE)),0,VLOOKUP('W. VaR &amp; Peak Pos By Trader'!$A26,'Import Peak'!$A$3:S$24,S$1,FALSE))</f>
        <v>-27394.45</v>
      </c>
      <c r="T26" s="28">
        <f>IF(ISNA(VLOOKUP('W. VaR &amp; Peak Pos By Trader'!$A26,'Import Peak'!$A$3:T$24,T$1,FALSE)),0,VLOOKUP('W. VaR &amp; Peak Pos By Trader'!$A26,'Import Peak'!$A$3:T$24,T$1,FALSE))</f>
        <v>-8356.42</v>
      </c>
      <c r="U26" s="28">
        <f>IF(ISNA(VLOOKUP('W. VaR &amp; Peak Pos By Trader'!$A26,'Import Peak'!$A$3:U$24,U$1,FALSE)),0,VLOOKUP('W. VaR &amp; Peak Pos By Trader'!$A26,'Import Peak'!$A$3:U$24,U$1,FALSE))</f>
        <v>-4162.37</v>
      </c>
      <c r="V26" s="28">
        <f>IF(ISNA(VLOOKUP('W. VaR &amp; Peak Pos By Trader'!$A26,'Import Peak'!$A$3:V$24,V$1,FALSE)),0,VLOOKUP('W. VaR &amp; Peak Pos By Trader'!$A26,'Import Peak'!$A$3:V$24,V$1,FALSE))</f>
        <v>-2653.77</v>
      </c>
      <c r="W26" s="28">
        <f>IF(ISNA(VLOOKUP('W. VaR &amp; Peak Pos By Trader'!$A26,'Import Peak'!$A$3:W$24,W$1,FALSE)),0,VLOOKUP('W. VaR &amp; Peak Pos By Trader'!$A26,'Import Peak'!$A$3:W$24,W$1,FALSE))</f>
        <v>-1040.6300000000001</v>
      </c>
      <c r="X26" s="28">
        <f>IF(ISNA(VLOOKUP('W. VaR &amp; Peak Pos By Trader'!$A26,'Import Peak'!$A$3:X$24,X$1,FALSE)),0,VLOOKUP('W. VaR &amp; Peak Pos By Trader'!$A26,'Import Peak'!$A$3:X$24,X$1,FALSE))</f>
        <v>3726.55</v>
      </c>
      <c r="Y26" s="28">
        <f>IF(ISNA(VLOOKUP('W. VaR &amp; Peak Pos By Trader'!$A26,'Import Peak'!$A$3:Y$24,Y$1,FALSE)),0,VLOOKUP('W. VaR &amp; Peak Pos By Trader'!$A26,'Import Peak'!$A$3:Y$24,Y$1,FALSE))</f>
        <v>76919.72</v>
      </c>
      <c r="Z26" s="28">
        <f>IF(ISNA(VLOOKUP('W. VaR &amp; Peak Pos By Trader'!$A26,'Import Peak'!$A$3:Z$24,Z$1,FALSE)),0,VLOOKUP('W. VaR &amp; Peak Pos By Trader'!$A26,'Import Peak'!$A$3:Z$24,Z$1,FALSE))</f>
        <v>110535.45</v>
      </c>
      <c r="AA26" s="28">
        <f>IF(ISNA(VLOOKUP('W. VaR &amp; Peak Pos By Trader'!$A26,'Import Peak'!$A$3:AA$24,AA$1,FALSE)),0,VLOOKUP('W. VaR &amp; Peak Pos By Trader'!$A26,'Import Peak'!$A$3:AA$24,AA$1,FALSE))</f>
        <v>89759.45</v>
      </c>
      <c r="AB26" s="28">
        <f>IF(ISNA(VLOOKUP('W. VaR &amp; Peak Pos By Trader'!$A26,'Import Peak'!$A$3:AB$24,AB$1,FALSE)),0,VLOOKUP('W. VaR &amp; Peak Pos By Trader'!$A26,'Import Peak'!$A$3:AB$24,AB$1,FALSE))</f>
        <v>-51987.15</v>
      </c>
      <c r="AC26" s="28">
        <f>IF(ISNA(VLOOKUP('W. VaR &amp; Peak Pos By Trader'!$A26,'Import Peak'!$A$3:AC$24,AC$1,FALSE)),0,VLOOKUP('W. VaR &amp; Peak Pos By Trader'!$A26,'Import Peak'!$A$3:AC$24,AC$1,FALSE))</f>
        <v>-54456</v>
      </c>
      <c r="AD26" s="28">
        <f>IF(ISNA(VLOOKUP('W. VaR &amp; Peak Pos By Trader'!$A26,'Import Peak'!$A$3:AD$24,AD$1,FALSE)),0,VLOOKUP('W. VaR &amp; Peak Pos By Trader'!$A26,'Import Peak'!$A$3:AD$24,AD$1,FALSE))</f>
        <v>-31067.85</v>
      </c>
      <c r="AE26" s="28">
        <f>IF(ISNA(VLOOKUP('W. VaR &amp; Peak Pos By Trader'!$A26,'Import Peak'!$A$3:AE$24,AE$1,FALSE)),0,VLOOKUP('W. VaR &amp; Peak Pos By Trader'!$A26,'Import Peak'!$A$3:AE$24,AE$1,FALSE))</f>
        <v>18283.29</v>
      </c>
      <c r="AF26" s="28">
        <f>IF(ISNA(VLOOKUP('W. VaR &amp; Peak Pos By Trader'!$A26,'Import Peak'!$A$3:AF$24,AF$1,FALSE)),0,VLOOKUP('W. VaR &amp; Peak Pos By Trader'!$A26,'Import Peak'!$A$3:AF$24,AF$1,FALSE))</f>
        <v>19208.43</v>
      </c>
      <c r="AG26" s="28">
        <f>IF(ISNA(VLOOKUP('W. VaR &amp; Peak Pos By Trader'!$A26,'Import Peak'!$A$3:AG$24,AG$1,FALSE)),0,VLOOKUP('W. VaR &amp; Peak Pos By Trader'!$A26,'Import Peak'!$A$3:AG$24,AG$1,FALSE))</f>
        <v>26864.37</v>
      </c>
      <c r="AH26" s="28">
        <f>IF(ISNA(VLOOKUP('W. VaR &amp; Peak Pos By Trader'!$A26,'Import Peak'!$A$3:AH$24,AH$1,FALSE)),0,VLOOKUP('W. VaR &amp; Peak Pos By Trader'!$A26,'Import Peak'!$A$3:AH$24,AH$1,FALSE))</f>
        <v>-5234.2</v>
      </c>
      <c r="AI26" s="28">
        <f>IF(ISNA(VLOOKUP('W. VaR &amp; Peak Pos By Trader'!$A26,'Import Peak'!$A$3:AI$24,AI$1,FALSE)),0,VLOOKUP('W. VaR &amp; Peak Pos By Trader'!$A26,'Import Peak'!$A$3:AI$24,AI$1,FALSE))</f>
        <v>-4143.26</v>
      </c>
      <c r="AJ26" s="28">
        <f>IF(ISNA(VLOOKUP('W. VaR &amp; Peak Pos By Trader'!$A26,'Import Peak'!$A$3:AJ$24,AJ$1,FALSE)),0,VLOOKUP('W. VaR &amp; Peak Pos By Trader'!$A26,'Import Peak'!$A$3:AJ$24,AJ$1,FALSE))</f>
        <v>-6125.38</v>
      </c>
      <c r="AK26" s="28">
        <f>IF(ISNA(VLOOKUP('W. VaR &amp; Peak Pos By Trader'!$A26,'Import Peak'!$A$3:AK$24,AK$1,FALSE)),0,VLOOKUP('W. VaR &amp; Peak Pos By Trader'!$A26,'Import Peak'!$A$3:AK$24,AK$1,FALSE))</f>
        <v>74525.41</v>
      </c>
      <c r="AL26" s="28">
        <f>IF(ISNA(VLOOKUP('W. VaR &amp; Peak Pos By Trader'!$A26,'Import Peak'!$A$3:AL$24,AL$1,FALSE)),0,VLOOKUP('W. VaR &amp; Peak Pos By Trader'!$A26,'Import Peak'!$A$3:AL$24,AL$1,FALSE))</f>
        <v>104971.58</v>
      </c>
      <c r="AM26" s="28">
        <f>IF(ISNA(VLOOKUP('W. VaR &amp; Peak Pos By Trader'!$A26,'Import Peak'!$A$3:AM$24,AM$1,FALSE)),0,VLOOKUP('W. VaR &amp; Peak Pos By Trader'!$A26,'Import Peak'!$A$3:AM$24,AM$1,FALSE))</f>
        <v>108970.14</v>
      </c>
      <c r="AN26" s="28">
        <f>IF(ISNA(VLOOKUP('W. VaR &amp; Peak Pos By Trader'!$A26,'Import Peak'!$A$3:AN$24,AN$1,FALSE)),0,VLOOKUP('W. VaR &amp; Peak Pos By Trader'!$A26,'Import Peak'!$A$3:AN$24,AN$1,FALSE))</f>
        <v>15938.42</v>
      </c>
      <c r="AO26" s="28">
        <f>IF(ISNA(VLOOKUP('W. VaR &amp; Peak Pos By Trader'!$A26,'Import Peak'!$A$3:AO$24,AO$1,FALSE)),0,VLOOKUP('W. VaR &amp; Peak Pos By Trader'!$A26,'Import Peak'!$A$3:AO$24,AO$1,FALSE))</f>
        <v>16548.48</v>
      </c>
      <c r="AP26" s="28">
        <f>IF(ISNA(VLOOKUP('W. VaR &amp; Peak Pos By Trader'!$A26,'Import Peak'!$A$3:AP$24,AP$1,FALSE)),0,VLOOKUP('W. VaR &amp; Peak Pos By Trader'!$A26,'Import Peak'!$A$3:AP$24,AP$1,FALSE))</f>
        <v>17432.25</v>
      </c>
      <c r="AQ26" s="28">
        <f>IF(ISNA(VLOOKUP('W. VaR &amp; Peak Pos By Trader'!$A26,'Import Peak'!$A$3:AQ$24,AQ$1,FALSE)),0,VLOOKUP('W. VaR &amp; Peak Pos By Trader'!$A26,'Import Peak'!$A$3:AQ$24,AQ$1,FALSE))</f>
        <v>7072.34</v>
      </c>
      <c r="AR26" s="28">
        <f>IF(ISNA(VLOOKUP('W. VaR &amp; Peak Pos By Trader'!$A26,'Import Peak'!$A$3:AR$24,AR$1,FALSE)),0,VLOOKUP('W. VaR &amp; Peak Pos By Trader'!$A26,'Import Peak'!$A$3:AR$24,AR$1,FALSE))</f>
        <v>-1153.3</v>
      </c>
      <c r="AS26" s="28">
        <f>IF(ISNA(VLOOKUP('W. VaR &amp; Peak Pos By Trader'!$A26,'Import Peak'!$A$3:AS$24,AS$1,FALSE)),0,VLOOKUP('W. VaR &amp; Peak Pos By Trader'!$A26,'Import Peak'!$A$3:AS$24,AS$1,FALSE))</f>
        <v>-9394.69</v>
      </c>
      <c r="AT26" s="28">
        <f>IF(ISNA(VLOOKUP('W. VaR &amp; Peak Pos By Trader'!$A26,'Import Peak'!$A$3:AT$24,AT$1,FALSE)),0,VLOOKUP('W. VaR &amp; Peak Pos By Trader'!$A26,'Import Peak'!$A$3:AT$24,AT$1,FALSE))</f>
        <v>-27973.4</v>
      </c>
      <c r="AU26" s="28">
        <f>IF(ISNA(VLOOKUP('W. VaR &amp; Peak Pos By Trader'!$A26,'Import Peak'!$A$3:AU$24,AU$1,FALSE)),0,VLOOKUP('W. VaR &amp; Peak Pos By Trader'!$A26,'Import Peak'!$A$3:AU$24,AU$1,FALSE))</f>
        <v>-26724.48</v>
      </c>
      <c r="AV26" s="28">
        <f>IF(ISNA(VLOOKUP('W. VaR &amp; Peak Pos By Trader'!$A26,'Import Peak'!$A$3:AV$24,AV$1,FALSE)),0,VLOOKUP('W. VaR &amp; Peak Pos By Trader'!$A26,'Import Peak'!$A$3:AV$24,AV$1,FALSE))</f>
        <v>-29904.79</v>
      </c>
      <c r="AW26" s="28">
        <f>IF(ISNA(VLOOKUP('W. VaR &amp; Peak Pos By Trader'!$A26,'Import Peak'!$A$3:AW$24,AW$1,FALSE)),0,VLOOKUP('W. VaR &amp; Peak Pos By Trader'!$A26,'Import Peak'!$A$3:AW$24,AW$1,FALSE))</f>
        <v>21479.08</v>
      </c>
      <c r="AX26" s="28">
        <f>IF(ISNA(VLOOKUP('W. VaR &amp; Peak Pos By Trader'!$A26,'Import Peak'!$A$3:AX$24,AX$1,FALSE)),0,VLOOKUP('W. VaR &amp; Peak Pos By Trader'!$A26,'Import Peak'!$A$3:AX$24,AX$1,FALSE))</f>
        <v>52503.26</v>
      </c>
      <c r="AY26" s="28">
        <f>IF(ISNA(VLOOKUP('W. VaR &amp; Peak Pos By Trader'!$A26,'Import Peak'!$A$3:AY$24,AY$1,FALSE)),0,VLOOKUP('W. VaR &amp; Peak Pos By Trader'!$A26,'Import Peak'!$A$3:AY$24,AY$1,FALSE))</f>
        <v>53989</v>
      </c>
      <c r="AZ26" s="28">
        <f>IF(ISNA(VLOOKUP('W. VaR &amp; Peak Pos By Trader'!$A26,'Import Peak'!$A$3:AZ$24,AZ$1,FALSE)),0,VLOOKUP('W. VaR &amp; Peak Pos By Trader'!$A26,'Import Peak'!$A$3:AZ$24,AZ$1,FALSE))</f>
        <v>-30904.55</v>
      </c>
      <c r="BA26" s="28">
        <f>IF(ISNA(VLOOKUP('W. VaR &amp; Peak Pos By Trader'!$A26,'Import Peak'!$A$3:BA$24,BA$1,FALSE)),0,VLOOKUP('W. VaR &amp; Peak Pos By Trader'!$A26,'Import Peak'!$A$3:BA$24,BA$1,FALSE))</f>
        <v>-33196</v>
      </c>
      <c r="BB26" s="28">
        <f>IF(ISNA(VLOOKUP('W. VaR &amp; Peak Pos By Trader'!$A26,'Import Peak'!$A$3:BB$24,BB$1,FALSE)),0,VLOOKUP('W. VaR &amp; Peak Pos By Trader'!$A26,'Import Peak'!$A$3:BB$24,BB$1,FALSE))</f>
        <v>-22753.42</v>
      </c>
      <c r="BC26" s="28">
        <f>IF(ISNA(VLOOKUP('W. VaR &amp; Peak Pos By Trader'!$A26,'Import Peak'!$A$3:BC$24,BC$1,FALSE)),0,VLOOKUP('W. VaR &amp; Peak Pos By Trader'!$A26,'Import Peak'!$A$3:BC$24,BC$1,FALSE))</f>
        <v>-17709.259999999998</v>
      </c>
      <c r="BD26" s="28">
        <f>IF(ISNA(VLOOKUP('W. VaR &amp; Peak Pos By Trader'!$A26,'Import Peak'!$A$3:BD$24,BD$1,FALSE)),0,VLOOKUP('W. VaR &amp; Peak Pos By Trader'!$A26,'Import Peak'!$A$3:BD$24,BD$1,FALSE))</f>
        <v>-16937.41</v>
      </c>
      <c r="BE26" s="28">
        <f>IF(ISNA(VLOOKUP('W. VaR &amp; Peak Pos By Trader'!$A26,'Import Peak'!$A$3:BE$24,BE$1,FALSE)),0,VLOOKUP('W. VaR &amp; Peak Pos By Trader'!$A26,'Import Peak'!$A$3:BE$24,BE$1,FALSE))</f>
        <v>-17517.45</v>
      </c>
      <c r="BF26" s="28">
        <f>IF(ISNA(VLOOKUP('W. VaR &amp; Peak Pos By Trader'!$A26,'Import Peak'!$A$3:BF$24,BF$1,FALSE)),0,VLOOKUP('W. VaR &amp; Peak Pos By Trader'!$A26,'Import Peak'!$A$3:BF$24,BF$1,FALSE))</f>
        <v>-41691.68</v>
      </c>
      <c r="BG26" s="28">
        <f>IF(ISNA(VLOOKUP('W. VaR &amp; Peak Pos By Trader'!$A26,'Import Peak'!$A$3:BG$24,BG$1,FALSE)),0,VLOOKUP('W. VaR &amp; Peak Pos By Trader'!$A26,'Import Peak'!$A$3:BG$24,BG$1,FALSE))</f>
        <v>-39821.910000000003</v>
      </c>
      <c r="BH26" s="28">
        <f>IF(ISNA(VLOOKUP('W. VaR &amp; Peak Pos By Trader'!$A26,'Import Peak'!$A$3:BH$24,BH$1,FALSE)),0,VLOOKUP('W. VaR &amp; Peak Pos By Trader'!$A26,'Import Peak'!$A$3:BH$24,BH$1,FALSE))</f>
        <v>-44875.07</v>
      </c>
      <c r="BI26" s="28">
        <f>IF(ISNA(VLOOKUP('W. VaR &amp; Peak Pos By Trader'!$A26,'Import Peak'!$A$3:BI$24,BI$1,FALSE)),0,VLOOKUP('W. VaR &amp; Peak Pos By Trader'!$A26,'Import Peak'!$A$3:BI$24,BI$1,FALSE))</f>
        <v>4452</v>
      </c>
      <c r="BJ26" s="28">
        <f>IF(ISNA(VLOOKUP('W. VaR &amp; Peak Pos By Trader'!$A26,'Import Peak'!$A$3:BJ$24,BJ$1,FALSE)),0,VLOOKUP('W. VaR &amp; Peak Pos By Trader'!$A26,'Import Peak'!$A$3:BJ$24,BJ$1,FALSE))</f>
        <v>51331.27</v>
      </c>
      <c r="BK26" s="28">
        <f>IF(ISNA(VLOOKUP('W. VaR &amp; Peak Pos By Trader'!$A26,'Import Peak'!$A$3:BK$24,BK$1,FALSE)),0,VLOOKUP('W. VaR &amp; Peak Pos By Trader'!$A26,'Import Peak'!$A$3:BK$24,BK$1,FALSE))</f>
        <v>53232.93</v>
      </c>
      <c r="BL26" s="28">
        <f>IF(ISNA(VLOOKUP('W. VaR &amp; Peak Pos By Trader'!$A26,'Import Peak'!$A$3:BL$24,BL$1,FALSE)),0,VLOOKUP('W. VaR &amp; Peak Pos By Trader'!$A26,'Import Peak'!$A$3:BL$24,BL$1,FALSE))</f>
        <v>-35923.74</v>
      </c>
      <c r="BM26" s="28">
        <f>IF(ISNA(VLOOKUP('W. VaR &amp; Peak Pos By Trader'!$A26,'Import Peak'!$A$3:BM$24,BM$1,FALSE)),0,VLOOKUP('W. VaR &amp; Peak Pos By Trader'!$A26,'Import Peak'!$A$3:BM$24,BM$1,FALSE))</f>
        <v>-54503.8</v>
      </c>
      <c r="BN26" s="28">
        <f>IF(ISNA(VLOOKUP('W. VaR &amp; Peak Pos By Trader'!$A26,'Import Peak'!$A$3:BN$24,BN$1,FALSE)),0,VLOOKUP('W. VaR &amp; Peak Pos By Trader'!$A26,'Import Peak'!$A$3:BN$24,BN$1,FALSE))</f>
        <v>-50200.77</v>
      </c>
      <c r="BO26" s="28">
        <f>IF(ISNA(VLOOKUP('W. VaR &amp; Peak Pos By Trader'!$A26,'Import Peak'!$A$3:BO$24,BO$1,FALSE)),0,VLOOKUP('W. VaR &amp; Peak Pos By Trader'!$A26,'Import Peak'!$A$3:BO$24,BO$1,FALSE))</f>
        <v>15097.08</v>
      </c>
      <c r="BP26" s="28">
        <f>IF(ISNA(VLOOKUP('W. VaR &amp; Peak Pos By Trader'!$A26,'Import Peak'!$A$3:BP$24,BP$1,FALSE)),0,VLOOKUP('W. VaR &amp; Peak Pos By Trader'!$A26,'Import Peak'!$A$3:BP$24,BP$1,FALSE))</f>
        <v>14439.48</v>
      </c>
      <c r="BQ26" s="28">
        <f>IF(ISNA(VLOOKUP('W. VaR &amp; Peak Pos By Trader'!$A26,'Import Peak'!$A$3:BQ$24,BQ$1,FALSE)),0,VLOOKUP('W. VaR &amp; Peak Pos By Trader'!$A26,'Import Peak'!$A$3:BQ$24,BQ$1,FALSE))</f>
        <v>14360.14</v>
      </c>
      <c r="BR26" s="28">
        <f>IF(ISNA(VLOOKUP('W. VaR &amp; Peak Pos By Trader'!$A26,'Import Peak'!$A$3:BR$24,BR$1,FALSE)),0,VLOOKUP('W. VaR &amp; Peak Pos By Trader'!$A26,'Import Peak'!$A$3:BR$24,BR$1,FALSE))</f>
        <v>17900.59</v>
      </c>
      <c r="BS26" s="28">
        <f>IF(ISNA(VLOOKUP('W. VaR &amp; Peak Pos By Trader'!$A26,'Import Peak'!$A$3:BS$24,BS$1,FALSE)),0,VLOOKUP('W. VaR &amp; Peak Pos By Trader'!$A26,'Import Peak'!$A$3:BS$24,BS$1,FALSE))</f>
        <v>16441.060000000001</v>
      </c>
      <c r="BT26" s="28">
        <f>IF(ISNA(VLOOKUP('W. VaR &amp; Peak Pos By Trader'!$A26,'Import Peak'!$A$3:BT$24,BT$1,FALSE)),0,VLOOKUP('W. VaR &amp; Peak Pos By Trader'!$A26,'Import Peak'!$A$3:BT$24,BT$1,FALSE))</f>
        <v>18087</v>
      </c>
      <c r="BU26" s="28">
        <f>IF(ISNA(VLOOKUP('W. VaR &amp; Peak Pos By Trader'!$A26,'Import Peak'!$A$3:BU$24,BU$1,FALSE)),0,VLOOKUP('W. VaR &amp; Peak Pos By Trader'!$A26,'Import Peak'!$A$3:BU$24,BU$1,FALSE))</f>
        <v>16939.330000000002</v>
      </c>
      <c r="BV26" s="28">
        <f>IF(ISNA(VLOOKUP('W. VaR &amp; Peak Pos By Trader'!$A26,'Import Peak'!$A$3:BV$24,BV$1,FALSE)),0,VLOOKUP('W. VaR &amp; Peak Pos By Trader'!$A26,'Import Peak'!$A$3:BV$24,BV$1,FALSE))</f>
        <v>17518.52</v>
      </c>
      <c r="BW26" s="28">
        <f>IF(ISNA(VLOOKUP('W. VaR &amp; Peak Pos By Trader'!$A26,'Import Peak'!$A$3:BW$24,BW$1,FALSE)),0,VLOOKUP('W. VaR &amp; Peak Pos By Trader'!$A26,'Import Peak'!$A$3:BW$24,BW$1,FALSE))</f>
        <v>17423.52</v>
      </c>
      <c r="BX26" s="28">
        <f>IF(ISNA(VLOOKUP('W. VaR &amp; Peak Pos By Trader'!$A26,'Import Peak'!$A$3:BX$24,BX$1,FALSE)),0,VLOOKUP('W. VaR &amp; Peak Pos By Trader'!$A26,'Import Peak'!$A$3:BX$24,BX$1,FALSE))</f>
        <v>16659.22</v>
      </c>
      <c r="BY26" s="28">
        <f>IF(ISNA(VLOOKUP('W. VaR &amp; Peak Pos By Trader'!$A26,'Import Peak'!$A$3:BY$24,BY$1,FALSE)),0,VLOOKUP('W. VaR &amp; Peak Pos By Trader'!$A26,'Import Peak'!$A$3:BY$24,BY$1,FALSE))</f>
        <v>17890.490000000002</v>
      </c>
      <c r="BZ26" s="28">
        <f>IF(ISNA(VLOOKUP('W. VaR &amp; Peak Pos By Trader'!$A26,'Import Peak'!$A$3:BZ$24,BZ$1,FALSE)),0,VLOOKUP('W. VaR &amp; Peak Pos By Trader'!$A26,'Import Peak'!$A$3:BZ$24,BZ$1,FALSE))</f>
        <v>15815.58</v>
      </c>
      <c r="CA26" s="28">
        <f>IF(ISNA(VLOOKUP('W. VaR &amp; Peak Pos By Trader'!$A26,'Import Peak'!$A$3:CA$24,CA$1,FALSE)),0,VLOOKUP('W. VaR &amp; Peak Pos By Trader'!$A26,'Import Peak'!$A$3:CA$24,CA$1,FALSE))</f>
        <v>17691.54</v>
      </c>
      <c r="CB26" s="28">
        <f>IF(ISNA(VLOOKUP('W. VaR &amp; Peak Pos By Trader'!$A26,'Import Peak'!$A$3:CB$24,CB$1,FALSE)),0,VLOOKUP('W. VaR &amp; Peak Pos By Trader'!$A26,'Import Peak'!$A$3:CB$24,CB$1,FALSE))</f>
        <v>16290.79</v>
      </c>
      <c r="CC26" s="28">
        <f>IF(ISNA(VLOOKUP('W. VaR &amp; Peak Pos By Trader'!$A26,'Import Peak'!$A$3:CC$24,CC$1,FALSE)),0,VLOOKUP('W. VaR &amp; Peak Pos By Trader'!$A26,'Import Peak'!$A$3:CC$24,CC$1,FALSE))</f>
        <v>16197.73</v>
      </c>
      <c r="CD26" s="28">
        <f>IF(ISNA(VLOOKUP('W. VaR &amp; Peak Pos By Trader'!$A26,'Import Peak'!$A$3:CD$24,CD$1,FALSE)),0,VLOOKUP('W. VaR &amp; Peak Pos By Trader'!$A26,'Import Peak'!$A$3:CD$24,CD$1,FALSE))</f>
        <v>9770.31</v>
      </c>
      <c r="CE26" s="28">
        <f>IF(ISNA(VLOOKUP('W. VaR &amp; Peak Pos By Trader'!$A26,'Import Peak'!$A$3:CE$24,CE$1,FALSE)),0,VLOOKUP('W. VaR &amp; Peak Pos By Trader'!$A26,'Import Peak'!$A$3:CE$24,CE$1,FALSE))</f>
        <v>9344</v>
      </c>
      <c r="CF26" s="28">
        <f>IF(ISNA(VLOOKUP('W. VaR &amp; Peak Pos By Trader'!$A26,'Import Peak'!$A$3:CF$24,CF$1,FALSE)),0,VLOOKUP('W. VaR &amp; Peak Pos By Trader'!$A26,'Import Peak'!$A$3:CF$24,CF$1,FALSE))</f>
        <v>9385.68</v>
      </c>
      <c r="CG26" s="28">
        <f>IF(ISNA(VLOOKUP('W. VaR &amp; Peak Pos By Trader'!$A26,'Import Peak'!$A$3:CG$24,CG$1,FALSE)),0,VLOOKUP('W. VaR &amp; Peak Pos By Trader'!$A26,'Import Peak'!$A$3:CG$24,CG$1,FALSE))</f>
        <v>9607.91</v>
      </c>
      <c r="CH26" s="28">
        <f>IF(ISNA(VLOOKUP('W. VaR &amp; Peak Pos By Trader'!$A26,'Import Peak'!$A$3:CH$24,CH$1,FALSE)),0,VLOOKUP('W. VaR &amp; Peak Pos By Trader'!$A26,'Import Peak'!$A$3:CH$24,CH$1,FALSE))</f>
        <v>9554</v>
      </c>
      <c r="CI26" s="28">
        <f>IF(ISNA(VLOOKUP('W. VaR &amp; Peak Pos By Trader'!$A26,'Import Peak'!$A$3:CI$24,CI$1,FALSE)),0,VLOOKUP('W. VaR &amp; Peak Pos By Trader'!$A26,'Import Peak'!$A$3:CI$24,CI$1,FALSE))</f>
        <v>8876.2800000000007</v>
      </c>
      <c r="CJ26" s="28">
        <f>IF(ISNA(VLOOKUP('W. VaR &amp; Peak Pos By Trader'!$A26,'Import Peak'!$A$3:CJ$24,CJ$1,FALSE)),0,VLOOKUP('W. VaR &amp; Peak Pos By Trader'!$A26,'Import Peak'!$A$3:CJ$24,CJ$1,FALSE))</f>
        <v>9450.16</v>
      </c>
      <c r="CK26" s="28">
        <f>IF(ISNA(VLOOKUP('W. VaR &amp; Peak Pos By Trader'!$A26,'Import Peak'!$A$3:CK$24,CK$1,FALSE)),0,VLOOKUP('W. VaR &amp; Peak Pos By Trader'!$A26,'Import Peak'!$A$3:CK$24,CK$1,FALSE))</f>
        <v>9397.66</v>
      </c>
      <c r="CL26" s="28">
        <f>IF(ISNA(VLOOKUP('W. VaR &amp; Peak Pos By Trader'!$A26,'Import Peak'!$A$3:CL$24,CL$1,FALSE)),0,VLOOKUP('W. VaR &amp; Peak Pos By Trader'!$A26,'Import Peak'!$A$3:CL$24,CL$1,FALSE))</f>
        <v>8987.5300000000007</v>
      </c>
      <c r="CM26" s="28">
        <f>IF(ISNA(VLOOKUP('W. VaR &amp; Peak Pos By Trader'!$A26,'Import Peak'!$A$3:CM$24,CM$1,FALSE)),0,VLOOKUP('W. VaR &amp; Peak Pos By Trader'!$A26,'Import Peak'!$A$3:CM$24,CM$1,FALSE))</f>
        <v>9652.3799999999992</v>
      </c>
      <c r="CN26" s="28">
        <f>IF(ISNA(VLOOKUP('W. VaR &amp; Peak Pos By Trader'!$A26,'Import Peak'!$A$3:CN$24,CN$1,FALSE)),0,VLOOKUP('W. VaR &amp; Peak Pos By Trader'!$A26,'Import Peak'!$A$3:CN$24,CN$1,FALSE))</f>
        <v>8533.48</v>
      </c>
      <c r="CO26" s="28">
        <f>IF(ISNA(VLOOKUP('W. VaR &amp; Peak Pos By Trader'!$A26,'Import Peak'!$A$3:CO$24,CO$1,FALSE)),0,VLOOKUP('W. VaR &amp; Peak Pos By Trader'!$A26,'Import Peak'!$A$3:CO$24,CO$1,FALSE))</f>
        <v>9192.82</v>
      </c>
      <c r="CP26" s="28">
        <f>IF(ISNA(VLOOKUP('W. VaR &amp; Peak Pos By Trader'!$A26,'Import Peak'!$A$3:CP$24,CP$1,FALSE)),0,VLOOKUP('W. VaR &amp; Peak Pos By Trader'!$A26,'Import Peak'!$A$3:CP$24,CP$1,FALSE))</f>
        <v>9141.2199999999993</v>
      </c>
      <c r="CQ26" s="28">
        <f>IF(ISNA(VLOOKUP('W. VaR &amp; Peak Pos By Trader'!$A26,'Import Peak'!$A$3:CQ$24,CQ$1,FALSE)),0,VLOOKUP('W. VaR &amp; Peak Pos By Trader'!$A26,'Import Peak'!$A$3:CQ$24,CQ$1,FALSE))</f>
        <v>8395.17</v>
      </c>
      <c r="CR26" s="28">
        <f>IF(ISNA(VLOOKUP('W. VaR &amp; Peak Pos By Trader'!$A26,'Import Peak'!$A$3:CR$24,CR$1,FALSE)),0,VLOOKUP('W. VaR &amp; Peak Pos By Trader'!$A26,'Import Peak'!$A$3:CR$24,CR$1,FALSE))</f>
        <v>9043.52</v>
      </c>
      <c r="CS26" s="28">
        <f>IF(ISNA(VLOOKUP('W. VaR &amp; Peak Pos By Trader'!$A26,'Import Peak'!$A$3:CS$24,CS$1,FALSE)),0,VLOOKUP('W. VaR &amp; Peak Pos By Trader'!$A26,'Import Peak'!$A$3:CS$24,CS$1,FALSE))</f>
        <v>8994.09</v>
      </c>
      <c r="CT26" s="28">
        <f>IF(ISNA(VLOOKUP('W. VaR &amp; Peak Pos By Trader'!$A26,'Import Peak'!$A$3:CT$24,CT$1,FALSE)),0,VLOOKUP('W. VaR &amp; Peak Pos By Trader'!$A26,'Import Peak'!$A$3:CT$24,CT$1,FALSE))</f>
        <v>8599.23</v>
      </c>
      <c r="CU26" s="28">
        <f>IF(ISNA(VLOOKUP('W. VaR &amp; Peak Pos By Trader'!$A26,'Import Peak'!$A$3:CU$24,CU$1,FALSE)),0,VLOOKUP('W. VaR &amp; Peak Pos By Trader'!$A26,'Import Peak'!$A$3:CU$24,CU$1,FALSE))</f>
        <v>8894.1299999999992</v>
      </c>
      <c r="CV26" s="28">
        <f>IF(ISNA(VLOOKUP('W. VaR &amp; Peak Pos By Trader'!$A26,'Import Peak'!$A$3:CV$24,CV$1,FALSE)),0,VLOOKUP('W. VaR &amp; Peak Pos By Trader'!$A26,'Import Peak'!$A$3:CV$24,CV$1,FALSE))</f>
        <v>8843.6</v>
      </c>
      <c r="CW26" s="28">
        <f>IF(ISNA(VLOOKUP('W. VaR &amp; Peak Pos By Trader'!$A26,'Import Peak'!$A$3:CW$24,CW$1,FALSE)),0,VLOOKUP('W. VaR &amp; Peak Pos By Trader'!$A26,'Import Peak'!$A$3:CW$24,CW$1,FALSE))</f>
        <v>8793.25</v>
      </c>
      <c r="CX26" s="28">
        <f>IF(ISNA(VLOOKUP('W. VaR &amp; Peak Pos By Trader'!$A26,'Import Peak'!$A$3:CX$24,CX$1,FALSE)),0,VLOOKUP('W. VaR &amp; Peak Pos By Trader'!$A26,'Import Peak'!$A$3:CX$24,CX$1,FALSE))</f>
        <v>8408.3700000000008</v>
      </c>
      <c r="CY26" s="28">
        <f>IF(ISNA(VLOOKUP('W. VaR &amp; Peak Pos By Trader'!$A26,'Import Peak'!$A$3:CY$24,CY$1,FALSE)),0,VLOOKUP('W. VaR &amp; Peak Pos By Trader'!$A26,'Import Peak'!$A$3:CY$24,CY$1,FALSE))</f>
        <v>9029.1299999999992</v>
      </c>
      <c r="CZ26" s="28">
        <f>IF(ISNA(VLOOKUP('W. VaR &amp; Peak Pos By Trader'!$A26,'Import Peak'!$A$3:CZ$24,CZ$1,FALSE)),0,VLOOKUP('W. VaR &amp; Peak Pos By Trader'!$A26,'Import Peak'!$A$3:CZ$24,CZ$1,FALSE))</f>
        <v>7981.41</v>
      </c>
      <c r="DA26" s="28">
        <f>IF(ISNA(VLOOKUP('W. VaR &amp; Peak Pos By Trader'!$A26,'Import Peak'!$A$3:DA$24,DA$1,FALSE)),0,VLOOKUP('W. VaR &amp; Peak Pos By Trader'!$A26,'Import Peak'!$A$3:DA$24,DA$1,FALSE))</f>
        <v>8596.9</v>
      </c>
      <c r="DB26" s="28">
        <f>IF(ISNA(VLOOKUP('W. VaR &amp; Peak Pos By Trader'!$A26,'Import Peak'!$A$3:DB$24,DB$1,FALSE)),0,VLOOKUP('W. VaR &amp; Peak Pos By Trader'!$A26,'Import Peak'!$A$3:DB$24,DB$1,FALSE))</f>
        <v>25830.25</v>
      </c>
      <c r="DC26" s="28">
        <f>IF(ISNA(VLOOKUP('W. VaR &amp; Peak Pos By Trader'!$A26,'Import Peak'!$A$3:DC$24,DC$1,FALSE)),0,VLOOKUP('W. VaR &amp; Peak Pos By Trader'!$A26,'Import Peak'!$A$3:DC$24,DC$1,FALSE))</f>
        <v>24668</v>
      </c>
      <c r="DD26" s="28">
        <f>IF(ISNA(VLOOKUP('W. VaR &amp; Peak Pos By Trader'!$A26,'Import Peak'!$A$3:DD$24,DD$1,FALSE)),0,VLOOKUP('W. VaR &amp; Peak Pos By Trader'!$A26,'Import Peak'!$A$3:DD$24,DD$1,FALSE))</f>
        <v>27591.24</v>
      </c>
      <c r="DE26" s="28">
        <f>IF(ISNA(VLOOKUP('W. VaR &amp; Peak Pos By Trader'!$A26,'Import Peak'!$A$3:DE$24,DE$1,FALSE)),0,VLOOKUP('W. VaR &amp; Peak Pos By Trader'!$A26,'Import Peak'!$A$3:DE$24,DE$1,FALSE))</f>
        <v>26420.6</v>
      </c>
      <c r="DF26" s="28">
        <f>IF(ISNA(VLOOKUP('W. VaR &amp; Peak Pos By Trader'!$A26,'Import Peak'!$A$3:DF$24,DF$1,FALSE)),0,VLOOKUP('W. VaR &amp; Peak Pos By Trader'!$A26,'Import Peak'!$A$3:DF$24,DF$1,FALSE))</f>
        <v>25257.19</v>
      </c>
      <c r="DG26" s="28">
        <f>IF(ISNA(VLOOKUP('W. VaR &amp; Peak Pos By Trader'!$A26,'Import Peak'!$A$3:DG$24,DG$1,FALSE)),0,VLOOKUP('W. VaR &amp; Peak Pos By Trader'!$A26,'Import Peak'!$A$3:DG$24,DG$1,FALSE))</f>
        <v>26119.84</v>
      </c>
      <c r="DH26" s="28">
        <f>IF(ISNA(VLOOKUP('W. VaR &amp; Peak Pos By Trader'!$A26,'Import Peak'!$A$3:DH$24,DH$1,FALSE)),0,VLOOKUP('W. VaR &amp; Peak Pos By Trader'!$A26,'Import Peak'!$A$3:DH$24,DH$1,FALSE))</f>
        <v>25967.85</v>
      </c>
      <c r="DI26" s="28">
        <f>IF(ISNA(VLOOKUP('W. VaR &amp; Peak Pos By Trader'!$A26,'Import Peak'!$A$3:DI$24,DI$1,FALSE)),0,VLOOKUP('W. VaR &amp; Peak Pos By Trader'!$A26,'Import Peak'!$A$3:DI$24,DI$1,FALSE))</f>
        <v>25816.44</v>
      </c>
      <c r="DJ26" s="28">
        <f>IF(ISNA(VLOOKUP('W. VaR &amp; Peak Pos By Trader'!$A26,'Import Peak'!$A$3:DJ$24,DJ$1,FALSE)),0,VLOOKUP('W. VaR &amp; Peak Pos By Trader'!$A26,'Import Peak'!$A$3:DJ$24,DJ$1,FALSE))</f>
        <v>25805.11</v>
      </c>
      <c r="DK26" s="28">
        <f>IF(ISNA(VLOOKUP('W. VaR &amp; Peak Pos By Trader'!$A26,'Import Peak'!$A$3:DK$24,DK$1,FALSE)),0,VLOOKUP('W. VaR &amp; Peak Pos By Trader'!$A26,'Import Peak'!$A$3:DK$24,DK$1,FALSE))</f>
        <v>26680.23</v>
      </c>
      <c r="DL26" s="28">
        <f>IF(ISNA(VLOOKUP('W. VaR &amp; Peak Pos By Trader'!$A26,'Import Peak'!$A$3:DL$24,DL$1,FALSE)),0,VLOOKUP('W. VaR &amp; Peak Pos By Trader'!$A26,'Import Peak'!$A$3:DL$24,DL$1,FALSE))</f>
        <v>25508.44</v>
      </c>
      <c r="DM26" s="28">
        <f>IF(ISNA(VLOOKUP('W. VaR &amp; Peak Pos By Trader'!$A26,'Import Peak'!$A$3:DM$24,DM$1,FALSE)),0,VLOOKUP('W. VaR &amp; Peak Pos By Trader'!$A26,'Import Peak'!$A$3:DM$24,DM$1,FALSE))</f>
        <v>26372.89</v>
      </c>
      <c r="DN26" s="28">
        <f>IF(ISNA(VLOOKUP('W. VaR &amp; Peak Pos By Trader'!$A26,'Import Peak'!$A$3:DN$24,DN$1,FALSE)),0,VLOOKUP('W. VaR &amp; Peak Pos By Trader'!$A26,'Import Peak'!$A$3:DN$24,DN$1,FALSE))</f>
        <v>-24113.18</v>
      </c>
      <c r="DO26" s="28">
        <f>IF(ISNA(VLOOKUP('W. VaR &amp; Peak Pos By Trader'!$A26,'Import Peak'!$A$3:DO$24,DO$1,FALSE)),0,VLOOKUP('W. VaR &amp; Peak Pos By Trader'!$A26,'Import Peak'!$A$3:DO$24,DO$1,FALSE))</f>
        <v>-23025.27</v>
      </c>
      <c r="DP26" s="28">
        <f>IF(ISNA(VLOOKUP('W. VaR &amp; Peak Pos By Trader'!$A26,'Import Peak'!$A$3:DP$24,DP$1,FALSE)),0,VLOOKUP('W. VaR &amp; Peak Pos By Trader'!$A26,'Import Peak'!$A$3:DP$24,DP$1,FALSE))</f>
        <v>-25750.33</v>
      </c>
      <c r="DQ26" s="28">
        <f>IF(ISNA(VLOOKUP('W. VaR &amp; Peak Pos By Trader'!$A26,'Import Peak'!$A$3:DQ$24,DQ$1,FALSE)),0,VLOOKUP('W. VaR &amp; Peak Pos By Trader'!$A26,'Import Peak'!$A$3:DQ$24,DQ$1,FALSE))</f>
        <v>-24655.9</v>
      </c>
      <c r="DR26" s="28">
        <f>IF(ISNA(VLOOKUP('W. VaR &amp; Peak Pos By Trader'!$A26,'Import Peak'!$A$3:DR$24,DR$1,FALSE)),0,VLOOKUP('W. VaR &amp; Peak Pos By Trader'!$A26,'Import Peak'!$A$3:DR$24,DR$1,FALSE))</f>
        <v>-23573</v>
      </c>
      <c r="DS26" s="28">
        <f>IF(ISNA(VLOOKUP('W. VaR &amp; Peak Pos By Trader'!$A26,'Import Peak'!$A$3:DS$24,DS$1,FALSE)),0,VLOOKUP('W. VaR &amp; Peak Pos By Trader'!$A26,'Import Peak'!$A$3:DS$24,DS$1,FALSE))</f>
        <v>-24383.53</v>
      </c>
      <c r="DT26" s="28">
        <f>IF(ISNA(VLOOKUP('W. VaR &amp; Peak Pos By Trader'!$A26,'Import Peak'!$A$3:DT$24,DT$1,FALSE)),0,VLOOKUP('W. VaR &amp; Peak Pos By Trader'!$A26,'Import Peak'!$A$3:DT$24,DT$1,FALSE))</f>
        <v>-23314.74</v>
      </c>
      <c r="DU26" s="28">
        <f>IF(ISNA(VLOOKUP('W. VaR &amp; Peak Pos By Trader'!$A26,'Import Peak'!$A$3:DU$24,DU$1,FALSE)),0,VLOOKUP('W. VaR &amp; Peak Pos By Trader'!$A26,'Import Peak'!$A$3:DU$24,DU$1,FALSE))</f>
        <v>-25039.13</v>
      </c>
      <c r="DV26" s="28">
        <f>IF(ISNA(VLOOKUP('W. VaR &amp; Peak Pos By Trader'!$A26,'Import Peak'!$A$3:DV$24,DV$1,FALSE)),0,VLOOKUP('W. VaR &amp; Peak Pos By Trader'!$A26,'Import Peak'!$A$3:DV$24,DV$1,FALSE))</f>
        <v>-23058.799999999999</v>
      </c>
      <c r="DW26" s="28">
        <f>IF(ISNA(VLOOKUP('W. VaR &amp; Peak Pos By Trader'!$A26,'Import Peak'!$A$3:DW$24,DW$1,FALSE)),0,VLOOKUP('W. VaR &amp; Peak Pos By Trader'!$A26,'Import Peak'!$A$3:DW$24,DW$1,FALSE))</f>
        <v>-23846.799999999999</v>
      </c>
      <c r="DX26" s="28">
        <f>IF(ISNA(VLOOKUP('W. VaR &amp; Peak Pos By Trader'!$A26,'Import Peak'!$A$3:DX$24,DX$1,FALSE)),0,VLOOKUP('W. VaR &amp; Peak Pos By Trader'!$A26,'Import Peak'!$A$3:DX$24,DX$1,FALSE))</f>
        <v>-22805.16</v>
      </c>
      <c r="DY26" s="28">
        <f>IF(ISNA(VLOOKUP('W. VaR &amp; Peak Pos By Trader'!$A26,'Import Peak'!$A$3:DY$24,DY$1,FALSE)),0,VLOOKUP('W. VaR &amp; Peak Pos By Trader'!$A26,'Import Peak'!$A$3:DY$24,DY$1,FALSE))</f>
        <v>-23584.23</v>
      </c>
      <c r="DZ26" s="28">
        <f>IF(ISNA(VLOOKUP('W. VaR &amp; Peak Pos By Trader'!$A26,'Import Peak'!$A$3:DZ$24,DZ$1,FALSE)),0,VLOOKUP('W. VaR &amp; Peak Pos By Trader'!$A26,'Import Peak'!$A$3:DZ$24,DZ$1,FALSE))</f>
        <v>-22549.72</v>
      </c>
      <c r="EA26" s="28">
        <f>IF(ISNA(VLOOKUP('W. VaR &amp; Peak Pos By Trader'!$A26,'Import Peak'!$A$3:EA$24,EA$1,FALSE)),0,VLOOKUP('W. VaR &amp; Peak Pos By Trader'!$A26,'Import Peak'!$A$3:EA$24,EA$1,FALSE))</f>
        <v>-22431</v>
      </c>
      <c r="EB26" s="28">
        <f>IF(ISNA(VLOOKUP('W. VaR &amp; Peak Pos By Trader'!$A26,'Import Peak'!$A$3:EB$24,EB$1,FALSE)),0,VLOOKUP('W. VaR &amp; Peak Pos By Trader'!$A26,'Import Peak'!$A$3:EB$24,EB$1,FALSE))</f>
        <v>-24089.14</v>
      </c>
      <c r="EC26" s="28">
        <f>IF(ISNA(VLOOKUP('W. VaR &amp; Peak Pos By Trader'!$A26,'Import Peak'!$A$3:EC$24,EC$1,FALSE)),0,VLOOKUP('W. VaR &amp; Peak Pos By Trader'!$A26,'Import Peak'!$A$3:EC$24,EC$1,FALSE))</f>
        <v>-22183.11</v>
      </c>
      <c r="ED26" s="28">
        <f>IF(ISNA(VLOOKUP('W. VaR &amp; Peak Pos By Trader'!$A26,'Import Peak'!$A$3:ED$24,ED$1,FALSE)),0,VLOOKUP('W. VaR &amp; Peak Pos By Trader'!$A26,'Import Peak'!$A$3:ED$24,ED$1,FALSE))</f>
        <v>-22940.29</v>
      </c>
      <c r="EE26" s="28">
        <f>IF(ISNA(VLOOKUP('W. VaR &amp; Peak Pos By Trader'!$A26,'Import Peak'!$A$3:EE$24,EE$1,FALSE)),0,VLOOKUP('W. VaR &amp; Peak Pos By Trader'!$A26,'Import Peak'!$A$3:EE$24,EE$1,FALSE))</f>
        <v>-22814.92</v>
      </c>
      <c r="EF26" s="28">
        <f>IF(ISNA(VLOOKUP('W. VaR &amp; Peak Pos By Trader'!$A26,'Import Peak'!$A$3:EF$24,EF$1,FALSE)),0,VLOOKUP('W. VaR &amp; Peak Pos By Trader'!$A26,'Import Peak'!$A$3:EF$24,EF$1,FALSE))</f>
        <v>-21813.43</v>
      </c>
      <c r="EG26" s="28">
        <f>IF(ISNA(VLOOKUP('W. VaR &amp; Peak Pos By Trader'!$A26,'Import Peak'!$A$3:EG$24,EG$1,FALSE)),0,VLOOKUP('W. VaR &amp; Peak Pos By Trader'!$A26,'Import Peak'!$A$3:EG$24,EG$1,FALSE))</f>
        <v>-23425.21</v>
      </c>
      <c r="EH26" s="28">
        <f>IF(ISNA(VLOOKUP('W. VaR &amp; Peak Pos By Trader'!$A26,'Import Peak'!$A$3:EH$24,EH$1,FALSE)),0,VLOOKUP('W. VaR &amp; Peak Pos By Trader'!$A26,'Import Peak'!$A$3:EH$24,EH$1,FALSE))</f>
        <v>-20708.28</v>
      </c>
      <c r="EI26" s="28">
        <f>IF(ISNA(VLOOKUP('W. VaR &amp; Peak Pos By Trader'!$A26,'Import Peak'!$A$3:EI$24,EI$1,FALSE)),0,VLOOKUP('W. VaR &amp; Peak Pos By Trader'!$A26,'Import Peak'!$A$3:EI$24,EI$1,FALSE))</f>
        <v>-23164.74</v>
      </c>
      <c r="EJ26" s="28">
        <f>IF(ISNA(VLOOKUP('W. VaR &amp; Peak Pos By Trader'!$A26,'Import Peak'!$A$3:EJ$24,EJ$1,FALSE)),0,VLOOKUP('W. VaR &amp; Peak Pos By Trader'!$A26,'Import Peak'!$A$3:EJ$24,EJ$1,FALSE))</f>
        <v>-21331</v>
      </c>
      <c r="EK26" s="28">
        <f>IF(ISNA(VLOOKUP('W. VaR &amp; Peak Pos By Trader'!$A26,'Import Peak'!$A$3:EK$24,EK$1,FALSE)),0,VLOOKUP('W. VaR &amp; Peak Pos By Trader'!$A26,'Import Peak'!$A$3:EK$24,EK$1,FALSE))</f>
        <v>-21209.88</v>
      </c>
      <c r="EL26" s="28">
        <f>IF(ISNA(VLOOKUP('W. VaR &amp; Peak Pos By Trader'!$A26,'Import Peak'!$A$3:EL$24,EL$1,FALSE)),0,VLOOKUP('W. VaR &amp; Peak Pos By Trader'!$A26,'Import Peak'!$A$3:EL$24,EL$1,FALSE))</f>
        <v>-21932.86</v>
      </c>
      <c r="EM26" s="28">
        <f>IF(ISNA(VLOOKUP('W. VaR &amp; Peak Pos By Trader'!$A26,'Import Peak'!$A$3:EM$24,EM$1,FALSE)),0,VLOOKUP('W. VaR &amp; Peak Pos By Trader'!$A26,'Import Peak'!$A$3:EM$24,EM$1,FALSE))</f>
        <v>-20141.62</v>
      </c>
      <c r="EN26" s="28">
        <f>IF(ISNA(VLOOKUP('W. VaR &amp; Peak Pos By Trader'!$A26,'Import Peak'!$A$3:EN$24,EN$1,FALSE)),0,VLOOKUP('W. VaR &amp; Peak Pos By Trader'!$A26,'Import Peak'!$A$3:EN$24,EN$1,FALSE))</f>
        <v>-21695.79</v>
      </c>
      <c r="EO26" s="28">
        <f>IF(ISNA(VLOOKUP('W. VaR &amp; Peak Pos By Trader'!$A26,'Import Peak'!$A$3:EO$24,EO$1,FALSE)),0,VLOOKUP('W. VaR &amp; Peak Pos By Trader'!$A26,'Import Peak'!$A$3:EO$24,EO$1,FALSE))</f>
        <v>-21576.06</v>
      </c>
      <c r="EP26" s="28">
        <f>IF(ISNA(VLOOKUP('W. VaR &amp; Peak Pos By Trader'!$A26,'Import Peak'!$A$3:EP$24,EP$1,FALSE)),0,VLOOKUP('W. VaR &amp; Peak Pos By Trader'!$A26,'Import Peak'!$A$3:EP$24,EP$1,FALSE))</f>
        <v>-21452.91</v>
      </c>
      <c r="EQ26" s="28">
        <f>IF(ISNA(VLOOKUP('W. VaR &amp; Peak Pos By Trader'!$A26,'Import Peak'!$A$3:EQ$24,EQ$1,FALSE)),0,VLOOKUP('W. VaR &amp; Peak Pos By Trader'!$A26,'Import Peak'!$A$3:EQ$24,EQ$1,FALSE))</f>
        <v>-20513.740000000002</v>
      </c>
      <c r="ER26" s="28">
        <f>IF(ISNA(VLOOKUP('W. VaR &amp; Peak Pos By Trader'!$A26,'Import Peak'!$A$3:ER$24,ER$1,FALSE)),0,VLOOKUP('W. VaR &amp; Peak Pos By Trader'!$A26,'Import Peak'!$A$3:ER$24,ER$1,FALSE))</f>
        <v>-21212.29</v>
      </c>
      <c r="ES26" s="28">
        <f>IF(ISNA(VLOOKUP('W. VaR &amp; Peak Pos By Trader'!$A26,'Import Peak'!$A$3:ES$24,ES$1,FALSE)),0,VLOOKUP('W. VaR &amp; Peak Pos By Trader'!$A26,'Import Peak'!$A$3:ES$24,ES$1,FALSE))</f>
        <v>-21902.05</v>
      </c>
      <c r="ET26" s="28">
        <f>IF(ISNA(VLOOKUP('W. VaR &amp; Peak Pos By Trader'!$A26,'Import Peak'!$A$3:ET$24,ET$1,FALSE)),0,VLOOKUP('W. VaR &amp; Peak Pos By Trader'!$A26,'Import Peak'!$A$3:ET$24,ET$1,FALSE))</f>
        <v>-19360.53</v>
      </c>
      <c r="EU26" s="28">
        <f>IF(ISNA(VLOOKUP('W. VaR &amp; Peak Pos By Trader'!$A26,'Import Peak'!$A$3:EU$24,EU$1,FALSE)),0,VLOOKUP('W. VaR &amp; Peak Pos By Trader'!$A26,'Import Peak'!$A$3:EU$24,EU$1,FALSE))</f>
        <v>-21655.68</v>
      </c>
      <c r="EV26" s="28">
        <f>IF(ISNA(VLOOKUP('W. VaR &amp; Peak Pos By Trader'!$A26,'Import Peak'!$A$3:EV$24,EV$1,FALSE)),0,VLOOKUP('W. VaR &amp; Peak Pos By Trader'!$A26,'Import Peak'!$A$3:EV$24,EV$1,FALSE))</f>
        <v>-19940.14</v>
      </c>
      <c r="EW26" s="28">
        <f>IF(ISNA(VLOOKUP('W. VaR &amp; Peak Pos By Trader'!$A26,'Import Peak'!$A$3:EW$24,EW$1,FALSE)),0,VLOOKUP('W. VaR &amp; Peak Pos By Trader'!$A26,'Import Peak'!$A$3:EW$24,EW$1,FALSE))</f>
        <v>-19825.560000000001</v>
      </c>
      <c r="EX26" s="28">
        <f>IF(ISNA(VLOOKUP('W. VaR &amp; Peak Pos By Trader'!$A26,'Import Peak'!$A$3:EX$24,EX$1,FALSE)),0,VLOOKUP('W. VaR &amp; Peak Pos By Trader'!$A26,'Import Peak'!$A$3:EX$24,EX$1,FALSE))</f>
        <v>-20500</v>
      </c>
      <c r="EY26" s="28">
        <f>IF(ISNA(VLOOKUP('W. VaR &amp; Peak Pos By Trader'!$A26,'Import Peak'!$A$3:EY$24,EY$1,FALSE)),0,VLOOKUP('W. VaR &amp; Peak Pos By Trader'!$A26,'Import Peak'!$A$3:EY$24,EY$1,FALSE))</f>
        <v>-18824.63</v>
      </c>
      <c r="EZ26" s="28">
        <f>IF(ISNA(VLOOKUP('W. VaR &amp; Peak Pos By Trader'!$A26,'Import Peak'!$A$3:EZ$24,EZ$1,FALSE)),0,VLOOKUP('W. VaR &amp; Peak Pos By Trader'!$A26,'Import Peak'!$A$3:EZ$24,EZ$1,FALSE))</f>
        <v>-20275.82</v>
      </c>
      <c r="FA26" s="28">
        <f>IF(ISNA(VLOOKUP('W. VaR &amp; Peak Pos By Trader'!$A26,'Import Peak'!$A$3:FA$24,FA$1,FALSE)),0,VLOOKUP('W. VaR &amp; Peak Pos By Trader'!$A26,'Import Peak'!$A$3:FA$24,FA$1,FALSE))</f>
        <v>-20162.63</v>
      </c>
      <c r="FB26" s="28">
        <f>IF(ISNA(VLOOKUP('W. VaR &amp; Peak Pos By Trader'!$A26,'Import Peak'!$A$3:FB$24,FB$1,FALSE)),0,VLOOKUP('W. VaR &amp; Peak Pos By Trader'!$A26,'Import Peak'!$A$3:FB$24,FB$1,FALSE))</f>
        <v>-20046.21</v>
      </c>
      <c r="FC26" s="28">
        <f>IF(ISNA(VLOOKUP('W. VaR &amp; Peak Pos By Trader'!$A26,'Import Peak'!$A$3:FC$24,FC$1,FALSE)),0,VLOOKUP('W. VaR &amp; Peak Pos By Trader'!$A26,'Import Peak'!$A$3:FC$24,FC$1,FALSE))</f>
        <v>-19167.39</v>
      </c>
      <c r="FD26" s="28">
        <f>IF(ISNA(VLOOKUP('W. VaR &amp; Peak Pos By Trader'!$A26,'Import Peak'!$A$3:FD$24,FD$1,FALSE)),0,VLOOKUP('W. VaR &amp; Peak Pos By Trader'!$A26,'Import Peak'!$A$3:FD$24,FD$1,FALSE))</f>
        <v>-19818.77</v>
      </c>
      <c r="FE26" s="28">
        <f>IF(ISNA(VLOOKUP('W. VaR &amp; Peak Pos By Trader'!$A26,'Import Peak'!$A$3:FE$24,FE$1,FALSE)),0,VLOOKUP('W. VaR &amp; Peak Pos By Trader'!$A26,'Import Peak'!$A$3:FE$24,FE$1,FALSE))</f>
        <v>-19704</v>
      </c>
      <c r="FF26" s="28">
        <f>IF(ISNA(VLOOKUP('W. VaR &amp; Peak Pos By Trader'!$A26,'Import Peak'!$A$3:FF$24,FF$1,FALSE)),0,VLOOKUP('W. VaR &amp; Peak Pos By Trader'!$A26,'Import Peak'!$A$3:FF$24,FF$1,FALSE))</f>
        <v>-18839.87</v>
      </c>
      <c r="FG26" s="28">
        <f>IF(ISNA(VLOOKUP('W. VaR &amp; Peak Pos By Trader'!$A26,'Import Peak'!$A$3:FG$24,FG$1,FALSE)),0,VLOOKUP('W. VaR &amp; Peak Pos By Trader'!$A26,'Import Peak'!$A$3:FG$24,FG$1,FALSE))</f>
        <v>-20229</v>
      </c>
      <c r="FH26" s="28">
        <f>IF(ISNA(VLOOKUP('W. VaR &amp; Peak Pos By Trader'!$A26,'Import Peak'!$A$3:FH$24,FH$1,FALSE)),0,VLOOKUP('W. VaR &amp; Peak Pos By Trader'!$A26,'Import Peak'!$A$3:FH$24,FH$1,FALSE))</f>
        <v>-13816.58</v>
      </c>
      <c r="FI26" s="28">
        <f>IF(ISNA(VLOOKUP('W. VaR &amp; Peak Pos By Trader'!$A26,'Import Peak'!$A$3:FI$24,FI$1,FALSE)),0,VLOOKUP('W. VaR &amp; Peak Pos By Trader'!$A26,'Import Peak'!$A$3:FI$24,FI$1,FALSE))</f>
        <v>-14881</v>
      </c>
      <c r="FJ26" s="28">
        <f>IF(ISNA(VLOOKUP('W. VaR &amp; Peak Pos By Trader'!$A26,'Import Peak'!$A$3:FJ$24,FJ$1,FALSE)),0,VLOOKUP('W. VaR &amp; Peak Pos By Trader'!$A26,'Import Peak'!$A$3:FJ$24,FJ$1,FALSE))</f>
        <v>0</v>
      </c>
      <c r="FK26" s="28">
        <f>IF(ISNA(VLOOKUP('W. VaR &amp; Peak Pos By Trader'!$A26,'Import Peak'!$A$3:FK$24,FK$1,FALSE)),0,VLOOKUP('W. VaR &amp; Peak Pos By Trader'!$A26,'Import Peak'!$A$3:FK$24,FK$1,FALSE))</f>
        <v>0</v>
      </c>
      <c r="FL26" s="28">
        <f>IF(ISNA(VLOOKUP('W. VaR &amp; Peak Pos By Trader'!$A26,'Import Peak'!$A$3:FL$24,FL$1,FALSE)),0,VLOOKUP('W. VaR &amp; Peak Pos By Trader'!$A26,'Import Peak'!$A$3:FL$24,FL$1,FALSE))</f>
        <v>0</v>
      </c>
      <c r="FM26" s="28">
        <f>IF(ISNA(VLOOKUP('W. VaR &amp; Peak Pos By Trader'!$A26,'Import Peak'!$A$3:FM$24,FM$1,FALSE)),0,VLOOKUP('W. VaR &amp; Peak Pos By Trader'!$A26,'Import Peak'!$A$3:FM$24,FM$1,FALSE))</f>
        <v>0</v>
      </c>
      <c r="FN26" s="28">
        <f>IF(ISNA(VLOOKUP('W. VaR &amp; Peak Pos By Trader'!$A26,'Import Peak'!$A$3:FN$24,FN$1,FALSE)),0,VLOOKUP('W. VaR &amp; Peak Pos By Trader'!$A26,'Import Peak'!$A$3:FN$24,FN$1,FALSE))</f>
        <v>0</v>
      </c>
      <c r="FO26" s="28">
        <f>IF(ISNA(VLOOKUP('W. VaR &amp; Peak Pos By Trader'!$A26,'Import Peak'!$A$3:FO$24,FO$1,FALSE)),0,VLOOKUP('W. VaR &amp; Peak Pos By Trader'!$A26,'Import Peak'!$A$3:FO$24,FO$1,FALSE))</f>
        <v>0</v>
      </c>
      <c r="FP26" s="28">
        <f>IF(ISNA(VLOOKUP('W. VaR &amp; Peak Pos By Trader'!$A26,'Import Peak'!$A$3:FP$24,FP$1,FALSE)),0,VLOOKUP('W. VaR &amp; Peak Pos By Trader'!$A26,'Import Peak'!$A$3:FP$24,FP$1,FALSE))</f>
        <v>0</v>
      </c>
      <c r="FQ26" s="28">
        <f>IF(ISNA(VLOOKUP('W. VaR &amp; Peak Pos By Trader'!$A26,'Import Peak'!$A$3:FQ$24,FQ$1,FALSE)),0,VLOOKUP('W. VaR &amp; Peak Pos By Trader'!$A26,'Import Peak'!$A$3:FQ$24,FQ$1,FALSE))</f>
        <v>0</v>
      </c>
      <c r="FR26" s="28">
        <f>IF(ISNA(VLOOKUP('W. VaR &amp; Peak Pos By Trader'!$A26,'Import Peak'!$A$3:FR$24,FR$1,FALSE)),0,VLOOKUP('W. VaR &amp; Peak Pos By Trader'!$A26,'Import Peak'!$A$3:FR$24,FR$1,FALSE))</f>
        <v>0</v>
      </c>
      <c r="FS26" s="28">
        <f>IF(ISNA(VLOOKUP('W. VaR &amp; Peak Pos By Trader'!$A26,'Import Peak'!$A$3:FS$24,FS$1,FALSE)),0,VLOOKUP('W. VaR &amp; Peak Pos By Trader'!$A26,'Import Peak'!$A$3:FS$24,FS$1,FALSE))</f>
        <v>0</v>
      </c>
      <c r="FT26" s="28">
        <f>IF(ISNA(VLOOKUP('W. VaR &amp; Peak Pos By Trader'!$A26,'Import Peak'!$A$3:FT$24,FT$1,FALSE)),0,VLOOKUP('W. VaR &amp; Peak Pos By Trader'!$A26,'Import Peak'!$A$3:FT$24,FT$1,FALSE))</f>
        <v>0</v>
      </c>
      <c r="FU26" s="28">
        <f>IF(ISNA(VLOOKUP('W. VaR &amp; Peak Pos By Trader'!$A26,'Import Peak'!$A$3:FU$24,FU$1,FALSE)),0,VLOOKUP('W. VaR &amp; Peak Pos By Trader'!$A26,'Import Peak'!$A$3:FU$24,FU$1,FALSE))</f>
        <v>0</v>
      </c>
      <c r="FV26">
        <f>IF(ISNA(VLOOKUP('W. VaR &amp; Peak Pos By Trader'!$A26,'Import Peak'!$A$3:FV$24,FV$1,FALSE)),0,VLOOKUP('W. VaR &amp; Peak Pos By Trader'!$A26,'Import Peak'!$A$3:FV$24,FV$1,FALSE))</f>
        <v>0</v>
      </c>
      <c r="FW26">
        <f>IF(ISNA(VLOOKUP('W. VaR &amp; Peak Pos By Trader'!$A26,'Import Peak'!$A$3:FW$24,FW$1,FALSE)),0,VLOOKUP('W. VaR &amp; Peak Pos By Trader'!$A26,'Import Peak'!$A$3:FW$24,FW$1,FALSE))</f>
        <v>0</v>
      </c>
      <c r="FX26">
        <f>IF(ISNA(VLOOKUP('W. VaR &amp; Peak Pos By Trader'!$A26,'Import Peak'!$A$3:FX$24,FX$1,FALSE)),0,VLOOKUP('W. VaR &amp; Peak Pos By Trader'!$A26,'Import Peak'!$A$3:FX$24,FX$1,FALSE))</f>
        <v>0</v>
      </c>
      <c r="FY26">
        <f>IF(ISNA(VLOOKUP('W. VaR &amp; Peak Pos By Trader'!$A26,'Import Peak'!$A$3:FY$24,FY$1,FALSE)),0,VLOOKUP('W. VaR &amp; Peak Pos By Trader'!$A26,'Import Peak'!$A$3:FY$24,FY$1,FALSE))</f>
        <v>0</v>
      </c>
      <c r="FZ26">
        <f>IF(ISNA(VLOOKUP('W. VaR &amp; Peak Pos By Trader'!$A26,'Import Peak'!$A$3:FZ$24,FZ$1,FALSE)),0,VLOOKUP('W. VaR &amp; Peak Pos By Trader'!$A26,'Import Peak'!$A$3:FZ$24,FZ$1,FALSE))</f>
        <v>0</v>
      </c>
      <c r="GA26">
        <f>IF(ISNA(VLOOKUP('W. VaR &amp; Peak Pos By Trader'!$A26,'Import Peak'!$A$3:GA$24,GA$1,FALSE)),0,VLOOKUP('W. VaR &amp; Peak Pos By Trader'!$A26,'Import Peak'!$A$3:GA$24,GA$1,FALSE))</f>
        <v>0</v>
      </c>
      <c r="GB26">
        <f>IF(ISNA(VLOOKUP('W. VaR &amp; Peak Pos By Trader'!$A26,'Import Peak'!$A$3:GB$24,GB$1,FALSE)),0,VLOOKUP('W. VaR &amp; Peak Pos By Trader'!$A26,'Import Peak'!$A$3:GB$24,GB$1,FALSE))</f>
        <v>0</v>
      </c>
      <c r="GC26">
        <f>IF(ISNA(VLOOKUP('W. VaR &amp; Peak Pos By Trader'!$A26,'Import Peak'!$A$3:GC$24,GC$1,FALSE)),0,VLOOKUP('W. VaR &amp; Peak Pos By Trader'!$A26,'Import Peak'!$A$3:GC$24,GC$1,FALSE))</f>
        <v>0</v>
      </c>
      <c r="GD26">
        <f>IF(ISNA(VLOOKUP('W. VaR &amp; Peak Pos By Trader'!$A26,'Import Peak'!$A$3:GD$24,GD$1,FALSE)),0,VLOOKUP('W. VaR &amp; Peak Pos By Trader'!$A26,'Import Peak'!$A$3:GD$24,GD$1,FALSE))</f>
        <v>0</v>
      </c>
      <c r="GE26">
        <f>IF(ISNA(VLOOKUP('W. VaR &amp; Peak Pos By Trader'!$A26,'Import Peak'!$A$3:GE$24,GE$1,FALSE)),0,VLOOKUP('W. VaR &amp; Peak Pos By Trader'!$A26,'Import Peak'!$A$3:GE$24,GE$1,FALSE))</f>
        <v>0</v>
      </c>
      <c r="GF26">
        <f>IF(ISNA(VLOOKUP('W. VaR &amp; Peak Pos By Trader'!$A26,'Import Peak'!$A$3:GF$24,GF$1,FALSE)),0,VLOOKUP('W. VaR &amp; Peak Pos By Trader'!$A26,'Import Peak'!$A$3:GF$24,GF$1,FALSE))</f>
        <v>0</v>
      </c>
      <c r="GG26">
        <f>IF(ISNA(VLOOKUP('W. VaR &amp; Peak Pos By Trader'!$A26,'Import Peak'!$A$3:GG$24,GG$1,FALSE)),0,VLOOKUP('W. VaR &amp; Peak Pos By Trader'!$A26,'Import Peak'!$A$3:GG$24,GG$1,FALSE))</f>
        <v>0</v>
      </c>
      <c r="GH26">
        <f>IF(ISNA(VLOOKUP('W. VaR &amp; Peak Pos By Trader'!$A26,'Import Peak'!$A$3:GH$24,GH$1,FALSE)),0,VLOOKUP('W. VaR &amp; Peak Pos By Trader'!$A26,'Import Peak'!$A$3:GH$24,GH$1,FALSE))</f>
        <v>0</v>
      </c>
      <c r="GI26">
        <f>IF(ISNA(VLOOKUP('W. VaR &amp; Peak Pos By Trader'!$A26,'Import Peak'!$A$3:GI$24,GI$1,FALSE)),0,VLOOKUP('W. VaR &amp; Peak Pos By Trader'!$A26,'Import Peak'!$A$3:GI$24,GI$1,FALSE))</f>
        <v>0</v>
      </c>
      <c r="GJ26">
        <f>IF(ISNA(VLOOKUP('W. VaR &amp; Peak Pos By Trader'!$A26,'Import Peak'!$A$3:GJ$24,GJ$1,FALSE)),0,VLOOKUP('W. VaR &amp; Peak Pos By Trader'!$A26,'Import Peak'!$A$3:GJ$24,GJ$1,FALSE))</f>
        <v>0</v>
      </c>
      <c r="GK26">
        <f>IF(ISNA(VLOOKUP('W. VaR &amp; Peak Pos By Trader'!$A26,'Import Peak'!$A$3:GK$24,GK$1,FALSE)),0,VLOOKUP('W. VaR &amp; Peak Pos By Trader'!$A26,'Import Peak'!$A$3:GK$24,GK$1,FALSE))</f>
        <v>0</v>
      </c>
      <c r="GL26">
        <f>IF(ISNA(VLOOKUP('W. VaR &amp; Peak Pos By Trader'!$A26,'Import Peak'!$A$3:GL$24,GL$1,FALSE)),0,VLOOKUP('W. VaR &amp; Peak Pos By Trader'!$A26,'Import Peak'!$A$3:GL$24,GL$1,FALSE))</f>
        <v>0</v>
      </c>
      <c r="GM26">
        <f>IF(ISNA(VLOOKUP('W. VaR &amp; Peak Pos By Trader'!$A26,'Import Peak'!$A$3:GM$24,GM$1,FALSE)),0,VLOOKUP('W. VaR &amp; Peak Pos By Trader'!$A26,'Import Peak'!$A$3:GM$24,GM$1,FALSE))</f>
        <v>0</v>
      </c>
      <c r="GN26">
        <f>IF(ISNA(VLOOKUP('W. VaR &amp; Peak Pos By Trader'!$A26,'Import Peak'!$A$3:GN$24,GN$1,FALSE)),0,VLOOKUP('W. VaR &amp; Peak Pos By Trader'!$A26,'Import Peak'!$A$3:GN$24,GN$1,FALSE))</f>
        <v>0</v>
      </c>
      <c r="GO26">
        <f>IF(ISNA(VLOOKUP('W. VaR &amp; Peak Pos By Trader'!$A26,'Import Peak'!$A$3:GO$24,GO$1,FALSE)),0,VLOOKUP('W. VaR &amp; Peak Pos By Trader'!$A26,'Import Peak'!$A$3:GO$24,GO$1,FALSE))</f>
        <v>0</v>
      </c>
      <c r="GP26">
        <f>IF(ISNA(VLOOKUP('W. VaR &amp; Peak Pos By Trader'!$A26,'Import Peak'!$A$3:GP$24,GP$1,FALSE)),0,VLOOKUP('W. VaR &amp; Peak Pos By Trader'!$A26,'Import Peak'!$A$3:GP$24,GP$1,FALSE))</f>
        <v>0</v>
      </c>
      <c r="GQ26">
        <f>IF(ISNA(VLOOKUP('W. VaR &amp; Peak Pos By Trader'!$A26,'Import Peak'!$A$3:GQ$24,GQ$1,FALSE)),0,VLOOKUP('W. VaR &amp; Peak Pos By Trader'!$A26,'Import Peak'!$A$3:GQ$24,GQ$1,FALSE))</f>
        <v>0</v>
      </c>
      <c r="GR26">
        <f>IF(ISNA(VLOOKUP('W. VaR &amp; Peak Pos By Trader'!$A26,'Import Peak'!$A$3:GR$24,GR$1,FALSE)),0,VLOOKUP('W. VaR &amp; Peak Pos By Trader'!$A26,'Import Peak'!$A$3:GR$24,GR$1,FALSE))</f>
        <v>0</v>
      </c>
      <c r="GS26">
        <f>IF(ISNA(VLOOKUP('W. VaR &amp; Peak Pos By Trader'!$A26,'Import Peak'!$A$3:GS$24,GS$1,FALSE)),0,VLOOKUP('W. VaR &amp; Peak Pos By Trader'!$A26,'Import Peak'!$A$3:GS$24,GS$1,FALSE))</f>
        <v>0</v>
      </c>
      <c r="GT26">
        <f>IF(ISNA(VLOOKUP('W. VaR &amp; Peak Pos By Trader'!$A26,'Import Peak'!$A$3:GT$24,GT$1,FALSE)),0,VLOOKUP('W. VaR &amp; Peak Pos By Trader'!$A26,'Import Peak'!$A$3:GT$24,GT$1,FALSE))</f>
        <v>0</v>
      </c>
      <c r="GU26">
        <f>IF(ISNA(VLOOKUP('W. VaR &amp; Peak Pos By Trader'!$A26,'Import Peak'!$A$3:GU$24,GU$1,FALSE)),0,VLOOKUP('W. VaR &amp; Peak Pos By Trader'!$A26,'Import Peak'!$A$3:GU$24,GU$1,FALSE))</f>
        <v>0</v>
      </c>
      <c r="GV26">
        <f>IF(ISNA(VLOOKUP('W. VaR &amp; Peak Pos By Trader'!$A26,'Import Peak'!$A$3:GV$24,GV$1,FALSE)),0,VLOOKUP('W. VaR &amp; Peak Pos By Trader'!$A26,'Import Peak'!$A$3:GV$24,GV$1,FALSE))</f>
        <v>0</v>
      </c>
      <c r="GW26">
        <f>IF(ISNA(VLOOKUP('W. VaR &amp; Peak Pos By Trader'!$A26,'Import Peak'!$A$3:GW$24,GW$1,FALSE)),0,VLOOKUP('W. VaR &amp; Peak Pos By Trader'!$A26,'Import Peak'!$A$3:GW$24,GW$1,FALSE))</f>
        <v>0</v>
      </c>
      <c r="GX26">
        <f>IF(ISNA(VLOOKUP('W. VaR &amp; Peak Pos By Trader'!$A26,'Import Peak'!$A$3:GX$24,GX$1,FALSE)),0,VLOOKUP('W. VaR &amp; Peak Pos By Trader'!$A26,'Import Peak'!$A$3:GX$24,GX$1,FALSE))</f>
        <v>0</v>
      </c>
      <c r="GY26">
        <f>IF(ISNA(VLOOKUP('W. VaR &amp; Peak Pos By Trader'!$A26,'Import Peak'!$A$3:GY$24,GY$1,FALSE)),0,VLOOKUP('W. VaR &amp; Peak Pos By Trader'!$A26,'Import Peak'!$A$3:GY$24,GY$1,FALSE))</f>
        <v>0</v>
      </c>
      <c r="GZ26">
        <f>IF(ISNA(VLOOKUP('W. VaR &amp; Peak Pos By Trader'!$A26,'Import Peak'!$A$3:GZ$24,GZ$1,FALSE)),0,VLOOKUP('W. VaR &amp; Peak Pos By Trader'!$A26,'Import Peak'!$A$3:GZ$24,GZ$1,FALSE))</f>
        <v>0</v>
      </c>
      <c r="HA26">
        <f>IF(ISNA(VLOOKUP('W. VaR &amp; Peak Pos By Trader'!$A26,'Import Peak'!$A$3:HA$24,HA$1,FALSE)),0,VLOOKUP('W. VaR &amp; Peak Pos By Trader'!$A26,'Import Peak'!$A$3:HA$24,HA$1,FALSE))</f>
        <v>0</v>
      </c>
      <c r="HB26">
        <f>IF(ISNA(VLOOKUP('W. VaR &amp; Peak Pos By Trader'!$A26,'Import Peak'!$A$3:HB$24,HB$1,FALSE)),0,VLOOKUP('W. VaR &amp; Peak Pos By Trader'!$A26,'Import Peak'!$A$3:HB$24,HB$1,FALSE))</f>
        <v>0</v>
      </c>
      <c r="HC26">
        <f>IF(ISNA(VLOOKUP('W. VaR &amp; Peak Pos By Trader'!$A26,'Import Peak'!$A$3:HC$24,HC$1,FALSE)),0,VLOOKUP('W. VaR &amp; Peak Pos By Trader'!$A26,'Import Peak'!$A$3:HC$24,HC$1,FALSE))</f>
        <v>0</v>
      </c>
      <c r="HD26">
        <f>IF(ISNA(VLOOKUP('W. VaR &amp; Peak Pos By Trader'!$A26,'Import Peak'!$A$3:HD$24,HD$1,FALSE)),0,VLOOKUP('W. VaR &amp; Peak Pos By Trader'!$A26,'Import Peak'!$A$3:HD$24,HD$1,FALSE))</f>
        <v>0</v>
      </c>
      <c r="HE26">
        <f>IF(ISNA(VLOOKUP('W. VaR &amp; Peak Pos By Trader'!$A26,'Import Peak'!$A$3:HE$24,HE$1,FALSE)),0,VLOOKUP('W. VaR &amp; Peak Pos By Trader'!$A26,'Import Peak'!$A$3:HE$24,HE$1,FALSE))</f>
        <v>0</v>
      </c>
      <c r="HF26">
        <f>IF(ISNA(VLOOKUP('W. VaR &amp; Peak Pos By Trader'!$A26,'Import Peak'!$A$3:HF$24,HF$1,FALSE)),0,VLOOKUP('W. VaR &amp; Peak Pos By Trader'!$A26,'Import Peak'!$A$3:HF$24,HF$1,FALSE))</f>
        <v>0</v>
      </c>
      <c r="HG26">
        <f>IF(ISNA(VLOOKUP('W. VaR &amp; Peak Pos By Trader'!$A26,'Import Peak'!$A$3:HG$24,HG$1,FALSE)),0,VLOOKUP('W. VaR &amp; Peak Pos By Trader'!$A26,'Import Peak'!$A$3:HG$24,HG$1,FALSE))</f>
        <v>0</v>
      </c>
      <c r="HH26">
        <f>IF(ISNA(VLOOKUP('W. VaR &amp; Peak Pos By Trader'!$A26,'Import Peak'!$A$3:HH$24,HH$1,FALSE)),0,VLOOKUP('W. VaR &amp; Peak Pos By Trader'!$A26,'Import Peak'!$A$3:HH$24,HH$1,FALSE))</f>
        <v>0</v>
      </c>
      <c r="HI26">
        <f>IF(ISNA(VLOOKUP('W. VaR &amp; Peak Pos By Trader'!$A26,'Import Peak'!$A$3:HI$24,HI$1,FALSE)),0,VLOOKUP('W. VaR &amp; Peak Pos By Trader'!$A26,'Import Peak'!$A$3:HI$24,HI$1,FALSE))</f>
        <v>0</v>
      </c>
      <c r="HJ26">
        <f>IF(ISNA(VLOOKUP('W. VaR &amp; Peak Pos By Trader'!$A26,'Import Peak'!$A$3:HJ$24,HJ$1,FALSE)),0,VLOOKUP('W. VaR &amp; Peak Pos By Trader'!$A26,'Import Peak'!$A$3:HJ$24,HJ$1,FALSE))</f>
        <v>0</v>
      </c>
      <c r="HK26">
        <f>IF(ISNA(VLOOKUP('W. VaR &amp; Peak Pos By Trader'!$A26,'Import Peak'!$A$3:HK$24,HK$1,FALSE)),0,VLOOKUP('W. VaR &amp; Peak Pos By Trader'!$A26,'Import Peak'!$A$3:HK$24,HK$1,FALSE))</f>
        <v>0</v>
      </c>
      <c r="HL26">
        <f>IF(ISNA(VLOOKUP('W. VaR &amp; Peak Pos By Trader'!$A26,'Import Peak'!$A$3:HL$24,HL$1,FALSE)),0,VLOOKUP('W. VaR &amp; Peak Pos By Trader'!$A26,'Import Peak'!$A$3:HL$24,HL$1,FALSE))</f>
        <v>0</v>
      </c>
      <c r="HM26">
        <f>IF(ISNA(VLOOKUP('W. VaR &amp; Peak Pos By Trader'!$A26,'Import Peak'!$A$3:HM$24,HM$1,FALSE)),0,VLOOKUP('W. VaR &amp; Peak Pos By Trader'!$A26,'Import Peak'!$A$3:HM$24,HM$1,FALSE))</f>
        <v>0</v>
      </c>
      <c r="HN26">
        <f>IF(ISNA(VLOOKUP('W. VaR &amp; Peak Pos By Trader'!$A26,'Import Peak'!$A$3:HN$24,HN$1,FALSE)),0,VLOOKUP('W. VaR &amp; Peak Pos By Trader'!$A26,'Import Peak'!$A$3:HN$24,HN$1,FALSE))</f>
        <v>0</v>
      </c>
      <c r="HO26">
        <f>IF(ISNA(VLOOKUP('W. VaR &amp; Peak Pos By Trader'!$A26,'Import Peak'!$A$3:HO$24,HO$1,FALSE)),0,VLOOKUP('W. VaR &amp; Peak Pos By Trader'!$A26,'Import Peak'!$A$3:HO$24,HO$1,FALSE))</f>
        <v>0</v>
      </c>
      <c r="HP26">
        <f>IF(ISNA(VLOOKUP('W. VaR &amp; Peak Pos By Trader'!$A26,'Import Peak'!$A$3:HP$24,HP$1,FALSE)),0,VLOOKUP('W. VaR &amp; Peak Pos By Trader'!$A26,'Import Peak'!$A$3:HP$24,HP$1,FALSE))</f>
        <v>0</v>
      </c>
      <c r="HQ26">
        <f>IF(ISNA(VLOOKUP('W. VaR &amp; Peak Pos By Trader'!$A26,'Import Peak'!$A$3:HQ$24,HQ$1,FALSE)),0,VLOOKUP('W. VaR &amp; Peak Pos By Trader'!$A26,'Import Peak'!$A$3:HQ$24,HQ$1,FALSE))</f>
        <v>0</v>
      </c>
      <c r="HR26">
        <f>IF(ISNA(VLOOKUP('W. VaR &amp; Peak Pos By Trader'!$A26,'Import Peak'!$A$3:HR$24,HR$1,FALSE)),0,VLOOKUP('W. VaR &amp; Peak Pos By Trader'!$A26,'Import Peak'!$A$3:HR$24,HR$1,FALSE))</f>
        <v>0</v>
      </c>
      <c r="HS26">
        <f>IF(ISNA(VLOOKUP('W. VaR &amp; Peak Pos By Trader'!$A26,'Import Peak'!$A$3:HS$24,HS$1,FALSE)),0,VLOOKUP('W. VaR &amp; Peak Pos By Trader'!$A26,'Import Peak'!$A$3:HS$24,HS$1,FALSE))</f>
        <v>0</v>
      </c>
      <c r="HT26">
        <f>IF(ISNA(VLOOKUP('W. VaR &amp; Peak Pos By Trader'!$A26,'Import Peak'!$A$3:HT$24,HT$1,FALSE)),0,VLOOKUP('W. VaR &amp; Peak Pos By Trader'!$A26,'Import Peak'!$A$3:HT$24,HT$1,FALSE))</f>
        <v>0</v>
      </c>
      <c r="HU26">
        <f>IF(ISNA(VLOOKUP('W. VaR &amp; Peak Pos By Trader'!$A26,'Import Peak'!$A$3:HU$24,HU$1,FALSE)),0,VLOOKUP('W. VaR &amp; Peak Pos By Trader'!$A26,'Import Peak'!$A$3:HU$24,HU$1,FALSE))</f>
        <v>0</v>
      </c>
      <c r="HV26">
        <f>IF(ISNA(VLOOKUP('W. VaR &amp; Peak Pos By Trader'!$A26,'Import Peak'!$A$3:HV$24,HV$1,FALSE)),0,VLOOKUP('W. VaR &amp; Peak Pos By Trader'!$A26,'Import Peak'!$A$3:HV$24,HV$1,FALSE))</f>
        <v>0</v>
      </c>
      <c r="HW26">
        <f>IF(ISNA(VLOOKUP('W. VaR &amp; Peak Pos By Trader'!$A26,'Import Peak'!$A$3:HW$24,HW$1,FALSE)),0,VLOOKUP('W. VaR &amp; Peak Pos By Trader'!$A26,'Import Peak'!$A$3:HW$24,HW$1,FALSE))</f>
        <v>0</v>
      </c>
      <c r="HX26">
        <f>IF(ISNA(VLOOKUP('W. VaR &amp; Peak Pos By Trader'!$A26,'Import Peak'!$A$3:HX$24,HX$1,FALSE)),0,VLOOKUP('W. VaR &amp; Peak Pos By Trader'!$A26,'Import Peak'!$A$3:HX$24,HX$1,FALSE))</f>
        <v>0</v>
      </c>
      <c r="HY26">
        <f>IF(ISNA(VLOOKUP('W. VaR &amp; Peak Pos By Trader'!$A26,'Import Peak'!$A$3:HY$24,HY$1,FALSE)),0,VLOOKUP('W. VaR &amp; Peak Pos By Trader'!$A26,'Import Peak'!$A$3:HY$24,HY$1,FALSE))</f>
        <v>0</v>
      </c>
      <c r="HZ26">
        <f>IF(ISNA(VLOOKUP('W. VaR &amp; Peak Pos By Trader'!$A26,'Import Peak'!$A$3:HZ$24,HZ$1,FALSE)),0,VLOOKUP('W. VaR &amp; Peak Pos By Trader'!$A26,'Import Peak'!$A$3:HZ$24,HZ$1,FALSE))</f>
        <v>0</v>
      </c>
      <c r="IA26">
        <f>IF(ISNA(VLOOKUP('W. VaR &amp; Peak Pos By Trader'!$A26,'Import Peak'!$A$3:IA$24,IA$1,FALSE)),0,VLOOKUP('W. VaR &amp; Peak Pos By Trader'!$A26,'Import Peak'!$A$3:IA$24,IA$1,FALSE))</f>
        <v>0</v>
      </c>
      <c r="IB26">
        <f>IF(ISNA(VLOOKUP('W. VaR &amp; Peak Pos By Trader'!$A26,'Import Peak'!$A$3:IB$24,IB$1,FALSE)),0,VLOOKUP('W. VaR &amp; Peak Pos By Trader'!$A26,'Import Peak'!$A$3:IB$24,IB$1,FALSE))</f>
        <v>0</v>
      </c>
      <c r="IC26">
        <f>IF(ISNA(VLOOKUP('W. VaR &amp; Peak Pos By Trader'!$A26,'Import Peak'!$A$3:IC$24,IC$1,FALSE)),0,VLOOKUP('W. VaR &amp; Peak Pos By Trader'!$A26,'Import Peak'!$A$3:IC$24,IC$1,FALSE))</f>
        <v>0</v>
      </c>
    </row>
    <row r="27" spans="1:237" x14ac:dyDescent="0.2">
      <c r="A27" s="43" t="s">
        <v>13</v>
      </c>
      <c r="B27" s="28">
        <f>IF(ISNA(VLOOKUP('W. VaR &amp; Peak Pos By Trader'!$A27,'Import Peak'!$A$3:B$24,B$1,FALSE)),0,VLOOKUP('W. VaR &amp; Peak Pos By Trader'!$A27,'Import Peak'!$A$3:B$24,B$1,FALSE))</f>
        <v>-1005.14</v>
      </c>
      <c r="C27" s="28">
        <f>IF(ISNA(VLOOKUP('W. VaR &amp; Peak Pos By Trader'!$A27,'Import Peak'!$A$3:C$24,C$1,FALSE)),0,VLOOKUP('W. VaR &amp; Peak Pos By Trader'!$A27,'Import Peak'!$A$3:C$24,C$1,FALSE))</f>
        <v>-3484.28</v>
      </c>
      <c r="D27" s="28">
        <f>IF(ISNA(VLOOKUP('W. VaR &amp; Peak Pos By Trader'!$A27,'Import Peak'!$A$3:D$24,D$1,FALSE)),0,VLOOKUP('W. VaR &amp; Peak Pos By Trader'!$A27,'Import Peak'!$A$3:D$24,D$1,FALSE))</f>
        <v>-102886.6</v>
      </c>
      <c r="E27" s="28">
        <f>IF(ISNA(VLOOKUP('W. VaR &amp; Peak Pos By Trader'!$A27,'Import Peak'!$A$3:E$24,E$1,FALSE)),0,VLOOKUP('W. VaR &amp; Peak Pos By Trader'!$A27,'Import Peak'!$A$3:E$24,E$1,FALSE))</f>
        <v>-46805.07</v>
      </c>
      <c r="F27" s="28">
        <f>IF(ISNA(VLOOKUP('W. VaR &amp; Peak Pos By Trader'!$A27,'Import Peak'!$A$3:F$24,F$1,FALSE)),0,VLOOKUP('W. VaR &amp; Peak Pos By Trader'!$A27,'Import Peak'!$A$3:F$24,F$1,FALSE))</f>
        <v>-39208.370000000003</v>
      </c>
      <c r="G27" s="28">
        <f>IF(ISNA(VLOOKUP('W. VaR &amp; Peak Pos By Trader'!$A27,'Import Peak'!$A$3:G$24,G$1,FALSE)),0,VLOOKUP('W. VaR &amp; Peak Pos By Trader'!$A27,'Import Peak'!$A$3:G$24,G$1,FALSE))</f>
        <v>51269.65</v>
      </c>
      <c r="H27" s="28">
        <f>IF(ISNA(VLOOKUP('W. VaR &amp; Peak Pos By Trader'!$A27,'Import Peak'!$A$3:H$24,H$1,FALSE)),0,VLOOKUP('W. VaR &amp; Peak Pos By Trader'!$A27,'Import Peak'!$A$3:H$24,H$1,FALSE))</f>
        <v>32688.58</v>
      </c>
      <c r="I27" s="28">
        <f>IF(ISNA(VLOOKUP('W. VaR &amp; Peak Pos By Trader'!$A27,'Import Peak'!$A$3:I$24,I$1,FALSE)),0,VLOOKUP('W. VaR &amp; Peak Pos By Trader'!$A27,'Import Peak'!$A$3:I$24,I$1,FALSE))</f>
        <v>27454.080000000002</v>
      </c>
      <c r="J27" s="28">
        <f>IF(ISNA(VLOOKUP('W. VaR &amp; Peak Pos By Trader'!$A27,'Import Peak'!$A$3:J$24,J$1,FALSE)),0,VLOOKUP('W. VaR &amp; Peak Pos By Trader'!$A27,'Import Peak'!$A$3:J$24,J$1,FALSE))</f>
        <v>-26697</v>
      </c>
      <c r="K27" s="28">
        <f>IF(ISNA(VLOOKUP('W. VaR &amp; Peak Pos By Trader'!$A27,'Import Peak'!$A$3:K$24,K$1,FALSE)),0,VLOOKUP('W. VaR &amp; Peak Pos By Trader'!$A27,'Import Peak'!$A$3:K$24,K$1,FALSE))</f>
        <v>-33160.910000000003</v>
      </c>
      <c r="L27" s="28">
        <f>IF(ISNA(VLOOKUP('W. VaR &amp; Peak Pos By Trader'!$A27,'Import Peak'!$A$3:L$24,L$1,FALSE)),0,VLOOKUP('W. VaR &amp; Peak Pos By Trader'!$A27,'Import Peak'!$A$3:L$24,L$1,FALSE))</f>
        <v>-34625.4</v>
      </c>
      <c r="M27" s="28">
        <f>IF(ISNA(VLOOKUP('W. VaR &amp; Peak Pos By Trader'!$A27,'Import Peak'!$A$3:M$24,M$1,FALSE)),0,VLOOKUP('W. VaR &amp; Peak Pos By Trader'!$A27,'Import Peak'!$A$3:M$24,M$1,FALSE))</f>
        <v>62548.85</v>
      </c>
      <c r="N27" s="28">
        <f>IF(ISNA(VLOOKUP('W. VaR &amp; Peak Pos By Trader'!$A27,'Import Peak'!$A$3:N$24,N$1,FALSE)),0,VLOOKUP('W. VaR &amp; Peak Pos By Trader'!$A27,'Import Peak'!$A$3:N$24,N$1,FALSE))</f>
        <v>64337.22</v>
      </c>
      <c r="O27" s="28">
        <f>IF(ISNA(VLOOKUP('W. VaR &amp; Peak Pos By Trader'!$A27,'Import Peak'!$A$3:O$24,O$1,FALSE)),0,VLOOKUP('W. VaR &amp; Peak Pos By Trader'!$A27,'Import Peak'!$A$3:O$24,O$1,FALSE))</f>
        <v>89713.43</v>
      </c>
      <c r="P27" s="28">
        <f>IF(ISNA(VLOOKUP('W. VaR &amp; Peak Pos By Trader'!$A27,'Import Peak'!$A$3:P$24,P$1,FALSE)),0,VLOOKUP('W. VaR &amp; Peak Pos By Trader'!$A27,'Import Peak'!$A$3:P$24,P$1,FALSE))</f>
        <v>-13877.12</v>
      </c>
      <c r="Q27" s="28">
        <f>IF(ISNA(VLOOKUP('W. VaR &amp; Peak Pos By Trader'!$A27,'Import Peak'!$A$3:Q$24,Q$1,FALSE)),0,VLOOKUP('W. VaR &amp; Peak Pos By Trader'!$A27,'Import Peak'!$A$3:Q$24,Q$1,FALSE))</f>
        <v>-11888.06</v>
      </c>
      <c r="R27" s="28">
        <f>IF(ISNA(VLOOKUP('W. VaR &amp; Peak Pos By Trader'!$A27,'Import Peak'!$A$3:R$24,R$1,FALSE)),0,VLOOKUP('W. VaR &amp; Peak Pos By Trader'!$A27,'Import Peak'!$A$3:R$24,R$1,FALSE))</f>
        <v>-13627.56</v>
      </c>
      <c r="S27" s="28">
        <f>IF(ISNA(VLOOKUP('W. VaR &amp; Peak Pos By Trader'!$A27,'Import Peak'!$A$3:S$24,S$1,FALSE)),0,VLOOKUP('W. VaR &amp; Peak Pos By Trader'!$A27,'Import Peak'!$A$3:S$24,S$1,FALSE))</f>
        <v>92739.88</v>
      </c>
      <c r="T27" s="28">
        <f>IF(ISNA(VLOOKUP('W. VaR &amp; Peak Pos By Trader'!$A27,'Import Peak'!$A$3:T$24,T$1,FALSE)),0,VLOOKUP('W. VaR &amp; Peak Pos By Trader'!$A27,'Import Peak'!$A$3:T$24,T$1,FALSE))</f>
        <v>86546.13</v>
      </c>
      <c r="U27" s="28">
        <f>IF(ISNA(VLOOKUP('W. VaR &amp; Peak Pos By Trader'!$A27,'Import Peak'!$A$3:U$24,U$1,FALSE)),0,VLOOKUP('W. VaR &amp; Peak Pos By Trader'!$A27,'Import Peak'!$A$3:U$24,U$1,FALSE))</f>
        <v>86823.53</v>
      </c>
      <c r="V27" s="28">
        <f>IF(ISNA(VLOOKUP('W. VaR &amp; Peak Pos By Trader'!$A27,'Import Peak'!$A$3:V$24,V$1,FALSE)),0,VLOOKUP('W. VaR &amp; Peak Pos By Trader'!$A27,'Import Peak'!$A$3:V$24,V$1,FALSE))</f>
        <v>-67121.47</v>
      </c>
      <c r="W27" s="28">
        <f>IF(ISNA(VLOOKUP('W. VaR &amp; Peak Pos By Trader'!$A27,'Import Peak'!$A$3:W$24,W$1,FALSE)),0,VLOOKUP('W. VaR &amp; Peak Pos By Trader'!$A27,'Import Peak'!$A$3:W$24,W$1,FALSE))</f>
        <v>-62624.46</v>
      </c>
      <c r="X27" s="28">
        <f>IF(ISNA(VLOOKUP('W. VaR &amp; Peak Pos By Trader'!$A27,'Import Peak'!$A$3:X$24,X$1,FALSE)),0,VLOOKUP('W. VaR &amp; Peak Pos By Trader'!$A27,'Import Peak'!$A$3:X$24,X$1,FALSE))</f>
        <v>-68319.19</v>
      </c>
      <c r="Y27" s="28">
        <f>IF(ISNA(VLOOKUP('W. VaR &amp; Peak Pos By Trader'!$A27,'Import Peak'!$A$3:Y$24,Y$1,FALSE)),0,VLOOKUP('W. VaR &amp; Peak Pos By Trader'!$A27,'Import Peak'!$A$3:Y$24,Y$1,FALSE))</f>
        <v>-40285.21</v>
      </c>
      <c r="Z27" s="28">
        <f>IF(ISNA(VLOOKUP('W. VaR &amp; Peak Pos By Trader'!$A27,'Import Peak'!$A$3:Z$24,Z$1,FALSE)),0,VLOOKUP('W. VaR &amp; Peak Pos By Trader'!$A27,'Import Peak'!$A$3:Z$24,Z$1,FALSE))</f>
        <v>-38640.769999999997</v>
      </c>
      <c r="AA27" s="28">
        <f>IF(ISNA(VLOOKUP('W. VaR &amp; Peak Pos By Trader'!$A27,'Import Peak'!$A$3:AA$24,AA$1,FALSE)),0,VLOOKUP('W. VaR &amp; Peak Pos By Trader'!$A27,'Import Peak'!$A$3:AA$24,AA$1,FALSE))</f>
        <v>-40593.550000000003</v>
      </c>
      <c r="AB27" s="28">
        <f>IF(ISNA(VLOOKUP('W. VaR &amp; Peak Pos By Trader'!$A27,'Import Peak'!$A$3:AB$24,AB$1,FALSE)),0,VLOOKUP('W. VaR &amp; Peak Pos By Trader'!$A27,'Import Peak'!$A$3:AB$24,AB$1,FALSE))</f>
        <v>-47594</v>
      </c>
      <c r="AC27" s="28">
        <f>IF(ISNA(VLOOKUP('W. VaR &amp; Peak Pos By Trader'!$A27,'Import Peak'!$A$3:AC$24,AC$1,FALSE)),0,VLOOKUP('W. VaR &amp; Peak Pos By Trader'!$A27,'Import Peak'!$A$3:AC$24,AC$1,FALSE))</f>
        <v>-45076.58</v>
      </c>
      <c r="AD27" s="28">
        <f>IF(ISNA(VLOOKUP('W. VaR &amp; Peak Pos By Trader'!$A27,'Import Peak'!$A$3:AD$24,AD$1,FALSE)),0,VLOOKUP('W. VaR &amp; Peak Pos By Trader'!$A27,'Import Peak'!$A$3:AD$24,AD$1,FALSE))</f>
        <v>-46006.31</v>
      </c>
      <c r="AE27" s="28">
        <f>IF(ISNA(VLOOKUP('W. VaR &amp; Peak Pos By Trader'!$A27,'Import Peak'!$A$3:AE$24,AE$1,FALSE)),0,VLOOKUP('W. VaR &amp; Peak Pos By Trader'!$A27,'Import Peak'!$A$3:AE$24,AE$1,FALSE))</f>
        <v>-6965</v>
      </c>
      <c r="AF27" s="28">
        <f>IF(ISNA(VLOOKUP('W. VaR &amp; Peak Pos By Trader'!$A27,'Import Peak'!$A$3:AF$24,AF$1,FALSE)),0,VLOOKUP('W. VaR &amp; Peak Pos By Trader'!$A27,'Import Peak'!$A$3:AF$24,AF$1,FALSE))</f>
        <v>-6096.45</v>
      </c>
      <c r="AG27" s="28">
        <f>IF(ISNA(VLOOKUP('W. VaR &amp; Peak Pos By Trader'!$A27,'Import Peak'!$A$3:AG$24,AG$1,FALSE)),0,VLOOKUP('W. VaR &amp; Peak Pos By Trader'!$A27,'Import Peak'!$A$3:AG$24,AG$1,FALSE))</f>
        <v>-6601.17</v>
      </c>
      <c r="AH27" s="28">
        <f>IF(ISNA(VLOOKUP('W. VaR &amp; Peak Pos By Trader'!$A27,'Import Peak'!$A$3:AH$24,AH$1,FALSE)),0,VLOOKUP('W. VaR &amp; Peak Pos By Trader'!$A27,'Import Peak'!$A$3:AH$24,AH$1,FALSE))</f>
        <v>-92154.44</v>
      </c>
      <c r="AI27" s="28">
        <f>IF(ISNA(VLOOKUP('W. VaR &amp; Peak Pos By Trader'!$A27,'Import Peak'!$A$3:AI$24,AI$1,FALSE)),0,VLOOKUP('W. VaR &amp; Peak Pos By Trader'!$A27,'Import Peak'!$A$3:AI$24,AI$1,FALSE))</f>
        <v>-84586.31</v>
      </c>
      <c r="AJ27" s="28">
        <f>IF(ISNA(VLOOKUP('W. VaR &amp; Peak Pos By Trader'!$A27,'Import Peak'!$A$3:AJ$24,AJ$1,FALSE)),0,VLOOKUP('W. VaR &amp; Peak Pos By Trader'!$A27,'Import Peak'!$A$3:AJ$24,AJ$1,FALSE))</f>
        <v>-94774.41</v>
      </c>
      <c r="AK27" s="28">
        <f>IF(ISNA(VLOOKUP('W. VaR &amp; Peak Pos By Trader'!$A27,'Import Peak'!$A$3:AK$24,AK$1,FALSE)),0,VLOOKUP('W. VaR &amp; Peak Pos By Trader'!$A27,'Import Peak'!$A$3:AK$24,AK$1,FALSE))</f>
        <v>-72984.070000000007</v>
      </c>
      <c r="AL27" s="28">
        <f>IF(ISNA(VLOOKUP('W. VaR &amp; Peak Pos By Trader'!$A27,'Import Peak'!$A$3:AL$24,AL$1,FALSE)),0,VLOOKUP('W. VaR &amp; Peak Pos By Trader'!$A27,'Import Peak'!$A$3:AL$24,AL$1,FALSE))</f>
        <v>-69811.31</v>
      </c>
      <c r="AM27" s="28">
        <f>IF(ISNA(VLOOKUP('W. VaR &amp; Peak Pos By Trader'!$A27,'Import Peak'!$A$3:AM$24,AM$1,FALSE)),0,VLOOKUP('W. VaR &amp; Peak Pos By Trader'!$A27,'Import Peak'!$A$3:AM$24,AM$1,FALSE))</f>
        <v>-72270.789999999994</v>
      </c>
      <c r="AN27" s="28">
        <f>IF(ISNA(VLOOKUP('W. VaR &amp; Peak Pos By Trader'!$A27,'Import Peak'!$A$3:AN$24,AN$1,FALSE)),0,VLOOKUP('W. VaR &amp; Peak Pos By Trader'!$A27,'Import Peak'!$A$3:AN$24,AN$1,FALSE))</f>
        <v>-133223.51999999999</v>
      </c>
      <c r="AO27" s="28">
        <f>IF(ISNA(VLOOKUP('W. VaR &amp; Peak Pos By Trader'!$A27,'Import Peak'!$A$3:AO$24,AO$1,FALSE)),0,VLOOKUP('W. VaR &amp; Peak Pos By Trader'!$A27,'Import Peak'!$A$3:AO$24,AO$1,FALSE))</f>
        <v>-132519.35</v>
      </c>
      <c r="AP27" s="28">
        <f>IF(ISNA(VLOOKUP('W. VaR &amp; Peak Pos By Trader'!$A27,'Import Peak'!$A$3:AP$24,AP$1,FALSE)),0,VLOOKUP('W. VaR &amp; Peak Pos By Trader'!$A27,'Import Peak'!$A$3:AP$24,AP$1,FALSE))</f>
        <v>-126742.25</v>
      </c>
      <c r="AQ27" s="28">
        <f>IF(ISNA(VLOOKUP('W. VaR &amp; Peak Pos By Trader'!$A27,'Import Peak'!$A$3:AQ$24,AQ$1,FALSE)),0,VLOOKUP('W. VaR &amp; Peak Pos By Trader'!$A27,'Import Peak'!$A$3:AQ$24,AQ$1,FALSE))</f>
        <v>-96639.89</v>
      </c>
      <c r="AR27" s="28">
        <f>IF(ISNA(VLOOKUP('W. VaR &amp; Peak Pos By Trader'!$A27,'Import Peak'!$A$3:AR$24,AR$1,FALSE)),0,VLOOKUP('W. VaR &amp; Peak Pos By Trader'!$A27,'Import Peak'!$A$3:AR$24,AR$1,FALSE))</f>
        <v>-92375.7</v>
      </c>
      <c r="AS27" s="28">
        <f>IF(ISNA(VLOOKUP('W. VaR &amp; Peak Pos By Trader'!$A27,'Import Peak'!$A$3:AS$24,AS$1,FALSE)),0,VLOOKUP('W. VaR &amp; Peak Pos By Trader'!$A27,'Import Peak'!$A$3:AS$24,AS$1,FALSE))</f>
        <v>-95592.37</v>
      </c>
      <c r="AT27" s="28">
        <f>IF(ISNA(VLOOKUP('W. VaR &amp; Peak Pos By Trader'!$A27,'Import Peak'!$A$3:AT$24,AT$1,FALSE)),0,VLOOKUP('W. VaR &amp; Peak Pos By Trader'!$A27,'Import Peak'!$A$3:AT$24,AT$1,FALSE))</f>
        <v>-22081.83</v>
      </c>
      <c r="AU27" s="28">
        <f>IF(ISNA(VLOOKUP('W. VaR &amp; Peak Pos By Trader'!$A27,'Import Peak'!$A$3:AU$24,AU$1,FALSE)),0,VLOOKUP('W. VaR &amp; Peak Pos By Trader'!$A27,'Import Peak'!$A$3:AU$24,AU$1,FALSE))</f>
        <v>-21033.32</v>
      </c>
      <c r="AV27" s="28">
        <f>IF(ISNA(VLOOKUP('W. VaR &amp; Peak Pos By Trader'!$A27,'Import Peak'!$A$3:AV$24,AV$1,FALSE)),0,VLOOKUP('W. VaR &amp; Peak Pos By Trader'!$A27,'Import Peak'!$A$3:AV$24,AV$1,FALSE))</f>
        <v>-23641.119999999999</v>
      </c>
      <c r="AW27" s="28">
        <f>IF(ISNA(VLOOKUP('W. VaR &amp; Peak Pos By Trader'!$A27,'Import Peak'!$A$3:AW$24,AW$1,FALSE)),0,VLOOKUP('W. VaR &amp; Peak Pos By Trader'!$A27,'Import Peak'!$A$3:AW$24,AW$1,FALSE))</f>
        <v>776.45</v>
      </c>
      <c r="AX27" s="28">
        <f>IF(ISNA(VLOOKUP('W. VaR &amp; Peak Pos By Trader'!$A27,'Import Peak'!$A$3:AX$24,AX$1,FALSE)),0,VLOOKUP('W. VaR &amp; Peak Pos By Trader'!$A27,'Import Peak'!$A$3:AX$24,AX$1,FALSE))</f>
        <v>744.28</v>
      </c>
      <c r="AY27" s="28">
        <f>IF(ISNA(VLOOKUP('W. VaR &amp; Peak Pos By Trader'!$A27,'Import Peak'!$A$3:AY$24,AY$1,FALSE)),0,VLOOKUP('W. VaR &amp; Peak Pos By Trader'!$A27,'Import Peak'!$A$3:AY$24,AY$1,FALSE))</f>
        <v>738.66</v>
      </c>
      <c r="AZ27" s="28">
        <f>IF(ISNA(VLOOKUP('W. VaR &amp; Peak Pos By Trader'!$A27,'Import Peak'!$A$3:AZ$24,AZ$1,FALSE)),0,VLOOKUP('W. VaR &amp; Peak Pos By Trader'!$A27,'Import Peak'!$A$3:AZ$24,AZ$1,FALSE))</f>
        <v>669.34</v>
      </c>
      <c r="BA27" s="28">
        <f>IF(ISNA(VLOOKUP('W. VaR &amp; Peak Pos By Trader'!$A27,'Import Peak'!$A$3:BA$24,BA$1,FALSE)),0,VLOOKUP('W. VaR &amp; Peak Pos By Trader'!$A27,'Import Peak'!$A$3:BA$24,BA$1,FALSE))</f>
        <v>724.51</v>
      </c>
      <c r="BB27" s="28">
        <f>IF(ISNA(VLOOKUP('W. VaR &amp; Peak Pos By Trader'!$A27,'Import Peak'!$A$3:BB$24,BB$1,FALSE)),0,VLOOKUP('W. VaR &amp; Peak Pos By Trader'!$A27,'Import Peak'!$A$3:BB$24,BB$1,FALSE))</f>
        <v>696.8</v>
      </c>
      <c r="BC27" s="28">
        <f>IF(ISNA(VLOOKUP('W. VaR &amp; Peak Pos By Trader'!$A27,'Import Peak'!$A$3:BC$24,BC$1,FALSE)),0,VLOOKUP('W. VaR &amp; Peak Pos By Trader'!$A27,'Import Peak'!$A$3:BC$24,BC$1,FALSE))</f>
        <v>720.58</v>
      </c>
      <c r="BD27" s="28">
        <f>IF(ISNA(VLOOKUP('W. VaR &amp; Peak Pos By Trader'!$A27,'Import Peak'!$A$3:BD$24,BD$1,FALSE)),0,VLOOKUP('W. VaR &amp; Peak Pos By Trader'!$A27,'Import Peak'!$A$3:BD$24,BD$1,FALSE))</f>
        <v>751.1</v>
      </c>
      <c r="BE27" s="28">
        <f>IF(ISNA(VLOOKUP('W. VaR &amp; Peak Pos By Trader'!$A27,'Import Peak'!$A$3:BE$24,BE$1,FALSE)),0,VLOOKUP('W. VaR &amp; Peak Pos By Trader'!$A27,'Import Peak'!$A$3:BE$24,BE$1,FALSE))</f>
        <v>748.25</v>
      </c>
      <c r="BF27" s="28">
        <f>IF(ISNA(VLOOKUP('W. VaR &amp; Peak Pos By Trader'!$A27,'Import Peak'!$A$3:BF$24,BF$1,FALSE)),0,VLOOKUP('W. VaR &amp; Peak Pos By Trader'!$A27,'Import Peak'!$A$3:BF$24,BF$1,FALSE))</f>
        <v>29788.2</v>
      </c>
      <c r="BG27" s="28">
        <f>IF(ISNA(VLOOKUP('W. VaR &amp; Peak Pos By Trader'!$A27,'Import Peak'!$A$3:BG$24,BG$1,FALSE)),0,VLOOKUP('W. VaR &amp; Peak Pos By Trader'!$A27,'Import Peak'!$A$3:BG$24,BG$1,FALSE))</f>
        <v>28510.78</v>
      </c>
      <c r="BH27" s="28">
        <f>IF(ISNA(VLOOKUP('W. VaR &amp; Peak Pos By Trader'!$A27,'Import Peak'!$A$3:BH$24,BH$1,FALSE)),0,VLOOKUP('W. VaR &amp; Peak Pos By Trader'!$A27,'Import Peak'!$A$3:BH$24,BH$1,FALSE))</f>
        <v>31796</v>
      </c>
      <c r="BI27" s="28">
        <f>IF(ISNA(VLOOKUP('W. VaR &amp; Peak Pos By Trader'!$A27,'Import Peak'!$A$3:BI$24,BI$1,FALSE)),0,VLOOKUP('W. VaR &amp; Peak Pos By Trader'!$A27,'Import Peak'!$A$3:BI$24,BI$1,FALSE))</f>
        <v>29308.28</v>
      </c>
      <c r="BJ27" s="28">
        <f>IF(ISNA(VLOOKUP('W. VaR &amp; Peak Pos By Trader'!$A27,'Import Peak'!$A$3:BJ$24,BJ$1,FALSE)),0,VLOOKUP('W. VaR &amp; Peak Pos By Trader'!$A27,'Import Peak'!$A$3:BJ$24,BJ$1,FALSE))</f>
        <v>30318.77</v>
      </c>
      <c r="BK27" s="28">
        <f>IF(ISNA(VLOOKUP('W. VaR &amp; Peak Pos By Trader'!$A27,'Import Peak'!$A$3:BK$24,BK$1,FALSE)),0,VLOOKUP('W. VaR &amp; Peak Pos By Trader'!$A27,'Import Peak'!$A$3:BK$24,BK$1,FALSE))</f>
        <v>32923.74</v>
      </c>
      <c r="BL27" s="28">
        <f>IF(ISNA(VLOOKUP('W. VaR &amp; Peak Pos By Trader'!$A27,'Import Peak'!$A$3:BL$24,BL$1,FALSE)),0,VLOOKUP('W. VaR &amp; Peak Pos By Trader'!$A27,'Import Peak'!$A$3:BL$24,BL$1,FALSE))</f>
        <v>54883.47</v>
      </c>
      <c r="BM27" s="28">
        <f>IF(ISNA(VLOOKUP('W. VaR &amp; Peak Pos By Trader'!$A27,'Import Peak'!$A$3:BM$24,BM$1,FALSE)),0,VLOOKUP('W. VaR &amp; Peak Pos By Trader'!$A27,'Import Peak'!$A$3:BM$24,BM$1,FALSE))</f>
        <v>58952.92</v>
      </c>
      <c r="BN27" s="28">
        <f>IF(ISNA(VLOOKUP('W. VaR &amp; Peak Pos By Trader'!$A27,'Import Peak'!$A$3:BN$24,BN$1,FALSE)),0,VLOOKUP('W. VaR &amp; Peak Pos By Trader'!$A27,'Import Peak'!$A$3:BN$24,BN$1,FALSE))</f>
        <v>54327.73</v>
      </c>
      <c r="BO27" s="28">
        <f>IF(ISNA(VLOOKUP('W. VaR &amp; Peak Pos By Trader'!$A27,'Import Peak'!$A$3:BO$24,BO$1,FALSE)),0,VLOOKUP('W. VaR &amp; Peak Pos By Trader'!$A27,'Import Peak'!$A$3:BO$24,BO$1,FALSE))</f>
        <v>48611</v>
      </c>
      <c r="BP27" s="28">
        <f>IF(ISNA(VLOOKUP('W. VaR &amp; Peak Pos By Trader'!$A27,'Import Peak'!$A$3:BP$24,BP$1,FALSE)),0,VLOOKUP('W. VaR &amp; Peak Pos By Trader'!$A27,'Import Peak'!$A$3:BP$24,BP$1,FALSE))</f>
        <v>46551.76</v>
      </c>
      <c r="BQ27" s="28">
        <f>IF(ISNA(VLOOKUP('W. VaR &amp; Peak Pos By Trader'!$A27,'Import Peak'!$A$3:BQ$24,BQ$1,FALSE)),0,VLOOKUP('W. VaR &amp; Peak Pos By Trader'!$A27,'Import Peak'!$A$3:BQ$24,BQ$1,FALSE))</f>
        <v>46267.19</v>
      </c>
      <c r="BR27" s="28">
        <f>IF(ISNA(VLOOKUP('W. VaR &amp; Peak Pos By Trader'!$A27,'Import Peak'!$A$3:BR$24,BR$1,FALSE)),0,VLOOKUP('W. VaR &amp; Peak Pos By Trader'!$A27,'Import Peak'!$A$3:BR$24,BR$1,FALSE))</f>
        <v>-8236.08</v>
      </c>
      <c r="BS27" s="28">
        <f>IF(ISNA(VLOOKUP('W. VaR &amp; Peak Pos By Trader'!$A27,'Import Peak'!$A$3:BS$24,BS$1,FALSE)),0,VLOOKUP('W. VaR &amp; Peak Pos By Trader'!$A27,'Import Peak'!$A$3:BS$24,BS$1,FALSE))</f>
        <v>-7509.62</v>
      </c>
      <c r="BT27" s="28">
        <f>IF(ISNA(VLOOKUP('W. VaR &amp; Peak Pos By Trader'!$A27,'Import Peak'!$A$3:BT$24,BT$1,FALSE)),0,VLOOKUP('W. VaR &amp; Peak Pos By Trader'!$A27,'Import Peak'!$A$3:BT$24,BT$1,FALSE))</f>
        <v>-8493.7800000000007</v>
      </c>
      <c r="BU27" s="28">
        <f>IF(ISNA(VLOOKUP('W. VaR &amp; Peak Pos By Trader'!$A27,'Import Peak'!$A$3:BU$24,BU$1,FALSE)),0,VLOOKUP('W. VaR &amp; Peak Pos By Trader'!$A27,'Import Peak'!$A$3:BU$24,BU$1,FALSE))</f>
        <v>-7793.81</v>
      </c>
      <c r="BV27" s="28">
        <f>IF(ISNA(VLOOKUP('W. VaR &amp; Peak Pos By Trader'!$A27,'Import Peak'!$A$3:BV$24,BV$1,FALSE)),0,VLOOKUP('W. VaR &amp; Peak Pos By Trader'!$A27,'Import Peak'!$A$3:BV$24,BV$1,FALSE))</f>
        <v>-8060.3</v>
      </c>
      <c r="BW27" s="28">
        <f>IF(ISNA(VLOOKUP('W. VaR &amp; Peak Pos By Trader'!$A27,'Import Peak'!$A$3:BW$24,BW$1,FALSE)),0,VLOOKUP('W. VaR &amp; Peak Pos By Trader'!$A27,'Import Peak'!$A$3:BW$24,BW$1,FALSE))</f>
        <v>-8045.43</v>
      </c>
      <c r="BX27" s="28">
        <f>IF(ISNA(VLOOKUP('W. VaR &amp; Peak Pos By Trader'!$A27,'Import Peak'!$A$3:BX$24,BX$1,FALSE)),0,VLOOKUP('W. VaR &amp; Peak Pos By Trader'!$A27,'Import Peak'!$A$3:BX$24,BX$1,FALSE))</f>
        <v>-779.27</v>
      </c>
      <c r="BY27" s="28">
        <f>IF(ISNA(VLOOKUP('W. VaR &amp; Peak Pos By Trader'!$A27,'Import Peak'!$A$3:BY$24,BY$1,FALSE)),0,VLOOKUP('W. VaR &amp; Peak Pos By Trader'!$A27,'Import Peak'!$A$3:BY$24,BY$1,FALSE))</f>
        <v>-836.42</v>
      </c>
      <c r="BZ27" s="28">
        <f>IF(ISNA(VLOOKUP('W. VaR &amp; Peak Pos By Trader'!$A27,'Import Peak'!$A$3:BZ$24,BZ$1,FALSE)),0,VLOOKUP('W. VaR &amp; Peak Pos By Trader'!$A27,'Import Peak'!$A$3:BZ$24,BZ$1,FALSE))</f>
        <v>-713.66</v>
      </c>
      <c r="CA27" s="28">
        <f>IF(ISNA(VLOOKUP('W. VaR &amp; Peak Pos By Trader'!$A27,'Import Peak'!$A$3:CA$24,CA$1,FALSE)),0,VLOOKUP('W. VaR &amp; Peak Pos By Trader'!$A27,'Import Peak'!$A$3:CA$24,CA$1,FALSE))</f>
        <v>-8169.5</v>
      </c>
      <c r="CB27" s="28">
        <f>IF(ISNA(VLOOKUP('W. VaR &amp; Peak Pos By Trader'!$A27,'Import Peak'!$A$3:CB$24,CB$1,FALSE)),0,VLOOKUP('W. VaR &amp; Peak Pos By Trader'!$A27,'Import Peak'!$A$3:CB$24,CB$1,FALSE))</f>
        <v>-7468.24</v>
      </c>
      <c r="CC27" s="28">
        <f>IF(ISNA(VLOOKUP('W. VaR &amp; Peak Pos By Trader'!$A27,'Import Peak'!$A$3:CC$24,CC$1,FALSE)),0,VLOOKUP('W. VaR &amp; Peak Pos By Trader'!$A27,'Import Peak'!$A$3:CC$24,CC$1,FALSE))</f>
        <v>-7452.52</v>
      </c>
      <c r="CD27" s="28">
        <f>IF(ISNA(VLOOKUP('W. VaR &amp; Peak Pos By Trader'!$A27,'Import Peak'!$A$3:CD$24,CD$1,FALSE)),0,VLOOKUP('W. VaR &amp; Peak Pos By Trader'!$A27,'Import Peak'!$A$3:CD$24,CD$1,FALSE))</f>
        <v>-727.55</v>
      </c>
      <c r="CE27" s="28">
        <f>IF(ISNA(VLOOKUP('W. VaR &amp; Peak Pos By Trader'!$A27,'Import Peak'!$A$3:CE$24,CE$1,FALSE)),0,VLOOKUP('W. VaR &amp; Peak Pos By Trader'!$A27,'Import Peak'!$A$3:CE$24,CE$1,FALSE))</f>
        <v>-642.28</v>
      </c>
      <c r="CF27" s="28">
        <f>IF(ISNA(VLOOKUP('W. VaR &amp; Peak Pos By Trader'!$A27,'Import Peak'!$A$3:CF$24,CF$1,FALSE)),0,VLOOKUP('W. VaR &amp; Peak Pos By Trader'!$A27,'Import Peak'!$A$3:CF$24,CF$1,FALSE))</f>
        <v>-747.14</v>
      </c>
      <c r="CG27" s="28">
        <f>IF(ISNA(VLOOKUP('W. VaR &amp; Peak Pos By Trader'!$A27,'Import Peak'!$A$3:CG$24,CG$1,FALSE)),0,VLOOKUP('W. VaR &amp; Peak Pos By Trader'!$A27,'Import Peak'!$A$3:CG$24,CG$1,FALSE))</f>
        <v>-715.46</v>
      </c>
      <c r="CH27" s="28">
        <f>IF(ISNA(VLOOKUP('W. VaR &amp; Peak Pos By Trader'!$A27,'Import Peak'!$A$3:CH$24,CH$1,FALSE)),0,VLOOKUP('W. VaR &amp; Peak Pos By Trader'!$A27,'Import Peak'!$A$3:CH$24,CH$1,FALSE))</f>
        <v>-711.5</v>
      </c>
      <c r="CI27" s="28">
        <f>IF(ISNA(VLOOKUP('W. VaR &amp; Peak Pos By Trader'!$A27,'Import Peak'!$A$3:CI$24,CI$1,FALSE)),0,VLOOKUP('W. VaR &amp; Peak Pos By Trader'!$A27,'Import Peak'!$A$3:CI$24,CI$1,FALSE))</f>
        <v>-706.4</v>
      </c>
      <c r="CJ27" s="28">
        <f>IF(ISNA(VLOOKUP('W. VaR &amp; Peak Pos By Trader'!$A27,'Import Peak'!$A$3:CJ$24,CJ$1,FALSE)),0,VLOOKUP('W. VaR &amp; Peak Pos By Trader'!$A27,'Import Peak'!$A$3:CJ$24,CJ$1,FALSE))</f>
        <v>5992.34</v>
      </c>
      <c r="CK27" s="28">
        <f>IF(ISNA(VLOOKUP('W. VaR &amp; Peak Pos By Trader'!$A27,'Import Peak'!$A$3:CK$24,CK$1,FALSE)),0,VLOOKUP('W. VaR &amp; Peak Pos By Trader'!$A27,'Import Peak'!$A$3:CK$24,CK$1,FALSE))</f>
        <v>5959.18</v>
      </c>
      <c r="CL27" s="28">
        <f>IF(ISNA(VLOOKUP('W. VaR &amp; Peak Pos By Trader'!$A27,'Import Peak'!$A$3:CL$24,CL$1,FALSE)),0,VLOOKUP('W. VaR &amp; Peak Pos By Trader'!$A27,'Import Peak'!$A$3:CL$24,CL$1,FALSE))</f>
        <v>5724.71</v>
      </c>
      <c r="CM27" s="28">
        <f>IF(ISNA(VLOOKUP('W. VaR &amp; Peak Pos By Trader'!$A27,'Import Peak'!$A$3:CM$24,CM$1,FALSE)),0,VLOOKUP('W. VaR &amp; Peak Pos By Trader'!$A27,'Import Peak'!$A$3:CM$24,CM$1,FALSE))</f>
        <v>-746.36</v>
      </c>
      <c r="CN27" s="28">
        <f>IF(ISNA(VLOOKUP('W. VaR &amp; Peak Pos By Trader'!$A27,'Import Peak'!$A$3:CN$24,CN$1,FALSE)),0,VLOOKUP('W. VaR &amp; Peak Pos By Trader'!$A27,'Import Peak'!$A$3:CN$24,CN$1,FALSE))</f>
        <v>-611.19000000000005</v>
      </c>
      <c r="CO27" s="28">
        <f>IF(ISNA(VLOOKUP('W. VaR &amp; Peak Pos By Trader'!$A27,'Import Peak'!$A$3:CO$24,CO$1,FALSE)),0,VLOOKUP('W. VaR &amp; Peak Pos By Trader'!$A27,'Import Peak'!$A$3:CO$24,CO$1,FALSE))</f>
        <v>-1316.12</v>
      </c>
      <c r="CP27" s="28">
        <f>IF(ISNA(VLOOKUP('W. VaR &amp; Peak Pos By Trader'!$A27,'Import Peak'!$A$3:CP$24,CP$1,FALSE)),0,VLOOKUP('W. VaR &amp; Peak Pos By Trader'!$A27,'Import Peak'!$A$3:CP$24,CP$1,FALSE))</f>
        <v>-680.79</v>
      </c>
      <c r="CQ27" s="28">
        <f>IF(ISNA(VLOOKUP('W. VaR &amp; Peak Pos By Trader'!$A27,'Import Peak'!$A$3:CQ$24,CQ$1,FALSE)),0,VLOOKUP('W. VaR &amp; Peak Pos By Trader'!$A27,'Import Peak'!$A$3:CQ$24,CQ$1,FALSE))</f>
        <v>-577.14</v>
      </c>
      <c r="CR27" s="28">
        <f>IF(ISNA(VLOOKUP('W. VaR &amp; Peak Pos By Trader'!$A27,'Import Peak'!$A$3:CR$24,CR$1,FALSE)),0,VLOOKUP('W. VaR &amp; Peak Pos By Trader'!$A27,'Import Peak'!$A$3:CR$24,CR$1,FALSE))</f>
        <v>-699.3</v>
      </c>
      <c r="CS27" s="28">
        <f>IF(ISNA(VLOOKUP('W. VaR &amp; Peak Pos By Trader'!$A27,'Import Peak'!$A$3:CS$24,CS$1,FALSE)),0,VLOOKUP('W. VaR &amp; Peak Pos By Trader'!$A27,'Import Peak'!$A$3:CS$24,CS$1,FALSE))</f>
        <v>-669.72</v>
      </c>
      <c r="CT27" s="28">
        <f>IF(ISNA(VLOOKUP('W. VaR &amp; Peak Pos By Trader'!$A27,'Import Peak'!$A$3:CT$24,CT$1,FALSE)),0,VLOOKUP('W. VaR &amp; Peak Pos By Trader'!$A27,'Import Peak'!$A$3:CT$24,CT$1,FALSE))</f>
        <v>-640.55999999999995</v>
      </c>
      <c r="CU27" s="28">
        <f>IF(ISNA(VLOOKUP('W. VaR &amp; Peak Pos By Trader'!$A27,'Import Peak'!$A$3:CU$24,CU$1,FALSE)),0,VLOOKUP('W. VaR &amp; Peak Pos By Trader'!$A27,'Import Peak'!$A$3:CU$24,CU$1,FALSE))</f>
        <v>-687.76</v>
      </c>
      <c r="CV27" s="28">
        <f>IF(ISNA(VLOOKUP('W. VaR &amp; Peak Pos By Trader'!$A27,'Import Peak'!$A$3:CV$24,CV$1,FALSE)),0,VLOOKUP('W. VaR &amp; Peak Pos By Trader'!$A27,'Import Peak'!$A$3:CV$24,CV$1,FALSE))</f>
        <v>-709.18</v>
      </c>
      <c r="CW27" s="28">
        <f>IF(ISNA(VLOOKUP('W. VaR &amp; Peak Pos By Trader'!$A27,'Import Peak'!$A$3:CW$24,CW$1,FALSE)),0,VLOOKUP('W. VaR &amp; Peak Pos By Trader'!$A27,'Import Peak'!$A$3:CW$24,CW$1,FALSE))</f>
        <v>-705</v>
      </c>
      <c r="CX27" s="28">
        <f>IF(ISNA(VLOOKUP('W. VaR &amp; Peak Pos By Trader'!$A27,'Import Peak'!$A$3:CX$24,CX$1,FALSE)),0,VLOOKUP('W. VaR &amp; Peak Pos By Trader'!$A27,'Import Peak'!$A$3:CX$24,CX$1,FALSE))</f>
        <v>-650.20000000000005</v>
      </c>
      <c r="CY27" s="28">
        <f>IF(ISNA(VLOOKUP('W. VaR &amp; Peak Pos By Trader'!$A27,'Import Peak'!$A$3:CY$24,CY$1,FALSE)),0,VLOOKUP('W. VaR &amp; Peak Pos By Trader'!$A27,'Import Peak'!$A$3:CY$24,CY$1,FALSE))</f>
        <v>-698.34</v>
      </c>
      <c r="CZ27" s="28">
        <f>IF(ISNA(VLOOKUP('W. VaR &amp; Peak Pos By Trader'!$A27,'Import Peak'!$A$3:CZ$24,CZ$1,FALSE)),0,VLOOKUP('W. VaR &amp; Peak Pos By Trader'!$A27,'Import Peak'!$A$3:CZ$24,CZ$1,FALSE))</f>
        <v>-571.48</v>
      </c>
      <c r="DA27" s="28">
        <f>IF(ISNA(VLOOKUP('W. VaR &amp; Peak Pos By Trader'!$A27,'Import Peak'!$A$3:DA$24,DA$1,FALSE)),0,VLOOKUP('W. VaR &amp; Peak Pos By Trader'!$A27,'Import Peak'!$A$3:DA$24,DA$1,FALSE))</f>
        <v>0</v>
      </c>
      <c r="DB27" s="28">
        <f>IF(ISNA(VLOOKUP('W. VaR &amp; Peak Pos By Trader'!$A27,'Import Peak'!$A$3:DB$24,DB$1,FALSE)),0,VLOOKUP('W. VaR &amp; Peak Pos By Trader'!$A27,'Import Peak'!$A$3:DB$24,DB$1,FALSE))</f>
        <v>5870.51</v>
      </c>
      <c r="DC27" s="28">
        <f>IF(ISNA(VLOOKUP('W. VaR &amp; Peak Pos By Trader'!$A27,'Import Peak'!$A$3:DC$24,DC$1,FALSE)),0,VLOOKUP('W. VaR &amp; Peak Pos By Trader'!$A27,'Import Peak'!$A$3:DC$24,DC$1,FALSE))</f>
        <v>5606.35</v>
      </c>
      <c r="DD27" s="28">
        <f>IF(ISNA(VLOOKUP('W. VaR &amp; Peak Pos By Trader'!$A27,'Import Peak'!$A$3:DD$24,DD$1,FALSE)),0,VLOOKUP('W. VaR &amp; Peak Pos By Trader'!$A27,'Import Peak'!$A$3:DD$24,DD$1,FALSE))</f>
        <v>6270.74</v>
      </c>
      <c r="DE27" s="28">
        <f>IF(ISNA(VLOOKUP('W. VaR &amp; Peak Pos By Trader'!$A27,'Import Peak'!$A$3:DE$24,DE$1,FALSE)),0,VLOOKUP('W. VaR &amp; Peak Pos By Trader'!$A27,'Import Peak'!$A$3:DE$24,DE$1,FALSE))</f>
        <v>6004.68</v>
      </c>
      <c r="DF27" s="28">
        <f>IF(ISNA(VLOOKUP('W. VaR &amp; Peak Pos By Trader'!$A27,'Import Peak'!$A$3:DF$24,DF$1,FALSE)),0,VLOOKUP('W. VaR &amp; Peak Pos By Trader'!$A27,'Import Peak'!$A$3:DF$24,DF$1,FALSE))</f>
        <v>5740.27</v>
      </c>
      <c r="DG27" s="28">
        <f>IF(ISNA(VLOOKUP('W. VaR &amp; Peak Pos By Trader'!$A27,'Import Peak'!$A$3:DG$24,DG$1,FALSE)),0,VLOOKUP('W. VaR &amp; Peak Pos By Trader'!$A27,'Import Peak'!$A$3:DG$24,DG$1,FALSE))</f>
        <v>5936.33</v>
      </c>
      <c r="DH27" s="28">
        <f>IF(ISNA(VLOOKUP('W. VaR &amp; Peak Pos By Trader'!$A27,'Import Peak'!$A$3:DH$24,DH$1,FALSE)),0,VLOOKUP('W. VaR &amp; Peak Pos By Trader'!$A27,'Import Peak'!$A$3:DH$24,DH$1,FALSE))</f>
        <v>5901.78</v>
      </c>
      <c r="DI27" s="28">
        <f>IF(ISNA(VLOOKUP('W. VaR &amp; Peak Pos By Trader'!$A27,'Import Peak'!$A$3:DI$24,DI$1,FALSE)),0,VLOOKUP('W. VaR &amp; Peak Pos By Trader'!$A27,'Import Peak'!$A$3:DI$24,DI$1,FALSE))</f>
        <v>5867.37</v>
      </c>
      <c r="DJ27" s="28">
        <f>IF(ISNA(VLOOKUP('W. VaR &amp; Peak Pos By Trader'!$A27,'Import Peak'!$A$3:DJ$24,DJ$1,FALSE)),0,VLOOKUP('W. VaR &amp; Peak Pos By Trader'!$A27,'Import Peak'!$A$3:DJ$24,DJ$1,FALSE))</f>
        <v>5609.81</v>
      </c>
      <c r="DK27" s="28">
        <f>IF(ISNA(VLOOKUP('W. VaR &amp; Peak Pos By Trader'!$A27,'Import Peak'!$A$3:DK$24,DK$1,FALSE)),0,VLOOKUP('W. VaR &amp; Peak Pos By Trader'!$A27,'Import Peak'!$A$3:DK$24,DK$1,FALSE))</f>
        <v>5800</v>
      </c>
      <c r="DL27" s="28">
        <f>IF(ISNA(VLOOKUP('W. VaR &amp; Peak Pos By Trader'!$A27,'Import Peak'!$A$3:DL$24,DL$1,FALSE)),0,VLOOKUP('W. VaR &amp; Peak Pos By Trader'!$A27,'Import Peak'!$A$3:DL$24,DL$1,FALSE))</f>
        <v>5545.31</v>
      </c>
      <c r="DM27" s="28">
        <f>IF(ISNA(VLOOKUP('W. VaR &amp; Peak Pos By Trader'!$A27,'Import Peak'!$A$3:DM$24,DM$1,FALSE)),0,VLOOKUP('W. VaR &amp; Peak Pos By Trader'!$A27,'Import Peak'!$A$3:DM$24,DM$1,FALSE))</f>
        <v>5733.24</v>
      </c>
      <c r="DN27" s="28">
        <f>IF(ISNA(VLOOKUP('W. VaR &amp; Peak Pos By Trader'!$A27,'Import Peak'!$A$3:DN$24,DN$1,FALSE)),0,VLOOKUP('W. VaR &amp; Peak Pos By Trader'!$A27,'Import Peak'!$A$3:DN$24,DN$1,FALSE))</f>
        <v>0</v>
      </c>
      <c r="DO27" s="28">
        <f>IF(ISNA(VLOOKUP('W. VaR &amp; Peak Pos By Trader'!$A27,'Import Peak'!$A$3:DO$24,DO$1,FALSE)),0,VLOOKUP('W. VaR &amp; Peak Pos By Trader'!$A27,'Import Peak'!$A$3:DO$24,DO$1,FALSE))</f>
        <v>0</v>
      </c>
      <c r="DP27" s="28">
        <f>IF(ISNA(VLOOKUP('W. VaR &amp; Peak Pos By Trader'!$A27,'Import Peak'!$A$3:DP$24,DP$1,FALSE)),0,VLOOKUP('W. VaR &amp; Peak Pos By Trader'!$A27,'Import Peak'!$A$3:DP$24,DP$1,FALSE))</f>
        <v>0</v>
      </c>
      <c r="DQ27" s="28">
        <f>IF(ISNA(VLOOKUP('W. VaR &amp; Peak Pos By Trader'!$A27,'Import Peak'!$A$3:DQ$24,DQ$1,FALSE)),0,VLOOKUP('W. VaR &amp; Peak Pos By Trader'!$A27,'Import Peak'!$A$3:DQ$24,DQ$1,FALSE))</f>
        <v>0</v>
      </c>
      <c r="DR27" s="28">
        <f>IF(ISNA(VLOOKUP('W. VaR &amp; Peak Pos By Trader'!$A27,'Import Peak'!$A$3:DR$24,DR$1,FALSE)),0,VLOOKUP('W. VaR &amp; Peak Pos By Trader'!$A27,'Import Peak'!$A$3:DR$24,DR$1,FALSE))</f>
        <v>0</v>
      </c>
      <c r="DS27" s="28">
        <f>IF(ISNA(VLOOKUP('W. VaR &amp; Peak Pos By Trader'!$A27,'Import Peak'!$A$3:DS$24,DS$1,FALSE)),0,VLOOKUP('W. VaR &amp; Peak Pos By Trader'!$A27,'Import Peak'!$A$3:DS$24,DS$1,FALSE))</f>
        <v>0</v>
      </c>
      <c r="DT27" s="28">
        <f>IF(ISNA(VLOOKUP('W. VaR &amp; Peak Pos By Trader'!$A27,'Import Peak'!$A$3:DT$24,DT$1,FALSE)),0,VLOOKUP('W. VaR &amp; Peak Pos By Trader'!$A27,'Import Peak'!$A$3:DT$24,DT$1,FALSE))</f>
        <v>0</v>
      </c>
      <c r="DU27" s="28">
        <f>IF(ISNA(VLOOKUP('W. VaR &amp; Peak Pos By Trader'!$A27,'Import Peak'!$A$3:DU$24,DU$1,FALSE)),0,VLOOKUP('W. VaR &amp; Peak Pos By Trader'!$A27,'Import Peak'!$A$3:DU$24,DU$1,FALSE))</f>
        <v>0</v>
      </c>
      <c r="DV27" s="28">
        <f>IF(ISNA(VLOOKUP('W. VaR &amp; Peak Pos By Trader'!$A27,'Import Peak'!$A$3:DV$24,DV$1,FALSE)),0,VLOOKUP('W. VaR &amp; Peak Pos By Trader'!$A27,'Import Peak'!$A$3:DV$24,DV$1,FALSE))</f>
        <v>0</v>
      </c>
      <c r="DW27" s="28">
        <f>IF(ISNA(VLOOKUP('W. VaR &amp; Peak Pos By Trader'!$A27,'Import Peak'!$A$3:DW$24,DW$1,FALSE)),0,VLOOKUP('W. VaR &amp; Peak Pos By Trader'!$A27,'Import Peak'!$A$3:DW$24,DW$1,FALSE))</f>
        <v>0</v>
      </c>
      <c r="DX27" s="28">
        <f>IF(ISNA(VLOOKUP('W. VaR &amp; Peak Pos By Trader'!$A27,'Import Peak'!$A$3:DX$24,DX$1,FALSE)),0,VLOOKUP('W. VaR &amp; Peak Pos By Trader'!$A27,'Import Peak'!$A$3:DX$24,DX$1,FALSE))</f>
        <v>0</v>
      </c>
      <c r="DY27" s="28">
        <f>IF(ISNA(VLOOKUP('W. VaR &amp; Peak Pos By Trader'!$A27,'Import Peak'!$A$3:DY$24,DY$1,FALSE)),0,VLOOKUP('W. VaR &amp; Peak Pos By Trader'!$A27,'Import Peak'!$A$3:DY$24,DY$1,FALSE))</f>
        <v>0</v>
      </c>
      <c r="DZ27" s="28">
        <f>IF(ISNA(VLOOKUP('W. VaR &amp; Peak Pos By Trader'!$A27,'Import Peak'!$A$3:DZ$24,DZ$1,FALSE)),0,VLOOKUP('W. VaR &amp; Peak Pos By Trader'!$A27,'Import Peak'!$A$3:DZ$24,DZ$1,FALSE))</f>
        <v>0</v>
      </c>
      <c r="EA27" s="28">
        <f>IF(ISNA(VLOOKUP('W. VaR &amp; Peak Pos By Trader'!$A27,'Import Peak'!$A$3:EA$24,EA$1,FALSE)),0,VLOOKUP('W. VaR &amp; Peak Pos By Trader'!$A27,'Import Peak'!$A$3:EA$24,EA$1,FALSE))</f>
        <v>0</v>
      </c>
      <c r="EB27" s="28">
        <f>IF(ISNA(VLOOKUP('W. VaR &amp; Peak Pos By Trader'!$A27,'Import Peak'!$A$3:EB$24,EB$1,FALSE)),0,VLOOKUP('W. VaR &amp; Peak Pos By Trader'!$A27,'Import Peak'!$A$3:EB$24,EB$1,FALSE))</f>
        <v>0</v>
      </c>
      <c r="EC27" s="28">
        <f>IF(ISNA(VLOOKUP('W. VaR &amp; Peak Pos By Trader'!$A27,'Import Peak'!$A$3:EC$24,EC$1,FALSE)),0,VLOOKUP('W. VaR &amp; Peak Pos By Trader'!$A27,'Import Peak'!$A$3:EC$24,EC$1,FALSE))</f>
        <v>0</v>
      </c>
      <c r="ED27" s="28">
        <f>IF(ISNA(VLOOKUP('W. VaR &amp; Peak Pos By Trader'!$A27,'Import Peak'!$A$3:ED$24,ED$1,FALSE)),0,VLOOKUP('W. VaR &amp; Peak Pos By Trader'!$A27,'Import Peak'!$A$3:ED$24,ED$1,FALSE))</f>
        <v>0</v>
      </c>
      <c r="EE27" s="28">
        <f>IF(ISNA(VLOOKUP('W. VaR &amp; Peak Pos By Trader'!$A27,'Import Peak'!$A$3:EE$24,EE$1,FALSE)),0,VLOOKUP('W. VaR &amp; Peak Pos By Trader'!$A27,'Import Peak'!$A$3:EE$24,EE$1,FALSE))</f>
        <v>0</v>
      </c>
      <c r="EF27" s="28">
        <f>IF(ISNA(VLOOKUP('W. VaR &amp; Peak Pos By Trader'!$A27,'Import Peak'!$A$3:EF$24,EF$1,FALSE)),0,VLOOKUP('W. VaR &amp; Peak Pos By Trader'!$A27,'Import Peak'!$A$3:EF$24,EF$1,FALSE))</f>
        <v>0</v>
      </c>
      <c r="EG27" s="28">
        <f>IF(ISNA(VLOOKUP('W. VaR &amp; Peak Pos By Trader'!$A27,'Import Peak'!$A$3:EG$24,EG$1,FALSE)),0,VLOOKUP('W. VaR &amp; Peak Pos By Trader'!$A27,'Import Peak'!$A$3:EG$24,EG$1,FALSE))</f>
        <v>0</v>
      </c>
      <c r="EH27" s="28">
        <f>IF(ISNA(VLOOKUP('W. VaR &amp; Peak Pos By Trader'!$A27,'Import Peak'!$A$3:EH$24,EH$1,FALSE)),0,VLOOKUP('W. VaR &amp; Peak Pos By Trader'!$A27,'Import Peak'!$A$3:EH$24,EH$1,FALSE))</f>
        <v>0</v>
      </c>
      <c r="EI27" s="28">
        <f>IF(ISNA(VLOOKUP('W. VaR &amp; Peak Pos By Trader'!$A27,'Import Peak'!$A$3:EI$24,EI$1,FALSE)),0,VLOOKUP('W. VaR &amp; Peak Pos By Trader'!$A27,'Import Peak'!$A$3:EI$24,EI$1,FALSE))</f>
        <v>0</v>
      </c>
      <c r="EJ27" s="28">
        <f>IF(ISNA(VLOOKUP('W. VaR &amp; Peak Pos By Trader'!$A27,'Import Peak'!$A$3:EJ$24,EJ$1,FALSE)),0,VLOOKUP('W. VaR &amp; Peak Pos By Trader'!$A27,'Import Peak'!$A$3:EJ$24,EJ$1,FALSE))</f>
        <v>0</v>
      </c>
      <c r="EK27" s="28">
        <f>IF(ISNA(VLOOKUP('W. VaR &amp; Peak Pos By Trader'!$A27,'Import Peak'!$A$3:EK$24,EK$1,FALSE)),0,VLOOKUP('W. VaR &amp; Peak Pos By Trader'!$A27,'Import Peak'!$A$3:EK$24,EK$1,FALSE))</f>
        <v>0</v>
      </c>
      <c r="EL27" s="28">
        <f>IF(ISNA(VLOOKUP('W. VaR &amp; Peak Pos By Trader'!$A27,'Import Peak'!$A$3:EL$24,EL$1,FALSE)),0,VLOOKUP('W. VaR &amp; Peak Pos By Trader'!$A27,'Import Peak'!$A$3:EL$24,EL$1,FALSE))</f>
        <v>0</v>
      </c>
      <c r="EM27" s="28">
        <f>IF(ISNA(VLOOKUP('W. VaR &amp; Peak Pos By Trader'!$A27,'Import Peak'!$A$3:EM$24,EM$1,FALSE)),0,VLOOKUP('W. VaR &amp; Peak Pos By Trader'!$A27,'Import Peak'!$A$3:EM$24,EM$1,FALSE))</f>
        <v>0</v>
      </c>
      <c r="EN27" s="28">
        <f>IF(ISNA(VLOOKUP('W. VaR &amp; Peak Pos By Trader'!$A27,'Import Peak'!$A$3:EN$24,EN$1,FALSE)),0,VLOOKUP('W. VaR &amp; Peak Pos By Trader'!$A27,'Import Peak'!$A$3:EN$24,EN$1,FALSE))</f>
        <v>0</v>
      </c>
      <c r="EO27" s="28">
        <f>IF(ISNA(VLOOKUP('W. VaR &amp; Peak Pos By Trader'!$A27,'Import Peak'!$A$3:EO$24,EO$1,FALSE)),0,VLOOKUP('W. VaR &amp; Peak Pos By Trader'!$A27,'Import Peak'!$A$3:EO$24,EO$1,FALSE))</f>
        <v>0</v>
      </c>
      <c r="EP27" s="28">
        <f>IF(ISNA(VLOOKUP('W. VaR &amp; Peak Pos By Trader'!$A27,'Import Peak'!$A$3:EP$24,EP$1,FALSE)),0,VLOOKUP('W. VaR &amp; Peak Pos By Trader'!$A27,'Import Peak'!$A$3:EP$24,EP$1,FALSE))</f>
        <v>0</v>
      </c>
      <c r="EQ27" s="28">
        <f>IF(ISNA(VLOOKUP('W. VaR &amp; Peak Pos By Trader'!$A27,'Import Peak'!$A$3:EQ$24,EQ$1,FALSE)),0,VLOOKUP('W. VaR &amp; Peak Pos By Trader'!$A27,'Import Peak'!$A$3:EQ$24,EQ$1,FALSE))</f>
        <v>0</v>
      </c>
      <c r="ER27" s="28">
        <f>IF(ISNA(VLOOKUP('W. VaR &amp; Peak Pos By Trader'!$A27,'Import Peak'!$A$3:ER$24,ER$1,FALSE)),0,VLOOKUP('W. VaR &amp; Peak Pos By Trader'!$A27,'Import Peak'!$A$3:ER$24,ER$1,FALSE))</f>
        <v>0</v>
      </c>
      <c r="ES27" s="28">
        <f>IF(ISNA(VLOOKUP('W. VaR &amp; Peak Pos By Trader'!$A27,'Import Peak'!$A$3:ES$24,ES$1,FALSE)),0,VLOOKUP('W. VaR &amp; Peak Pos By Trader'!$A27,'Import Peak'!$A$3:ES$24,ES$1,FALSE))</f>
        <v>0</v>
      </c>
      <c r="ET27" s="28">
        <f>IF(ISNA(VLOOKUP('W. VaR &amp; Peak Pos By Trader'!$A27,'Import Peak'!$A$3:ET$24,ET$1,FALSE)),0,VLOOKUP('W. VaR &amp; Peak Pos By Trader'!$A27,'Import Peak'!$A$3:ET$24,ET$1,FALSE))</f>
        <v>0</v>
      </c>
      <c r="EU27" s="28">
        <f>IF(ISNA(VLOOKUP('W. VaR &amp; Peak Pos By Trader'!$A27,'Import Peak'!$A$3:EU$24,EU$1,FALSE)),0,VLOOKUP('W. VaR &amp; Peak Pos By Trader'!$A27,'Import Peak'!$A$3:EU$24,EU$1,FALSE))</f>
        <v>0</v>
      </c>
      <c r="EV27" s="28">
        <f>IF(ISNA(VLOOKUP('W. VaR &amp; Peak Pos By Trader'!$A27,'Import Peak'!$A$3:EV$24,EV$1,FALSE)),0,VLOOKUP('W. VaR &amp; Peak Pos By Trader'!$A27,'Import Peak'!$A$3:EV$24,EV$1,FALSE))</f>
        <v>0</v>
      </c>
      <c r="EW27" s="28">
        <f>IF(ISNA(VLOOKUP('W. VaR &amp; Peak Pos By Trader'!$A27,'Import Peak'!$A$3:EW$24,EW$1,FALSE)),0,VLOOKUP('W. VaR &amp; Peak Pos By Trader'!$A27,'Import Peak'!$A$3:EW$24,EW$1,FALSE))</f>
        <v>0</v>
      </c>
      <c r="EX27" s="28">
        <f>IF(ISNA(VLOOKUP('W. VaR &amp; Peak Pos By Trader'!$A27,'Import Peak'!$A$3:EX$24,EX$1,FALSE)),0,VLOOKUP('W. VaR &amp; Peak Pos By Trader'!$A27,'Import Peak'!$A$3:EX$24,EX$1,FALSE))</f>
        <v>0</v>
      </c>
      <c r="EY27" s="28">
        <f>IF(ISNA(VLOOKUP('W. VaR &amp; Peak Pos By Trader'!$A27,'Import Peak'!$A$3:EY$24,EY$1,FALSE)),0,VLOOKUP('W. VaR &amp; Peak Pos By Trader'!$A27,'Import Peak'!$A$3:EY$24,EY$1,FALSE))</f>
        <v>0</v>
      </c>
      <c r="EZ27" s="28">
        <f>IF(ISNA(VLOOKUP('W. VaR &amp; Peak Pos By Trader'!$A27,'Import Peak'!$A$3:EZ$24,EZ$1,FALSE)),0,VLOOKUP('W. VaR &amp; Peak Pos By Trader'!$A27,'Import Peak'!$A$3:EZ$24,EZ$1,FALSE))</f>
        <v>0</v>
      </c>
      <c r="FA27" s="28">
        <f>IF(ISNA(VLOOKUP('W. VaR &amp; Peak Pos By Trader'!$A27,'Import Peak'!$A$3:FA$24,FA$1,FALSE)),0,VLOOKUP('W. VaR &amp; Peak Pos By Trader'!$A27,'Import Peak'!$A$3:FA$24,FA$1,FALSE))</f>
        <v>0</v>
      </c>
      <c r="FB27" s="28">
        <f>IF(ISNA(VLOOKUP('W. VaR &amp; Peak Pos By Trader'!$A27,'Import Peak'!$A$3:FB$24,FB$1,FALSE)),0,VLOOKUP('W. VaR &amp; Peak Pos By Trader'!$A27,'Import Peak'!$A$3:FB$24,FB$1,FALSE))</f>
        <v>0</v>
      </c>
      <c r="FC27" s="28">
        <f>IF(ISNA(VLOOKUP('W. VaR &amp; Peak Pos By Trader'!$A27,'Import Peak'!$A$3:FC$24,FC$1,FALSE)),0,VLOOKUP('W. VaR &amp; Peak Pos By Trader'!$A27,'Import Peak'!$A$3:FC$24,FC$1,FALSE))</f>
        <v>0</v>
      </c>
      <c r="FD27" s="28">
        <f>IF(ISNA(VLOOKUP('W. VaR &amp; Peak Pos By Trader'!$A27,'Import Peak'!$A$3:FD$24,FD$1,FALSE)),0,VLOOKUP('W. VaR &amp; Peak Pos By Trader'!$A27,'Import Peak'!$A$3:FD$24,FD$1,FALSE))</f>
        <v>0</v>
      </c>
      <c r="FE27" s="28">
        <f>IF(ISNA(VLOOKUP('W. VaR &amp; Peak Pos By Trader'!$A27,'Import Peak'!$A$3:FE$24,FE$1,FALSE)),0,VLOOKUP('W. VaR &amp; Peak Pos By Trader'!$A27,'Import Peak'!$A$3:FE$24,FE$1,FALSE))</f>
        <v>0</v>
      </c>
      <c r="FF27" s="28">
        <f>IF(ISNA(VLOOKUP('W. VaR &amp; Peak Pos By Trader'!$A27,'Import Peak'!$A$3:FF$24,FF$1,FALSE)),0,VLOOKUP('W. VaR &amp; Peak Pos By Trader'!$A27,'Import Peak'!$A$3:FF$24,FF$1,FALSE))</f>
        <v>0</v>
      </c>
      <c r="FG27" s="28">
        <f>IF(ISNA(VLOOKUP('W. VaR &amp; Peak Pos By Trader'!$A27,'Import Peak'!$A$3:FG$24,FG$1,FALSE)),0,VLOOKUP('W. VaR &amp; Peak Pos By Trader'!$A27,'Import Peak'!$A$3:FG$24,FG$1,FALSE))</f>
        <v>0</v>
      </c>
      <c r="FH27" s="28">
        <f>IF(ISNA(VLOOKUP('W. VaR &amp; Peak Pos By Trader'!$A27,'Import Peak'!$A$3:FH$24,FH$1,FALSE)),0,VLOOKUP('W. VaR &amp; Peak Pos By Trader'!$A27,'Import Peak'!$A$3:FH$24,FH$1,FALSE))</f>
        <v>0</v>
      </c>
      <c r="FI27" s="28">
        <f>IF(ISNA(VLOOKUP('W. VaR &amp; Peak Pos By Trader'!$A27,'Import Peak'!$A$3:FI$24,FI$1,FALSE)),0,VLOOKUP('W. VaR &amp; Peak Pos By Trader'!$A27,'Import Peak'!$A$3:FI$24,FI$1,FALSE))</f>
        <v>0</v>
      </c>
      <c r="FJ27" s="28">
        <f>IF(ISNA(VLOOKUP('W. VaR &amp; Peak Pos By Trader'!$A27,'Import Peak'!$A$3:FJ$24,FJ$1,FALSE)),0,VLOOKUP('W. VaR &amp; Peak Pos By Trader'!$A27,'Import Peak'!$A$3:FJ$24,FJ$1,FALSE))</f>
        <v>0</v>
      </c>
      <c r="FK27" s="28">
        <f>IF(ISNA(VLOOKUP('W. VaR &amp; Peak Pos By Trader'!$A27,'Import Peak'!$A$3:FK$24,FK$1,FALSE)),0,VLOOKUP('W. VaR &amp; Peak Pos By Trader'!$A27,'Import Peak'!$A$3:FK$24,FK$1,FALSE))</f>
        <v>0</v>
      </c>
      <c r="FL27" s="28">
        <f>IF(ISNA(VLOOKUP('W. VaR &amp; Peak Pos By Trader'!$A27,'Import Peak'!$A$3:FL$24,FL$1,FALSE)),0,VLOOKUP('W. VaR &amp; Peak Pos By Trader'!$A27,'Import Peak'!$A$3:FL$24,FL$1,FALSE))</f>
        <v>0</v>
      </c>
      <c r="FM27" s="28">
        <f>IF(ISNA(VLOOKUP('W. VaR &amp; Peak Pos By Trader'!$A27,'Import Peak'!$A$3:FM$24,FM$1,FALSE)),0,VLOOKUP('W. VaR &amp; Peak Pos By Trader'!$A27,'Import Peak'!$A$3:FM$24,FM$1,FALSE))</f>
        <v>0</v>
      </c>
      <c r="FN27" s="28">
        <f>IF(ISNA(VLOOKUP('W. VaR &amp; Peak Pos By Trader'!$A27,'Import Peak'!$A$3:FN$24,FN$1,FALSE)),0,VLOOKUP('W. VaR &amp; Peak Pos By Trader'!$A27,'Import Peak'!$A$3:FN$24,FN$1,FALSE))</f>
        <v>0</v>
      </c>
      <c r="FO27" s="28">
        <f>IF(ISNA(VLOOKUP('W. VaR &amp; Peak Pos By Trader'!$A27,'Import Peak'!$A$3:FO$24,FO$1,FALSE)),0,VLOOKUP('W. VaR &amp; Peak Pos By Trader'!$A27,'Import Peak'!$A$3:FO$24,FO$1,FALSE))</f>
        <v>0</v>
      </c>
      <c r="FP27" s="28">
        <f>IF(ISNA(VLOOKUP('W. VaR &amp; Peak Pos By Trader'!$A27,'Import Peak'!$A$3:FP$24,FP$1,FALSE)),0,VLOOKUP('W. VaR &amp; Peak Pos By Trader'!$A27,'Import Peak'!$A$3:FP$24,FP$1,FALSE))</f>
        <v>0</v>
      </c>
      <c r="FQ27" s="28">
        <f>IF(ISNA(VLOOKUP('W. VaR &amp; Peak Pos By Trader'!$A27,'Import Peak'!$A$3:FQ$24,FQ$1,FALSE)),0,VLOOKUP('W. VaR &amp; Peak Pos By Trader'!$A27,'Import Peak'!$A$3:FQ$24,FQ$1,FALSE))</f>
        <v>0</v>
      </c>
      <c r="FR27" s="28">
        <f>IF(ISNA(VLOOKUP('W. VaR &amp; Peak Pos By Trader'!$A27,'Import Peak'!$A$3:FR$24,FR$1,FALSE)),0,VLOOKUP('W. VaR &amp; Peak Pos By Trader'!$A27,'Import Peak'!$A$3:FR$24,FR$1,FALSE))</f>
        <v>0</v>
      </c>
      <c r="FS27" s="28">
        <f>IF(ISNA(VLOOKUP('W. VaR &amp; Peak Pos By Trader'!$A27,'Import Peak'!$A$3:FS$24,FS$1,FALSE)),0,VLOOKUP('W. VaR &amp; Peak Pos By Trader'!$A27,'Import Peak'!$A$3:FS$24,FS$1,FALSE))</f>
        <v>0</v>
      </c>
      <c r="FT27" s="28">
        <f>IF(ISNA(VLOOKUP('W. VaR &amp; Peak Pos By Trader'!$A27,'Import Peak'!$A$3:FT$24,FT$1,FALSE)),0,VLOOKUP('W. VaR &amp; Peak Pos By Trader'!$A27,'Import Peak'!$A$3:FT$24,FT$1,FALSE))</f>
        <v>0</v>
      </c>
      <c r="FU27" s="28">
        <f>IF(ISNA(VLOOKUP('W. VaR &amp; Peak Pos By Trader'!$A27,'Import Peak'!$A$3:FU$24,FU$1,FALSE)),0,VLOOKUP('W. VaR &amp; Peak Pos By Trader'!$A27,'Import Peak'!$A$3:FU$24,FU$1,FALSE))</f>
        <v>0</v>
      </c>
      <c r="FV27">
        <f>IF(ISNA(VLOOKUP('W. VaR &amp; Peak Pos By Trader'!$A27,'Import Peak'!$A$3:FV$24,FV$1,FALSE)),0,VLOOKUP('W. VaR &amp; Peak Pos By Trader'!$A27,'Import Peak'!$A$3:FV$24,FV$1,FALSE))</f>
        <v>0</v>
      </c>
      <c r="FW27">
        <f>IF(ISNA(VLOOKUP('W. VaR &amp; Peak Pos By Trader'!$A27,'Import Peak'!$A$3:FW$24,FW$1,FALSE)),0,VLOOKUP('W. VaR &amp; Peak Pos By Trader'!$A27,'Import Peak'!$A$3:FW$24,FW$1,FALSE))</f>
        <v>0</v>
      </c>
      <c r="FX27">
        <f>IF(ISNA(VLOOKUP('W. VaR &amp; Peak Pos By Trader'!$A27,'Import Peak'!$A$3:FX$24,FX$1,FALSE)),0,VLOOKUP('W. VaR &amp; Peak Pos By Trader'!$A27,'Import Peak'!$A$3:FX$24,FX$1,FALSE))</f>
        <v>0</v>
      </c>
      <c r="FY27">
        <f>IF(ISNA(VLOOKUP('W. VaR &amp; Peak Pos By Trader'!$A27,'Import Peak'!$A$3:FY$24,FY$1,FALSE)),0,VLOOKUP('W. VaR &amp; Peak Pos By Trader'!$A27,'Import Peak'!$A$3:FY$24,FY$1,FALSE))</f>
        <v>0</v>
      </c>
      <c r="FZ27">
        <f>IF(ISNA(VLOOKUP('W. VaR &amp; Peak Pos By Trader'!$A27,'Import Peak'!$A$3:FZ$24,FZ$1,FALSE)),0,VLOOKUP('W. VaR &amp; Peak Pos By Trader'!$A27,'Import Peak'!$A$3:FZ$24,FZ$1,FALSE))</f>
        <v>0</v>
      </c>
      <c r="GA27">
        <f>IF(ISNA(VLOOKUP('W. VaR &amp; Peak Pos By Trader'!$A27,'Import Peak'!$A$3:GA$24,GA$1,FALSE)),0,VLOOKUP('W. VaR &amp; Peak Pos By Trader'!$A27,'Import Peak'!$A$3:GA$24,GA$1,FALSE))</f>
        <v>0</v>
      </c>
      <c r="GB27">
        <f>IF(ISNA(VLOOKUP('W. VaR &amp; Peak Pos By Trader'!$A27,'Import Peak'!$A$3:GB$24,GB$1,FALSE)),0,VLOOKUP('W. VaR &amp; Peak Pos By Trader'!$A27,'Import Peak'!$A$3:GB$24,GB$1,FALSE))</f>
        <v>0</v>
      </c>
      <c r="GC27">
        <f>IF(ISNA(VLOOKUP('W. VaR &amp; Peak Pos By Trader'!$A27,'Import Peak'!$A$3:GC$24,GC$1,FALSE)),0,VLOOKUP('W. VaR &amp; Peak Pos By Trader'!$A27,'Import Peak'!$A$3:GC$24,GC$1,FALSE))</f>
        <v>0</v>
      </c>
      <c r="GD27">
        <f>IF(ISNA(VLOOKUP('W. VaR &amp; Peak Pos By Trader'!$A27,'Import Peak'!$A$3:GD$24,GD$1,FALSE)),0,VLOOKUP('W. VaR &amp; Peak Pos By Trader'!$A27,'Import Peak'!$A$3:GD$24,GD$1,FALSE))</f>
        <v>0</v>
      </c>
      <c r="GE27">
        <f>IF(ISNA(VLOOKUP('W. VaR &amp; Peak Pos By Trader'!$A27,'Import Peak'!$A$3:GE$24,GE$1,FALSE)),0,VLOOKUP('W. VaR &amp; Peak Pos By Trader'!$A27,'Import Peak'!$A$3:GE$24,GE$1,FALSE))</f>
        <v>0</v>
      </c>
      <c r="GF27">
        <f>IF(ISNA(VLOOKUP('W. VaR &amp; Peak Pos By Trader'!$A27,'Import Peak'!$A$3:GF$24,GF$1,FALSE)),0,VLOOKUP('W. VaR &amp; Peak Pos By Trader'!$A27,'Import Peak'!$A$3:GF$24,GF$1,FALSE))</f>
        <v>0</v>
      </c>
      <c r="GG27">
        <f>IF(ISNA(VLOOKUP('W. VaR &amp; Peak Pos By Trader'!$A27,'Import Peak'!$A$3:GG$24,GG$1,FALSE)),0,VLOOKUP('W. VaR &amp; Peak Pos By Trader'!$A27,'Import Peak'!$A$3:GG$24,GG$1,FALSE))</f>
        <v>0</v>
      </c>
      <c r="GH27">
        <f>IF(ISNA(VLOOKUP('W. VaR &amp; Peak Pos By Trader'!$A27,'Import Peak'!$A$3:GH$24,GH$1,FALSE)),0,VLOOKUP('W. VaR &amp; Peak Pos By Trader'!$A27,'Import Peak'!$A$3:GH$24,GH$1,FALSE))</f>
        <v>0</v>
      </c>
      <c r="GI27">
        <f>IF(ISNA(VLOOKUP('W. VaR &amp; Peak Pos By Trader'!$A27,'Import Peak'!$A$3:GI$24,GI$1,FALSE)),0,VLOOKUP('W. VaR &amp; Peak Pos By Trader'!$A27,'Import Peak'!$A$3:GI$24,GI$1,FALSE))</f>
        <v>0</v>
      </c>
      <c r="GJ27">
        <f>IF(ISNA(VLOOKUP('W. VaR &amp; Peak Pos By Trader'!$A27,'Import Peak'!$A$3:GJ$24,GJ$1,FALSE)),0,VLOOKUP('W. VaR &amp; Peak Pos By Trader'!$A27,'Import Peak'!$A$3:GJ$24,GJ$1,FALSE))</f>
        <v>0</v>
      </c>
      <c r="GK27">
        <f>IF(ISNA(VLOOKUP('W. VaR &amp; Peak Pos By Trader'!$A27,'Import Peak'!$A$3:GK$24,GK$1,FALSE)),0,VLOOKUP('W. VaR &amp; Peak Pos By Trader'!$A27,'Import Peak'!$A$3:GK$24,GK$1,FALSE))</f>
        <v>0</v>
      </c>
      <c r="GL27">
        <f>IF(ISNA(VLOOKUP('W. VaR &amp; Peak Pos By Trader'!$A27,'Import Peak'!$A$3:GL$24,GL$1,FALSE)),0,VLOOKUP('W. VaR &amp; Peak Pos By Trader'!$A27,'Import Peak'!$A$3:GL$24,GL$1,FALSE))</f>
        <v>0</v>
      </c>
      <c r="GM27">
        <f>IF(ISNA(VLOOKUP('W. VaR &amp; Peak Pos By Trader'!$A27,'Import Peak'!$A$3:GM$24,GM$1,FALSE)),0,VLOOKUP('W. VaR &amp; Peak Pos By Trader'!$A27,'Import Peak'!$A$3:GM$24,GM$1,FALSE))</f>
        <v>0</v>
      </c>
      <c r="GN27">
        <f>IF(ISNA(VLOOKUP('W. VaR &amp; Peak Pos By Trader'!$A27,'Import Peak'!$A$3:GN$24,GN$1,FALSE)),0,VLOOKUP('W. VaR &amp; Peak Pos By Trader'!$A27,'Import Peak'!$A$3:GN$24,GN$1,FALSE))</f>
        <v>0</v>
      </c>
      <c r="GO27">
        <f>IF(ISNA(VLOOKUP('W. VaR &amp; Peak Pos By Trader'!$A27,'Import Peak'!$A$3:GO$24,GO$1,FALSE)),0,VLOOKUP('W. VaR &amp; Peak Pos By Trader'!$A27,'Import Peak'!$A$3:GO$24,GO$1,FALSE))</f>
        <v>0</v>
      </c>
      <c r="GP27">
        <f>IF(ISNA(VLOOKUP('W. VaR &amp; Peak Pos By Trader'!$A27,'Import Peak'!$A$3:GP$24,GP$1,FALSE)),0,VLOOKUP('W. VaR &amp; Peak Pos By Trader'!$A27,'Import Peak'!$A$3:GP$24,GP$1,FALSE))</f>
        <v>0</v>
      </c>
      <c r="GQ27">
        <f>IF(ISNA(VLOOKUP('W. VaR &amp; Peak Pos By Trader'!$A27,'Import Peak'!$A$3:GQ$24,GQ$1,FALSE)),0,VLOOKUP('W. VaR &amp; Peak Pos By Trader'!$A27,'Import Peak'!$A$3:GQ$24,GQ$1,FALSE))</f>
        <v>0</v>
      </c>
      <c r="GR27">
        <f>IF(ISNA(VLOOKUP('W. VaR &amp; Peak Pos By Trader'!$A27,'Import Peak'!$A$3:GR$24,GR$1,FALSE)),0,VLOOKUP('W. VaR &amp; Peak Pos By Trader'!$A27,'Import Peak'!$A$3:GR$24,GR$1,FALSE))</f>
        <v>0</v>
      </c>
      <c r="GS27">
        <f>IF(ISNA(VLOOKUP('W. VaR &amp; Peak Pos By Trader'!$A27,'Import Peak'!$A$3:GS$24,GS$1,FALSE)),0,VLOOKUP('W. VaR &amp; Peak Pos By Trader'!$A27,'Import Peak'!$A$3:GS$24,GS$1,FALSE))</f>
        <v>0</v>
      </c>
      <c r="GT27">
        <f>IF(ISNA(VLOOKUP('W. VaR &amp; Peak Pos By Trader'!$A27,'Import Peak'!$A$3:GT$24,GT$1,FALSE)),0,VLOOKUP('W. VaR &amp; Peak Pos By Trader'!$A27,'Import Peak'!$A$3:GT$24,GT$1,FALSE))</f>
        <v>0</v>
      </c>
      <c r="GU27">
        <f>IF(ISNA(VLOOKUP('W. VaR &amp; Peak Pos By Trader'!$A27,'Import Peak'!$A$3:GU$24,GU$1,FALSE)),0,VLOOKUP('W. VaR &amp; Peak Pos By Trader'!$A27,'Import Peak'!$A$3:GU$24,GU$1,FALSE))</f>
        <v>0</v>
      </c>
      <c r="GV27">
        <f>IF(ISNA(VLOOKUP('W. VaR &amp; Peak Pos By Trader'!$A27,'Import Peak'!$A$3:GV$24,GV$1,FALSE)),0,VLOOKUP('W. VaR &amp; Peak Pos By Trader'!$A27,'Import Peak'!$A$3:GV$24,GV$1,FALSE))</f>
        <v>0</v>
      </c>
      <c r="GW27">
        <f>IF(ISNA(VLOOKUP('W. VaR &amp; Peak Pos By Trader'!$A27,'Import Peak'!$A$3:GW$24,GW$1,FALSE)),0,VLOOKUP('W. VaR &amp; Peak Pos By Trader'!$A27,'Import Peak'!$A$3:GW$24,GW$1,FALSE))</f>
        <v>0</v>
      </c>
      <c r="GX27">
        <f>IF(ISNA(VLOOKUP('W. VaR &amp; Peak Pos By Trader'!$A27,'Import Peak'!$A$3:GX$24,GX$1,FALSE)),0,VLOOKUP('W. VaR &amp; Peak Pos By Trader'!$A27,'Import Peak'!$A$3:GX$24,GX$1,FALSE))</f>
        <v>0</v>
      </c>
      <c r="GY27">
        <f>IF(ISNA(VLOOKUP('W. VaR &amp; Peak Pos By Trader'!$A27,'Import Peak'!$A$3:GY$24,GY$1,FALSE)),0,VLOOKUP('W. VaR &amp; Peak Pos By Trader'!$A27,'Import Peak'!$A$3:GY$24,GY$1,FALSE))</f>
        <v>0</v>
      </c>
      <c r="GZ27">
        <f>IF(ISNA(VLOOKUP('W. VaR &amp; Peak Pos By Trader'!$A27,'Import Peak'!$A$3:GZ$24,GZ$1,FALSE)),0,VLOOKUP('W. VaR &amp; Peak Pos By Trader'!$A27,'Import Peak'!$A$3:GZ$24,GZ$1,FALSE))</f>
        <v>0</v>
      </c>
      <c r="HA27">
        <f>IF(ISNA(VLOOKUP('W. VaR &amp; Peak Pos By Trader'!$A27,'Import Peak'!$A$3:HA$24,HA$1,FALSE)),0,VLOOKUP('W. VaR &amp; Peak Pos By Trader'!$A27,'Import Peak'!$A$3:HA$24,HA$1,FALSE))</f>
        <v>0</v>
      </c>
      <c r="HB27">
        <f>IF(ISNA(VLOOKUP('W. VaR &amp; Peak Pos By Trader'!$A27,'Import Peak'!$A$3:HB$24,HB$1,FALSE)),0,VLOOKUP('W. VaR &amp; Peak Pos By Trader'!$A27,'Import Peak'!$A$3:HB$24,HB$1,FALSE))</f>
        <v>0</v>
      </c>
      <c r="HC27">
        <f>IF(ISNA(VLOOKUP('W. VaR &amp; Peak Pos By Trader'!$A27,'Import Peak'!$A$3:HC$24,HC$1,FALSE)),0,VLOOKUP('W. VaR &amp; Peak Pos By Trader'!$A27,'Import Peak'!$A$3:HC$24,HC$1,FALSE))</f>
        <v>0</v>
      </c>
      <c r="HD27">
        <f>IF(ISNA(VLOOKUP('W. VaR &amp; Peak Pos By Trader'!$A27,'Import Peak'!$A$3:HD$24,HD$1,FALSE)),0,VLOOKUP('W. VaR &amp; Peak Pos By Trader'!$A27,'Import Peak'!$A$3:HD$24,HD$1,FALSE))</f>
        <v>0</v>
      </c>
      <c r="HE27">
        <f>IF(ISNA(VLOOKUP('W. VaR &amp; Peak Pos By Trader'!$A27,'Import Peak'!$A$3:HE$24,HE$1,FALSE)),0,VLOOKUP('W. VaR &amp; Peak Pos By Trader'!$A27,'Import Peak'!$A$3:HE$24,HE$1,FALSE))</f>
        <v>0</v>
      </c>
      <c r="HF27">
        <f>IF(ISNA(VLOOKUP('W. VaR &amp; Peak Pos By Trader'!$A27,'Import Peak'!$A$3:HF$24,HF$1,FALSE)),0,VLOOKUP('W. VaR &amp; Peak Pos By Trader'!$A27,'Import Peak'!$A$3:HF$24,HF$1,FALSE))</f>
        <v>0</v>
      </c>
      <c r="HG27">
        <f>IF(ISNA(VLOOKUP('W. VaR &amp; Peak Pos By Trader'!$A27,'Import Peak'!$A$3:HG$24,HG$1,FALSE)),0,VLOOKUP('W. VaR &amp; Peak Pos By Trader'!$A27,'Import Peak'!$A$3:HG$24,HG$1,FALSE))</f>
        <v>0</v>
      </c>
      <c r="HH27">
        <f>IF(ISNA(VLOOKUP('W. VaR &amp; Peak Pos By Trader'!$A27,'Import Peak'!$A$3:HH$24,HH$1,FALSE)),0,VLOOKUP('W. VaR &amp; Peak Pos By Trader'!$A27,'Import Peak'!$A$3:HH$24,HH$1,FALSE))</f>
        <v>0</v>
      </c>
      <c r="HI27">
        <f>IF(ISNA(VLOOKUP('W. VaR &amp; Peak Pos By Trader'!$A27,'Import Peak'!$A$3:HI$24,HI$1,FALSE)),0,VLOOKUP('W. VaR &amp; Peak Pos By Trader'!$A27,'Import Peak'!$A$3:HI$24,HI$1,FALSE))</f>
        <v>0</v>
      </c>
      <c r="HJ27">
        <f>IF(ISNA(VLOOKUP('W. VaR &amp; Peak Pos By Trader'!$A27,'Import Peak'!$A$3:HJ$24,HJ$1,FALSE)),0,VLOOKUP('W. VaR &amp; Peak Pos By Trader'!$A27,'Import Peak'!$A$3:HJ$24,HJ$1,FALSE))</f>
        <v>0</v>
      </c>
      <c r="HK27">
        <f>IF(ISNA(VLOOKUP('W. VaR &amp; Peak Pos By Trader'!$A27,'Import Peak'!$A$3:HK$24,HK$1,FALSE)),0,VLOOKUP('W. VaR &amp; Peak Pos By Trader'!$A27,'Import Peak'!$A$3:HK$24,HK$1,FALSE))</f>
        <v>0</v>
      </c>
      <c r="HL27">
        <f>IF(ISNA(VLOOKUP('W. VaR &amp; Peak Pos By Trader'!$A27,'Import Peak'!$A$3:HL$24,HL$1,FALSE)),0,VLOOKUP('W. VaR &amp; Peak Pos By Trader'!$A27,'Import Peak'!$A$3:HL$24,HL$1,FALSE))</f>
        <v>0</v>
      </c>
      <c r="HM27">
        <f>IF(ISNA(VLOOKUP('W. VaR &amp; Peak Pos By Trader'!$A27,'Import Peak'!$A$3:HM$24,HM$1,FALSE)),0,VLOOKUP('W. VaR &amp; Peak Pos By Trader'!$A27,'Import Peak'!$A$3:HM$24,HM$1,FALSE))</f>
        <v>0</v>
      </c>
      <c r="HN27">
        <f>IF(ISNA(VLOOKUP('W. VaR &amp; Peak Pos By Trader'!$A27,'Import Peak'!$A$3:HN$24,HN$1,FALSE)),0,VLOOKUP('W. VaR &amp; Peak Pos By Trader'!$A27,'Import Peak'!$A$3:HN$24,HN$1,FALSE))</f>
        <v>0</v>
      </c>
      <c r="HO27">
        <f>IF(ISNA(VLOOKUP('W. VaR &amp; Peak Pos By Trader'!$A27,'Import Peak'!$A$3:HO$24,HO$1,FALSE)),0,VLOOKUP('W. VaR &amp; Peak Pos By Trader'!$A27,'Import Peak'!$A$3:HO$24,HO$1,FALSE))</f>
        <v>0</v>
      </c>
      <c r="HP27">
        <f>IF(ISNA(VLOOKUP('W. VaR &amp; Peak Pos By Trader'!$A27,'Import Peak'!$A$3:HP$24,HP$1,FALSE)),0,VLOOKUP('W. VaR &amp; Peak Pos By Trader'!$A27,'Import Peak'!$A$3:HP$24,HP$1,FALSE))</f>
        <v>0</v>
      </c>
      <c r="HQ27">
        <f>IF(ISNA(VLOOKUP('W. VaR &amp; Peak Pos By Trader'!$A27,'Import Peak'!$A$3:HQ$24,HQ$1,FALSE)),0,VLOOKUP('W. VaR &amp; Peak Pos By Trader'!$A27,'Import Peak'!$A$3:HQ$24,HQ$1,FALSE))</f>
        <v>0</v>
      </c>
      <c r="HR27">
        <f>IF(ISNA(VLOOKUP('W. VaR &amp; Peak Pos By Trader'!$A27,'Import Peak'!$A$3:HR$24,HR$1,FALSE)),0,VLOOKUP('W. VaR &amp; Peak Pos By Trader'!$A27,'Import Peak'!$A$3:HR$24,HR$1,FALSE))</f>
        <v>0</v>
      </c>
      <c r="HS27">
        <f>IF(ISNA(VLOOKUP('W. VaR &amp; Peak Pos By Trader'!$A27,'Import Peak'!$A$3:HS$24,HS$1,FALSE)),0,VLOOKUP('W. VaR &amp; Peak Pos By Trader'!$A27,'Import Peak'!$A$3:HS$24,HS$1,FALSE))</f>
        <v>0</v>
      </c>
      <c r="HT27">
        <f>IF(ISNA(VLOOKUP('W. VaR &amp; Peak Pos By Trader'!$A27,'Import Peak'!$A$3:HT$24,HT$1,FALSE)),0,VLOOKUP('W. VaR &amp; Peak Pos By Trader'!$A27,'Import Peak'!$A$3:HT$24,HT$1,FALSE))</f>
        <v>0</v>
      </c>
      <c r="HU27">
        <f>IF(ISNA(VLOOKUP('W. VaR &amp; Peak Pos By Trader'!$A27,'Import Peak'!$A$3:HU$24,HU$1,FALSE)),0,VLOOKUP('W. VaR &amp; Peak Pos By Trader'!$A27,'Import Peak'!$A$3:HU$24,HU$1,FALSE))</f>
        <v>0</v>
      </c>
      <c r="HV27">
        <f>IF(ISNA(VLOOKUP('W. VaR &amp; Peak Pos By Trader'!$A27,'Import Peak'!$A$3:HV$24,HV$1,FALSE)),0,VLOOKUP('W. VaR &amp; Peak Pos By Trader'!$A27,'Import Peak'!$A$3:HV$24,HV$1,FALSE))</f>
        <v>0</v>
      </c>
      <c r="HW27">
        <f>IF(ISNA(VLOOKUP('W. VaR &amp; Peak Pos By Trader'!$A27,'Import Peak'!$A$3:HW$24,HW$1,FALSE)),0,VLOOKUP('W. VaR &amp; Peak Pos By Trader'!$A27,'Import Peak'!$A$3:HW$24,HW$1,FALSE))</f>
        <v>0</v>
      </c>
      <c r="HX27">
        <f>IF(ISNA(VLOOKUP('W. VaR &amp; Peak Pos By Trader'!$A27,'Import Peak'!$A$3:HX$24,HX$1,FALSE)),0,VLOOKUP('W. VaR &amp; Peak Pos By Trader'!$A27,'Import Peak'!$A$3:HX$24,HX$1,FALSE))</f>
        <v>0</v>
      </c>
      <c r="HY27">
        <f>IF(ISNA(VLOOKUP('W. VaR &amp; Peak Pos By Trader'!$A27,'Import Peak'!$A$3:HY$24,HY$1,FALSE)),0,VLOOKUP('W. VaR &amp; Peak Pos By Trader'!$A27,'Import Peak'!$A$3:HY$24,HY$1,FALSE))</f>
        <v>0</v>
      </c>
      <c r="HZ27">
        <f>IF(ISNA(VLOOKUP('W. VaR &amp; Peak Pos By Trader'!$A27,'Import Peak'!$A$3:HZ$24,HZ$1,FALSE)),0,VLOOKUP('W. VaR &amp; Peak Pos By Trader'!$A27,'Import Peak'!$A$3:HZ$24,HZ$1,FALSE))</f>
        <v>0</v>
      </c>
      <c r="IA27">
        <f>IF(ISNA(VLOOKUP('W. VaR &amp; Peak Pos By Trader'!$A27,'Import Peak'!$A$3:IA$24,IA$1,FALSE)),0,VLOOKUP('W. VaR &amp; Peak Pos By Trader'!$A27,'Import Peak'!$A$3:IA$24,IA$1,FALSE))</f>
        <v>0</v>
      </c>
      <c r="IB27">
        <f>IF(ISNA(VLOOKUP('W. VaR &amp; Peak Pos By Trader'!$A27,'Import Peak'!$A$3:IB$24,IB$1,FALSE)),0,VLOOKUP('W. VaR &amp; Peak Pos By Trader'!$A27,'Import Peak'!$A$3:IB$24,IB$1,FALSE))</f>
        <v>0</v>
      </c>
      <c r="IC27">
        <f>IF(ISNA(VLOOKUP('W. VaR &amp; Peak Pos By Trader'!$A27,'Import Peak'!$A$3:IC$24,IC$1,FALSE)),0,VLOOKUP('W. VaR &amp; Peak Pos By Trader'!$A27,'Import Peak'!$A$3:IC$24,IC$1,FALSE))</f>
        <v>0</v>
      </c>
    </row>
    <row r="28" spans="1:237" x14ac:dyDescent="0.2">
      <c r="A28" s="47" t="s">
        <v>14</v>
      </c>
      <c r="B28" s="28">
        <f>IF(ISNA(VLOOKUP('W. VaR &amp; Peak Pos By Trader'!$A28,'Import Peak'!$A$3:B$24,B$1,FALSE)),0,VLOOKUP('W. VaR &amp; Peak Pos By Trader'!$A28,'Import Peak'!$A$3:B$24,B$1,FALSE))</f>
        <v>-3420.84</v>
      </c>
      <c r="C28" s="28">
        <f>IF(ISNA(VLOOKUP('W. VaR &amp; Peak Pos By Trader'!$A28,'Import Peak'!$A$3:C$24,C$1,FALSE)),0,VLOOKUP('W. VaR &amp; Peak Pos By Trader'!$A28,'Import Peak'!$A$3:C$24,C$1,FALSE))</f>
        <v>-2727.67</v>
      </c>
      <c r="D28" s="28">
        <f>IF(ISNA(VLOOKUP('W. VaR &amp; Peak Pos By Trader'!$A28,'Import Peak'!$A$3:D$24,D$1,FALSE)),0,VLOOKUP('W. VaR &amp; Peak Pos By Trader'!$A28,'Import Peak'!$A$3:D$24,D$1,FALSE))</f>
        <v>-28787.53</v>
      </c>
      <c r="E28" s="28">
        <f>IF(ISNA(VLOOKUP('W. VaR &amp; Peak Pos By Trader'!$A28,'Import Peak'!$A$3:E$24,E$1,FALSE)),0,VLOOKUP('W. VaR &amp; Peak Pos By Trader'!$A28,'Import Peak'!$A$3:E$24,E$1,FALSE))</f>
        <v>-27532.42</v>
      </c>
      <c r="F28" s="28">
        <f>IF(ISNA(VLOOKUP('W. VaR &amp; Peak Pos By Trader'!$A28,'Import Peak'!$A$3:F$24,F$1,FALSE)),0,VLOOKUP('W. VaR &amp; Peak Pos By Trader'!$A28,'Import Peak'!$A$3:F$24,F$1,FALSE))</f>
        <v>8117.81</v>
      </c>
      <c r="G28" s="28">
        <f>IF(ISNA(VLOOKUP('W. VaR &amp; Peak Pos By Trader'!$A28,'Import Peak'!$A$3:G$24,G$1,FALSE)),0,VLOOKUP('W. VaR &amp; Peak Pos By Trader'!$A28,'Import Peak'!$A$3:G$24,G$1,FALSE))</f>
        <v>-17102.490000000002</v>
      </c>
      <c r="H28" s="28">
        <f>IF(ISNA(VLOOKUP('W. VaR &amp; Peak Pos By Trader'!$A28,'Import Peak'!$A$3:H$24,H$1,FALSE)),0,VLOOKUP('W. VaR &amp; Peak Pos By Trader'!$A28,'Import Peak'!$A$3:H$24,H$1,FALSE))</f>
        <v>-16563.28</v>
      </c>
      <c r="I28" s="28">
        <f>IF(ISNA(VLOOKUP('W. VaR &amp; Peak Pos By Trader'!$A28,'Import Peak'!$A$3:I$24,I$1,FALSE)),0,VLOOKUP('W. VaR &amp; Peak Pos By Trader'!$A28,'Import Peak'!$A$3:I$24,I$1,FALSE))</f>
        <v>-26194.25</v>
      </c>
      <c r="J28" s="28">
        <f>IF(ISNA(VLOOKUP('W. VaR &amp; Peak Pos By Trader'!$A28,'Import Peak'!$A$3:J$24,J$1,FALSE)),0,VLOOKUP('W. VaR &amp; Peak Pos By Trader'!$A28,'Import Peak'!$A$3:J$24,J$1,FALSE))</f>
        <v>-30365.71</v>
      </c>
      <c r="K28" s="28">
        <f>IF(ISNA(VLOOKUP('W. VaR &amp; Peak Pos By Trader'!$A28,'Import Peak'!$A$3:K$24,K$1,FALSE)),0,VLOOKUP('W. VaR &amp; Peak Pos By Trader'!$A28,'Import Peak'!$A$3:K$24,K$1,FALSE))</f>
        <v>-27932.86</v>
      </c>
      <c r="L28" s="28">
        <f>IF(ISNA(VLOOKUP('W. VaR &amp; Peak Pos By Trader'!$A28,'Import Peak'!$A$3:L$24,L$1,FALSE)),0,VLOOKUP('W. VaR &amp; Peak Pos By Trader'!$A28,'Import Peak'!$A$3:L$24,L$1,FALSE))</f>
        <v>-30182.35</v>
      </c>
      <c r="M28" s="28">
        <f>IF(ISNA(VLOOKUP('W. VaR &amp; Peak Pos By Trader'!$A28,'Import Peak'!$A$3:M$24,M$1,FALSE)),0,VLOOKUP('W. VaR &amp; Peak Pos By Trader'!$A28,'Import Peak'!$A$3:M$24,M$1,FALSE))</f>
        <v>9808.92</v>
      </c>
      <c r="N28" s="28">
        <f>IF(ISNA(VLOOKUP('W. VaR &amp; Peak Pos By Trader'!$A28,'Import Peak'!$A$3:N$24,N$1,FALSE)),0,VLOOKUP('W. VaR &amp; Peak Pos By Trader'!$A28,'Import Peak'!$A$3:N$24,N$1,FALSE))</f>
        <v>9729.17</v>
      </c>
      <c r="O28" s="28">
        <f>IF(ISNA(VLOOKUP('W. VaR &amp; Peak Pos By Trader'!$A28,'Import Peak'!$A$3:O$24,O$1,FALSE)),0,VLOOKUP('W. VaR &amp; Peak Pos By Trader'!$A28,'Import Peak'!$A$3:O$24,O$1,FALSE))</f>
        <v>9278.94</v>
      </c>
      <c r="P28" s="28">
        <f>IF(ISNA(VLOOKUP('W. VaR &amp; Peak Pos By Trader'!$A28,'Import Peak'!$A$3:P$24,P$1,FALSE)),0,VLOOKUP('W. VaR &amp; Peak Pos By Trader'!$A28,'Import Peak'!$A$3:P$24,P$1,FALSE))</f>
        <v>-276.17</v>
      </c>
      <c r="Q28" s="28">
        <f>IF(ISNA(VLOOKUP('W. VaR &amp; Peak Pos By Trader'!$A28,'Import Peak'!$A$3:Q$24,Q$1,FALSE)),0,VLOOKUP('W. VaR &amp; Peak Pos By Trader'!$A28,'Import Peak'!$A$3:Q$24,Q$1,FALSE))</f>
        <v>-244.69</v>
      </c>
      <c r="R28" s="28">
        <f>IF(ISNA(VLOOKUP('W. VaR &amp; Peak Pos By Trader'!$A28,'Import Peak'!$A$3:R$24,R$1,FALSE)),0,VLOOKUP('W. VaR &amp; Peak Pos By Trader'!$A28,'Import Peak'!$A$3:R$24,R$1,FALSE))</f>
        <v>-180.52</v>
      </c>
      <c r="S28" s="28">
        <f>IF(ISNA(VLOOKUP('W. VaR &amp; Peak Pos By Trader'!$A28,'Import Peak'!$A$3:S$24,S$1,FALSE)),0,VLOOKUP('W. VaR &amp; Peak Pos By Trader'!$A28,'Import Peak'!$A$3:S$24,S$1,FALSE))</f>
        <v>-10251.11</v>
      </c>
      <c r="T28" s="28">
        <f>IF(ISNA(VLOOKUP('W. VaR &amp; Peak Pos By Trader'!$A28,'Import Peak'!$A$3:T$24,T$1,FALSE)),0,VLOOKUP('W. VaR &amp; Peak Pos By Trader'!$A28,'Import Peak'!$A$3:T$24,T$1,FALSE))</f>
        <v>-9449.2800000000007</v>
      </c>
      <c r="U28" s="28">
        <f>IF(ISNA(VLOOKUP('W. VaR &amp; Peak Pos By Trader'!$A28,'Import Peak'!$A$3:U$24,U$1,FALSE)),0,VLOOKUP('W. VaR &amp; Peak Pos By Trader'!$A28,'Import Peak'!$A$3:U$24,U$1,FALSE))</f>
        <v>-9367.5400000000009</v>
      </c>
      <c r="V28" s="28">
        <f>IF(ISNA(VLOOKUP('W. VaR &amp; Peak Pos By Trader'!$A28,'Import Peak'!$A$3:V$24,V$1,FALSE)),0,VLOOKUP('W. VaR &amp; Peak Pos By Trader'!$A28,'Import Peak'!$A$3:V$24,V$1,FALSE))</f>
        <v>-115.2</v>
      </c>
      <c r="W28" s="28">
        <f>IF(ISNA(VLOOKUP('W. VaR &amp; Peak Pos By Trader'!$A28,'Import Peak'!$A$3:W$24,W$1,FALSE)),0,VLOOKUP('W. VaR &amp; Peak Pos By Trader'!$A28,'Import Peak'!$A$3:W$24,W$1,FALSE))</f>
        <v>-105.87</v>
      </c>
      <c r="X28" s="28">
        <f>IF(ISNA(VLOOKUP('W. VaR &amp; Peak Pos By Trader'!$A28,'Import Peak'!$A$3:X$24,X$1,FALSE)),0,VLOOKUP('W. VaR &amp; Peak Pos By Trader'!$A28,'Import Peak'!$A$3:X$24,X$1,FALSE))</f>
        <v>-152.18</v>
      </c>
      <c r="Y28" s="28">
        <f>IF(ISNA(VLOOKUP('W. VaR &amp; Peak Pos By Trader'!$A28,'Import Peak'!$A$3:Y$24,Y$1,FALSE)),0,VLOOKUP('W. VaR &amp; Peak Pos By Trader'!$A28,'Import Peak'!$A$3:Y$24,Y$1,FALSE))</f>
        <v>18742.16</v>
      </c>
      <c r="Z28" s="28">
        <f>IF(ISNA(VLOOKUP('W. VaR &amp; Peak Pos By Trader'!$A28,'Import Peak'!$A$3:Z$24,Z$1,FALSE)),0,VLOOKUP('W. VaR &amp; Peak Pos By Trader'!$A28,'Import Peak'!$A$3:Z$24,Z$1,FALSE))</f>
        <v>18611.66</v>
      </c>
      <c r="AA28" s="28">
        <f>IF(ISNA(VLOOKUP('W. VaR &amp; Peak Pos By Trader'!$A28,'Import Peak'!$A$3:AA$24,AA$1,FALSE)),0,VLOOKUP('W. VaR &amp; Peak Pos By Trader'!$A28,'Import Peak'!$A$3:AA$24,AA$1,FALSE))</f>
        <v>17773.71</v>
      </c>
      <c r="AB28" s="28">
        <f>IF(ISNA(VLOOKUP('W. VaR &amp; Peak Pos By Trader'!$A28,'Import Peak'!$A$3:AB$24,AB$1,FALSE)),0,VLOOKUP('W. VaR &amp; Peak Pos By Trader'!$A28,'Import Peak'!$A$3:AB$24,AB$1,FALSE))</f>
        <v>9046.69</v>
      </c>
      <c r="AC28" s="28">
        <f>IF(ISNA(VLOOKUP('W. VaR &amp; Peak Pos By Trader'!$A28,'Import Peak'!$A$3:AC$24,AC$1,FALSE)),0,VLOOKUP('W. VaR &amp; Peak Pos By Trader'!$A28,'Import Peak'!$A$3:AC$24,AC$1,FALSE))</f>
        <v>9038.1200000000008</v>
      </c>
      <c r="AD28" s="28">
        <f>IF(ISNA(VLOOKUP('W. VaR &amp; Peak Pos By Trader'!$A28,'Import Peak'!$A$3:AD$24,AD$1,FALSE)),0,VLOOKUP('W. VaR &amp; Peak Pos By Trader'!$A28,'Import Peak'!$A$3:AD$24,AD$1,FALSE))</f>
        <v>8683.41</v>
      </c>
      <c r="AE28" s="28">
        <f>IF(ISNA(VLOOKUP('W. VaR &amp; Peak Pos By Trader'!$A28,'Import Peak'!$A$3:AE$24,AE$1,FALSE)),0,VLOOKUP('W. VaR &amp; Peak Pos By Trader'!$A28,'Import Peak'!$A$3:AE$24,AE$1,FALSE))</f>
        <v>-152.66999999999999</v>
      </c>
      <c r="AF28" s="28">
        <f>IF(ISNA(VLOOKUP('W. VaR &amp; Peak Pos By Trader'!$A28,'Import Peak'!$A$3:AF$24,AF$1,FALSE)),0,VLOOKUP('W. VaR &amp; Peak Pos By Trader'!$A28,'Import Peak'!$A$3:AF$24,AF$1,FALSE))</f>
        <v>-135.07</v>
      </c>
      <c r="AG28" s="28">
        <f>IF(ISNA(VLOOKUP('W. VaR &amp; Peak Pos By Trader'!$A28,'Import Peak'!$A$3:AG$24,AG$1,FALSE)),0,VLOOKUP('W. VaR &amp; Peak Pos By Trader'!$A28,'Import Peak'!$A$3:AG$24,AG$1,FALSE))</f>
        <v>-109.13</v>
      </c>
      <c r="AH28" s="28">
        <f>IF(ISNA(VLOOKUP('W. VaR &amp; Peak Pos By Trader'!$A28,'Import Peak'!$A$3:AH$24,AH$1,FALSE)),0,VLOOKUP('W. VaR &amp; Peak Pos By Trader'!$A28,'Import Peak'!$A$3:AH$24,AH$1,FALSE))</f>
        <v>-108.6</v>
      </c>
      <c r="AI28" s="28">
        <f>IF(ISNA(VLOOKUP('W. VaR &amp; Peak Pos By Trader'!$A28,'Import Peak'!$A$3:AI$24,AI$1,FALSE)),0,VLOOKUP('W. VaR &amp; Peak Pos By Trader'!$A28,'Import Peak'!$A$3:AI$24,AI$1,FALSE))</f>
        <v>-99.77</v>
      </c>
      <c r="AJ28" s="28">
        <f>IF(ISNA(VLOOKUP('W. VaR &amp; Peak Pos By Trader'!$A28,'Import Peak'!$A$3:AJ$24,AJ$1,FALSE)),0,VLOOKUP('W. VaR &amp; Peak Pos By Trader'!$A28,'Import Peak'!$A$3:AJ$24,AJ$1,FALSE))</f>
        <v>-148.83000000000001</v>
      </c>
      <c r="AK28" s="28">
        <f>IF(ISNA(VLOOKUP('W. VaR &amp; Peak Pos By Trader'!$A28,'Import Peak'!$A$3:AK$24,AK$1,FALSE)),0,VLOOKUP('W. VaR &amp; Peak Pos By Trader'!$A28,'Import Peak'!$A$3:AK$24,AK$1,FALSE))</f>
        <v>17643.71</v>
      </c>
      <c r="AL28" s="28">
        <f>IF(ISNA(VLOOKUP('W. VaR &amp; Peak Pos By Trader'!$A28,'Import Peak'!$A$3:AL$24,AL$1,FALSE)),0,VLOOKUP('W. VaR &amp; Peak Pos By Trader'!$A28,'Import Peak'!$A$3:AL$24,AL$1,FALSE))</f>
        <v>16842.599999999999</v>
      </c>
      <c r="AM28" s="28">
        <f>IF(ISNA(VLOOKUP('W. VaR &amp; Peak Pos By Trader'!$A28,'Import Peak'!$A$3:AM$24,AM$1,FALSE)),0,VLOOKUP('W. VaR &amp; Peak Pos By Trader'!$A28,'Import Peak'!$A$3:AM$24,AM$1,FALSE))</f>
        <v>17392.66</v>
      </c>
      <c r="AN28" s="28">
        <f>IF(ISNA(VLOOKUP('W. VaR &amp; Peak Pos By Trader'!$A28,'Import Peak'!$A$3:AN$24,AN$1,FALSE)),0,VLOOKUP('W. VaR &amp; Peak Pos By Trader'!$A28,'Import Peak'!$A$3:AN$24,AN$1,FALSE))</f>
        <v>-245.75</v>
      </c>
      <c r="AO28" s="28">
        <f>IF(ISNA(VLOOKUP('W. VaR &amp; Peak Pos By Trader'!$A28,'Import Peak'!$A$3:AO$24,AO$1,FALSE)),0,VLOOKUP('W. VaR &amp; Peak Pos By Trader'!$A28,'Import Peak'!$A$3:AO$24,AO$1,FALSE))</f>
        <v>-209.47</v>
      </c>
      <c r="AP28" s="28">
        <f>IF(ISNA(VLOOKUP('W. VaR &amp; Peak Pos By Trader'!$A28,'Import Peak'!$A$3:AP$24,AP$1,FALSE)),0,VLOOKUP('W. VaR &amp; Peak Pos By Trader'!$A28,'Import Peak'!$A$3:AP$24,AP$1,FALSE))</f>
        <v>-167</v>
      </c>
      <c r="AQ28" s="28">
        <f>IF(ISNA(VLOOKUP('W. VaR &amp; Peak Pos By Trader'!$A28,'Import Peak'!$A$3:AQ$24,AQ$1,FALSE)),0,VLOOKUP('W. VaR &amp; Peak Pos By Trader'!$A28,'Import Peak'!$A$3:AQ$24,AQ$1,FALSE))</f>
        <v>-138.27000000000001</v>
      </c>
      <c r="AR28" s="28">
        <f>IF(ISNA(VLOOKUP('W. VaR &amp; Peak Pos By Trader'!$A28,'Import Peak'!$A$3:AR$24,AR$1,FALSE)),0,VLOOKUP('W. VaR &amp; Peak Pos By Trader'!$A28,'Import Peak'!$A$3:AR$24,AR$1,FALSE))</f>
        <v>-132.22999999999999</v>
      </c>
      <c r="AS28" s="28">
        <f>IF(ISNA(VLOOKUP('W. VaR &amp; Peak Pos By Trader'!$A28,'Import Peak'!$A$3:AS$24,AS$1,FALSE)),0,VLOOKUP('W. VaR &amp; Peak Pos By Trader'!$A28,'Import Peak'!$A$3:AS$24,AS$1,FALSE))</f>
        <v>-102.59</v>
      </c>
      <c r="AT28" s="28">
        <f>IF(ISNA(VLOOKUP('W. VaR &amp; Peak Pos By Trader'!$A28,'Import Peak'!$A$3:AT$24,AT$1,FALSE)),0,VLOOKUP('W. VaR &amp; Peak Pos By Trader'!$A28,'Import Peak'!$A$3:AT$24,AT$1,FALSE))</f>
        <v>-16413.560000000001</v>
      </c>
      <c r="AU28" s="28">
        <f>IF(ISNA(VLOOKUP('W. VaR &amp; Peak Pos By Trader'!$A28,'Import Peak'!$A$3:AU$24,AU$1,FALSE)),0,VLOOKUP('W. VaR &amp; Peak Pos By Trader'!$A28,'Import Peak'!$A$3:AU$24,AU$1,FALSE))</f>
        <v>-15680.75</v>
      </c>
      <c r="AV28" s="28">
        <f>IF(ISNA(VLOOKUP('W. VaR &amp; Peak Pos By Trader'!$A28,'Import Peak'!$A$3:AV$24,AV$1,FALSE)),0,VLOOKUP('W. VaR &amp; Peak Pos By Trader'!$A28,'Import Peak'!$A$3:AV$24,AV$1,FALSE))</f>
        <v>-17581.78</v>
      </c>
      <c r="AW28" s="28">
        <f>IF(ISNA(VLOOKUP('W. VaR &amp; Peak Pos By Trader'!$A28,'Import Peak'!$A$3:AW$24,AW$1,FALSE)),0,VLOOKUP('W. VaR &amp; Peak Pos By Trader'!$A28,'Import Peak'!$A$3:AW$24,AW$1,FALSE))</f>
        <v>-134</v>
      </c>
      <c r="AX28" s="28">
        <f>IF(ISNA(VLOOKUP('W. VaR &amp; Peak Pos By Trader'!$A28,'Import Peak'!$A$3:AX$24,AX$1,FALSE)),0,VLOOKUP('W. VaR &amp; Peak Pos By Trader'!$A28,'Import Peak'!$A$3:AX$24,AX$1,FALSE))</f>
        <v>-160.16999999999999</v>
      </c>
      <c r="AY28" s="28">
        <f>IF(ISNA(VLOOKUP('W. VaR &amp; Peak Pos By Trader'!$A28,'Import Peak'!$A$3:AY$24,AY$1,FALSE)),0,VLOOKUP('W. VaR &amp; Peak Pos By Trader'!$A28,'Import Peak'!$A$3:AY$24,AY$1,FALSE))</f>
        <v>-198.81</v>
      </c>
      <c r="AZ28" s="28">
        <f>IF(ISNA(VLOOKUP('W. VaR &amp; Peak Pos By Trader'!$A28,'Import Peak'!$A$3:AZ$24,AZ$1,FALSE)),0,VLOOKUP('W. VaR &amp; Peak Pos By Trader'!$A28,'Import Peak'!$A$3:AZ$24,AZ$1,FALSE))</f>
        <v>-16033.66</v>
      </c>
      <c r="BA28" s="28">
        <f>IF(ISNA(VLOOKUP('W. VaR &amp; Peak Pos By Trader'!$A28,'Import Peak'!$A$3:BA$24,BA$1,FALSE)),0,VLOOKUP('W. VaR &amp; Peak Pos By Trader'!$A28,'Import Peak'!$A$3:BA$24,BA$1,FALSE))</f>
        <v>-17188.34</v>
      </c>
      <c r="BB28" s="28">
        <f>IF(ISNA(VLOOKUP('W. VaR &amp; Peak Pos By Trader'!$A28,'Import Peak'!$A$3:BB$24,BB$1,FALSE)),0,VLOOKUP('W. VaR &amp; Peak Pos By Trader'!$A28,'Import Peak'!$A$3:BB$24,BB$1,FALSE))</f>
        <v>-15799.88</v>
      </c>
      <c r="BC28" s="28">
        <f>IF(ISNA(VLOOKUP('W. VaR &amp; Peak Pos By Trader'!$A28,'Import Peak'!$A$3:BC$24,BC$1,FALSE)),0,VLOOKUP('W. VaR &amp; Peak Pos By Trader'!$A28,'Import Peak'!$A$3:BC$24,BC$1,FALSE))</f>
        <v>-16309.46</v>
      </c>
      <c r="BD28" s="28">
        <f>IF(ISNA(VLOOKUP('W. VaR &amp; Peak Pos By Trader'!$A28,'Import Peak'!$A$3:BD$24,BD$1,FALSE)),0,VLOOKUP('W. VaR &amp; Peak Pos By Trader'!$A28,'Import Peak'!$A$3:BD$24,BD$1,FALSE))</f>
        <v>-15598.62</v>
      </c>
      <c r="BE28" s="28">
        <f>IF(ISNA(VLOOKUP('W. VaR &amp; Peak Pos By Trader'!$A28,'Import Peak'!$A$3:BE$24,BE$1,FALSE)),0,VLOOKUP('W. VaR &amp; Peak Pos By Trader'!$A28,'Import Peak'!$A$3:BE$24,BE$1,FALSE))</f>
        <v>-16100.69</v>
      </c>
      <c r="BF28" s="28">
        <f>IF(ISNA(VLOOKUP('W. VaR &amp; Peak Pos By Trader'!$A28,'Import Peak'!$A$3:BF$24,BF$1,FALSE)),0,VLOOKUP('W. VaR &amp; Peak Pos By Trader'!$A28,'Import Peak'!$A$3:BF$24,BF$1,FALSE))</f>
        <v>-15395.36</v>
      </c>
      <c r="BG28" s="28">
        <f>IF(ISNA(VLOOKUP('W. VaR &amp; Peak Pos By Trader'!$A28,'Import Peak'!$A$3:BG$24,BG$1,FALSE)),0,VLOOKUP('W. VaR &amp; Peak Pos By Trader'!$A28,'Import Peak'!$A$3:BG$24,BG$1,FALSE))</f>
        <v>-14704.92</v>
      </c>
      <c r="BH28" s="28">
        <f>IF(ISNA(VLOOKUP('W. VaR &amp; Peak Pos By Trader'!$A28,'Import Peak'!$A$3:BH$24,BH$1,FALSE)),0,VLOOKUP('W. VaR &amp; Peak Pos By Trader'!$A28,'Import Peak'!$A$3:BH$24,BH$1,FALSE))</f>
        <v>-16482.900000000001</v>
      </c>
      <c r="BI28" s="28">
        <f>IF(ISNA(VLOOKUP('W. VaR &amp; Peak Pos By Trader'!$A28,'Import Peak'!$A$3:BI$24,BI$1,FALSE)),0,VLOOKUP('W. VaR &amp; Peak Pos By Trader'!$A28,'Import Peak'!$A$3:BI$24,BI$1,FALSE))</f>
        <v>-120.79</v>
      </c>
      <c r="BJ28" s="28">
        <f>IF(ISNA(VLOOKUP('W. VaR &amp; Peak Pos By Trader'!$A28,'Import Peak'!$A$3:BJ$24,BJ$1,FALSE)),0,VLOOKUP('W. VaR &amp; Peak Pos By Trader'!$A28,'Import Peak'!$A$3:BJ$24,BJ$1,FALSE))</f>
        <v>-156.11000000000001</v>
      </c>
      <c r="BK28" s="28">
        <f>IF(ISNA(VLOOKUP('W. VaR &amp; Peak Pos By Trader'!$A28,'Import Peak'!$A$3:BK$24,BK$1,FALSE)),0,VLOOKUP('W. VaR &amp; Peak Pos By Trader'!$A28,'Import Peak'!$A$3:BK$24,BK$1,FALSE))</f>
        <v>-186.26</v>
      </c>
      <c r="BL28" s="28">
        <f>IF(ISNA(VLOOKUP('W. VaR &amp; Peak Pos By Trader'!$A28,'Import Peak'!$A$3:BL$24,BL$1,FALSE)),0,VLOOKUP('W. VaR &amp; Peak Pos By Trader'!$A28,'Import Peak'!$A$3:BL$24,BL$1,FALSE))</f>
        <v>-15025.78</v>
      </c>
      <c r="BM28" s="28">
        <f>IF(ISNA(VLOOKUP('W. VaR &amp; Peak Pos By Trader'!$A28,'Import Peak'!$A$3:BM$24,BM$1,FALSE)),0,VLOOKUP('W. VaR &amp; Peak Pos By Trader'!$A28,'Import Peak'!$A$3:BM$24,BM$1,FALSE))</f>
        <v>-16107.92</v>
      </c>
      <c r="BN28" s="28">
        <f>IF(ISNA(VLOOKUP('W. VaR &amp; Peak Pos By Trader'!$A28,'Import Peak'!$A$3:BN$24,BN$1,FALSE)),0,VLOOKUP('W. VaR &amp; Peak Pos By Trader'!$A28,'Import Peak'!$A$3:BN$24,BN$1,FALSE))</f>
        <v>-14806.89</v>
      </c>
      <c r="BO28" s="28">
        <f>IF(ISNA(VLOOKUP('W. VaR &amp; Peak Pos By Trader'!$A28,'Import Peak'!$A$3:BO$24,BO$1,FALSE)),0,VLOOKUP('W. VaR &amp; Peak Pos By Trader'!$A28,'Import Peak'!$A$3:BO$24,BO$1,FALSE))</f>
        <v>-7703.13</v>
      </c>
      <c r="BP28" s="28">
        <f>IF(ISNA(VLOOKUP('W. VaR &amp; Peak Pos By Trader'!$A28,'Import Peak'!$A$3:BP$24,BP$1,FALSE)),0,VLOOKUP('W. VaR &amp; Peak Pos By Trader'!$A28,'Import Peak'!$A$3:BP$24,BP$1,FALSE))</f>
        <v>-7367.6</v>
      </c>
      <c r="BQ28" s="28">
        <f>IF(ISNA(VLOOKUP('W. VaR &amp; Peak Pos By Trader'!$A28,'Import Peak'!$A$3:BQ$24,BQ$1,FALSE)),0,VLOOKUP('W. VaR &amp; Peak Pos By Trader'!$A28,'Import Peak'!$A$3:BQ$24,BQ$1,FALSE))</f>
        <v>-7298.19</v>
      </c>
      <c r="BR28" s="28">
        <f>IF(ISNA(VLOOKUP('W. VaR &amp; Peak Pos By Trader'!$A28,'Import Peak'!$A$3:BR$24,BR$1,FALSE)),0,VLOOKUP('W. VaR &amp; Peak Pos By Trader'!$A28,'Import Peak'!$A$3:BR$24,BR$1,FALSE))</f>
        <v>7368.87</v>
      </c>
      <c r="BS28" s="28">
        <f>IF(ISNA(VLOOKUP('W. VaR &amp; Peak Pos By Trader'!$A28,'Import Peak'!$A$3:BS$24,BS$1,FALSE)),0,VLOOKUP('W. VaR &amp; Peak Pos By Trader'!$A28,'Import Peak'!$A$3:BS$24,BS$1,FALSE))</f>
        <v>6768</v>
      </c>
      <c r="BT28" s="28">
        <f>IF(ISNA(VLOOKUP('W. VaR &amp; Peak Pos By Trader'!$A28,'Import Peak'!$A$3:BT$24,BT$1,FALSE)),0,VLOOKUP('W. VaR &amp; Peak Pos By Trader'!$A28,'Import Peak'!$A$3:BT$24,BT$1,FALSE))</f>
        <v>7541.05</v>
      </c>
      <c r="BU28" s="28">
        <f>IF(ISNA(VLOOKUP('W. VaR &amp; Peak Pos By Trader'!$A28,'Import Peak'!$A$3:BU$24,BU$1,FALSE)),0,VLOOKUP('W. VaR &amp; Peak Pos By Trader'!$A28,'Import Peak'!$A$3:BU$24,BU$1,FALSE))</f>
        <v>6944.86</v>
      </c>
      <c r="BV28" s="28">
        <f>IF(ISNA(VLOOKUP('W. VaR &amp; Peak Pos By Trader'!$A28,'Import Peak'!$A$3:BV$24,BV$1,FALSE)),0,VLOOKUP('W. VaR &amp; Peak Pos By Trader'!$A28,'Import Peak'!$A$3:BV$24,BV$1,FALSE))</f>
        <v>7153.05</v>
      </c>
      <c r="BW28" s="28">
        <f>IF(ISNA(VLOOKUP('W. VaR &amp; Peak Pos By Trader'!$A28,'Import Peak'!$A$3:BW$24,BW$1,FALSE)),0,VLOOKUP('W. VaR &amp; Peak Pos By Trader'!$A28,'Import Peak'!$A$3:BW$24,BW$1,FALSE))</f>
        <v>7085.22</v>
      </c>
      <c r="BX28" s="28">
        <f>IF(ISNA(VLOOKUP('W. VaR &amp; Peak Pos By Trader'!$A28,'Import Peak'!$A$3:BX$24,BX$1,FALSE)),0,VLOOKUP('W. VaR &amp; Peak Pos By Trader'!$A28,'Import Peak'!$A$3:BX$24,BX$1,FALSE))</f>
        <v>6746.52</v>
      </c>
      <c r="BY28" s="28">
        <f>IF(ISNA(VLOOKUP('W. VaR &amp; Peak Pos By Trader'!$A28,'Import Peak'!$A$3:BY$24,BY$1,FALSE)),0,VLOOKUP('W. VaR &amp; Peak Pos By Trader'!$A28,'Import Peak'!$A$3:BY$24,BY$1,FALSE))</f>
        <v>7275.14</v>
      </c>
      <c r="BZ28" s="28">
        <f>IF(ISNA(VLOOKUP('W. VaR &amp; Peak Pos By Trader'!$A28,'Import Peak'!$A$3:BZ$24,BZ$1,FALSE)),0,VLOOKUP('W. VaR &amp; Peak Pos By Trader'!$A28,'Import Peak'!$A$3:BZ$24,BZ$1,FALSE))</f>
        <v>6457.67</v>
      </c>
      <c r="CA28" s="28">
        <f>IF(ISNA(VLOOKUP('W. VaR &amp; Peak Pos By Trader'!$A28,'Import Peak'!$A$3:CA$24,CA$1,FALSE)),0,VLOOKUP('W. VaR &amp; Peak Pos By Trader'!$A28,'Import Peak'!$A$3:CA$24,CA$1,FALSE))</f>
        <v>7253.25</v>
      </c>
      <c r="CB28" s="28">
        <f>IF(ISNA(VLOOKUP('W. VaR &amp; Peak Pos By Trader'!$A28,'Import Peak'!$A$3:CB$24,CB$1,FALSE)),0,VLOOKUP('W. VaR &amp; Peak Pos By Trader'!$A28,'Import Peak'!$A$3:CB$24,CB$1,FALSE))</f>
        <v>6679</v>
      </c>
      <c r="CC28" s="28">
        <f>IF(ISNA(VLOOKUP('W. VaR &amp; Peak Pos By Trader'!$A28,'Import Peak'!$A$3:CC$24,CC$1,FALSE)),0,VLOOKUP('W. VaR &amp; Peak Pos By Trader'!$A28,'Import Peak'!$A$3:CC$24,CC$1,FALSE))</f>
        <v>6667.89</v>
      </c>
      <c r="CD28" s="28">
        <f>IF(ISNA(VLOOKUP('W. VaR &amp; Peak Pos By Trader'!$A28,'Import Peak'!$A$3:CD$24,CD$1,FALSE)),0,VLOOKUP('W. VaR &amp; Peak Pos By Trader'!$A28,'Import Peak'!$A$3:CD$24,CD$1,FALSE))</f>
        <v>6894.85</v>
      </c>
      <c r="CE28" s="28">
        <f>IF(ISNA(VLOOKUP('W. VaR &amp; Peak Pos By Trader'!$A28,'Import Peak'!$A$3:CE$24,CE$1,FALSE)),0,VLOOKUP('W. VaR &amp; Peak Pos By Trader'!$A28,'Import Peak'!$A$3:CE$24,CE$1,FALSE))</f>
        <v>6594</v>
      </c>
      <c r="CF28" s="28">
        <f>IF(ISNA(VLOOKUP('W. VaR &amp; Peak Pos By Trader'!$A28,'Import Peak'!$A$3:CF$24,CF$1,FALSE)),0,VLOOKUP('W. VaR &amp; Peak Pos By Trader'!$A28,'Import Peak'!$A$3:CF$24,CF$1,FALSE))</f>
        <v>6790.55</v>
      </c>
      <c r="CG28" s="28">
        <f>IF(ISNA(VLOOKUP('W. VaR &amp; Peak Pos By Trader'!$A28,'Import Peak'!$A$3:CG$24,CG$1,FALSE)),0,VLOOKUP('W. VaR &amp; Peak Pos By Trader'!$A28,'Import Peak'!$A$3:CG$24,CG$1,FALSE))</f>
        <v>6752.72</v>
      </c>
      <c r="CH28" s="28">
        <f>IF(ISNA(VLOOKUP('W. VaR &amp; Peak Pos By Trader'!$A28,'Import Peak'!$A$3:CH$24,CH$1,FALSE)),0,VLOOKUP('W. VaR &amp; Peak Pos By Trader'!$A28,'Import Peak'!$A$3:CH$24,CH$1,FALSE))</f>
        <v>6687.45</v>
      </c>
      <c r="CI28" s="28">
        <f>IF(ISNA(VLOOKUP('W. VaR &amp; Peak Pos By Trader'!$A28,'Import Peak'!$A$3:CI$24,CI$1,FALSE)),0,VLOOKUP('W. VaR &amp; Peak Pos By Trader'!$A28,'Import Peak'!$A$3:CI$24,CI$1,FALSE))</f>
        <v>6369.7</v>
      </c>
      <c r="CJ28" s="28">
        <f>IF(ISNA(VLOOKUP('W. VaR &amp; Peak Pos By Trader'!$A28,'Import Peak'!$A$3:CJ$24,CJ$1,FALSE)),0,VLOOKUP('W. VaR &amp; Peak Pos By Trader'!$A28,'Import Peak'!$A$3:CJ$24,CJ$1,FALSE))</f>
        <v>6560.67</v>
      </c>
      <c r="CK28" s="28">
        <f>IF(ISNA(VLOOKUP('W. VaR &amp; Peak Pos By Trader'!$A28,'Import Peak'!$A$3:CK$24,CK$1,FALSE)),0,VLOOKUP('W. VaR &amp; Peak Pos By Trader'!$A28,'Import Peak'!$A$3:CK$24,CK$1,FALSE))</f>
        <v>6551.16</v>
      </c>
      <c r="CL28" s="28">
        <f>IF(ISNA(VLOOKUP('W. VaR &amp; Peak Pos By Trader'!$A28,'Import Peak'!$A$3:CL$24,CL$1,FALSE)),0,VLOOKUP('W. VaR &amp; Peak Pos By Trader'!$A28,'Import Peak'!$A$3:CL$24,CL$1,FALSE))</f>
        <v>6291</v>
      </c>
      <c r="CM28" s="28">
        <f>IF(ISNA(VLOOKUP('W. VaR &amp; Peak Pos By Trader'!$A28,'Import Peak'!$A$3:CM$24,CM$1,FALSE)),0,VLOOKUP('W. VaR &amp; Peak Pos By Trader'!$A28,'Import Peak'!$A$3:CM$24,CM$1,FALSE))</f>
        <v>6784</v>
      </c>
      <c r="CN28" s="28">
        <f>IF(ISNA(VLOOKUP('W. VaR &amp; Peak Pos By Trader'!$A28,'Import Peak'!$A$3:CN$24,CN$1,FALSE)),0,VLOOKUP('W. VaR &amp; Peak Pos By Trader'!$A28,'Import Peak'!$A$3:CN$24,CN$1,FALSE))</f>
        <v>5997.55</v>
      </c>
      <c r="CO28" s="28">
        <f>IF(ISNA(VLOOKUP('W. VaR &amp; Peak Pos By Trader'!$A28,'Import Peak'!$A$3:CO$24,CO$1,FALSE)),0,VLOOKUP('W. VaR &amp; Peak Pos By Trader'!$A28,'Import Peak'!$A$3:CO$24,CO$1,FALSE))</f>
        <v>6487.33</v>
      </c>
      <c r="CP28" s="28">
        <f>IF(ISNA(VLOOKUP('W. VaR &amp; Peak Pos By Trader'!$A28,'Import Peak'!$A$3:CP$24,CP$1,FALSE)),0,VLOOKUP('W. VaR &amp; Peak Pos By Trader'!$A28,'Import Peak'!$A$3:CP$24,CP$1,FALSE))</f>
        <v>6450.89</v>
      </c>
      <c r="CQ28" s="28">
        <f>IF(ISNA(VLOOKUP('W. VaR &amp; Peak Pos By Trader'!$A28,'Import Peak'!$A$3:CQ$24,CQ$1,FALSE)),0,VLOOKUP('W. VaR &amp; Peak Pos By Trader'!$A28,'Import Peak'!$A$3:CQ$24,CQ$1,FALSE))</f>
        <v>5924.41</v>
      </c>
      <c r="CR28" s="28">
        <f>IF(ISNA(VLOOKUP('W. VaR &amp; Peak Pos By Trader'!$A28,'Import Peak'!$A$3:CR$24,CR$1,FALSE)),0,VLOOKUP('W. VaR &amp; Peak Pos By Trader'!$A28,'Import Peak'!$A$3:CR$24,CR$1,FALSE))</f>
        <v>6356.06</v>
      </c>
      <c r="CS28" s="28">
        <f>IF(ISNA(VLOOKUP('W. VaR &amp; Peak Pos By Trader'!$A28,'Import Peak'!$A$3:CS$24,CS$1,FALSE)),0,VLOOKUP('W. VaR &amp; Peak Pos By Trader'!$A28,'Import Peak'!$A$3:CS$24,CS$1,FALSE))</f>
        <v>6321.32</v>
      </c>
      <c r="CT28" s="28">
        <f>IF(ISNA(VLOOKUP('W. VaR &amp; Peak Pos By Trader'!$A28,'Import Peak'!$A$3:CT$24,CT$1,FALSE)),0,VLOOKUP('W. VaR &amp; Peak Pos By Trader'!$A28,'Import Peak'!$A$3:CT$24,CT$1,FALSE))</f>
        <v>6019.13</v>
      </c>
      <c r="CU28" s="28">
        <f>IF(ISNA(VLOOKUP('W. VaR &amp; Peak Pos By Trader'!$A28,'Import Peak'!$A$3:CU$24,CU$1,FALSE)),0,VLOOKUP('W. VaR &amp; Peak Pos By Trader'!$A28,'Import Peak'!$A$3:CU$24,CU$1,FALSE))</f>
        <v>6200.11</v>
      </c>
      <c r="CV28" s="28">
        <f>IF(ISNA(VLOOKUP('W. VaR &amp; Peak Pos By Trader'!$A28,'Import Peak'!$A$3:CV$24,CV$1,FALSE)),0,VLOOKUP('W. VaR &amp; Peak Pos By Trader'!$A28,'Import Peak'!$A$3:CV$24,CV$1,FALSE))</f>
        <v>6316.86</v>
      </c>
      <c r="CW28" s="28">
        <f>IF(ISNA(VLOOKUP('W. VaR &amp; Peak Pos By Trader'!$A28,'Import Peak'!$A$3:CW$24,CW$1,FALSE)),0,VLOOKUP('W. VaR &amp; Peak Pos By Trader'!$A28,'Import Peak'!$A$3:CW$24,CW$1,FALSE))</f>
        <v>6280.89</v>
      </c>
      <c r="CX28" s="28">
        <f>IF(ISNA(VLOOKUP('W. VaR &amp; Peak Pos By Trader'!$A28,'Import Peak'!$A$3:CX$24,CX$1,FALSE)),0,VLOOKUP('W. VaR &amp; Peak Pos By Trader'!$A28,'Import Peak'!$A$3:CX$24,CX$1,FALSE))</f>
        <v>6006</v>
      </c>
      <c r="CY28" s="28">
        <f>IF(ISNA(VLOOKUP('W. VaR &amp; Peak Pos By Trader'!$A28,'Import Peak'!$A$3:CY$24,CY$1,FALSE)),0,VLOOKUP('W. VaR &amp; Peak Pos By Trader'!$A28,'Import Peak'!$A$3:CY$24,CY$1,FALSE))</f>
        <v>6449.38</v>
      </c>
      <c r="CZ28" s="28">
        <f>IF(ISNA(VLOOKUP('W. VaR &amp; Peak Pos By Trader'!$A28,'Import Peak'!$A$3:CZ$24,CZ$1,FALSE)),0,VLOOKUP('W. VaR &amp; Peak Pos By Trader'!$A28,'Import Peak'!$A$3:CZ$24,CZ$1,FALSE))</f>
        <v>5701</v>
      </c>
      <c r="DA28" s="28">
        <f>IF(ISNA(VLOOKUP('W. VaR &amp; Peak Pos By Trader'!$A28,'Import Peak'!$A$3:DA$24,DA$1,FALSE)),0,VLOOKUP('W. VaR &amp; Peak Pos By Trader'!$A28,'Import Peak'!$A$3:DA$24,DA$1,FALSE))</f>
        <v>6140.64</v>
      </c>
      <c r="DB28" s="28">
        <f>IF(ISNA(VLOOKUP('W. VaR &amp; Peak Pos By Trader'!$A28,'Import Peak'!$A$3:DB$24,DB$1,FALSE)),0,VLOOKUP('W. VaR &amp; Peak Pos By Trader'!$A28,'Import Peak'!$A$3:DB$24,DB$1,FALSE))</f>
        <v>5870.51</v>
      </c>
      <c r="DC28" s="28">
        <f>IF(ISNA(VLOOKUP('W. VaR &amp; Peak Pos By Trader'!$A28,'Import Peak'!$A$3:DC$24,DC$1,FALSE)),0,VLOOKUP('W. VaR &amp; Peak Pos By Trader'!$A28,'Import Peak'!$A$3:DC$24,DC$1,FALSE))</f>
        <v>5606.35</v>
      </c>
      <c r="DD28" s="28">
        <f>IF(ISNA(VLOOKUP('W. VaR &amp; Peak Pos By Trader'!$A28,'Import Peak'!$A$3:DD$24,DD$1,FALSE)),0,VLOOKUP('W. VaR &amp; Peak Pos By Trader'!$A28,'Import Peak'!$A$3:DD$24,DD$1,FALSE))</f>
        <v>6270.74</v>
      </c>
      <c r="DE28" s="28">
        <f>IF(ISNA(VLOOKUP('W. VaR &amp; Peak Pos By Trader'!$A28,'Import Peak'!$A$3:DE$24,DE$1,FALSE)),0,VLOOKUP('W. VaR &amp; Peak Pos By Trader'!$A28,'Import Peak'!$A$3:DE$24,DE$1,FALSE))</f>
        <v>6004.68</v>
      </c>
      <c r="DF28" s="28">
        <f>IF(ISNA(VLOOKUP('W. VaR &amp; Peak Pos By Trader'!$A28,'Import Peak'!$A$3:DF$24,DF$1,FALSE)),0,VLOOKUP('W. VaR &amp; Peak Pos By Trader'!$A28,'Import Peak'!$A$3:DF$24,DF$1,FALSE))</f>
        <v>5740.27</v>
      </c>
      <c r="DG28" s="28">
        <f>IF(ISNA(VLOOKUP('W. VaR &amp; Peak Pos By Trader'!$A28,'Import Peak'!$A$3:DG$24,DG$1,FALSE)),0,VLOOKUP('W. VaR &amp; Peak Pos By Trader'!$A28,'Import Peak'!$A$3:DG$24,DG$1,FALSE))</f>
        <v>5936.33</v>
      </c>
      <c r="DH28" s="28">
        <f>IF(ISNA(VLOOKUP('W. VaR &amp; Peak Pos By Trader'!$A28,'Import Peak'!$A$3:DH$24,DH$1,FALSE)),0,VLOOKUP('W. VaR &amp; Peak Pos By Trader'!$A28,'Import Peak'!$A$3:DH$24,DH$1,FALSE))</f>
        <v>5901.78</v>
      </c>
      <c r="DI28" s="28">
        <f>IF(ISNA(VLOOKUP('W. VaR &amp; Peak Pos By Trader'!$A28,'Import Peak'!$A$3:DI$24,DI$1,FALSE)),0,VLOOKUP('W. VaR &amp; Peak Pos By Trader'!$A28,'Import Peak'!$A$3:DI$24,DI$1,FALSE))</f>
        <v>5867.37</v>
      </c>
      <c r="DJ28" s="28">
        <f>IF(ISNA(VLOOKUP('W. VaR &amp; Peak Pos By Trader'!$A28,'Import Peak'!$A$3:DJ$24,DJ$1,FALSE)),0,VLOOKUP('W. VaR &amp; Peak Pos By Trader'!$A28,'Import Peak'!$A$3:DJ$24,DJ$1,FALSE))</f>
        <v>5609.81</v>
      </c>
      <c r="DK28" s="28">
        <f>IF(ISNA(VLOOKUP('W. VaR &amp; Peak Pos By Trader'!$A28,'Import Peak'!$A$3:DK$24,DK$1,FALSE)),0,VLOOKUP('W. VaR &amp; Peak Pos By Trader'!$A28,'Import Peak'!$A$3:DK$24,DK$1,FALSE))</f>
        <v>5800</v>
      </c>
      <c r="DL28" s="28">
        <f>IF(ISNA(VLOOKUP('W. VaR &amp; Peak Pos By Trader'!$A28,'Import Peak'!$A$3:DL$24,DL$1,FALSE)),0,VLOOKUP('W. VaR &amp; Peak Pos By Trader'!$A28,'Import Peak'!$A$3:DL$24,DL$1,FALSE))</f>
        <v>5545.31</v>
      </c>
      <c r="DM28" s="28">
        <f>IF(ISNA(VLOOKUP('W. VaR &amp; Peak Pos By Trader'!$A28,'Import Peak'!$A$3:DM$24,DM$1,FALSE)),0,VLOOKUP('W. VaR &amp; Peak Pos By Trader'!$A28,'Import Peak'!$A$3:DM$24,DM$1,FALSE))</f>
        <v>5733.24</v>
      </c>
      <c r="DN28" s="28">
        <f>IF(ISNA(VLOOKUP('W. VaR &amp; Peak Pos By Trader'!$A28,'Import Peak'!$A$3:DN$24,DN$1,FALSE)),0,VLOOKUP('W. VaR &amp; Peak Pos By Trader'!$A28,'Import Peak'!$A$3:DN$24,DN$1,FALSE))</f>
        <v>0</v>
      </c>
      <c r="DO28" s="28">
        <f>IF(ISNA(VLOOKUP('W. VaR &amp; Peak Pos By Trader'!$A28,'Import Peak'!$A$3:DO$24,DO$1,FALSE)),0,VLOOKUP('W. VaR &amp; Peak Pos By Trader'!$A28,'Import Peak'!$A$3:DO$24,DO$1,FALSE))</f>
        <v>0</v>
      </c>
      <c r="DP28" s="28">
        <f>IF(ISNA(VLOOKUP('W. VaR &amp; Peak Pos By Trader'!$A28,'Import Peak'!$A$3:DP$24,DP$1,FALSE)),0,VLOOKUP('W. VaR &amp; Peak Pos By Trader'!$A28,'Import Peak'!$A$3:DP$24,DP$1,FALSE))</f>
        <v>0</v>
      </c>
      <c r="DQ28" s="28">
        <f>IF(ISNA(VLOOKUP('W. VaR &amp; Peak Pos By Trader'!$A28,'Import Peak'!$A$3:DQ$24,DQ$1,FALSE)),0,VLOOKUP('W. VaR &amp; Peak Pos By Trader'!$A28,'Import Peak'!$A$3:DQ$24,DQ$1,FALSE))</f>
        <v>0</v>
      </c>
      <c r="DR28" s="28">
        <f>IF(ISNA(VLOOKUP('W. VaR &amp; Peak Pos By Trader'!$A28,'Import Peak'!$A$3:DR$24,DR$1,FALSE)),0,VLOOKUP('W. VaR &amp; Peak Pos By Trader'!$A28,'Import Peak'!$A$3:DR$24,DR$1,FALSE))</f>
        <v>0</v>
      </c>
      <c r="DS28" s="28">
        <f>IF(ISNA(VLOOKUP('W. VaR &amp; Peak Pos By Trader'!$A28,'Import Peak'!$A$3:DS$24,DS$1,FALSE)),0,VLOOKUP('W. VaR &amp; Peak Pos By Trader'!$A28,'Import Peak'!$A$3:DS$24,DS$1,FALSE))</f>
        <v>0</v>
      </c>
      <c r="DT28" s="28">
        <f>IF(ISNA(VLOOKUP('W. VaR &amp; Peak Pos By Trader'!$A28,'Import Peak'!$A$3:DT$24,DT$1,FALSE)),0,VLOOKUP('W. VaR &amp; Peak Pos By Trader'!$A28,'Import Peak'!$A$3:DT$24,DT$1,FALSE))</f>
        <v>0</v>
      </c>
      <c r="DU28" s="28">
        <f>IF(ISNA(VLOOKUP('W. VaR &amp; Peak Pos By Trader'!$A28,'Import Peak'!$A$3:DU$24,DU$1,FALSE)),0,VLOOKUP('W. VaR &amp; Peak Pos By Trader'!$A28,'Import Peak'!$A$3:DU$24,DU$1,FALSE))</f>
        <v>0</v>
      </c>
      <c r="DV28" s="28">
        <f>IF(ISNA(VLOOKUP('W. VaR &amp; Peak Pos By Trader'!$A28,'Import Peak'!$A$3:DV$24,DV$1,FALSE)),0,VLOOKUP('W. VaR &amp; Peak Pos By Trader'!$A28,'Import Peak'!$A$3:DV$24,DV$1,FALSE))</f>
        <v>0</v>
      </c>
      <c r="DW28" s="28">
        <f>IF(ISNA(VLOOKUP('W. VaR &amp; Peak Pos By Trader'!$A28,'Import Peak'!$A$3:DW$24,DW$1,FALSE)),0,VLOOKUP('W. VaR &amp; Peak Pos By Trader'!$A28,'Import Peak'!$A$3:DW$24,DW$1,FALSE))</f>
        <v>0</v>
      </c>
      <c r="DX28" s="28">
        <f>IF(ISNA(VLOOKUP('W. VaR &amp; Peak Pos By Trader'!$A28,'Import Peak'!$A$3:DX$24,DX$1,FALSE)),0,VLOOKUP('W. VaR &amp; Peak Pos By Trader'!$A28,'Import Peak'!$A$3:DX$24,DX$1,FALSE))</f>
        <v>0</v>
      </c>
      <c r="DY28" s="28">
        <f>IF(ISNA(VLOOKUP('W. VaR &amp; Peak Pos By Trader'!$A28,'Import Peak'!$A$3:DY$24,DY$1,FALSE)),0,VLOOKUP('W. VaR &amp; Peak Pos By Trader'!$A28,'Import Peak'!$A$3:DY$24,DY$1,FALSE))</f>
        <v>0</v>
      </c>
      <c r="DZ28" s="28">
        <f>IF(ISNA(VLOOKUP('W. VaR &amp; Peak Pos By Trader'!$A28,'Import Peak'!$A$3:DZ$24,DZ$1,FALSE)),0,VLOOKUP('W. VaR &amp; Peak Pos By Trader'!$A28,'Import Peak'!$A$3:DZ$24,DZ$1,FALSE))</f>
        <v>0</v>
      </c>
      <c r="EA28" s="28">
        <f>IF(ISNA(VLOOKUP('W. VaR &amp; Peak Pos By Trader'!$A28,'Import Peak'!$A$3:EA$24,EA$1,FALSE)),0,VLOOKUP('W. VaR &amp; Peak Pos By Trader'!$A28,'Import Peak'!$A$3:EA$24,EA$1,FALSE))</f>
        <v>0</v>
      </c>
      <c r="EB28" s="28">
        <f>IF(ISNA(VLOOKUP('W. VaR &amp; Peak Pos By Trader'!$A28,'Import Peak'!$A$3:EB$24,EB$1,FALSE)),0,VLOOKUP('W. VaR &amp; Peak Pos By Trader'!$A28,'Import Peak'!$A$3:EB$24,EB$1,FALSE))</f>
        <v>0</v>
      </c>
      <c r="EC28" s="28">
        <f>IF(ISNA(VLOOKUP('W. VaR &amp; Peak Pos By Trader'!$A28,'Import Peak'!$A$3:EC$24,EC$1,FALSE)),0,VLOOKUP('W. VaR &amp; Peak Pos By Trader'!$A28,'Import Peak'!$A$3:EC$24,EC$1,FALSE))</f>
        <v>0</v>
      </c>
      <c r="ED28" s="28">
        <f>IF(ISNA(VLOOKUP('W. VaR &amp; Peak Pos By Trader'!$A28,'Import Peak'!$A$3:ED$24,ED$1,FALSE)),0,VLOOKUP('W. VaR &amp; Peak Pos By Trader'!$A28,'Import Peak'!$A$3:ED$24,ED$1,FALSE))</f>
        <v>0</v>
      </c>
      <c r="EE28" s="28">
        <f>IF(ISNA(VLOOKUP('W. VaR &amp; Peak Pos By Trader'!$A28,'Import Peak'!$A$3:EE$24,EE$1,FALSE)),0,VLOOKUP('W. VaR &amp; Peak Pos By Trader'!$A28,'Import Peak'!$A$3:EE$24,EE$1,FALSE))</f>
        <v>0</v>
      </c>
      <c r="EF28" s="28">
        <f>IF(ISNA(VLOOKUP('W. VaR &amp; Peak Pos By Trader'!$A28,'Import Peak'!$A$3:EF$24,EF$1,FALSE)),0,VLOOKUP('W. VaR &amp; Peak Pos By Trader'!$A28,'Import Peak'!$A$3:EF$24,EF$1,FALSE))</f>
        <v>0</v>
      </c>
      <c r="EG28" s="28">
        <f>IF(ISNA(VLOOKUP('W. VaR &amp; Peak Pos By Trader'!$A28,'Import Peak'!$A$3:EG$24,EG$1,FALSE)),0,VLOOKUP('W. VaR &amp; Peak Pos By Trader'!$A28,'Import Peak'!$A$3:EG$24,EG$1,FALSE))</f>
        <v>0</v>
      </c>
      <c r="EH28" s="28">
        <f>IF(ISNA(VLOOKUP('W. VaR &amp; Peak Pos By Trader'!$A28,'Import Peak'!$A$3:EH$24,EH$1,FALSE)),0,VLOOKUP('W. VaR &amp; Peak Pos By Trader'!$A28,'Import Peak'!$A$3:EH$24,EH$1,FALSE))</f>
        <v>0</v>
      </c>
      <c r="EI28" s="28">
        <f>IF(ISNA(VLOOKUP('W. VaR &amp; Peak Pos By Trader'!$A28,'Import Peak'!$A$3:EI$24,EI$1,FALSE)),0,VLOOKUP('W. VaR &amp; Peak Pos By Trader'!$A28,'Import Peak'!$A$3:EI$24,EI$1,FALSE))</f>
        <v>0</v>
      </c>
      <c r="EJ28" s="28">
        <f>IF(ISNA(VLOOKUP('W. VaR &amp; Peak Pos By Trader'!$A28,'Import Peak'!$A$3:EJ$24,EJ$1,FALSE)),0,VLOOKUP('W. VaR &amp; Peak Pos By Trader'!$A28,'Import Peak'!$A$3:EJ$24,EJ$1,FALSE))</f>
        <v>0</v>
      </c>
      <c r="EK28" s="28">
        <f>IF(ISNA(VLOOKUP('W. VaR &amp; Peak Pos By Trader'!$A28,'Import Peak'!$A$3:EK$24,EK$1,FALSE)),0,VLOOKUP('W. VaR &amp; Peak Pos By Trader'!$A28,'Import Peak'!$A$3:EK$24,EK$1,FALSE))</f>
        <v>0</v>
      </c>
      <c r="EL28" s="28">
        <f>IF(ISNA(VLOOKUP('W. VaR &amp; Peak Pos By Trader'!$A28,'Import Peak'!$A$3:EL$24,EL$1,FALSE)),0,VLOOKUP('W. VaR &amp; Peak Pos By Trader'!$A28,'Import Peak'!$A$3:EL$24,EL$1,FALSE))</f>
        <v>0</v>
      </c>
      <c r="EM28" s="28">
        <f>IF(ISNA(VLOOKUP('W. VaR &amp; Peak Pos By Trader'!$A28,'Import Peak'!$A$3:EM$24,EM$1,FALSE)),0,VLOOKUP('W. VaR &amp; Peak Pos By Trader'!$A28,'Import Peak'!$A$3:EM$24,EM$1,FALSE))</f>
        <v>0</v>
      </c>
      <c r="EN28" s="28">
        <f>IF(ISNA(VLOOKUP('W. VaR &amp; Peak Pos By Trader'!$A28,'Import Peak'!$A$3:EN$24,EN$1,FALSE)),0,VLOOKUP('W. VaR &amp; Peak Pos By Trader'!$A28,'Import Peak'!$A$3:EN$24,EN$1,FALSE))</f>
        <v>0</v>
      </c>
      <c r="EO28" s="28">
        <f>IF(ISNA(VLOOKUP('W. VaR &amp; Peak Pos By Trader'!$A28,'Import Peak'!$A$3:EO$24,EO$1,FALSE)),0,VLOOKUP('W. VaR &amp; Peak Pos By Trader'!$A28,'Import Peak'!$A$3:EO$24,EO$1,FALSE))</f>
        <v>0</v>
      </c>
      <c r="EP28" s="28">
        <f>IF(ISNA(VLOOKUP('W. VaR &amp; Peak Pos By Trader'!$A28,'Import Peak'!$A$3:EP$24,EP$1,FALSE)),0,VLOOKUP('W. VaR &amp; Peak Pos By Trader'!$A28,'Import Peak'!$A$3:EP$24,EP$1,FALSE))</f>
        <v>0</v>
      </c>
      <c r="EQ28" s="28">
        <f>IF(ISNA(VLOOKUP('W. VaR &amp; Peak Pos By Trader'!$A28,'Import Peak'!$A$3:EQ$24,EQ$1,FALSE)),0,VLOOKUP('W. VaR &amp; Peak Pos By Trader'!$A28,'Import Peak'!$A$3:EQ$24,EQ$1,FALSE))</f>
        <v>0</v>
      </c>
      <c r="ER28" s="28">
        <f>IF(ISNA(VLOOKUP('W. VaR &amp; Peak Pos By Trader'!$A28,'Import Peak'!$A$3:ER$24,ER$1,FALSE)),0,VLOOKUP('W. VaR &amp; Peak Pos By Trader'!$A28,'Import Peak'!$A$3:ER$24,ER$1,FALSE))</f>
        <v>0</v>
      </c>
      <c r="ES28" s="28">
        <f>IF(ISNA(VLOOKUP('W. VaR &amp; Peak Pos By Trader'!$A28,'Import Peak'!$A$3:ES$24,ES$1,FALSE)),0,VLOOKUP('W. VaR &amp; Peak Pos By Trader'!$A28,'Import Peak'!$A$3:ES$24,ES$1,FALSE))</f>
        <v>0</v>
      </c>
      <c r="ET28" s="28">
        <f>IF(ISNA(VLOOKUP('W. VaR &amp; Peak Pos By Trader'!$A28,'Import Peak'!$A$3:ET$24,ET$1,FALSE)),0,VLOOKUP('W. VaR &amp; Peak Pos By Trader'!$A28,'Import Peak'!$A$3:ET$24,ET$1,FALSE))</f>
        <v>0</v>
      </c>
      <c r="EU28" s="28">
        <f>IF(ISNA(VLOOKUP('W. VaR &amp; Peak Pos By Trader'!$A28,'Import Peak'!$A$3:EU$24,EU$1,FALSE)),0,VLOOKUP('W. VaR &amp; Peak Pos By Trader'!$A28,'Import Peak'!$A$3:EU$24,EU$1,FALSE))</f>
        <v>0</v>
      </c>
      <c r="EV28" s="28">
        <f>IF(ISNA(VLOOKUP('W. VaR &amp; Peak Pos By Trader'!$A28,'Import Peak'!$A$3:EV$24,EV$1,FALSE)),0,VLOOKUP('W. VaR &amp; Peak Pos By Trader'!$A28,'Import Peak'!$A$3:EV$24,EV$1,FALSE))</f>
        <v>0</v>
      </c>
      <c r="EW28" s="28">
        <f>IF(ISNA(VLOOKUP('W. VaR &amp; Peak Pos By Trader'!$A28,'Import Peak'!$A$3:EW$24,EW$1,FALSE)),0,VLOOKUP('W. VaR &amp; Peak Pos By Trader'!$A28,'Import Peak'!$A$3:EW$24,EW$1,FALSE))</f>
        <v>0</v>
      </c>
      <c r="EX28" s="28">
        <f>IF(ISNA(VLOOKUP('W. VaR &amp; Peak Pos By Trader'!$A28,'Import Peak'!$A$3:EX$24,EX$1,FALSE)),0,VLOOKUP('W. VaR &amp; Peak Pos By Trader'!$A28,'Import Peak'!$A$3:EX$24,EX$1,FALSE))</f>
        <v>0</v>
      </c>
      <c r="EY28" s="28">
        <f>IF(ISNA(VLOOKUP('W. VaR &amp; Peak Pos By Trader'!$A28,'Import Peak'!$A$3:EY$24,EY$1,FALSE)),0,VLOOKUP('W. VaR &amp; Peak Pos By Trader'!$A28,'Import Peak'!$A$3:EY$24,EY$1,FALSE))</f>
        <v>0</v>
      </c>
      <c r="EZ28" s="28">
        <f>IF(ISNA(VLOOKUP('W. VaR &amp; Peak Pos By Trader'!$A28,'Import Peak'!$A$3:EZ$24,EZ$1,FALSE)),0,VLOOKUP('W. VaR &amp; Peak Pos By Trader'!$A28,'Import Peak'!$A$3:EZ$24,EZ$1,FALSE))</f>
        <v>0</v>
      </c>
      <c r="FA28" s="28">
        <f>IF(ISNA(VLOOKUP('W. VaR &amp; Peak Pos By Trader'!$A28,'Import Peak'!$A$3:FA$24,FA$1,FALSE)),0,VLOOKUP('W. VaR &amp; Peak Pos By Trader'!$A28,'Import Peak'!$A$3:FA$24,FA$1,FALSE))</f>
        <v>0</v>
      </c>
      <c r="FB28" s="28">
        <f>IF(ISNA(VLOOKUP('W. VaR &amp; Peak Pos By Trader'!$A28,'Import Peak'!$A$3:FB$24,FB$1,FALSE)),0,VLOOKUP('W. VaR &amp; Peak Pos By Trader'!$A28,'Import Peak'!$A$3:FB$24,FB$1,FALSE))</f>
        <v>0</v>
      </c>
      <c r="FC28" s="28">
        <f>IF(ISNA(VLOOKUP('W. VaR &amp; Peak Pos By Trader'!$A28,'Import Peak'!$A$3:FC$24,FC$1,FALSE)),0,VLOOKUP('W. VaR &amp; Peak Pos By Trader'!$A28,'Import Peak'!$A$3:FC$24,FC$1,FALSE))</f>
        <v>0</v>
      </c>
      <c r="FD28" s="28">
        <f>IF(ISNA(VLOOKUP('W. VaR &amp; Peak Pos By Trader'!$A28,'Import Peak'!$A$3:FD$24,FD$1,FALSE)),0,VLOOKUP('W. VaR &amp; Peak Pos By Trader'!$A28,'Import Peak'!$A$3:FD$24,FD$1,FALSE))</f>
        <v>0</v>
      </c>
      <c r="FE28" s="28">
        <f>IF(ISNA(VLOOKUP('W. VaR &amp; Peak Pos By Trader'!$A28,'Import Peak'!$A$3:FE$24,FE$1,FALSE)),0,VLOOKUP('W. VaR &amp; Peak Pos By Trader'!$A28,'Import Peak'!$A$3:FE$24,FE$1,FALSE))</f>
        <v>0</v>
      </c>
      <c r="FF28" s="28">
        <f>IF(ISNA(VLOOKUP('W. VaR &amp; Peak Pos By Trader'!$A28,'Import Peak'!$A$3:FF$24,FF$1,FALSE)),0,VLOOKUP('W. VaR &amp; Peak Pos By Trader'!$A28,'Import Peak'!$A$3:FF$24,FF$1,FALSE))</f>
        <v>0</v>
      </c>
      <c r="FG28" s="28">
        <f>IF(ISNA(VLOOKUP('W. VaR &amp; Peak Pos By Trader'!$A28,'Import Peak'!$A$3:FG$24,FG$1,FALSE)),0,VLOOKUP('W. VaR &amp; Peak Pos By Trader'!$A28,'Import Peak'!$A$3:FG$24,FG$1,FALSE))</f>
        <v>0</v>
      </c>
      <c r="FH28" s="28">
        <f>IF(ISNA(VLOOKUP('W. VaR &amp; Peak Pos By Trader'!$A28,'Import Peak'!$A$3:FH$24,FH$1,FALSE)),0,VLOOKUP('W. VaR &amp; Peak Pos By Trader'!$A28,'Import Peak'!$A$3:FH$24,FH$1,FALSE))</f>
        <v>0</v>
      </c>
      <c r="FI28" s="28">
        <f>IF(ISNA(VLOOKUP('W. VaR &amp; Peak Pos By Trader'!$A28,'Import Peak'!$A$3:FI$24,FI$1,FALSE)),0,VLOOKUP('W. VaR &amp; Peak Pos By Trader'!$A28,'Import Peak'!$A$3:FI$24,FI$1,FALSE))</f>
        <v>0</v>
      </c>
      <c r="FJ28" s="28">
        <f>IF(ISNA(VLOOKUP('W. VaR &amp; Peak Pos By Trader'!$A28,'Import Peak'!$A$3:FJ$24,FJ$1,FALSE)),0,VLOOKUP('W. VaR &amp; Peak Pos By Trader'!$A28,'Import Peak'!$A$3:FJ$24,FJ$1,FALSE))</f>
        <v>0</v>
      </c>
      <c r="FK28" s="28">
        <f>IF(ISNA(VLOOKUP('W. VaR &amp; Peak Pos By Trader'!$A28,'Import Peak'!$A$3:FK$24,FK$1,FALSE)),0,VLOOKUP('W. VaR &amp; Peak Pos By Trader'!$A28,'Import Peak'!$A$3:FK$24,FK$1,FALSE))</f>
        <v>0</v>
      </c>
      <c r="FL28" s="28">
        <f>IF(ISNA(VLOOKUP('W. VaR &amp; Peak Pos By Trader'!$A28,'Import Peak'!$A$3:FL$24,FL$1,FALSE)),0,VLOOKUP('W. VaR &amp; Peak Pos By Trader'!$A28,'Import Peak'!$A$3:FL$24,FL$1,FALSE))</f>
        <v>0</v>
      </c>
      <c r="FM28" s="28">
        <f>IF(ISNA(VLOOKUP('W. VaR &amp; Peak Pos By Trader'!$A28,'Import Peak'!$A$3:FM$24,FM$1,FALSE)),0,VLOOKUP('W. VaR &amp; Peak Pos By Trader'!$A28,'Import Peak'!$A$3:FM$24,FM$1,FALSE))</f>
        <v>0</v>
      </c>
      <c r="FN28" s="28">
        <f>IF(ISNA(VLOOKUP('W. VaR &amp; Peak Pos By Trader'!$A28,'Import Peak'!$A$3:FN$24,FN$1,FALSE)),0,VLOOKUP('W. VaR &amp; Peak Pos By Trader'!$A28,'Import Peak'!$A$3:FN$24,FN$1,FALSE))</f>
        <v>0</v>
      </c>
      <c r="FO28" s="28">
        <f>IF(ISNA(VLOOKUP('W. VaR &amp; Peak Pos By Trader'!$A28,'Import Peak'!$A$3:FO$24,FO$1,FALSE)),0,VLOOKUP('W. VaR &amp; Peak Pos By Trader'!$A28,'Import Peak'!$A$3:FO$24,FO$1,FALSE))</f>
        <v>0</v>
      </c>
      <c r="FP28" s="28">
        <f>IF(ISNA(VLOOKUP('W. VaR &amp; Peak Pos By Trader'!$A28,'Import Peak'!$A$3:FP$24,FP$1,FALSE)),0,VLOOKUP('W. VaR &amp; Peak Pos By Trader'!$A28,'Import Peak'!$A$3:FP$24,FP$1,FALSE))</f>
        <v>0</v>
      </c>
      <c r="FQ28" s="28">
        <f>IF(ISNA(VLOOKUP('W. VaR &amp; Peak Pos By Trader'!$A28,'Import Peak'!$A$3:FQ$24,FQ$1,FALSE)),0,VLOOKUP('W. VaR &amp; Peak Pos By Trader'!$A28,'Import Peak'!$A$3:FQ$24,FQ$1,FALSE))</f>
        <v>0</v>
      </c>
      <c r="FR28" s="28">
        <f>IF(ISNA(VLOOKUP('W. VaR &amp; Peak Pos By Trader'!$A28,'Import Peak'!$A$3:FR$24,FR$1,FALSE)),0,VLOOKUP('W. VaR &amp; Peak Pos By Trader'!$A28,'Import Peak'!$A$3:FR$24,FR$1,FALSE))</f>
        <v>0</v>
      </c>
      <c r="FS28" s="28">
        <f>IF(ISNA(VLOOKUP('W. VaR &amp; Peak Pos By Trader'!$A28,'Import Peak'!$A$3:FS$24,FS$1,FALSE)),0,VLOOKUP('W. VaR &amp; Peak Pos By Trader'!$A28,'Import Peak'!$A$3:FS$24,FS$1,FALSE))</f>
        <v>0</v>
      </c>
      <c r="FT28" s="28">
        <f>IF(ISNA(VLOOKUP('W. VaR &amp; Peak Pos By Trader'!$A28,'Import Peak'!$A$3:FT$24,FT$1,FALSE)),0,VLOOKUP('W. VaR &amp; Peak Pos By Trader'!$A28,'Import Peak'!$A$3:FT$24,FT$1,FALSE))</f>
        <v>0</v>
      </c>
      <c r="FU28" s="28">
        <f>IF(ISNA(VLOOKUP('W. VaR &amp; Peak Pos By Trader'!$A28,'Import Peak'!$A$3:FU$24,FU$1,FALSE)),0,VLOOKUP('W. VaR &amp; Peak Pos By Trader'!$A28,'Import Peak'!$A$3:FU$24,FU$1,FALSE))</f>
        <v>0</v>
      </c>
      <c r="FV28">
        <f>IF(ISNA(VLOOKUP('W. VaR &amp; Peak Pos By Trader'!$A28,'Import Peak'!$A$3:FV$24,FV$1,FALSE)),0,VLOOKUP('W. VaR &amp; Peak Pos By Trader'!$A28,'Import Peak'!$A$3:FV$24,FV$1,FALSE))</f>
        <v>0</v>
      </c>
      <c r="FW28">
        <f>IF(ISNA(VLOOKUP('W. VaR &amp; Peak Pos By Trader'!$A28,'Import Peak'!$A$3:FW$24,FW$1,FALSE)),0,VLOOKUP('W. VaR &amp; Peak Pos By Trader'!$A28,'Import Peak'!$A$3:FW$24,FW$1,FALSE))</f>
        <v>0</v>
      </c>
      <c r="FX28">
        <f>IF(ISNA(VLOOKUP('W. VaR &amp; Peak Pos By Trader'!$A28,'Import Peak'!$A$3:FX$24,FX$1,FALSE)),0,VLOOKUP('W. VaR &amp; Peak Pos By Trader'!$A28,'Import Peak'!$A$3:FX$24,FX$1,FALSE))</f>
        <v>0</v>
      </c>
      <c r="FY28">
        <f>IF(ISNA(VLOOKUP('W. VaR &amp; Peak Pos By Trader'!$A28,'Import Peak'!$A$3:FY$24,FY$1,FALSE)),0,VLOOKUP('W. VaR &amp; Peak Pos By Trader'!$A28,'Import Peak'!$A$3:FY$24,FY$1,FALSE))</f>
        <v>0</v>
      </c>
      <c r="FZ28">
        <f>IF(ISNA(VLOOKUP('W. VaR &amp; Peak Pos By Trader'!$A28,'Import Peak'!$A$3:FZ$24,FZ$1,FALSE)),0,VLOOKUP('W. VaR &amp; Peak Pos By Trader'!$A28,'Import Peak'!$A$3:FZ$24,FZ$1,FALSE))</f>
        <v>0</v>
      </c>
      <c r="GA28">
        <f>IF(ISNA(VLOOKUP('W. VaR &amp; Peak Pos By Trader'!$A28,'Import Peak'!$A$3:GA$24,GA$1,FALSE)),0,VLOOKUP('W. VaR &amp; Peak Pos By Trader'!$A28,'Import Peak'!$A$3:GA$24,GA$1,FALSE))</f>
        <v>0</v>
      </c>
      <c r="GB28">
        <f>IF(ISNA(VLOOKUP('W. VaR &amp; Peak Pos By Trader'!$A28,'Import Peak'!$A$3:GB$24,GB$1,FALSE)),0,VLOOKUP('W. VaR &amp; Peak Pos By Trader'!$A28,'Import Peak'!$A$3:GB$24,GB$1,FALSE))</f>
        <v>0</v>
      </c>
      <c r="GC28">
        <f>IF(ISNA(VLOOKUP('W. VaR &amp; Peak Pos By Trader'!$A28,'Import Peak'!$A$3:GC$24,GC$1,FALSE)),0,VLOOKUP('W. VaR &amp; Peak Pos By Trader'!$A28,'Import Peak'!$A$3:GC$24,GC$1,FALSE))</f>
        <v>0</v>
      </c>
      <c r="GD28">
        <f>IF(ISNA(VLOOKUP('W. VaR &amp; Peak Pos By Trader'!$A28,'Import Peak'!$A$3:GD$24,GD$1,FALSE)),0,VLOOKUP('W. VaR &amp; Peak Pos By Trader'!$A28,'Import Peak'!$A$3:GD$24,GD$1,FALSE))</f>
        <v>0</v>
      </c>
      <c r="GE28">
        <f>IF(ISNA(VLOOKUP('W. VaR &amp; Peak Pos By Trader'!$A28,'Import Peak'!$A$3:GE$24,GE$1,FALSE)),0,VLOOKUP('W. VaR &amp; Peak Pos By Trader'!$A28,'Import Peak'!$A$3:GE$24,GE$1,FALSE))</f>
        <v>0</v>
      </c>
      <c r="GF28">
        <f>IF(ISNA(VLOOKUP('W. VaR &amp; Peak Pos By Trader'!$A28,'Import Peak'!$A$3:GF$24,GF$1,FALSE)),0,VLOOKUP('W. VaR &amp; Peak Pos By Trader'!$A28,'Import Peak'!$A$3:GF$24,GF$1,FALSE))</f>
        <v>0</v>
      </c>
      <c r="GG28">
        <f>IF(ISNA(VLOOKUP('W. VaR &amp; Peak Pos By Trader'!$A28,'Import Peak'!$A$3:GG$24,GG$1,FALSE)),0,VLOOKUP('W. VaR &amp; Peak Pos By Trader'!$A28,'Import Peak'!$A$3:GG$24,GG$1,FALSE))</f>
        <v>0</v>
      </c>
      <c r="GH28">
        <f>IF(ISNA(VLOOKUP('W. VaR &amp; Peak Pos By Trader'!$A28,'Import Peak'!$A$3:GH$24,GH$1,FALSE)),0,VLOOKUP('W. VaR &amp; Peak Pos By Trader'!$A28,'Import Peak'!$A$3:GH$24,GH$1,FALSE))</f>
        <v>0</v>
      </c>
      <c r="GI28">
        <f>IF(ISNA(VLOOKUP('W. VaR &amp; Peak Pos By Trader'!$A28,'Import Peak'!$A$3:GI$24,GI$1,FALSE)),0,VLOOKUP('W. VaR &amp; Peak Pos By Trader'!$A28,'Import Peak'!$A$3:GI$24,GI$1,FALSE))</f>
        <v>0</v>
      </c>
      <c r="GJ28">
        <f>IF(ISNA(VLOOKUP('W. VaR &amp; Peak Pos By Trader'!$A28,'Import Peak'!$A$3:GJ$24,GJ$1,FALSE)),0,VLOOKUP('W. VaR &amp; Peak Pos By Trader'!$A28,'Import Peak'!$A$3:GJ$24,GJ$1,FALSE))</f>
        <v>0</v>
      </c>
      <c r="GK28">
        <f>IF(ISNA(VLOOKUP('W. VaR &amp; Peak Pos By Trader'!$A28,'Import Peak'!$A$3:GK$24,GK$1,FALSE)),0,VLOOKUP('W. VaR &amp; Peak Pos By Trader'!$A28,'Import Peak'!$A$3:GK$24,GK$1,FALSE))</f>
        <v>0</v>
      </c>
      <c r="GL28">
        <f>IF(ISNA(VLOOKUP('W. VaR &amp; Peak Pos By Trader'!$A28,'Import Peak'!$A$3:GL$24,GL$1,FALSE)),0,VLOOKUP('W. VaR &amp; Peak Pos By Trader'!$A28,'Import Peak'!$A$3:GL$24,GL$1,FALSE))</f>
        <v>0</v>
      </c>
      <c r="GM28">
        <f>IF(ISNA(VLOOKUP('W. VaR &amp; Peak Pos By Trader'!$A28,'Import Peak'!$A$3:GM$24,GM$1,FALSE)),0,VLOOKUP('W. VaR &amp; Peak Pos By Trader'!$A28,'Import Peak'!$A$3:GM$24,GM$1,FALSE))</f>
        <v>0</v>
      </c>
      <c r="GN28">
        <f>IF(ISNA(VLOOKUP('W. VaR &amp; Peak Pos By Trader'!$A28,'Import Peak'!$A$3:GN$24,GN$1,FALSE)),0,VLOOKUP('W. VaR &amp; Peak Pos By Trader'!$A28,'Import Peak'!$A$3:GN$24,GN$1,FALSE))</f>
        <v>0</v>
      </c>
      <c r="GO28">
        <f>IF(ISNA(VLOOKUP('W. VaR &amp; Peak Pos By Trader'!$A28,'Import Peak'!$A$3:GO$24,GO$1,FALSE)),0,VLOOKUP('W. VaR &amp; Peak Pos By Trader'!$A28,'Import Peak'!$A$3:GO$24,GO$1,FALSE))</f>
        <v>0</v>
      </c>
      <c r="GP28">
        <f>IF(ISNA(VLOOKUP('W. VaR &amp; Peak Pos By Trader'!$A28,'Import Peak'!$A$3:GP$24,GP$1,FALSE)),0,VLOOKUP('W. VaR &amp; Peak Pos By Trader'!$A28,'Import Peak'!$A$3:GP$24,GP$1,FALSE))</f>
        <v>0</v>
      </c>
      <c r="GQ28">
        <f>IF(ISNA(VLOOKUP('W. VaR &amp; Peak Pos By Trader'!$A28,'Import Peak'!$A$3:GQ$24,GQ$1,FALSE)),0,VLOOKUP('W. VaR &amp; Peak Pos By Trader'!$A28,'Import Peak'!$A$3:GQ$24,GQ$1,FALSE))</f>
        <v>0</v>
      </c>
      <c r="GR28">
        <f>IF(ISNA(VLOOKUP('W. VaR &amp; Peak Pos By Trader'!$A28,'Import Peak'!$A$3:GR$24,GR$1,FALSE)),0,VLOOKUP('W. VaR &amp; Peak Pos By Trader'!$A28,'Import Peak'!$A$3:GR$24,GR$1,FALSE))</f>
        <v>0</v>
      </c>
      <c r="GS28">
        <f>IF(ISNA(VLOOKUP('W. VaR &amp; Peak Pos By Trader'!$A28,'Import Peak'!$A$3:GS$24,GS$1,FALSE)),0,VLOOKUP('W. VaR &amp; Peak Pos By Trader'!$A28,'Import Peak'!$A$3:GS$24,GS$1,FALSE))</f>
        <v>0</v>
      </c>
      <c r="GT28">
        <f>IF(ISNA(VLOOKUP('W. VaR &amp; Peak Pos By Trader'!$A28,'Import Peak'!$A$3:GT$24,GT$1,FALSE)),0,VLOOKUP('W. VaR &amp; Peak Pos By Trader'!$A28,'Import Peak'!$A$3:GT$24,GT$1,FALSE))</f>
        <v>0</v>
      </c>
      <c r="GU28">
        <f>IF(ISNA(VLOOKUP('W. VaR &amp; Peak Pos By Trader'!$A28,'Import Peak'!$A$3:GU$24,GU$1,FALSE)),0,VLOOKUP('W. VaR &amp; Peak Pos By Trader'!$A28,'Import Peak'!$A$3:GU$24,GU$1,FALSE))</f>
        <v>0</v>
      </c>
      <c r="GV28">
        <f>IF(ISNA(VLOOKUP('W. VaR &amp; Peak Pos By Trader'!$A28,'Import Peak'!$A$3:GV$24,GV$1,FALSE)),0,VLOOKUP('W. VaR &amp; Peak Pos By Trader'!$A28,'Import Peak'!$A$3:GV$24,GV$1,FALSE))</f>
        <v>0</v>
      </c>
      <c r="GW28">
        <f>IF(ISNA(VLOOKUP('W. VaR &amp; Peak Pos By Trader'!$A28,'Import Peak'!$A$3:GW$24,GW$1,FALSE)),0,VLOOKUP('W. VaR &amp; Peak Pos By Trader'!$A28,'Import Peak'!$A$3:GW$24,GW$1,FALSE))</f>
        <v>0</v>
      </c>
      <c r="GX28">
        <f>IF(ISNA(VLOOKUP('W. VaR &amp; Peak Pos By Trader'!$A28,'Import Peak'!$A$3:GX$24,GX$1,FALSE)),0,VLOOKUP('W. VaR &amp; Peak Pos By Trader'!$A28,'Import Peak'!$A$3:GX$24,GX$1,FALSE))</f>
        <v>0</v>
      </c>
      <c r="GY28">
        <f>IF(ISNA(VLOOKUP('W. VaR &amp; Peak Pos By Trader'!$A28,'Import Peak'!$A$3:GY$24,GY$1,FALSE)),0,VLOOKUP('W. VaR &amp; Peak Pos By Trader'!$A28,'Import Peak'!$A$3:GY$24,GY$1,FALSE))</f>
        <v>0</v>
      </c>
      <c r="GZ28">
        <f>IF(ISNA(VLOOKUP('W. VaR &amp; Peak Pos By Trader'!$A28,'Import Peak'!$A$3:GZ$24,GZ$1,FALSE)),0,VLOOKUP('W. VaR &amp; Peak Pos By Trader'!$A28,'Import Peak'!$A$3:GZ$24,GZ$1,FALSE))</f>
        <v>0</v>
      </c>
      <c r="HA28">
        <f>IF(ISNA(VLOOKUP('W. VaR &amp; Peak Pos By Trader'!$A28,'Import Peak'!$A$3:HA$24,HA$1,FALSE)),0,VLOOKUP('W. VaR &amp; Peak Pos By Trader'!$A28,'Import Peak'!$A$3:HA$24,HA$1,FALSE))</f>
        <v>0</v>
      </c>
      <c r="HB28">
        <f>IF(ISNA(VLOOKUP('W. VaR &amp; Peak Pos By Trader'!$A28,'Import Peak'!$A$3:HB$24,HB$1,FALSE)),0,VLOOKUP('W. VaR &amp; Peak Pos By Trader'!$A28,'Import Peak'!$A$3:HB$24,HB$1,FALSE))</f>
        <v>0</v>
      </c>
      <c r="HC28">
        <f>IF(ISNA(VLOOKUP('W. VaR &amp; Peak Pos By Trader'!$A28,'Import Peak'!$A$3:HC$24,HC$1,FALSE)),0,VLOOKUP('W. VaR &amp; Peak Pos By Trader'!$A28,'Import Peak'!$A$3:HC$24,HC$1,FALSE))</f>
        <v>0</v>
      </c>
      <c r="HD28">
        <f>IF(ISNA(VLOOKUP('W. VaR &amp; Peak Pos By Trader'!$A28,'Import Peak'!$A$3:HD$24,HD$1,FALSE)),0,VLOOKUP('W. VaR &amp; Peak Pos By Trader'!$A28,'Import Peak'!$A$3:HD$24,HD$1,FALSE))</f>
        <v>0</v>
      </c>
      <c r="HE28">
        <f>IF(ISNA(VLOOKUP('W. VaR &amp; Peak Pos By Trader'!$A28,'Import Peak'!$A$3:HE$24,HE$1,FALSE)),0,VLOOKUP('W. VaR &amp; Peak Pos By Trader'!$A28,'Import Peak'!$A$3:HE$24,HE$1,FALSE))</f>
        <v>0</v>
      </c>
      <c r="HF28">
        <f>IF(ISNA(VLOOKUP('W. VaR &amp; Peak Pos By Trader'!$A28,'Import Peak'!$A$3:HF$24,HF$1,FALSE)),0,VLOOKUP('W. VaR &amp; Peak Pos By Trader'!$A28,'Import Peak'!$A$3:HF$24,HF$1,FALSE))</f>
        <v>0</v>
      </c>
      <c r="HG28">
        <f>IF(ISNA(VLOOKUP('W. VaR &amp; Peak Pos By Trader'!$A28,'Import Peak'!$A$3:HG$24,HG$1,FALSE)),0,VLOOKUP('W. VaR &amp; Peak Pos By Trader'!$A28,'Import Peak'!$A$3:HG$24,HG$1,FALSE))</f>
        <v>0</v>
      </c>
      <c r="HH28">
        <f>IF(ISNA(VLOOKUP('W. VaR &amp; Peak Pos By Trader'!$A28,'Import Peak'!$A$3:HH$24,HH$1,FALSE)),0,VLOOKUP('W. VaR &amp; Peak Pos By Trader'!$A28,'Import Peak'!$A$3:HH$24,HH$1,FALSE))</f>
        <v>0</v>
      </c>
      <c r="HI28">
        <f>IF(ISNA(VLOOKUP('W. VaR &amp; Peak Pos By Trader'!$A28,'Import Peak'!$A$3:HI$24,HI$1,FALSE)),0,VLOOKUP('W. VaR &amp; Peak Pos By Trader'!$A28,'Import Peak'!$A$3:HI$24,HI$1,FALSE))</f>
        <v>0</v>
      </c>
      <c r="HJ28">
        <f>IF(ISNA(VLOOKUP('W. VaR &amp; Peak Pos By Trader'!$A28,'Import Peak'!$A$3:HJ$24,HJ$1,FALSE)),0,VLOOKUP('W. VaR &amp; Peak Pos By Trader'!$A28,'Import Peak'!$A$3:HJ$24,HJ$1,FALSE))</f>
        <v>0</v>
      </c>
      <c r="HK28">
        <f>IF(ISNA(VLOOKUP('W. VaR &amp; Peak Pos By Trader'!$A28,'Import Peak'!$A$3:HK$24,HK$1,FALSE)),0,VLOOKUP('W. VaR &amp; Peak Pos By Trader'!$A28,'Import Peak'!$A$3:HK$24,HK$1,FALSE))</f>
        <v>0</v>
      </c>
      <c r="HL28">
        <f>IF(ISNA(VLOOKUP('W. VaR &amp; Peak Pos By Trader'!$A28,'Import Peak'!$A$3:HL$24,HL$1,FALSE)),0,VLOOKUP('W. VaR &amp; Peak Pos By Trader'!$A28,'Import Peak'!$A$3:HL$24,HL$1,FALSE))</f>
        <v>0</v>
      </c>
      <c r="HM28">
        <f>IF(ISNA(VLOOKUP('W. VaR &amp; Peak Pos By Trader'!$A28,'Import Peak'!$A$3:HM$24,HM$1,FALSE)),0,VLOOKUP('W. VaR &amp; Peak Pos By Trader'!$A28,'Import Peak'!$A$3:HM$24,HM$1,FALSE))</f>
        <v>0</v>
      </c>
      <c r="HN28">
        <f>IF(ISNA(VLOOKUP('W. VaR &amp; Peak Pos By Trader'!$A28,'Import Peak'!$A$3:HN$24,HN$1,FALSE)),0,VLOOKUP('W. VaR &amp; Peak Pos By Trader'!$A28,'Import Peak'!$A$3:HN$24,HN$1,FALSE))</f>
        <v>0</v>
      </c>
      <c r="HO28">
        <f>IF(ISNA(VLOOKUP('W. VaR &amp; Peak Pos By Trader'!$A28,'Import Peak'!$A$3:HO$24,HO$1,FALSE)),0,VLOOKUP('W. VaR &amp; Peak Pos By Trader'!$A28,'Import Peak'!$A$3:HO$24,HO$1,FALSE))</f>
        <v>0</v>
      </c>
      <c r="HP28">
        <f>IF(ISNA(VLOOKUP('W. VaR &amp; Peak Pos By Trader'!$A28,'Import Peak'!$A$3:HP$24,HP$1,FALSE)),0,VLOOKUP('W. VaR &amp; Peak Pos By Trader'!$A28,'Import Peak'!$A$3:HP$24,HP$1,FALSE))</f>
        <v>0</v>
      </c>
      <c r="HQ28">
        <f>IF(ISNA(VLOOKUP('W. VaR &amp; Peak Pos By Trader'!$A28,'Import Peak'!$A$3:HQ$24,HQ$1,FALSE)),0,VLOOKUP('W. VaR &amp; Peak Pos By Trader'!$A28,'Import Peak'!$A$3:HQ$24,HQ$1,FALSE))</f>
        <v>0</v>
      </c>
      <c r="HR28">
        <f>IF(ISNA(VLOOKUP('W. VaR &amp; Peak Pos By Trader'!$A28,'Import Peak'!$A$3:HR$24,HR$1,FALSE)),0,VLOOKUP('W. VaR &amp; Peak Pos By Trader'!$A28,'Import Peak'!$A$3:HR$24,HR$1,FALSE))</f>
        <v>0</v>
      </c>
      <c r="HS28">
        <f>IF(ISNA(VLOOKUP('W. VaR &amp; Peak Pos By Trader'!$A28,'Import Peak'!$A$3:HS$24,HS$1,FALSE)),0,VLOOKUP('W. VaR &amp; Peak Pos By Trader'!$A28,'Import Peak'!$A$3:HS$24,HS$1,FALSE))</f>
        <v>0</v>
      </c>
      <c r="HT28">
        <f>IF(ISNA(VLOOKUP('W. VaR &amp; Peak Pos By Trader'!$A28,'Import Peak'!$A$3:HT$24,HT$1,FALSE)),0,VLOOKUP('W. VaR &amp; Peak Pos By Trader'!$A28,'Import Peak'!$A$3:HT$24,HT$1,FALSE))</f>
        <v>0</v>
      </c>
      <c r="HU28">
        <f>IF(ISNA(VLOOKUP('W. VaR &amp; Peak Pos By Trader'!$A28,'Import Peak'!$A$3:HU$24,HU$1,FALSE)),0,VLOOKUP('W. VaR &amp; Peak Pos By Trader'!$A28,'Import Peak'!$A$3:HU$24,HU$1,FALSE))</f>
        <v>0</v>
      </c>
      <c r="HV28">
        <f>IF(ISNA(VLOOKUP('W. VaR &amp; Peak Pos By Trader'!$A28,'Import Peak'!$A$3:HV$24,HV$1,FALSE)),0,VLOOKUP('W. VaR &amp; Peak Pos By Trader'!$A28,'Import Peak'!$A$3:HV$24,HV$1,FALSE))</f>
        <v>0</v>
      </c>
      <c r="HW28">
        <f>IF(ISNA(VLOOKUP('W. VaR &amp; Peak Pos By Trader'!$A28,'Import Peak'!$A$3:HW$24,HW$1,FALSE)),0,VLOOKUP('W. VaR &amp; Peak Pos By Trader'!$A28,'Import Peak'!$A$3:HW$24,HW$1,FALSE))</f>
        <v>0</v>
      </c>
      <c r="HX28">
        <f>IF(ISNA(VLOOKUP('W. VaR &amp; Peak Pos By Trader'!$A28,'Import Peak'!$A$3:HX$24,HX$1,FALSE)),0,VLOOKUP('W. VaR &amp; Peak Pos By Trader'!$A28,'Import Peak'!$A$3:HX$24,HX$1,FALSE))</f>
        <v>0</v>
      </c>
      <c r="HY28">
        <f>IF(ISNA(VLOOKUP('W. VaR &amp; Peak Pos By Trader'!$A28,'Import Peak'!$A$3:HY$24,HY$1,FALSE)),0,VLOOKUP('W. VaR &amp; Peak Pos By Trader'!$A28,'Import Peak'!$A$3:HY$24,HY$1,FALSE))</f>
        <v>0</v>
      </c>
      <c r="HZ28">
        <f>IF(ISNA(VLOOKUP('W. VaR &amp; Peak Pos By Trader'!$A28,'Import Peak'!$A$3:HZ$24,HZ$1,FALSE)),0,VLOOKUP('W. VaR &amp; Peak Pos By Trader'!$A28,'Import Peak'!$A$3:HZ$24,HZ$1,FALSE))</f>
        <v>0</v>
      </c>
      <c r="IA28">
        <f>IF(ISNA(VLOOKUP('W. VaR &amp; Peak Pos By Trader'!$A28,'Import Peak'!$A$3:IA$24,IA$1,FALSE)),0,VLOOKUP('W. VaR &amp; Peak Pos By Trader'!$A28,'Import Peak'!$A$3:IA$24,IA$1,FALSE))</f>
        <v>0</v>
      </c>
      <c r="IB28">
        <f>IF(ISNA(VLOOKUP('W. VaR &amp; Peak Pos By Trader'!$A28,'Import Peak'!$A$3:IB$24,IB$1,FALSE)),0,VLOOKUP('W. VaR &amp; Peak Pos By Trader'!$A28,'Import Peak'!$A$3:IB$24,IB$1,FALSE))</f>
        <v>0</v>
      </c>
      <c r="IC28">
        <f>IF(ISNA(VLOOKUP('W. VaR &amp; Peak Pos By Trader'!$A28,'Import Peak'!$A$3:IC$24,IC$1,FALSE)),0,VLOOKUP('W. VaR &amp; Peak Pos By Trader'!$A28,'Import Peak'!$A$3:IC$24,IC$1,FALSE))</f>
        <v>0</v>
      </c>
    </row>
    <row r="29" spans="1:237" x14ac:dyDescent="0.2">
      <c r="A29" s="47" t="s">
        <v>61</v>
      </c>
      <c r="B29" s="28">
        <f>IF(ISNA(VLOOKUP('W. VaR &amp; Peak Pos By Trader'!$A29,'Import Peak'!$A$3:B$24,B$1,FALSE)),0,VLOOKUP('W. VaR &amp; Peak Pos By Trader'!$A29,'Import Peak'!$A$3:B$24,B$1,FALSE))</f>
        <v>866.92</v>
      </c>
      <c r="C29" s="28">
        <f>IF(ISNA(VLOOKUP('W. VaR &amp; Peak Pos By Trader'!$A29,'Import Peak'!$A$3:C$24,C$1,FALSE)),0,VLOOKUP('W. VaR &amp; Peak Pos By Trader'!$A29,'Import Peak'!$A$3:C$24,C$1,FALSE))</f>
        <v>8568.4599999999991</v>
      </c>
      <c r="D29" s="28">
        <f>IF(ISNA(VLOOKUP('W. VaR &amp; Peak Pos By Trader'!$A29,'Import Peak'!$A$3:D$24,D$1,FALSE)),0,VLOOKUP('W. VaR &amp; Peak Pos By Trader'!$A29,'Import Peak'!$A$3:D$24,D$1,FALSE))</f>
        <v>11021.67</v>
      </c>
      <c r="E29" s="28">
        <f>IF(ISNA(VLOOKUP('W. VaR &amp; Peak Pos By Trader'!$A29,'Import Peak'!$A$3:E$24,E$1,FALSE)),0,VLOOKUP('W. VaR &amp; Peak Pos By Trader'!$A29,'Import Peak'!$A$3:E$24,E$1,FALSE))</f>
        <v>9903.44</v>
      </c>
      <c r="F29" s="28">
        <f>IF(ISNA(VLOOKUP('W. VaR &amp; Peak Pos By Trader'!$A29,'Import Peak'!$A$3:F$24,F$1,FALSE)),0,VLOOKUP('W. VaR &amp; Peak Pos By Trader'!$A29,'Import Peak'!$A$3:F$24,F$1,FALSE))</f>
        <v>8203.67</v>
      </c>
      <c r="G29" s="28">
        <f>IF(ISNA(VLOOKUP('W. VaR &amp; Peak Pos By Trader'!$A29,'Import Peak'!$A$3:G$24,G$1,FALSE)),0,VLOOKUP('W. VaR &amp; Peak Pos By Trader'!$A29,'Import Peak'!$A$3:G$24,G$1,FALSE))</f>
        <v>0</v>
      </c>
      <c r="H29" s="28">
        <f>IF(ISNA(VLOOKUP('W. VaR &amp; Peak Pos By Trader'!$A29,'Import Peak'!$A$3:H$24,H$1,FALSE)),0,VLOOKUP('W. VaR &amp; Peak Pos By Trader'!$A29,'Import Peak'!$A$3:H$24,H$1,FALSE))</f>
        <v>0</v>
      </c>
      <c r="I29" s="28">
        <f>IF(ISNA(VLOOKUP('W. VaR &amp; Peak Pos By Trader'!$A29,'Import Peak'!$A$3:I$24,I$1,FALSE)),0,VLOOKUP('W. VaR &amp; Peak Pos By Trader'!$A29,'Import Peak'!$A$3:I$24,I$1,FALSE))</f>
        <v>0</v>
      </c>
      <c r="J29" s="28">
        <f>IF(ISNA(VLOOKUP('W. VaR &amp; Peak Pos By Trader'!$A29,'Import Peak'!$A$3:J$24,J$1,FALSE)),0,VLOOKUP('W. VaR &amp; Peak Pos By Trader'!$A29,'Import Peak'!$A$3:J$24,J$1,FALSE))</f>
        <v>0</v>
      </c>
      <c r="K29" s="28">
        <f>IF(ISNA(VLOOKUP('W. VaR &amp; Peak Pos By Trader'!$A29,'Import Peak'!$A$3:K$24,K$1,FALSE)),0,VLOOKUP('W. VaR &amp; Peak Pos By Trader'!$A29,'Import Peak'!$A$3:K$24,K$1,FALSE))</f>
        <v>0</v>
      </c>
      <c r="L29" s="28">
        <f>IF(ISNA(VLOOKUP('W. VaR &amp; Peak Pos By Trader'!$A29,'Import Peak'!$A$3:L$24,L$1,FALSE)),0,VLOOKUP('W. VaR &amp; Peak Pos By Trader'!$A29,'Import Peak'!$A$3:L$24,L$1,FALSE))</f>
        <v>0</v>
      </c>
      <c r="M29" s="28">
        <f>IF(ISNA(VLOOKUP('W. VaR &amp; Peak Pos By Trader'!$A29,'Import Peak'!$A$3:M$24,M$1,FALSE)),0,VLOOKUP('W. VaR &amp; Peak Pos By Trader'!$A29,'Import Peak'!$A$3:M$24,M$1,FALSE))</f>
        <v>0</v>
      </c>
      <c r="N29" s="28">
        <f>IF(ISNA(VLOOKUP('W. VaR &amp; Peak Pos By Trader'!$A29,'Import Peak'!$A$3:N$24,N$1,FALSE)),0,VLOOKUP('W. VaR &amp; Peak Pos By Trader'!$A29,'Import Peak'!$A$3:N$24,N$1,FALSE))</f>
        <v>0</v>
      </c>
      <c r="O29" s="28">
        <f>IF(ISNA(VLOOKUP('W. VaR &amp; Peak Pos By Trader'!$A29,'Import Peak'!$A$3:O$24,O$1,FALSE)),0,VLOOKUP('W. VaR &amp; Peak Pos By Trader'!$A29,'Import Peak'!$A$3:O$24,O$1,FALSE))</f>
        <v>0</v>
      </c>
      <c r="P29" s="28">
        <f>IF(ISNA(VLOOKUP('W. VaR &amp; Peak Pos By Trader'!$A29,'Import Peak'!$A$3:P$24,P$1,FALSE)),0,VLOOKUP('W. VaR &amp; Peak Pos By Trader'!$A29,'Import Peak'!$A$3:P$24,P$1,FALSE))</f>
        <v>0</v>
      </c>
      <c r="Q29" s="28">
        <f>IF(ISNA(VLOOKUP('W. VaR &amp; Peak Pos By Trader'!$A29,'Import Peak'!$A$3:Q$24,Q$1,FALSE)),0,VLOOKUP('W. VaR &amp; Peak Pos By Trader'!$A29,'Import Peak'!$A$3:Q$24,Q$1,FALSE))</f>
        <v>0</v>
      </c>
      <c r="R29" s="28">
        <f>IF(ISNA(VLOOKUP('W. VaR &amp; Peak Pos By Trader'!$A29,'Import Peak'!$A$3:R$24,R$1,FALSE)),0,VLOOKUP('W. VaR &amp; Peak Pos By Trader'!$A29,'Import Peak'!$A$3:R$24,R$1,FALSE))</f>
        <v>0</v>
      </c>
      <c r="S29" s="28">
        <f>IF(ISNA(VLOOKUP('W. VaR &amp; Peak Pos By Trader'!$A29,'Import Peak'!$A$3:S$24,S$1,FALSE)),0,VLOOKUP('W. VaR &amp; Peak Pos By Trader'!$A29,'Import Peak'!$A$3:S$24,S$1,FALSE))</f>
        <v>0</v>
      </c>
      <c r="T29" s="28">
        <f>IF(ISNA(VLOOKUP('W. VaR &amp; Peak Pos By Trader'!$A29,'Import Peak'!$A$3:T$24,T$1,FALSE)),0,VLOOKUP('W. VaR &amp; Peak Pos By Trader'!$A29,'Import Peak'!$A$3:T$24,T$1,FALSE))</f>
        <v>0</v>
      </c>
      <c r="U29" s="28">
        <f>IF(ISNA(VLOOKUP('W. VaR &amp; Peak Pos By Trader'!$A29,'Import Peak'!$A$3:U$24,U$1,FALSE)),0,VLOOKUP('W. VaR &amp; Peak Pos By Trader'!$A29,'Import Peak'!$A$3:U$24,U$1,FALSE))</f>
        <v>0</v>
      </c>
      <c r="V29" s="28">
        <f>IF(ISNA(VLOOKUP('W. VaR &amp; Peak Pos By Trader'!$A29,'Import Peak'!$A$3:V$24,V$1,FALSE)),0,VLOOKUP('W. VaR &amp; Peak Pos By Trader'!$A29,'Import Peak'!$A$3:V$24,V$1,FALSE))</f>
        <v>0</v>
      </c>
      <c r="W29" s="28">
        <f>IF(ISNA(VLOOKUP('W. VaR &amp; Peak Pos By Trader'!$A29,'Import Peak'!$A$3:W$24,W$1,FALSE)),0,VLOOKUP('W. VaR &amp; Peak Pos By Trader'!$A29,'Import Peak'!$A$3:W$24,W$1,FALSE))</f>
        <v>0</v>
      </c>
      <c r="X29" s="28">
        <f>IF(ISNA(VLOOKUP('W. VaR &amp; Peak Pos By Trader'!$A29,'Import Peak'!$A$3:X$24,X$1,FALSE)),0,VLOOKUP('W. VaR &amp; Peak Pos By Trader'!$A29,'Import Peak'!$A$3:X$24,X$1,FALSE))</f>
        <v>0</v>
      </c>
      <c r="Y29" s="28">
        <f>IF(ISNA(VLOOKUP('W. VaR &amp; Peak Pos By Trader'!$A29,'Import Peak'!$A$3:Y$24,Y$1,FALSE)),0,VLOOKUP('W. VaR &amp; Peak Pos By Trader'!$A29,'Import Peak'!$A$3:Y$24,Y$1,FALSE))</f>
        <v>0</v>
      </c>
      <c r="Z29" s="28">
        <f>IF(ISNA(VLOOKUP('W. VaR &amp; Peak Pos By Trader'!$A29,'Import Peak'!$A$3:Z$24,Z$1,FALSE)),0,VLOOKUP('W. VaR &amp; Peak Pos By Trader'!$A29,'Import Peak'!$A$3:Z$24,Z$1,FALSE))</f>
        <v>0</v>
      </c>
      <c r="AA29" s="28">
        <f>IF(ISNA(VLOOKUP('W. VaR &amp; Peak Pos By Trader'!$A29,'Import Peak'!$A$3:AA$24,AA$1,FALSE)),0,VLOOKUP('W. VaR &amp; Peak Pos By Trader'!$A29,'Import Peak'!$A$3:AA$24,AA$1,FALSE))</f>
        <v>0</v>
      </c>
      <c r="AB29" s="28">
        <f>IF(ISNA(VLOOKUP('W. VaR &amp; Peak Pos By Trader'!$A29,'Import Peak'!$A$3:AB$24,AB$1,FALSE)),0,VLOOKUP('W. VaR &amp; Peak Pos By Trader'!$A29,'Import Peak'!$A$3:AB$24,AB$1,FALSE))</f>
        <v>0</v>
      </c>
      <c r="AC29" s="28">
        <f>IF(ISNA(VLOOKUP('W. VaR &amp; Peak Pos By Trader'!$A29,'Import Peak'!$A$3:AC$24,AC$1,FALSE)),0,VLOOKUP('W. VaR &amp; Peak Pos By Trader'!$A29,'Import Peak'!$A$3:AC$24,AC$1,FALSE))</f>
        <v>0</v>
      </c>
      <c r="AD29" s="28">
        <f>IF(ISNA(VLOOKUP('W. VaR &amp; Peak Pos By Trader'!$A29,'Import Peak'!$A$3:AD$24,AD$1,FALSE)),0,VLOOKUP('W. VaR &amp; Peak Pos By Trader'!$A29,'Import Peak'!$A$3:AD$24,AD$1,FALSE))</f>
        <v>0</v>
      </c>
      <c r="AE29" s="28">
        <f>IF(ISNA(VLOOKUP('W. VaR &amp; Peak Pos By Trader'!$A29,'Import Peak'!$A$3:AE$24,AE$1,FALSE)),0,VLOOKUP('W. VaR &amp; Peak Pos By Trader'!$A29,'Import Peak'!$A$3:AE$24,AE$1,FALSE))</f>
        <v>0</v>
      </c>
      <c r="AF29" s="28">
        <f>IF(ISNA(VLOOKUP('W. VaR &amp; Peak Pos By Trader'!$A29,'Import Peak'!$A$3:AF$24,AF$1,FALSE)),0,VLOOKUP('W. VaR &amp; Peak Pos By Trader'!$A29,'Import Peak'!$A$3:AF$24,AF$1,FALSE))</f>
        <v>0</v>
      </c>
      <c r="AG29" s="28">
        <f>IF(ISNA(VLOOKUP('W. VaR &amp; Peak Pos By Trader'!$A29,'Import Peak'!$A$3:AG$24,AG$1,FALSE)),0,VLOOKUP('W. VaR &amp; Peak Pos By Trader'!$A29,'Import Peak'!$A$3:AG$24,AG$1,FALSE))</f>
        <v>0</v>
      </c>
      <c r="AH29" s="28">
        <f>IF(ISNA(VLOOKUP('W. VaR &amp; Peak Pos By Trader'!$A29,'Import Peak'!$A$3:AH$24,AH$1,FALSE)),0,VLOOKUP('W. VaR &amp; Peak Pos By Trader'!$A29,'Import Peak'!$A$3:AH$24,AH$1,FALSE))</f>
        <v>0</v>
      </c>
      <c r="AI29" s="28">
        <f>IF(ISNA(VLOOKUP('W. VaR &amp; Peak Pos By Trader'!$A29,'Import Peak'!$A$3:AI$24,AI$1,FALSE)),0,VLOOKUP('W. VaR &amp; Peak Pos By Trader'!$A29,'Import Peak'!$A$3:AI$24,AI$1,FALSE))</f>
        <v>0</v>
      </c>
      <c r="AJ29" s="28">
        <f>IF(ISNA(VLOOKUP('W. VaR &amp; Peak Pos By Trader'!$A29,'Import Peak'!$A$3:AJ$24,AJ$1,FALSE)),0,VLOOKUP('W. VaR &amp; Peak Pos By Trader'!$A29,'Import Peak'!$A$3:AJ$24,AJ$1,FALSE))</f>
        <v>0</v>
      </c>
      <c r="AK29" s="28">
        <f>IF(ISNA(VLOOKUP('W. VaR &amp; Peak Pos By Trader'!$A29,'Import Peak'!$A$3:AK$24,AK$1,FALSE)),0,VLOOKUP('W. VaR &amp; Peak Pos By Trader'!$A29,'Import Peak'!$A$3:AK$24,AK$1,FALSE))</f>
        <v>0</v>
      </c>
      <c r="AL29" s="28">
        <f>IF(ISNA(VLOOKUP('W. VaR &amp; Peak Pos By Trader'!$A29,'Import Peak'!$A$3:AL$24,AL$1,FALSE)),0,VLOOKUP('W. VaR &amp; Peak Pos By Trader'!$A29,'Import Peak'!$A$3:AL$24,AL$1,FALSE))</f>
        <v>0</v>
      </c>
      <c r="AM29" s="28">
        <f>IF(ISNA(VLOOKUP('W. VaR &amp; Peak Pos By Trader'!$A29,'Import Peak'!$A$3:AM$24,AM$1,FALSE)),0,VLOOKUP('W. VaR &amp; Peak Pos By Trader'!$A29,'Import Peak'!$A$3:AM$24,AM$1,FALSE))</f>
        <v>0</v>
      </c>
      <c r="AN29" s="28">
        <f>IF(ISNA(VLOOKUP('W. VaR &amp; Peak Pos By Trader'!$A29,'Import Peak'!$A$3:AN$24,AN$1,FALSE)),0,VLOOKUP('W. VaR &amp; Peak Pos By Trader'!$A29,'Import Peak'!$A$3:AN$24,AN$1,FALSE))</f>
        <v>0</v>
      </c>
      <c r="AO29" s="28">
        <f>IF(ISNA(VLOOKUP('W. VaR &amp; Peak Pos By Trader'!$A29,'Import Peak'!$A$3:AO$24,AO$1,FALSE)),0,VLOOKUP('W. VaR &amp; Peak Pos By Trader'!$A29,'Import Peak'!$A$3:AO$24,AO$1,FALSE))</f>
        <v>0</v>
      </c>
      <c r="AP29" s="28">
        <f>IF(ISNA(VLOOKUP('W. VaR &amp; Peak Pos By Trader'!$A29,'Import Peak'!$A$3:AP$24,AP$1,FALSE)),0,VLOOKUP('W. VaR &amp; Peak Pos By Trader'!$A29,'Import Peak'!$A$3:AP$24,AP$1,FALSE))</f>
        <v>0</v>
      </c>
      <c r="AQ29" s="28">
        <f>IF(ISNA(VLOOKUP('W. VaR &amp; Peak Pos By Trader'!$A29,'Import Peak'!$A$3:AQ$24,AQ$1,FALSE)),0,VLOOKUP('W. VaR &amp; Peak Pos By Trader'!$A29,'Import Peak'!$A$3:AQ$24,AQ$1,FALSE))</f>
        <v>0</v>
      </c>
      <c r="AR29" s="28">
        <f>IF(ISNA(VLOOKUP('W. VaR &amp; Peak Pos By Trader'!$A29,'Import Peak'!$A$3:AR$24,AR$1,FALSE)),0,VLOOKUP('W. VaR &amp; Peak Pos By Trader'!$A29,'Import Peak'!$A$3:AR$24,AR$1,FALSE))</f>
        <v>0</v>
      </c>
      <c r="AS29" s="28">
        <f>IF(ISNA(VLOOKUP('W. VaR &amp; Peak Pos By Trader'!$A29,'Import Peak'!$A$3:AS$24,AS$1,FALSE)),0,VLOOKUP('W. VaR &amp; Peak Pos By Trader'!$A29,'Import Peak'!$A$3:AS$24,AS$1,FALSE))</f>
        <v>0</v>
      </c>
      <c r="AT29" s="28">
        <f>IF(ISNA(VLOOKUP('W. VaR &amp; Peak Pos By Trader'!$A29,'Import Peak'!$A$3:AT$24,AT$1,FALSE)),0,VLOOKUP('W. VaR &amp; Peak Pos By Trader'!$A29,'Import Peak'!$A$3:AT$24,AT$1,FALSE))</f>
        <v>0</v>
      </c>
      <c r="AU29" s="28">
        <f>IF(ISNA(VLOOKUP('W. VaR &amp; Peak Pos By Trader'!$A29,'Import Peak'!$A$3:AU$24,AU$1,FALSE)),0,VLOOKUP('W. VaR &amp; Peak Pos By Trader'!$A29,'Import Peak'!$A$3:AU$24,AU$1,FALSE))</f>
        <v>0</v>
      </c>
      <c r="AV29" s="28">
        <f>IF(ISNA(VLOOKUP('W. VaR &amp; Peak Pos By Trader'!$A29,'Import Peak'!$A$3:AV$24,AV$1,FALSE)),0,VLOOKUP('W. VaR &amp; Peak Pos By Trader'!$A29,'Import Peak'!$A$3:AV$24,AV$1,FALSE))</f>
        <v>0</v>
      </c>
      <c r="AW29" s="28">
        <f>IF(ISNA(VLOOKUP('W. VaR &amp; Peak Pos By Trader'!$A29,'Import Peak'!$A$3:AW$24,AW$1,FALSE)),0,VLOOKUP('W. VaR &amp; Peak Pos By Trader'!$A29,'Import Peak'!$A$3:AW$24,AW$1,FALSE))</f>
        <v>0</v>
      </c>
      <c r="AX29" s="28">
        <f>IF(ISNA(VLOOKUP('W. VaR &amp; Peak Pos By Trader'!$A29,'Import Peak'!$A$3:AX$24,AX$1,FALSE)),0,VLOOKUP('W. VaR &amp; Peak Pos By Trader'!$A29,'Import Peak'!$A$3:AX$24,AX$1,FALSE))</f>
        <v>0</v>
      </c>
      <c r="AY29" s="28">
        <f>IF(ISNA(VLOOKUP('W. VaR &amp; Peak Pos By Trader'!$A29,'Import Peak'!$A$3:AY$24,AY$1,FALSE)),0,VLOOKUP('W. VaR &amp; Peak Pos By Trader'!$A29,'Import Peak'!$A$3:AY$24,AY$1,FALSE))</f>
        <v>0</v>
      </c>
      <c r="AZ29" s="28">
        <f>IF(ISNA(VLOOKUP('W. VaR &amp; Peak Pos By Trader'!$A29,'Import Peak'!$A$3:AZ$24,AZ$1,FALSE)),0,VLOOKUP('W. VaR &amp; Peak Pos By Trader'!$A29,'Import Peak'!$A$3:AZ$24,AZ$1,FALSE))</f>
        <v>0</v>
      </c>
      <c r="BA29" s="28">
        <f>IF(ISNA(VLOOKUP('W. VaR &amp; Peak Pos By Trader'!$A29,'Import Peak'!$A$3:BA$24,BA$1,FALSE)),0,VLOOKUP('W. VaR &amp; Peak Pos By Trader'!$A29,'Import Peak'!$A$3:BA$24,BA$1,FALSE))</f>
        <v>0</v>
      </c>
      <c r="BB29" s="28">
        <f>IF(ISNA(VLOOKUP('W. VaR &amp; Peak Pos By Trader'!$A29,'Import Peak'!$A$3:BB$24,BB$1,FALSE)),0,VLOOKUP('W. VaR &amp; Peak Pos By Trader'!$A29,'Import Peak'!$A$3:BB$24,BB$1,FALSE))</f>
        <v>0</v>
      </c>
      <c r="BC29" s="28">
        <f>IF(ISNA(VLOOKUP('W. VaR &amp; Peak Pos By Trader'!$A29,'Import Peak'!$A$3:BC$24,BC$1,FALSE)),0,VLOOKUP('W. VaR &amp; Peak Pos By Trader'!$A29,'Import Peak'!$A$3:BC$24,BC$1,FALSE))</f>
        <v>0</v>
      </c>
      <c r="BD29" s="28">
        <f>IF(ISNA(VLOOKUP('W. VaR &amp; Peak Pos By Trader'!$A29,'Import Peak'!$A$3:BD$24,BD$1,FALSE)),0,VLOOKUP('W. VaR &amp; Peak Pos By Trader'!$A29,'Import Peak'!$A$3:BD$24,BD$1,FALSE))</f>
        <v>0</v>
      </c>
      <c r="BE29" s="28">
        <f>IF(ISNA(VLOOKUP('W. VaR &amp; Peak Pos By Trader'!$A29,'Import Peak'!$A$3:BE$24,BE$1,FALSE)),0,VLOOKUP('W. VaR &amp; Peak Pos By Trader'!$A29,'Import Peak'!$A$3:BE$24,BE$1,FALSE))</f>
        <v>0</v>
      </c>
      <c r="BF29" s="28">
        <f>IF(ISNA(VLOOKUP('W. VaR &amp; Peak Pos By Trader'!$A29,'Import Peak'!$A$3:BF$24,BF$1,FALSE)),0,VLOOKUP('W. VaR &amp; Peak Pos By Trader'!$A29,'Import Peak'!$A$3:BF$24,BF$1,FALSE))</f>
        <v>0</v>
      </c>
      <c r="BG29" s="28">
        <f>IF(ISNA(VLOOKUP('W. VaR &amp; Peak Pos By Trader'!$A29,'Import Peak'!$A$3:BG$24,BG$1,FALSE)),0,VLOOKUP('W. VaR &amp; Peak Pos By Trader'!$A29,'Import Peak'!$A$3:BG$24,BG$1,FALSE))</f>
        <v>0</v>
      </c>
      <c r="BH29" s="28">
        <f>IF(ISNA(VLOOKUP('W. VaR &amp; Peak Pos By Trader'!$A29,'Import Peak'!$A$3:BH$24,BH$1,FALSE)),0,VLOOKUP('W. VaR &amp; Peak Pos By Trader'!$A29,'Import Peak'!$A$3:BH$24,BH$1,FALSE))</f>
        <v>0</v>
      </c>
      <c r="BI29" s="28">
        <f>IF(ISNA(VLOOKUP('W. VaR &amp; Peak Pos By Trader'!$A29,'Import Peak'!$A$3:BI$24,BI$1,FALSE)),0,VLOOKUP('W. VaR &amp; Peak Pos By Trader'!$A29,'Import Peak'!$A$3:BI$24,BI$1,FALSE))</f>
        <v>0</v>
      </c>
      <c r="BJ29" s="28">
        <f>IF(ISNA(VLOOKUP('W. VaR &amp; Peak Pos By Trader'!$A29,'Import Peak'!$A$3:BJ$24,BJ$1,FALSE)),0,VLOOKUP('W. VaR &amp; Peak Pos By Trader'!$A29,'Import Peak'!$A$3:BJ$24,BJ$1,FALSE))</f>
        <v>0</v>
      </c>
      <c r="BK29" s="28">
        <f>IF(ISNA(VLOOKUP('W. VaR &amp; Peak Pos By Trader'!$A29,'Import Peak'!$A$3:BK$24,BK$1,FALSE)),0,VLOOKUP('W. VaR &amp; Peak Pos By Trader'!$A29,'Import Peak'!$A$3:BK$24,BK$1,FALSE))</f>
        <v>0</v>
      </c>
      <c r="BL29" s="28">
        <f>IF(ISNA(VLOOKUP('W. VaR &amp; Peak Pos By Trader'!$A29,'Import Peak'!$A$3:BL$24,BL$1,FALSE)),0,VLOOKUP('W. VaR &amp; Peak Pos By Trader'!$A29,'Import Peak'!$A$3:BL$24,BL$1,FALSE))</f>
        <v>0</v>
      </c>
      <c r="BM29" s="28">
        <f>IF(ISNA(VLOOKUP('W. VaR &amp; Peak Pos By Trader'!$A29,'Import Peak'!$A$3:BM$24,BM$1,FALSE)),0,VLOOKUP('W. VaR &amp; Peak Pos By Trader'!$A29,'Import Peak'!$A$3:BM$24,BM$1,FALSE))</f>
        <v>0</v>
      </c>
      <c r="BN29" s="28">
        <f>IF(ISNA(VLOOKUP('W. VaR &amp; Peak Pos By Trader'!$A29,'Import Peak'!$A$3:BN$24,BN$1,FALSE)),0,VLOOKUP('W. VaR &amp; Peak Pos By Trader'!$A29,'Import Peak'!$A$3:BN$24,BN$1,FALSE))</f>
        <v>0</v>
      </c>
      <c r="BO29" s="28">
        <f>IF(ISNA(VLOOKUP('W. VaR &amp; Peak Pos By Trader'!$A29,'Import Peak'!$A$3:BO$24,BO$1,FALSE)),0,VLOOKUP('W. VaR &amp; Peak Pos By Trader'!$A29,'Import Peak'!$A$3:BO$24,BO$1,FALSE))</f>
        <v>0</v>
      </c>
      <c r="BP29" s="28">
        <f>IF(ISNA(VLOOKUP('W. VaR &amp; Peak Pos By Trader'!$A29,'Import Peak'!$A$3:BP$24,BP$1,FALSE)),0,VLOOKUP('W. VaR &amp; Peak Pos By Trader'!$A29,'Import Peak'!$A$3:BP$24,BP$1,FALSE))</f>
        <v>0</v>
      </c>
      <c r="BQ29" s="28">
        <f>IF(ISNA(VLOOKUP('W. VaR &amp; Peak Pos By Trader'!$A29,'Import Peak'!$A$3:BQ$24,BQ$1,FALSE)),0,VLOOKUP('W. VaR &amp; Peak Pos By Trader'!$A29,'Import Peak'!$A$3:BQ$24,BQ$1,FALSE))</f>
        <v>0</v>
      </c>
      <c r="BR29" s="28">
        <f>IF(ISNA(VLOOKUP('W. VaR &amp; Peak Pos By Trader'!$A29,'Import Peak'!$A$3:BR$24,BR$1,FALSE)),0,VLOOKUP('W. VaR &amp; Peak Pos By Trader'!$A29,'Import Peak'!$A$3:BR$24,BR$1,FALSE))</f>
        <v>0</v>
      </c>
      <c r="BS29" s="28">
        <f>IF(ISNA(VLOOKUP('W. VaR &amp; Peak Pos By Trader'!$A29,'Import Peak'!$A$3:BS$24,BS$1,FALSE)),0,VLOOKUP('W. VaR &amp; Peak Pos By Trader'!$A29,'Import Peak'!$A$3:BS$24,BS$1,FALSE))</f>
        <v>0</v>
      </c>
      <c r="BT29" s="28">
        <f>IF(ISNA(VLOOKUP('W. VaR &amp; Peak Pos By Trader'!$A29,'Import Peak'!$A$3:BT$24,BT$1,FALSE)),0,VLOOKUP('W. VaR &amp; Peak Pos By Trader'!$A29,'Import Peak'!$A$3:BT$24,BT$1,FALSE))</f>
        <v>0</v>
      </c>
      <c r="BU29" s="28">
        <f>IF(ISNA(VLOOKUP('W. VaR &amp; Peak Pos By Trader'!$A29,'Import Peak'!$A$3:BU$24,BU$1,FALSE)),0,VLOOKUP('W. VaR &amp; Peak Pos By Trader'!$A29,'Import Peak'!$A$3:BU$24,BU$1,FALSE))</f>
        <v>0</v>
      </c>
      <c r="BV29" s="28">
        <f>IF(ISNA(VLOOKUP('W. VaR &amp; Peak Pos By Trader'!$A29,'Import Peak'!$A$3:BV$24,BV$1,FALSE)),0,VLOOKUP('W. VaR &amp; Peak Pos By Trader'!$A29,'Import Peak'!$A$3:BV$24,BV$1,FALSE))</f>
        <v>0</v>
      </c>
      <c r="BW29" s="28">
        <f>IF(ISNA(VLOOKUP('W. VaR &amp; Peak Pos By Trader'!$A29,'Import Peak'!$A$3:BW$24,BW$1,FALSE)),0,VLOOKUP('W. VaR &amp; Peak Pos By Trader'!$A29,'Import Peak'!$A$3:BW$24,BW$1,FALSE))</f>
        <v>0</v>
      </c>
      <c r="BX29" s="28">
        <f>IF(ISNA(VLOOKUP('W. VaR &amp; Peak Pos By Trader'!$A29,'Import Peak'!$A$3:BX$24,BX$1,FALSE)),0,VLOOKUP('W. VaR &amp; Peak Pos By Trader'!$A29,'Import Peak'!$A$3:BX$24,BX$1,FALSE))</f>
        <v>0</v>
      </c>
      <c r="BY29" s="28">
        <f>IF(ISNA(VLOOKUP('W. VaR &amp; Peak Pos By Trader'!$A29,'Import Peak'!$A$3:BY$24,BY$1,FALSE)),0,VLOOKUP('W. VaR &amp; Peak Pos By Trader'!$A29,'Import Peak'!$A$3:BY$24,BY$1,FALSE))</f>
        <v>0</v>
      </c>
      <c r="BZ29" s="28">
        <f>IF(ISNA(VLOOKUP('W. VaR &amp; Peak Pos By Trader'!$A29,'Import Peak'!$A$3:BZ$24,BZ$1,FALSE)),0,VLOOKUP('W. VaR &amp; Peak Pos By Trader'!$A29,'Import Peak'!$A$3:BZ$24,BZ$1,FALSE))</f>
        <v>0</v>
      </c>
      <c r="CA29" s="28">
        <f>IF(ISNA(VLOOKUP('W. VaR &amp; Peak Pos By Trader'!$A29,'Import Peak'!$A$3:CA$24,CA$1,FALSE)),0,VLOOKUP('W. VaR &amp; Peak Pos By Trader'!$A29,'Import Peak'!$A$3:CA$24,CA$1,FALSE))</f>
        <v>0</v>
      </c>
      <c r="CB29" s="28">
        <f>IF(ISNA(VLOOKUP('W. VaR &amp; Peak Pos By Trader'!$A29,'Import Peak'!$A$3:CB$24,CB$1,FALSE)),0,VLOOKUP('W. VaR &amp; Peak Pos By Trader'!$A29,'Import Peak'!$A$3:CB$24,CB$1,FALSE))</f>
        <v>0</v>
      </c>
      <c r="CC29" s="28">
        <f>IF(ISNA(VLOOKUP('W. VaR &amp; Peak Pos By Trader'!$A29,'Import Peak'!$A$3:CC$24,CC$1,FALSE)),0,VLOOKUP('W. VaR &amp; Peak Pos By Trader'!$A29,'Import Peak'!$A$3:CC$24,CC$1,FALSE))</f>
        <v>0</v>
      </c>
      <c r="CD29" s="28">
        <f>IF(ISNA(VLOOKUP('W. VaR &amp; Peak Pos By Trader'!$A29,'Import Peak'!$A$3:CD$24,CD$1,FALSE)),0,VLOOKUP('W. VaR &amp; Peak Pos By Trader'!$A29,'Import Peak'!$A$3:CD$24,CD$1,FALSE))</f>
        <v>0</v>
      </c>
      <c r="CE29" s="28">
        <f>IF(ISNA(VLOOKUP('W. VaR &amp; Peak Pos By Trader'!$A29,'Import Peak'!$A$3:CE$24,CE$1,FALSE)),0,VLOOKUP('W. VaR &amp; Peak Pos By Trader'!$A29,'Import Peak'!$A$3:CE$24,CE$1,FALSE))</f>
        <v>0</v>
      </c>
      <c r="CF29" s="28">
        <f>IF(ISNA(VLOOKUP('W. VaR &amp; Peak Pos By Trader'!$A29,'Import Peak'!$A$3:CF$24,CF$1,FALSE)),0,VLOOKUP('W. VaR &amp; Peak Pos By Trader'!$A29,'Import Peak'!$A$3:CF$24,CF$1,FALSE))</f>
        <v>0</v>
      </c>
      <c r="CG29" s="28">
        <f>IF(ISNA(VLOOKUP('W. VaR &amp; Peak Pos By Trader'!$A29,'Import Peak'!$A$3:CG$24,CG$1,FALSE)),0,VLOOKUP('W. VaR &amp; Peak Pos By Trader'!$A29,'Import Peak'!$A$3:CG$24,CG$1,FALSE))</f>
        <v>0</v>
      </c>
      <c r="CH29" s="28">
        <f>IF(ISNA(VLOOKUP('W. VaR &amp; Peak Pos By Trader'!$A29,'Import Peak'!$A$3:CH$24,CH$1,FALSE)),0,VLOOKUP('W. VaR &amp; Peak Pos By Trader'!$A29,'Import Peak'!$A$3:CH$24,CH$1,FALSE))</f>
        <v>0</v>
      </c>
      <c r="CI29" s="28">
        <f>IF(ISNA(VLOOKUP('W. VaR &amp; Peak Pos By Trader'!$A29,'Import Peak'!$A$3:CI$24,CI$1,FALSE)),0,VLOOKUP('W. VaR &amp; Peak Pos By Trader'!$A29,'Import Peak'!$A$3:CI$24,CI$1,FALSE))</f>
        <v>0</v>
      </c>
      <c r="CJ29" s="28">
        <f>IF(ISNA(VLOOKUP('W. VaR &amp; Peak Pos By Trader'!$A29,'Import Peak'!$A$3:CJ$24,CJ$1,FALSE)),0,VLOOKUP('W. VaR &amp; Peak Pos By Trader'!$A29,'Import Peak'!$A$3:CJ$24,CJ$1,FALSE))</f>
        <v>0</v>
      </c>
      <c r="CK29" s="28">
        <f>IF(ISNA(VLOOKUP('W. VaR &amp; Peak Pos By Trader'!$A29,'Import Peak'!$A$3:CK$24,CK$1,FALSE)),0,VLOOKUP('W. VaR &amp; Peak Pos By Trader'!$A29,'Import Peak'!$A$3:CK$24,CK$1,FALSE))</f>
        <v>0</v>
      </c>
      <c r="CL29" s="28">
        <f>IF(ISNA(VLOOKUP('W. VaR &amp; Peak Pos By Trader'!$A29,'Import Peak'!$A$3:CL$24,CL$1,FALSE)),0,VLOOKUP('W. VaR &amp; Peak Pos By Trader'!$A29,'Import Peak'!$A$3:CL$24,CL$1,FALSE))</f>
        <v>0</v>
      </c>
      <c r="CM29" s="28">
        <f>IF(ISNA(VLOOKUP('W. VaR &amp; Peak Pos By Trader'!$A29,'Import Peak'!$A$3:CM$24,CM$1,FALSE)),0,VLOOKUP('W. VaR &amp; Peak Pos By Trader'!$A29,'Import Peak'!$A$3:CM$24,CM$1,FALSE))</f>
        <v>0</v>
      </c>
      <c r="CN29" s="28">
        <f>IF(ISNA(VLOOKUP('W. VaR &amp; Peak Pos By Trader'!$A29,'Import Peak'!$A$3:CN$24,CN$1,FALSE)),0,VLOOKUP('W. VaR &amp; Peak Pos By Trader'!$A29,'Import Peak'!$A$3:CN$24,CN$1,FALSE))</f>
        <v>0</v>
      </c>
      <c r="CO29" s="28">
        <f>IF(ISNA(VLOOKUP('W. VaR &amp; Peak Pos By Trader'!$A29,'Import Peak'!$A$3:CO$24,CO$1,FALSE)),0,VLOOKUP('W. VaR &amp; Peak Pos By Trader'!$A29,'Import Peak'!$A$3:CO$24,CO$1,FALSE))</f>
        <v>0</v>
      </c>
      <c r="CP29" s="28">
        <f>IF(ISNA(VLOOKUP('W. VaR &amp; Peak Pos By Trader'!$A29,'Import Peak'!$A$3:CP$24,CP$1,FALSE)),0,VLOOKUP('W. VaR &amp; Peak Pos By Trader'!$A29,'Import Peak'!$A$3:CP$24,CP$1,FALSE))</f>
        <v>0</v>
      </c>
      <c r="CQ29" s="28">
        <f>IF(ISNA(VLOOKUP('W. VaR &amp; Peak Pos By Trader'!$A29,'Import Peak'!$A$3:CQ$24,CQ$1,FALSE)),0,VLOOKUP('W. VaR &amp; Peak Pos By Trader'!$A29,'Import Peak'!$A$3:CQ$24,CQ$1,FALSE))</f>
        <v>0</v>
      </c>
      <c r="CR29" s="28">
        <f>IF(ISNA(VLOOKUP('W. VaR &amp; Peak Pos By Trader'!$A29,'Import Peak'!$A$3:CR$24,CR$1,FALSE)),0,VLOOKUP('W. VaR &amp; Peak Pos By Trader'!$A29,'Import Peak'!$A$3:CR$24,CR$1,FALSE))</f>
        <v>0</v>
      </c>
      <c r="CS29" s="28">
        <f>IF(ISNA(VLOOKUP('W. VaR &amp; Peak Pos By Trader'!$A29,'Import Peak'!$A$3:CS$24,CS$1,FALSE)),0,VLOOKUP('W. VaR &amp; Peak Pos By Trader'!$A29,'Import Peak'!$A$3:CS$24,CS$1,FALSE))</f>
        <v>0</v>
      </c>
      <c r="CT29" s="28">
        <f>IF(ISNA(VLOOKUP('W. VaR &amp; Peak Pos By Trader'!$A29,'Import Peak'!$A$3:CT$24,CT$1,FALSE)),0,VLOOKUP('W. VaR &amp; Peak Pos By Trader'!$A29,'Import Peak'!$A$3:CT$24,CT$1,FALSE))</f>
        <v>0</v>
      </c>
      <c r="CU29" s="28">
        <f>IF(ISNA(VLOOKUP('W. VaR &amp; Peak Pos By Trader'!$A29,'Import Peak'!$A$3:CU$24,CU$1,FALSE)),0,VLOOKUP('W. VaR &amp; Peak Pos By Trader'!$A29,'Import Peak'!$A$3:CU$24,CU$1,FALSE))</f>
        <v>0</v>
      </c>
      <c r="CV29" s="28">
        <f>IF(ISNA(VLOOKUP('W. VaR &amp; Peak Pos By Trader'!$A29,'Import Peak'!$A$3:CV$24,CV$1,FALSE)),0,VLOOKUP('W. VaR &amp; Peak Pos By Trader'!$A29,'Import Peak'!$A$3:CV$24,CV$1,FALSE))</f>
        <v>0</v>
      </c>
      <c r="CW29" s="28">
        <f>IF(ISNA(VLOOKUP('W. VaR &amp; Peak Pos By Trader'!$A29,'Import Peak'!$A$3:CW$24,CW$1,FALSE)),0,VLOOKUP('W. VaR &amp; Peak Pos By Trader'!$A29,'Import Peak'!$A$3:CW$24,CW$1,FALSE))</f>
        <v>0</v>
      </c>
      <c r="CX29" s="28">
        <f>IF(ISNA(VLOOKUP('W. VaR &amp; Peak Pos By Trader'!$A29,'Import Peak'!$A$3:CX$24,CX$1,FALSE)),0,VLOOKUP('W. VaR &amp; Peak Pos By Trader'!$A29,'Import Peak'!$A$3:CX$24,CX$1,FALSE))</f>
        <v>0</v>
      </c>
      <c r="CY29" s="28">
        <f>IF(ISNA(VLOOKUP('W. VaR &amp; Peak Pos By Trader'!$A29,'Import Peak'!$A$3:CY$24,CY$1,FALSE)),0,VLOOKUP('W. VaR &amp; Peak Pos By Trader'!$A29,'Import Peak'!$A$3:CY$24,CY$1,FALSE))</f>
        <v>0</v>
      </c>
      <c r="CZ29" s="28">
        <f>IF(ISNA(VLOOKUP('W. VaR &amp; Peak Pos By Trader'!$A29,'Import Peak'!$A$3:CZ$24,CZ$1,FALSE)),0,VLOOKUP('W. VaR &amp; Peak Pos By Trader'!$A29,'Import Peak'!$A$3:CZ$24,CZ$1,FALSE))</f>
        <v>0</v>
      </c>
      <c r="DA29" s="28">
        <f>IF(ISNA(VLOOKUP('W. VaR &amp; Peak Pos By Trader'!$A29,'Import Peak'!$A$3:DA$24,DA$1,FALSE)),0,VLOOKUP('W. VaR &amp; Peak Pos By Trader'!$A29,'Import Peak'!$A$3:DA$24,DA$1,FALSE))</f>
        <v>0</v>
      </c>
      <c r="DB29" s="28">
        <f>IF(ISNA(VLOOKUP('W. VaR &amp; Peak Pos By Trader'!$A29,'Import Peak'!$A$3:DB$24,DB$1,FALSE)),0,VLOOKUP('W. VaR &amp; Peak Pos By Trader'!$A29,'Import Peak'!$A$3:DB$24,DB$1,FALSE))</f>
        <v>0</v>
      </c>
      <c r="DC29" s="28">
        <f>IF(ISNA(VLOOKUP('W. VaR &amp; Peak Pos By Trader'!$A29,'Import Peak'!$A$3:DC$24,DC$1,FALSE)),0,VLOOKUP('W. VaR &amp; Peak Pos By Trader'!$A29,'Import Peak'!$A$3:DC$24,DC$1,FALSE))</f>
        <v>0</v>
      </c>
      <c r="DD29" s="28">
        <f>IF(ISNA(VLOOKUP('W. VaR &amp; Peak Pos By Trader'!$A29,'Import Peak'!$A$3:DD$24,DD$1,FALSE)),0,VLOOKUP('W. VaR &amp; Peak Pos By Trader'!$A29,'Import Peak'!$A$3:DD$24,DD$1,FALSE))</f>
        <v>0</v>
      </c>
      <c r="DE29" s="28">
        <f>IF(ISNA(VLOOKUP('W. VaR &amp; Peak Pos By Trader'!$A29,'Import Peak'!$A$3:DE$24,DE$1,FALSE)),0,VLOOKUP('W. VaR &amp; Peak Pos By Trader'!$A29,'Import Peak'!$A$3:DE$24,DE$1,FALSE))</f>
        <v>0</v>
      </c>
      <c r="DF29" s="28">
        <f>IF(ISNA(VLOOKUP('W. VaR &amp; Peak Pos By Trader'!$A29,'Import Peak'!$A$3:DF$24,DF$1,FALSE)),0,VLOOKUP('W. VaR &amp; Peak Pos By Trader'!$A29,'Import Peak'!$A$3:DF$24,DF$1,FALSE))</f>
        <v>0</v>
      </c>
      <c r="DG29" s="28">
        <f>IF(ISNA(VLOOKUP('W. VaR &amp; Peak Pos By Trader'!$A29,'Import Peak'!$A$3:DG$24,DG$1,FALSE)),0,VLOOKUP('W. VaR &amp; Peak Pos By Trader'!$A29,'Import Peak'!$A$3:DG$24,DG$1,FALSE))</f>
        <v>0</v>
      </c>
      <c r="DH29" s="28">
        <f>IF(ISNA(VLOOKUP('W. VaR &amp; Peak Pos By Trader'!$A29,'Import Peak'!$A$3:DH$24,DH$1,FALSE)),0,VLOOKUP('W. VaR &amp; Peak Pos By Trader'!$A29,'Import Peak'!$A$3:DH$24,DH$1,FALSE))</f>
        <v>0</v>
      </c>
      <c r="DI29" s="28">
        <f>IF(ISNA(VLOOKUP('W. VaR &amp; Peak Pos By Trader'!$A29,'Import Peak'!$A$3:DI$24,DI$1,FALSE)),0,VLOOKUP('W. VaR &amp; Peak Pos By Trader'!$A29,'Import Peak'!$A$3:DI$24,DI$1,FALSE))</f>
        <v>0</v>
      </c>
      <c r="DJ29" s="28">
        <f>IF(ISNA(VLOOKUP('W. VaR &amp; Peak Pos By Trader'!$A29,'Import Peak'!$A$3:DJ$24,DJ$1,FALSE)),0,VLOOKUP('W. VaR &amp; Peak Pos By Trader'!$A29,'Import Peak'!$A$3:DJ$24,DJ$1,FALSE))</f>
        <v>0</v>
      </c>
      <c r="DK29" s="28">
        <f>IF(ISNA(VLOOKUP('W. VaR &amp; Peak Pos By Trader'!$A29,'Import Peak'!$A$3:DK$24,DK$1,FALSE)),0,VLOOKUP('W. VaR &amp; Peak Pos By Trader'!$A29,'Import Peak'!$A$3:DK$24,DK$1,FALSE))</f>
        <v>0</v>
      </c>
      <c r="DL29" s="28">
        <f>IF(ISNA(VLOOKUP('W. VaR &amp; Peak Pos By Trader'!$A29,'Import Peak'!$A$3:DL$24,DL$1,FALSE)),0,VLOOKUP('W. VaR &amp; Peak Pos By Trader'!$A29,'Import Peak'!$A$3:DL$24,DL$1,FALSE))</f>
        <v>0</v>
      </c>
      <c r="DM29" s="28">
        <f>IF(ISNA(VLOOKUP('W. VaR &amp; Peak Pos By Trader'!$A29,'Import Peak'!$A$3:DM$24,DM$1,FALSE)),0,VLOOKUP('W. VaR &amp; Peak Pos By Trader'!$A29,'Import Peak'!$A$3:DM$24,DM$1,FALSE))</f>
        <v>0</v>
      </c>
      <c r="DN29" s="28">
        <f>IF(ISNA(VLOOKUP('W. VaR &amp; Peak Pos By Trader'!$A29,'Import Peak'!$A$3:DN$24,DN$1,FALSE)),0,VLOOKUP('W. VaR &amp; Peak Pos By Trader'!$A29,'Import Peak'!$A$3:DN$24,DN$1,FALSE))</f>
        <v>0</v>
      </c>
      <c r="DO29" s="28">
        <f>IF(ISNA(VLOOKUP('W. VaR &amp; Peak Pos By Trader'!$A29,'Import Peak'!$A$3:DO$24,DO$1,FALSE)),0,VLOOKUP('W. VaR &amp; Peak Pos By Trader'!$A29,'Import Peak'!$A$3:DO$24,DO$1,FALSE))</f>
        <v>0</v>
      </c>
      <c r="DP29" s="28">
        <f>IF(ISNA(VLOOKUP('W. VaR &amp; Peak Pos By Trader'!$A29,'Import Peak'!$A$3:DP$24,DP$1,FALSE)),0,VLOOKUP('W. VaR &amp; Peak Pos By Trader'!$A29,'Import Peak'!$A$3:DP$24,DP$1,FALSE))</f>
        <v>0</v>
      </c>
      <c r="DQ29" s="28">
        <f>IF(ISNA(VLOOKUP('W. VaR &amp; Peak Pos By Trader'!$A29,'Import Peak'!$A$3:DQ$24,DQ$1,FALSE)),0,VLOOKUP('W. VaR &amp; Peak Pos By Trader'!$A29,'Import Peak'!$A$3:DQ$24,DQ$1,FALSE))</f>
        <v>0</v>
      </c>
      <c r="DR29" s="28">
        <f>IF(ISNA(VLOOKUP('W. VaR &amp; Peak Pos By Trader'!$A29,'Import Peak'!$A$3:DR$24,DR$1,FALSE)),0,VLOOKUP('W. VaR &amp; Peak Pos By Trader'!$A29,'Import Peak'!$A$3:DR$24,DR$1,FALSE))</f>
        <v>0</v>
      </c>
      <c r="DS29" s="28">
        <f>IF(ISNA(VLOOKUP('W. VaR &amp; Peak Pos By Trader'!$A29,'Import Peak'!$A$3:DS$24,DS$1,FALSE)),0,VLOOKUP('W. VaR &amp; Peak Pos By Trader'!$A29,'Import Peak'!$A$3:DS$24,DS$1,FALSE))</f>
        <v>0</v>
      </c>
      <c r="DT29" s="28">
        <f>IF(ISNA(VLOOKUP('W. VaR &amp; Peak Pos By Trader'!$A29,'Import Peak'!$A$3:DT$24,DT$1,FALSE)),0,VLOOKUP('W. VaR &amp; Peak Pos By Trader'!$A29,'Import Peak'!$A$3:DT$24,DT$1,FALSE))</f>
        <v>0</v>
      </c>
      <c r="DU29" s="28">
        <f>IF(ISNA(VLOOKUP('W. VaR &amp; Peak Pos By Trader'!$A29,'Import Peak'!$A$3:DU$24,DU$1,FALSE)),0,VLOOKUP('W. VaR &amp; Peak Pos By Trader'!$A29,'Import Peak'!$A$3:DU$24,DU$1,FALSE))</f>
        <v>0</v>
      </c>
      <c r="DV29" s="28">
        <f>IF(ISNA(VLOOKUP('W. VaR &amp; Peak Pos By Trader'!$A29,'Import Peak'!$A$3:DV$24,DV$1,FALSE)),0,VLOOKUP('W. VaR &amp; Peak Pos By Trader'!$A29,'Import Peak'!$A$3:DV$24,DV$1,FALSE))</f>
        <v>0</v>
      </c>
      <c r="DW29" s="28">
        <f>IF(ISNA(VLOOKUP('W. VaR &amp; Peak Pos By Trader'!$A29,'Import Peak'!$A$3:DW$24,DW$1,FALSE)),0,VLOOKUP('W. VaR &amp; Peak Pos By Trader'!$A29,'Import Peak'!$A$3:DW$24,DW$1,FALSE))</f>
        <v>0</v>
      </c>
      <c r="DX29" s="28">
        <f>IF(ISNA(VLOOKUP('W. VaR &amp; Peak Pos By Trader'!$A29,'Import Peak'!$A$3:DX$24,DX$1,FALSE)),0,VLOOKUP('W. VaR &amp; Peak Pos By Trader'!$A29,'Import Peak'!$A$3:DX$24,DX$1,FALSE))</f>
        <v>0</v>
      </c>
      <c r="DY29" s="28">
        <f>IF(ISNA(VLOOKUP('W. VaR &amp; Peak Pos By Trader'!$A29,'Import Peak'!$A$3:DY$24,DY$1,FALSE)),0,VLOOKUP('W. VaR &amp; Peak Pos By Trader'!$A29,'Import Peak'!$A$3:DY$24,DY$1,FALSE))</f>
        <v>0</v>
      </c>
      <c r="DZ29" s="28">
        <f>IF(ISNA(VLOOKUP('W. VaR &amp; Peak Pos By Trader'!$A29,'Import Peak'!$A$3:DZ$24,DZ$1,FALSE)),0,VLOOKUP('W. VaR &amp; Peak Pos By Trader'!$A29,'Import Peak'!$A$3:DZ$24,DZ$1,FALSE))</f>
        <v>0</v>
      </c>
      <c r="EA29" s="28">
        <f>IF(ISNA(VLOOKUP('W. VaR &amp; Peak Pos By Trader'!$A29,'Import Peak'!$A$3:EA$24,EA$1,FALSE)),0,VLOOKUP('W. VaR &amp; Peak Pos By Trader'!$A29,'Import Peak'!$A$3:EA$24,EA$1,FALSE))</f>
        <v>0</v>
      </c>
      <c r="EB29" s="28">
        <f>IF(ISNA(VLOOKUP('W. VaR &amp; Peak Pos By Trader'!$A29,'Import Peak'!$A$3:EB$24,EB$1,FALSE)),0,VLOOKUP('W. VaR &amp; Peak Pos By Trader'!$A29,'Import Peak'!$A$3:EB$24,EB$1,FALSE))</f>
        <v>0</v>
      </c>
      <c r="EC29" s="28">
        <f>IF(ISNA(VLOOKUP('W. VaR &amp; Peak Pos By Trader'!$A29,'Import Peak'!$A$3:EC$24,EC$1,FALSE)),0,VLOOKUP('W. VaR &amp; Peak Pos By Trader'!$A29,'Import Peak'!$A$3:EC$24,EC$1,FALSE))</f>
        <v>0</v>
      </c>
      <c r="ED29" s="28">
        <f>IF(ISNA(VLOOKUP('W. VaR &amp; Peak Pos By Trader'!$A29,'Import Peak'!$A$3:ED$24,ED$1,FALSE)),0,VLOOKUP('W. VaR &amp; Peak Pos By Trader'!$A29,'Import Peak'!$A$3:ED$24,ED$1,FALSE))</f>
        <v>0</v>
      </c>
      <c r="EE29" s="28">
        <f>IF(ISNA(VLOOKUP('W. VaR &amp; Peak Pos By Trader'!$A29,'Import Peak'!$A$3:EE$24,EE$1,FALSE)),0,VLOOKUP('W. VaR &amp; Peak Pos By Trader'!$A29,'Import Peak'!$A$3:EE$24,EE$1,FALSE))</f>
        <v>0</v>
      </c>
      <c r="EF29" s="28">
        <f>IF(ISNA(VLOOKUP('W. VaR &amp; Peak Pos By Trader'!$A29,'Import Peak'!$A$3:EF$24,EF$1,FALSE)),0,VLOOKUP('W. VaR &amp; Peak Pos By Trader'!$A29,'Import Peak'!$A$3:EF$24,EF$1,FALSE))</f>
        <v>0</v>
      </c>
      <c r="EG29" s="28">
        <f>IF(ISNA(VLOOKUP('W. VaR &amp; Peak Pos By Trader'!$A29,'Import Peak'!$A$3:EG$24,EG$1,FALSE)),0,VLOOKUP('W. VaR &amp; Peak Pos By Trader'!$A29,'Import Peak'!$A$3:EG$24,EG$1,FALSE))</f>
        <v>0</v>
      </c>
      <c r="EH29" s="28">
        <f>IF(ISNA(VLOOKUP('W. VaR &amp; Peak Pos By Trader'!$A29,'Import Peak'!$A$3:EH$24,EH$1,FALSE)),0,VLOOKUP('W. VaR &amp; Peak Pos By Trader'!$A29,'Import Peak'!$A$3:EH$24,EH$1,FALSE))</f>
        <v>0</v>
      </c>
      <c r="EI29" s="28">
        <f>IF(ISNA(VLOOKUP('W. VaR &amp; Peak Pos By Trader'!$A29,'Import Peak'!$A$3:EI$24,EI$1,FALSE)),0,VLOOKUP('W. VaR &amp; Peak Pos By Trader'!$A29,'Import Peak'!$A$3:EI$24,EI$1,FALSE))</f>
        <v>0</v>
      </c>
      <c r="EJ29" s="28">
        <f>IF(ISNA(VLOOKUP('W. VaR &amp; Peak Pos By Trader'!$A29,'Import Peak'!$A$3:EJ$24,EJ$1,FALSE)),0,VLOOKUP('W. VaR &amp; Peak Pos By Trader'!$A29,'Import Peak'!$A$3:EJ$24,EJ$1,FALSE))</f>
        <v>0</v>
      </c>
      <c r="EK29" s="28">
        <f>IF(ISNA(VLOOKUP('W. VaR &amp; Peak Pos By Trader'!$A29,'Import Peak'!$A$3:EK$24,EK$1,FALSE)),0,VLOOKUP('W. VaR &amp; Peak Pos By Trader'!$A29,'Import Peak'!$A$3:EK$24,EK$1,FALSE))</f>
        <v>0</v>
      </c>
      <c r="EL29" s="28">
        <f>IF(ISNA(VLOOKUP('W. VaR &amp; Peak Pos By Trader'!$A29,'Import Peak'!$A$3:EL$24,EL$1,FALSE)),0,VLOOKUP('W. VaR &amp; Peak Pos By Trader'!$A29,'Import Peak'!$A$3:EL$24,EL$1,FALSE))</f>
        <v>0</v>
      </c>
      <c r="EM29" s="28">
        <f>IF(ISNA(VLOOKUP('W. VaR &amp; Peak Pos By Trader'!$A29,'Import Peak'!$A$3:EM$24,EM$1,FALSE)),0,VLOOKUP('W. VaR &amp; Peak Pos By Trader'!$A29,'Import Peak'!$A$3:EM$24,EM$1,FALSE))</f>
        <v>0</v>
      </c>
      <c r="EN29" s="28">
        <f>IF(ISNA(VLOOKUP('W. VaR &amp; Peak Pos By Trader'!$A29,'Import Peak'!$A$3:EN$24,EN$1,FALSE)),0,VLOOKUP('W. VaR &amp; Peak Pos By Trader'!$A29,'Import Peak'!$A$3:EN$24,EN$1,FALSE))</f>
        <v>0</v>
      </c>
      <c r="EO29" s="28">
        <f>IF(ISNA(VLOOKUP('W. VaR &amp; Peak Pos By Trader'!$A29,'Import Peak'!$A$3:EO$24,EO$1,FALSE)),0,VLOOKUP('W. VaR &amp; Peak Pos By Trader'!$A29,'Import Peak'!$A$3:EO$24,EO$1,FALSE))</f>
        <v>0</v>
      </c>
      <c r="EP29" s="28">
        <f>IF(ISNA(VLOOKUP('W. VaR &amp; Peak Pos By Trader'!$A29,'Import Peak'!$A$3:EP$24,EP$1,FALSE)),0,VLOOKUP('W. VaR &amp; Peak Pos By Trader'!$A29,'Import Peak'!$A$3:EP$24,EP$1,FALSE))</f>
        <v>0</v>
      </c>
      <c r="EQ29" s="28">
        <f>IF(ISNA(VLOOKUP('W. VaR &amp; Peak Pos By Trader'!$A29,'Import Peak'!$A$3:EQ$24,EQ$1,FALSE)),0,VLOOKUP('W. VaR &amp; Peak Pos By Trader'!$A29,'Import Peak'!$A$3:EQ$24,EQ$1,FALSE))</f>
        <v>0</v>
      </c>
      <c r="ER29" s="28">
        <f>IF(ISNA(VLOOKUP('W. VaR &amp; Peak Pos By Trader'!$A29,'Import Peak'!$A$3:ER$24,ER$1,FALSE)),0,VLOOKUP('W. VaR &amp; Peak Pos By Trader'!$A29,'Import Peak'!$A$3:ER$24,ER$1,FALSE))</f>
        <v>0</v>
      </c>
      <c r="ES29" s="28">
        <f>IF(ISNA(VLOOKUP('W. VaR &amp; Peak Pos By Trader'!$A29,'Import Peak'!$A$3:ES$24,ES$1,FALSE)),0,VLOOKUP('W. VaR &amp; Peak Pos By Trader'!$A29,'Import Peak'!$A$3:ES$24,ES$1,FALSE))</f>
        <v>0</v>
      </c>
      <c r="ET29" s="28">
        <f>IF(ISNA(VLOOKUP('W. VaR &amp; Peak Pos By Trader'!$A29,'Import Peak'!$A$3:ET$24,ET$1,FALSE)),0,VLOOKUP('W. VaR &amp; Peak Pos By Trader'!$A29,'Import Peak'!$A$3:ET$24,ET$1,FALSE))</f>
        <v>0</v>
      </c>
      <c r="EU29" s="28">
        <f>IF(ISNA(VLOOKUP('W. VaR &amp; Peak Pos By Trader'!$A29,'Import Peak'!$A$3:EU$24,EU$1,FALSE)),0,VLOOKUP('W. VaR &amp; Peak Pos By Trader'!$A29,'Import Peak'!$A$3:EU$24,EU$1,FALSE))</f>
        <v>0</v>
      </c>
      <c r="EV29" s="28">
        <f>IF(ISNA(VLOOKUP('W. VaR &amp; Peak Pos By Trader'!$A29,'Import Peak'!$A$3:EV$24,EV$1,FALSE)),0,VLOOKUP('W. VaR &amp; Peak Pos By Trader'!$A29,'Import Peak'!$A$3:EV$24,EV$1,FALSE))</f>
        <v>0</v>
      </c>
      <c r="EW29" s="28">
        <f>IF(ISNA(VLOOKUP('W. VaR &amp; Peak Pos By Trader'!$A29,'Import Peak'!$A$3:EW$24,EW$1,FALSE)),0,VLOOKUP('W. VaR &amp; Peak Pos By Trader'!$A29,'Import Peak'!$A$3:EW$24,EW$1,FALSE))</f>
        <v>0</v>
      </c>
      <c r="EX29" s="28">
        <f>IF(ISNA(VLOOKUP('W. VaR &amp; Peak Pos By Trader'!$A29,'Import Peak'!$A$3:EX$24,EX$1,FALSE)),0,VLOOKUP('W. VaR &amp; Peak Pos By Trader'!$A29,'Import Peak'!$A$3:EX$24,EX$1,FALSE))</f>
        <v>0</v>
      </c>
      <c r="EY29" s="28">
        <f>IF(ISNA(VLOOKUP('W. VaR &amp; Peak Pos By Trader'!$A29,'Import Peak'!$A$3:EY$24,EY$1,FALSE)),0,VLOOKUP('W. VaR &amp; Peak Pos By Trader'!$A29,'Import Peak'!$A$3:EY$24,EY$1,FALSE))</f>
        <v>0</v>
      </c>
      <c r="EZ29" s="28">
        <f>IF(ISNA(VLOOKUP('W. VaR &amp; Peak Pos By Trader'!$A29,'Import Peak'!$A$3:EZ$24,EZ$1,FALSE)),0,VLOOKUP('W. VaR &amp; Peak Pos By Trader'!$A29,'Import Peak'!$A$3:EZ$24,EZ$1,FALSE))</f>
        <v>0</v>
      </c>
      <c r="FA29" s="28">
        <f>IF(ISNA(VLOOKUP('W. VaR &amp; Peak Pos By Trader'!$A29,'Import Peak'!$A$3:FA$24,FA$1,FALSE)),0,VLOOKUP('W. VaR &amp; Peak Pos By Trader'!$A29,'Import Peak'!$A$3:FA$24,FA$1,FALSE))</f>
        <v>0</v>
      </c>
      <c r="FB29" s="28">
        <f>IF(ISNA(VLOOKUP('W. VaR &amp; Peak Pos By Trader'!$A29,'Import Peak'!$A$3:FB$24,FB$1,FALSE)),0,VLOOKUP('W. VaR &amp; Peak Pos By Trader'!$A29,'Import Peak'!$A$3:FB$24,FB$1,FALSE))</f>
        <v>0</v>
      </c>
      <c r="FC29" s="28">
        <f>IF(ISNA(VLOOKUP('W. VaR &amp; Peak Pos By Trader'!$A29,'Import Peak'!$A$3:FC$24,FC$1,FALSE)),0,VLOOKUP('W. VaR &amp; Peak Pos By Trader'!$A29,'Import Peak'!$A$3:FC$24,FC$1,FALSE))</f>
        <v>0</v>
      </c>
      <c r="FD29" s="28">
        <f>IF(ISNA(VLOOKUP('W. VaR &amp; Peak Pos By Trader'!$A29,'Import Peak'!$A$3:FD$24,FD$1,FALSE)),0,VLOOKUP('W. VaR &amp; Peak Pos By Trader'!$A29,'Import Peak'!$A$3:FD$24,FD$1,FALSE))</f>
        <v>0</v>
      </c>
      <c r="FE29" s="28">
        <f>IF(ISNA(VLOOKUP('W. VaR &amp; Peak Pos By Trader'!$A29,'Import Peak'!$A$3:FE$24,FE$1,FALSE)),0,VLOOKUP('W. VaR &amp; Peak Pos By Trader'!$A29,'Import Peak'!$A$3:FE$24,FE$1,FALSE))</f>
        <v>0</v>
      </c>
      <c r="FF29" s="28">
        <f>IF(ISNA(VLOOKUP('W. VaR &amp; Peak Pos By Trader'!$A29,'Import Peak'!$A$3:FF$24,FF$1,FALSE)),0,VLOOKUP('W. VaR &amp; Peak Pos By Trader'!$A29,'Import Peak'!$A$3:FF$24,FF$1,FALSE))</f>
        <v>0</v>
      </c>
      <c r="FG29" s="28">
        <f>IF(ISNA(VLOOKUP('W. VaR &amp; Peak Pos By Trader'!$A29,'Import Peak'!$A$3:FG$24,FG$1,FALSE)),0,VLOOKUP('W. VaR &amp; Peak Pos By Trader'!$A29,'Import Peak'!$A$3:FG$24,FG$1,FALSE))</f>
        <v>0</v>
      </c>
      <c r="FH29" s="28">
        <f>IF(ISNA(VLOOKUP('W. VaR &amp; Peak Pos By Trader'!$A29,'Import Peak'!$A$3:FH$24,FH$1,FALSE)),0,VLOOKUP('W. VaR &amp; Peak Pos By Trader'!$A29,'Import Peak'!$A$3:FH$24,FH$1,FALSE))</f>
        <v>0</v>
      </c>
      <c r="FI29" s="28">
        <f>IF(ISNA(VLOOKUP('W. VaR &amp; Peak Pos By Trader'!$A29,'Import Peak'!$A$3:FI$24,FI$1,FALSE)),0,VLOOKUP('W. VaR &amp; Peak Pos By Trader'!$A29,'Import Peak'!$A$3:FI$24,FI$1,FALSE))</f>
        <v>0</v>
      </c>
      <c r="FJ29" s="28">
        <f>IF(ISNA(VLOOKUP('W. VaR &amp; Peak Pos By Trader'!$A29,'Import Peak'!$A$3:FJ$24,FJ$1,FALSE)),0,VLOOKUP('W. VaR &amp; Peak Pos By Trader'!$A29,'Import Peak'!$A$3:FJ$24,FJ$1,FALSE))</f>
        <v>0</v>
      </c>
      <c r="FK29" s="28">
        <f>IF(ISNA(VLOOKUP('W. VaR &amp; Peak Pos By Trader'!$A29,'Import Peak'!$A$3:FK$24,FK$1,FALSE)),0,VLOOKUP('W. VaR &amp; Peak Pos By Trader'!$A29,'Import Peak'!$A$3:FK$24,FK$1,FALSE))</f>
        <v>0</v>
      </c>
      <c r="FL29" s="28">
        <f>IF(ISNA(VLOOKUP('W. VaR &amp; Peak Pos By Trader'!$A29,'Import Peak'!$A$3:FL$24,FL$1,FALSE)),0,VLOOKUP('W. VaR &amp; Peak Pos By Trader'!$A29,'Import Peak'!$A$3:FL$24,FL$1,FALSE))</f>
        <v>0</v>
      </c>
      <c r="FM29" s="28">
        <f>IF(ISNA(VLOOKUP('W. VaR &amp; Peak Pos By Trader'!$A29,'Import Peak'!$A$3:FM$24,FM$1,FALSE)),0,VLOOKUP('W. VaR &amp; Peak Pos By Trader'!$A29,'Import Peak'!$A$3:FM$24,FM$1,FALSE))</f>
        <v>0</v>
      </c>
      <c r="FN29" s="28">
        <f>IF(ISNA(VLOOKUP('W. VaR &amp; Peak Pos By Trader'!$A29,'Import Peak'!$A$3:FN$24,FN$1,FALSE)),0,VLOOKUP('W. VaR &amp; Peak Pos By Trader'!$A29,'Import Peak'!$A$3:FN$24,FN$1,FALSE))</f>
        <v>0</v>
      </c>
      <c r="FO29" s="28">
        <f>IF(ISNA(VLOOKUP('W. VaR &amp; Peak Pos By Trader'!$A29,'Import Peak'!$A$3:FO$24,FO$1,FALSE)),0,VLOOKUP('W. VaR &amp; Peak Pos By Trader'!$A29,'Import Peak'!$A$3:FO$24,FO$1,FALSE))</f>
        <v>0</v>
      </c>
      <c r="FP29" s="28">
        <f>IF(ISNA(VLOOKUP('W. VaR &amp; Peak Pos By Trader'!$A29,'Import Peak'!$A$3:FP$24,FP$1,FALSE)),0,VLOOKUP('W. VaR &amp; Peak Pos By Trader'!$A29,'Import Peak'!$A$3:FP$24,FP$1,FALSE))</f>
        <v>0</v>
      </c>
      <c r="FQ29" s="28">
        <f>IF(ISNA(VLOOKUP('W. VaR &amp; Peak Pos By Trader'!$A29,'Import Peak'!$A$3:FQ$24,FQ$1,FALSE)),0,VLOOKUP('W. VaR &amp; Peak Pos By Trader'!$A29,'Import Peak'!$A$3:FQ$24,FQ$1,FALSE))</f>
        <v>0</v>
      </c>
      <c r="FR29" s="28">
        <f>IF(ISNA(VLOOKUP('W. VaR &amp; Peak Pos By Trader'!$A29,'Import Peak'!$A$3:FR$24,FR$1,FALSE)),0,VLOOKUP('W. VaR &amp; Peak Pos By Trader'!$A29,'Import Peak'!$A$3:FR$24,FR$1,FALSE))</f>
        <v>0</v>
      </c>
      <c r="FS29" s="28">
        <f>IF(ISNA(VLOOKUP('W. VaR &amp; Peak Pos By Trader'!$A29,'Import Peak'!$A$3:FS$24,FS$1,FALSE)),0,VLOOKUP('W. VaR &amp; Peak Pos By Trader'!$A29,'Import Peak'!$A$3:FS$24,FS$1,FALSE))</f>
        <v>0</v>
      </c>
      <c r="FT29" s="28">
        <f>IF(ISNA(VLOOKUP('W. VaR &amp; Peak Pos By Trader'!$A29,'Import Peak'!$A$3:FT$24,FT$1,FALSE)),0,VLOOKUP('W. VaR &amp; Peak Pos By Trader'!$A29,'Import Peak'!$A$3:FT$24,FT$1,FALSE))</f>
        <v>0</v>
      </c>
      <c r="FU29" s="28">
        <f>IF(ISNA(VLOOKUP('W. VaR &amp; Peak Pos By Trader'!$A29,'Import Peak'!$A$3:FU$24,FU$1,FALSE)),0,VLOOKUP('W. VaR &amp; Peak Pos By Trader'!$A29,'Import Peak'!$A$3:FU$24,FU$1,FALSE))</f>
        <v>0</v>
      </c>
      <c r="FV29">
        <f>IF(ISNA(VLOOKUP('W. VaR &amp; Peak Pos By Trader'!$A29,'Import Peak'!$A$3:FV$24,FV$1,FALSE)),0,VLOOKUP('W. VaR &amp; Peak Pos By Trader'!$A29,'Import Peak'!$A$3:FV$24,FV$1,FALSE))</f>
        <v>0</v>
      </c>
      <c r="FW29">
        <f>IF(ISNA(VLOOKUP('W. VaR &amp; Peak Pos By Trader'!$A29,'Import Peak'!$A$3:FW$24,FW$1,FALSE)),0,VLOOKUP('W. VaR &amp; Peak Pos By Trader'!$A29,'Import Peak'!$A$3:FW$24,FW$1,FALSE))</f>
        <v>0</v>
      </c>
      <c r="FX29">
        <f>IF(ISNA(VLOOKUP('W. VaR &amp; Peak Pos By Trader'!$A29,'Import Peak'!$A$3:FX$24,FX$1,FALSE)),0,VLOOKUP('W. VaR &amp; Peak Pos By Trader'!$A29,'Import Peak'!$A$3:FX$24,FX$1,FALSE))</f>
        <v>0</v>
      </c>
      <c r="FY29">
        <f>IF(ISNA(VLOOKUP('W. VaR &amp; Peak Pos By Trader'!$A29,'Import Peak'!$A$3:FY$24,FY$1,FALSE)),0,VLOOKUP('W. VaR &amp; Peak Pos By Trader'!$A29,'Import Peak'!$A$3:FY$24,FY$1,FALSE))</f>
        <v>0</v>
      </c>
      <c r="FZ29">
        <f>IF(ISNA(VLOOKUP('W. VaR &amp; Peak Pos By Trader'!$A29,'Import Peak'!$A$3:FZ$24,FZ$1,FALSE)),0,VLOOKUP('W. VaR &amp; Peak Pos By Trader'!$A29,'Import Peak'!$A$3:FZ$24,FZ$1,FALSE))</f>
        <v>0</v>
      </c>
      <c r="GA29">
        <f>IF(ISNA(VLOOKUP('W. VaR &amp; Peak Pos By Trader'!$A29,'Import Peak'!$A$3:GA$24,GA$1,FALSE)),0,VLOOKUP('W. VaR &amp; Peak Pos By Trader'!$A29,'Import Peak'!$A$3:GA$24,GA$1,FALSE))</f>
        <v>0</v>
      </c>
      <c r="GB29">
        <f>IF(ISNA(VLOOKUP('W. VaR &amp; Peak Pos By Trader'!$A29,'Import Peak'!$A$3:GB$24,GB$1,FALSE)),0,VLOOKUP('W. VaR &amp; Peak Pos By Trader'!$A29,'Import Peak'!$A$3:GB$24,GB$1,FALSE))</f>
        <v>0</v>
      </c>
      <c r="GC29">
        <f>IF(ISNA(VLOOKUP('W. VaR &amp; Peak Pos By Trader'!$A29,'Import Peak'!$A$3:GC$24,GC$1,FALSE)),0,VLOOKUP('W. VaR &amp; Peak Pos By Trader'!$A29,'Import Peak'!$A$3:GC$24,GC$1,FALSE))</f>
        <v>0</v>
      </c>
      <c r="GD29">
        <f>IF(ISNA(VLOOKUP('W. VaR &amp; Peak Pos By Trader'!$A29,'Import Peak'!$A$3:GD$24,GD$1,FALSE)),0,VLOOKUP('W. VaR &amp; Peak Pos By Trader'!$A29,'Import Peak'!$A$3:GD$24,GD$1,FALSE))</f>
        <v>0</v>
      </c>
      <c r="GE29">
        <f>IF(ISNA(VLOOKUP('W. VaR &amp; Peak Pos By Trader'!$A29,'Import Peak'!$A$3:GE$24,GE$1,FALSE)),0,VLOOKUP('W. VaR &amp; Peak Pos By Trader'!$A29,'Import Peak'!$A$3:GE$24,GE$1,FALSE))</f>
        <v>0</v>
      </c>
      <c r="GF29">
        <f>IF(ISNA(VLOOKUP('W. VaR &amp; Peak Pos By Trader'!$A29,'Import Peak'!$A$3:GF$24,GF$1,FALSE)),0,VLOOKUP('W. VaR &amp; Peak Pos By Trader'!$A29,'Import Peak'!$A$3:GF$24,GF$1,FALSE))</f>
        <v>0</v>
      </c>
      <c r="GG29">
        <f>IF(ISNA(VLOOKUP('W. VaR &amp; Peak Pos By Trader'!$A29,'Import Peak'!$A$3:GG$24,GG$1,FALSE)),0,VLOOKUP('W. VaR &amp; Peak Pos By Trader'!$A29,'Import Peak'!$A$3:GG$24,GG$1,FALSE))</f>
        <v>0</v>
      </c>
      <c r="GH29">
        <f>IF(ISNA(VLOOKUP('W. VaR &amp; Peak Pos By Trader'!$A29,'Import Peak'!$A$3:GH$24,GH$1,FALSE)),0,VLOOKUP('W. VaR &amp; Peak Pos By Trader'!$A29,'Import Peak'!$A$3:GH$24,GH$1,FALSE))</f>
        <v>0</v>
      </c>
      <c r="GI29">
        <f>IF(ISNA(VLOOKUP('W. VaR &amp; Peak Pos By Trader'!$A29,'Import Peak'!$A$3:GI$24,GI$1,FALSE)),0,VLOOKUP('W. VaR &amp; Peak Pos By Trader'!$A29,'Import Peak'!$A$3:GI$24,GI$1,FALSE))</f>
        <v>0</v>
      </c>
      <c r="GJ29">
        <f>IF(ISNA(VLOOKUP('W. VaR &amp; Peak Pos By Trader'!$A29,'Import Peak'!$A$3:GJ$24,GJ$1,FALSE)),0,VLOOKUP('W. VaR &amp; Peak Pos By Trader'!$A29,'Import Peak'!$A$3:GJ$24,GJ$1,FALSE))</f>
        <v>0</v>
      </c>
      <c r="GK29">
        <f>IF(ISNA(VLOOKUP('W. VaR &amp; Peak Pos By Trader'!$A29,'Import Peak'!$A$3:GK$24,GK$1,FALSE)),0,VLOOKUP('W. VaR &amp; Peak Pos By Trader'!$A29,'Import Peak'!$A$3:GK$24,GK$1,FALSE))</f>
        <v>0</v>
      </c>
      <c r="GL29">
        <f>IF(ISNA(VLOOKUP('W. VaR &amp; Peak Pos By Trader'!$A29,'Import Peak'!$A$3:GL$24,GL$1,FALSE)),0,VLOOKUP('W. VaR &amp; Peak Pos By Trader'!$A29,'Import Peak'!$A$3:GL$24,GL$1,FALSE))</f>
        <v>0</v>
      </c>
      <c r="GM29">
        <f>IF(ISNA(VLOOKUP('W. VaR &amp; Peak Pos By Trader'!$A29,'Import Peak'!$A$3:GM$24,GM$1,FALSE)),0,VLOOKUP('W. VaR &amp; Peak Pos By Trader'!$A29,'Import Peak'!$A$3:GM$24,GM$1,FALSE))</f>
        <v>0</v>
      </c>
      <c r="GN29">
        <f>IF(ISNA(VLOOKUP('W. VaR &amp; Peak Pos By Trader'!$A29,'Import Peak'!$A$3:GN$24,GN$1,FALSE)),0,VLOOKUP('W. VaR &amp; Peak Pos By Trader'!$A29,'Import Peak'!$A$3:GN$24,GN$1,FALSE))</f>
        <v>0</v>
      </c>
      <c r="GO29">
        <f>IF(ISNA(VLOOKUP('W. VaR &amp; Peak Pos By Trader'!$A29,'Import Peak'!$A$3:GO$24,GO$1,FALSE)),0,VLOOKUP('W. VaR &amp; Peak Pos By Trader'!$A29,'Import Peak'!$A$3:GO$24,GO$1,FALSE))</f>
        <v>0</v>
      </c>
      <c r="GP29">
        <f>IF(ISNA(VLOOKUP('W. VaR &amp; Peak Pos By Trader'!$A29,'Import Peak'!$A$3:GP$24,GP$1,FALSE)),0,VLOOKUP('W. VaR &amp; Peak Pos By Trader'!$A29,'Import Peak'!$A$3:GP$24,GP$1,FALSE))</f>
        <v>0</v>
      </c>
      <c r="GQ29">
        <f>IF(ISNA(VLOOKUP('W. VaR &amp; Peak Pos By Trader'!$A29,'Import Peak'!$A$3:GQ$24,GQ$1,FALSE)),0,VLOOKUP('W. VaR &amp; Peak Pos By Trader'!$A29,'Import Peak'!$A$3:GQ$24,GQ$1,FALSE))</f>
        <v>0</v>
      </c>
      <c r="GR29">
        <f>IF(ISNA(VLOOKUP('W. VaR &amp; Peak Pos By Trader'!$A29,'Import Peak'!$A$3:GR$24,GR$1,FALSE)),0,VLOOKUP('W. VaR &amp; Peak Pos By Trader'!$A29,'Import Peak'!$A$3:GR$24,GR$1,FALSE))</f>
        <v>0</v>
      </c>
      <c r="GS29">
        <f>IF(ISNA(VLOOKUP('W. VaR &amp; Peak Pos By Trader'!$A29,'Import Peak'!$A$3:GS$24,GS$1,FALSE)),0,VLOOKUP('W. VaR &amp; Peak Pos By Trader'!$A29,'Import Peak'!$A$3:GS$24,GS$1,FALSE))</f>
        <v>0</v>
      </c>
      <c r="GT29">
        <f>IF(ISNA(VLOOKUP('W. VaR &amp; Peak Pos By Trader'!$A29,'Import Peak'!$A$3:GT$24,GT$1,FALSE)),0,VLOOKUP('W. VaR &amp; Peak Pos By Trader'!$A29,'Import Peak'!$A$3:GT$24,GT$1,FALSE))</f>
        <v>0</v>
      </c>
      <c r="GU29">
        <f>IF(ISNA(VLOOKUP('W. VaR &amp; Peak Pos By Trader'!$A29,'Import Peak'!$A$3:GU$24,GU$1,FALSE)),0,VLOOKUP('W. VaR &amp; Peak Pos By Trader'!$A29,'Import Peak'!$A$3:GU$24,GU$1,FALSE))</f>
        <v>0</v>
      </c>
      <c r="GV29">
        <f>IF(ISNA(VLOOKUP('W. VaR &amp; Peak Pos By Trader'!$A29,'Import Peak'!$A$3:GV$24,GV$1,FALSE)),0,VLOOKUP('W. VaR &amp; Peak Pos By Trader'!$A29,'Import Peak'!$A$3:GV$24,GV$1,FALSE))</f>
        <v>0</v>
      </c>
      <c r="GW29">
        <f>IF(ISNA(VLOOKUP('W. VaR &amp; Peak Pos By Trader'!$A29,'Import Peak'!$A$3:GW$24,GW$1,FALSE)),0,VLOOKUP('W. VaR &amp; Peak Pos By Trader'!$A29,'Import Peak'!$A$3:GW$24,GW$1,FALSE))</f>
        <v>0</v>
      </c>
      <c r="GX29">
        <f>IF(ISNA(VLOOKUP('W. VaR &amp; Peak Pos By Trader'!$A29,'Import Peak'!$A$3:GX$24,GX$1,FALSE)),0,VLOOKUP('W. VaR &amp; Peak Pos By Trader'!$A29,'Import Peak'!$A$3:GX$24,GX$1,FALSE))</f>
        <v>0</v>
      </c>
      <c r="GY29">
        <f>IF(ISNA(VLOOKUP('W. VaR &amp; Peak Pos By Trader'!$A29,'Import Peak'!$A$3:GY$24,GY$1,FALSE)),0,VLOOKUP('W. VaR &amp; Peak Pos By Trader'!$A29,'Import Peak'!$A$3:GY$24,GY$1,FALSE))</f>
        <v>0</v>
      </c>
      <c r="GZ29">
        <f>IF(ISNA(VLOOKUP('W. VaR &amp; Peak Pos By Trader'!$A29,'Import Peak'!$A$3:GZ$24,GZ$1,FALSE)),0,VLOOKUP('W. VaR &amp; Peak Pos By Trader'!$A29,'Import Peak'!$A$3:GZ$24,GZ$1,FALSE))</f>
        <v>0</v>
      </c>
      <c r="HA29">
        <f>IF(ISNA(VLOOKUP('W. VaR &amp; Peak Pos By Trader'!$A29,'Import Peak'!$A$3:HA$24,HA$1,FALSE)),0,VLOOKUP('W. VaR &amp; Peak Pos By Trader'!$A29,'Import Peak'!$A$3:HA$24,HA$1,FALSE))</f>
        <v>0</v>
      </c>
      <c r="HB29">
        <f>IF(ISNA(VLOOKUP('W. VaR &amp; Peak Pos By Trader'!$A29,'Import Peak'!$A$3:HB$24,HB$1,FALSE)),0,VLOOKUP('W. VaR &amp; Peak Pos By Trader'!$A29,'Import Peak'!$A$3:HB$24,HB$1,FALSE))</f>
        <v>0</v>
      </c>
      <c r="HC29">
        <f>IF(ISNA(VLOOKUP('W. VaR &amp; Peak Pos By Trader'!$A29,'Import Peak'!$A$3:HC$24,HC$1,FALSE)),0,VLOOKUP('W. VaR &amp; Peak Pos By Trader'!$A29,'Import Peak'!$A$3:HC$24,HC$1,FALSE))</f>
        <v>0</v>
      </c>
      <c r="HD29">
        <f>IF(ISNA(VLOOKUP('W. VaR &amp; Peak Pos By Trader'!$A29,'Import Peak'!$A$3:HD$24,HD$1,FALSE)),0,VLOOKUP('W. VaR &amp; Peak Pos By Trader'!$A29,'Import Peak'!$A$3:HD$24,HD$1,FALSE))</f>
        <v>0</v>
      </c>
      <c r="HE29">
        <f>IF(ISNA(VLOOKUP('W. VaR &amp; Peak Pos By Trader'!$A29,'Import Peak'!$A$3:HE$24,HE$1,FALSE)),0,VLOOKUP('W. VaR &amp; Peak Pos By Trader'!$A29,'Import Peak'!$A$3:HE$24,HE$1,FALSE))</f>
        <v>0</v>
      </c>
      <c r="HF29">
        <f>IF(ISNA(VLOOKUP('W. VaR &amp; Peak Pos By Trader'!$A29,'Import Peak'!$A$3:HF$24,HF$1,FALSE)),0,VLOOKUP('W. VaR &amp; Peak Pos By Trader'!$A29,'Import Peak'!$A$3:HF$24,HF$1,FALSE))</f>
        <v>0</v>
      </c>
      <c r="HG29">
        <f>IF(ISNA(VLOOKUP('W. VaR &amp; Peak Pos By Trader'!$A29,'Import Peak'!$A$3:HG$24,HG$1,FALSE)),0,VLOOKUP('W. VaR &amp; Peak Pos By Trader'!$A29,'Import Peak'!$A$3:HG$24,HG$1,FALSE))</f>
        <v>0</v>
      </c>
      <c r="HH29">
        <f>IF(ISNA(VLOOKUP('W. VaR &amp; Peak Pos By Trader'!$A29,'Import Peak'!$A$3:HH$24,HH$1,FALSE)),0,VLOOKUP('W. VaR &amp; Peak Pos By Trader'!$A29,'Import Peak'!$A$3:HH$24,HH$1,FALSE))</f>
        <v>0</v>
      </c>
      <c r="HI29">
        <f>IF(ISNA(VLOOKUP('W. VaR &amp; Peak Pos By Trader'!$A29,'Import Peak'!$A$3:HI$24,HI$1,FALSE)),0,VLOOKUP('W. VaR &amp; Peak Pos By Trader'!$A29,'Import Peak'!$A$3:HI$24,HI$1,FALSE))</f>
        <v>0</v>
      </c>
      <c r="HJ29">
        <f>IF(ISNA(VLOOKUP('W. VaR &amp; Peak Pos By Trader'!$A29,'Import Peak'!$A$3:HJ$24,HJ$1,FALSE)),0,VLOOKUP('W. VaR &amp; Peak Pos By Trader'!$A29,'Import Peak'!$A$3:HJ$24,HJ$1,FALSE))</f>
        <v>0</v>
      </c>
      <c r="HK29">
        <f>IF(ISNA(VLOOKUP('W. VaR &amp; Peak Pos By Trader'!$A29,'Import Peak'!$A$3:HK$24,HK$1,FALSE)),0,VLOOKUP('W. VaR &amp; Peak Pos By Trader'!$A29,'Import Peak'!$A$3:HK$24,HK$1,FALSE))</f>
        <v>0</v>
      </c>
      <c r="HL29">
        <f>IF(ISNA(VLOOKUP('W. VaR &amp; Peak Pos By Trader'!$A29,'Import Peak'!$A$3:HL$24,HL$1,FALSE)),0,VLOOKUP('W. VaR &amp; Peak Pos By Trader'!$A29,'Import Peak'!$A$3:HL$24,HL$1,FALSE))</f>
        <v>0</v>
      </c>
      <c r="HM29">
        <f>IF(ISNA(VLOOKUP('W. VaR &amp; Peak Pos By Trader'!$A29,'Import Peak'!$A$3:HM$24,HM$1,FALSE)),0,VLOOKUP('W. VaR &amp; Peak Pos By Trader'!$A29,'Import Peak'!$A$3:HM$24,HM$1,FALSE))</f>
        <v>0</v>
      </c>
      <c r="HN29">
        <f>IF(ISNA(VLOOKUP('W. VaR &amp; Peak Pos By Trader'!$A29,'Import Peak'!$A$3:HN$24,HN$1,FALSE)),0,VLOOKUP('W. VaR &amp; Peak Pos By Trader'!$A29,'Import Peak'!$A$3:HN$24,HN$1,FALSE))</f>
        <v>0</v>
      </c>
      <c r="HO29">
        <f>IF(ISNA(VLOOKUP('W. VaR &amp; Peak Pos By Trader'!$A29,'Import Peak'!$A$3:HO$24,HO$1,FALSE)),0,VLOOKUP('W. VaR &amp; Peak Pos By Trader'!$A29,'Import Peak'!$A$3:HO$24,HO$1,FALSE))</f>
        <v>0</v>
      </c>
      <c r="HP29">
        <f>IF(ISNA(VLOOKUP('W. VaR &amp; Peak Pos By Trader'!$A29,'Import Peak'!$A$3:HP$24,HP$1,FALSE)),0,VLOOKUP('W. VaR &amp; Peak Pos By Trader'!$A29,'Import Peak'!$A$3:HP$24,HP$1,FALSE))</f>
        <v>0</v>
      </c>
      <c r="HQ29">
        <f>IF(ISNA(VLOOKUP('W. VaR &amp; Peak Pos By Trader'!$A29,'Import Peak'!$A$3:HQ$24,HQ$1,FALSE)),0,VLOOKUP('W. VaR &amp; Peak Pos By Trader'!$A29,'Import Peak'!$A$3:HQ$24,HQ$1,FALSE))</f>
        <v>0</v>
      </c>
      <c r="HR29">
        <f>IF(ISNA(VLOOKUP('W. VaR &amp; Peak Pos By Trader'!$A29,'Import Peak'!$A$3:HR$24,HR$1,FALSE)),0,VLOOKUP('W. VaR &amp; Peak Pos By Trader'!$A29,'Import Peak'!$A$3:HR$24,HR$1,FALSE))</f>
        <v>0</v>
      </c>
      <c r="HS29">
        <f>IF(ISNA(VLOOKUP('W. VaR &amp; Peak Pos By Trader'!$A29,'Import Peak'!$A$3:HS$24,HS$1,FALSE)),0,VLOOKUP('W. VaR &amp; Peak Pos By Trader'!$A29,'Import Peak'!$A$3:HS$24,HS$1,FALSE))</f>
        <v>0</v>
      </c>
      <c r="HT29">
        <f>IF(ISNA(VLOOKUP('W. VaR &amp; Peak Pos By Trader'!$A29,'Import Peak'!$A$3:HT$24,HT$1,FALSE)),0,VLOOKUP('W. VaR &amp; Peak Pos By Trader'!$A29,'Import Peak'!$A$3:HT$24,HT$1,FALSE))</f>
        <v>0</v>
      </c>
      <c r="HU29">
        <f>IF(ISNA(VLOOKUP('W. VaR &amp; Peak Pos By Trader'!$A29,'Import Peak'!$A$3:HU$24,HU$1,FALSE)),0,VLOOKUP('W. VaR &amp; Peak Pos By Trader'!$A29,'Import Peak'!$A$3:HU$24,HU$1,FALSE))</f>
        <v>0</v>
      </c>
      <c r="HV29">
        <f>IF(ISNA(VLOOKUP('W. VaR &amp; Peak Pos By Trader'!$A29,'Import Peak'!$A$3:HV$24,HV$1,FALSE)),0,VLOOKUP('W. VaR &amp; Peak Pos By Trader'!$A29,'Import Peak'!$A$3:HV$24,HV$1,FALSE))</f>
        <v>0</v>
      </c>
      <c r="HW29">
        <f>IF(ISNA(VLOOKUP('W. VaR &amp; Peak Pos By Trader'!$A29,'Import Peak'!$A$3:HW$24,HW$1,FALSE)),0,VLOOKUP('W. VaR &amp; Peak Pos By Trader'!$A29,'Import Peak'!$A$3:HW$24,HW$1,FALSE))</f>
        <v>0</v>
      </c>
      <c r="HX29">
        <f>IF(ISNA(VLOOKUP('W. VaR &amp; Peak Pos By Trader'!$A29,'Import Peak'!$A$3:HX$24,HX$1,FALSE)),0,VLOOKUP('W. VaR &amp; Peak Pos By Trader'!$A29,'Import Peak'!$A$3:HX$24,HX$1,FALSE))</f>
        <v>0</v>
      </c>
      <c r="HY29">
        <f>IF(ISNA(VLOOKUP('W. VaR &amp; Peak Pos By Trader'!$A29,'Import Peak'!$A$3:HY$24,HY$1,FALSE)),0,VLOOKUP('W. VaR &amp; Peak Pos By Trader'!$A29,'Import Peak'!$A$3:HY$24,HY$1,FALSE))</f>
        <v>0</v>
      </c>
      <c r="HZ29">
        <f>IF(ISNA(VLOOKUP('W. VaR &amp; Peak Pos By Trader'!$A29,'Import Peak'!$A$3:HZ$24,HZ$1,FALSE)),0,VLOOKUP('W. VaR &amp; Peak Pos By Trader'!$A29,'Import Peak'!$A$3:HZ$24,HZ$1,FALSE))</f>
        <v>0</v>
      </c>
      <c r="IA29">
        <f>IF(ISNA(VLOOKUP('W. VaR &amp; Peak Pos By Trader'!$A29,'Import Peak'!$A$3:IA$24,IA$1,FALSE)),0,VLOOKUP('W. VaR &amp; Peak Pos By Trader'!$A29,'Import Peak'!$A$3:IA$24,IA$1,FALSE))</f>
        <v>0</v>
      </c>
      <c r="IB29">
        <f>IF(ISNA(VLOOKUP('W. VaR &amp; Peak Pos By Trader'!$A29,'Import Peak'!$A$3:IB$24,IB$1,FALSE)),0,VLOOKUP('W. VaR &amp; Peak Pos By Trader'!$A29,'Import Peak'!$A$3:IB$24,IB$1,FALSE))</f>
        <v>0</v>
      </c>
      <c r="IC29">
        <f>IF(ISNA(VLOOKUP('W. VaR &amp; Peak Pos By Trader'!$A29,'Import Peak'!$A$3:IC$24,IC$1,FALSE)),0,VLOOKUP('W. VaR &amp; Peak Pos By Trader'!$A29,'Import Peak'!$A$3:IC$24,IC$1,FALSE))</f>
        <v>0</v>
      </c>
    </row>
    <row r="30" spans="1:237" x14ac:dyDescent="0.2">
      <c r="A30" s="43" t="s">
        <v>15</v>
      </c>
      <c r="B30" s="28">
        <f>IF(ISNA(VLOOKUP('W. VaR &amp; Peak Pos By Trader'!$A30,'Import Peak'!$A$3:B$24,B$1,FALSE)),0,VLOOKUP('W. VaR &amp; Peak Pos By Trader'!$A30,'Import Peak'!$A$3:B$24,B$1,FALSE))</f>
        <v>-5932.51</v>
      </c>
      <c r="C30" s="28">
        <f>IF(ISNA(VLOOKUP('W. VaR &amp; Peak Pos By Trader'!$A30,'Import Peak'!$A$3:C$24,C$1,FALSE)),0,VLOOKUP('W. VaR &amp; Peak Pos By Trader'!$A30,'Import Peak'!$A$3:C$24,C$1,FALSE))</f>
        <v>-35538.410000000003</v>
      </c>
      <c r="D30" s="28">
        <f>IF(ISNA(VLOOKUP('W. VaR &amp; Peak Pos By Trader'!$A30,'Import Peak'!$A$3:D$24,D$1,FALSE)),0,VLOOKUP('W. VaR &amp; Peak Pos By Trader'!$A30,'Import Peak'!$A$3:D$24,D$1,FALSE))</f>
        <v>0</v>
      </c>
      <c r="E30" s="28">
        <f>IF(ISNA(VLOOKUP('W. VaR &amp; Peak Pos By Trader'!$A30,'Import Peak'!$A$3:E$24,E$1,FALSE)),0,VLOOKUP('W. VaR &amp; Peak Pos By Trader'!$A30,'Import Peak'!$A$3:E$24,E$1,FALSE))</f>
        <v>0</v>
      </c>
      <c r="F30" s="28">
        <f>IF(ISNA(VLOOKUP('W. VaR &amp; Peak Pos By Trader'!$A30,'Import Peak'!$A$3:F$24,F$1,FALSE)),0,VLOOKUP('W. VaR &amp; Peak Pos By Trader'!$A30,'Import Peak'!$A$3:F$24,F$1,FALSE))</f>
        <v>0</v>
      </c>
      <c r="G30" s="28">
        <f>IF(ISNA(VLOOKUP('W. VaR &amp; Peak Pos By Trader'!$A30,'Import Peak'!$A$3:G$24,G$1,FALSE)),0,VLOOKUP('W. VaR &amp; Peak Pos By Trader'!$A30,'Import Peak'!$A$3:G$24,G$1,FALSE))</f>
        <v>10583.07</v>
      </c>
      <c r="H30" s="28">
        <f>IF(ISNA(VLOOKUP('W. VaR &amp; Peak Pos By Trader'!$A30,'Import Peak'!$A$3:H$24,H$1,FALSE)),0,VLOOKUP('W. VaR &amp; Peak Pos By Trader'!$A30,'Import Peak'!$A$3:H$24,H$1,FALSE))</f>
        <v>9765.9500000000007</v>
      </c>
      <c r="I30" s="28">
        <f>IF(ISNA(VLOOKUP('W. VaR &amp; Peak Pos By Trader'!$A30,'Import Peak'!$A$3:I$24,I$1,FALSE)),0,VLOOKUP('W. VaR &amp; Peak Pos By Trader'!$A30,'Import Peak'!$A$3:I$24,I$1,FALSE))</f>
        <v>9730.34</v>
      </c>
      <c r="J30" s="28">
        <f>IF(ISNA(VLOOKUP('W. VaR &amp; Peak Pos By Trader'!$A30,'Import Peak'!$A$3:J$24,J$1,FALSE)),0,VLOOKUP('W. VaR &amp; Peak Pos By Trader'!$A30,'Import Peak'!$A$3:J$24,J$1,FALSE))</f>
        <v>0</v>
      </c>
      <c r="K30" s="28">
        <f>IF(ISNA(VLOOKUP('W. VaR &amp; Peak Pos By Trader'!$A30,'Import Peak'!$A$3:K$24,K$1,FALSE)),0,VLOOKUP('W. VaR &amp; Peak Pos By Trader'!$A30,'Import Peak'!$A$3:K$24,K$1,FALSE))</f>
        <v>0</v>
      </c>
      <c r="L30" s="28">
        <f>IF(ISNA(VLOOKUP('W. VaR &amp; Peak Pos By Trader'!$A30,'Import Peak'!$A$3:L$24,L$1,FALSE)),0,VLOOKUP('W. VaR &amp; Peak Pos By Trader'!$A30,'Import Peak'!$A$3:L$24,L$1,FALSE))</f>
        <v>0</v>
      </c>
      <c r="M30" s="28">
        <f>IF(ISNA(VLOOKUP('W. VaR &amp; Peak Pos By Trader'!$A30,'Import Peak'!$A$3:M$24,M$1,FALSE)),0,VLOOKUP('W. VaR &amp; Peak Pos By Trader'!$A30,'Import Peak'!$A$3:M$24,M$1,FALSE))</f>
        <v>0</v>
      </c>
      <c r="N30" s="28">
        <f>IF(ISNA(VLOOKUP('W. VaR &amp; Peak Pos By Trader'!$A30,'Import Peak'!$A$3:N$24,N$1,FALSE)),0,VLOOKUP('W. VaR &amp; Peak Pos By Trader'!$A30,'Import Peak'!$A$3:N$24,N$1,FALSE))</f>
        <v>0</v>
      </c>
      <c r="O30" s="28">
        <f>IF(ISNA(VLOOKUP('W. VaR &amp; Peak Pos By Trader'!$A30,'Import Peak'!$A$3:O$24,O$1,FALSE)),0,VLOOKUP('W. VaR &amp; Peak Pos By Trader'!$A30,'Import Peak'!$A$3:O$24,O$1,FALSE))</f>
        <v>0</v>
      </c>
      <c r="P30" s="28">
        <f>IF(ISNA(VLOOKUP('W. VaR &amp; Peak Pos By Trader'!$A30,'Import Peak'!$A$3:P$24,P$1,FALSE)),0,VLOOKUP('W. VaR &amp; Peak Pos By Trader'!$A30,'Import Peak'!$A$3:P$24,P$1,FALSE))</f>
        <v>0</v>
      </c>
      <c r="Q30" s="28">
        <f>IF(ISNA(VLOOKUP('W. VaR &amp; Peak Pos By Trader'!$A30,'Import Peak'!$A$3:Q$24,Q$1,FALSE)),0,VLOOKUP('W. VaR &amp; Peak Pos By Trader'!$A30,'Import Peak'!$A$3:Q$24,Q$1,FALSE))</f>
        <v>0</v>
      </c>
      <c r="R30" s="28">
        <f>IF(ISNA(VLOOKUP('W. VaR &amp; Peak Pos By Trader'!$A30,'Import Peak'!$A$3:R$24,R$1,FALSE)),0,VLOOKUP('W. VaR &amp; Peak Pos By Trader'!$A30,'Import Peak'!$A$3:R$24,R$1,FALSE))</f>
        <v>0</v>
      </c>
      <c r="S30" s="28">
        <f>IF(ISNA(VLOOKUP('W. VaR &amp; Peak Pos By Trader'!$A30,'Import Peak'!$A$3:S$24,S$1,FALSE)),0,VLOOKUP('W. VaR &amp; Peak Pos By Trader'!$A30,'Import Peak'!$A$3:S$24,S$1,FALSE))</f>
        <v>0</v>
      </c>
      <c r="T30" s="28">
        <f>IF(ISNA(VLOOKUP('W. VaR &amp; Peak Pos By Trader'!$A30,'Import Peak'!$A$3:T$24,T$1,FALSE)),0,VLOOKUP('W. VaR &amp; Peak Pos By Trader'!$A30,'Import Peak'!$A$3:T$24,T$1,FALSE))</f>
        <v>0</v>
      </c>
      <c r="U30" s="28">
        <f>IF(ISNA(VLOOKUP('W. VaR &amp; Peak Pos By Trader'!$A30,'Import Peak'!$A$3:U$24,U$1,FALSE)),0,VLOOKUP('W. VaR &amp; Peak Pos By Trader'!$A30,'Import Peak'!$A$3:U$24,U$1,FALSE))</f>
        <v>0</v>
      </c>
      <c r="V30" s="28">
        <f>IF(ISNA(VLOOKUP('W. VaR &amp; Peak Pos By Trader'!$A30,'Import Peak'!$A$3:V$24,V$1,FALSE)),0,VLOOKUP('W. VaR &amp; Peak Pos By Trader'!$A30,'Import Peak'!$A$3:V$24,V$1,FALSE))</f>
        <v>0</v>
      </c>
      <c r="W30" s="28">
        <f>IF(ISNA(VLOOKUP('W. VaR &amp; Peak Pos By Trader'!$A30,'Import Peak'!$A$3:W$24,W$1,FALSE)),0,VLOOKUP('W. VaR &amp; Peak Pos By Trader'!$A30,'Import Peak'!$A$3:W$24,W$1,FALSE))</f>
        <v>0</v>
      </c>
      <c r="X30" s="28">
        <f>IF(ISNA(VLOOKUP('W. VaR &amp; Peak Pos By Trader'!$A30,'Import Peak'!$A$3:X$24,X$1,FALSE)),0,VLOOKUP('W. VaR &amp; Peak Pos By Trader'!$A30,'Import Peak'!$A$3:X$24,X$1,FALSE))</f>
        <v>0</v>
      </c>
      <c r="Y30" s="28">
        <f>IF(ISNA(VLOOKUP('W. VaR &amp; Peak Pos By Trader'!$A30,'Import Peak'!$A$3:Y$24,Y$1,FALSE)),0,VLOOKUP('W. VaR &amp; Peak Pos By Trader'!$A30,'Import Peak'!$A$3:Y$24,Y$1,FALSE))</f>
        <v>0</v>
      </c>
      <c r="Z30" s="28">
        <f>IF(ISNA(VLOOKUP('W. VaR &amp; Peak Pos By Trader'!$A30,'Import Peak'!$A$3:Z$24,Z$1,FALSE)),0,VLOOKUP('W. VaR &amp; Peak Pos By Trader'!$A30,'Import Peak'!$A$3:Z$24,Z$1,FALSE))</f>
        <v>0</v>
      </c>
      <c r="AA30" s="28">
        <f>IF(ISNA(VLOOKUP('W. VaR &amp; Peak Pos By Trader'!$A30,'Import Peak'!$A$3:AA$24,AA$1,FALSE)),0,VLOOKUP('W. VaR &amp; Peak Pos By Trader'!$A30,'Import Peak'!$A$3:AA$24,AA$1,FALSE))</f>
        <v>0</v>
      </c>
      <c r="AB30" s="28">
        <f>IF(ISNA(VLOOKUP('W. VaR &amp; Peak Pos By Trader'!$A30,'Import Peak'!$A$3:AB$24,AB$1,FALSE)),0,VLOOKUP('W. VaR &amp; Peak Pos By Trader'!$A30,'Import Peak'!$A$3:AB$24,AB$1,FALSE))</f>
        <v>0</v>
      </c>
      <c r="AC30" s="28">
        <f>IF(ISNA(VLOOKUP('W. VaR &amp; Peak Pos By Trader'!$A30,'Import Peak'!$A$3:AC$24,AC$1,FALSE)),0,VLOOKUP('W. VaR &amp; Peak Pos By Trader'!$A30,'Import Peak'!$A$3:AC$24,AC$1,FALSE))</f>
        <v>0</v>
      </c>
      <c r="AD30" s="28">
        <f>IF(ISNA(VLOOKUP('W. VaR &amp; Peak Pos By Trader'!$A30,'Import Peak'!$A$3:AD$24,AD$1,FALSE)),0,VLOOKUP('W. VaR &amp; Peak Pos By Trader'!$A30,'Import Peak'!$A$3:AD$24,AD$1,FALSE))</f>
        <v>0</v>
      </c>
      <c r="AE30" s="28">
        <f>IF(ISNA(VLOOKUP('W. VaR &amp; Peak Pos By Trader'!$A30,'Import Peak'!$A$3:AE$24,AE$1,FALSE)),0,VLOOKUP('W. VaR &amp; Peak Pos By Trader'!$A30,'Import Peak'!$A$3:AE$24,AE$1,FALSE))</f>
        <v>0</v>
      </c>
      <c r="AF30" s="28">
        <f>IF(ISNA(VLOOKUP('W. VaR &amp; Peak Pos By Trader'!$A30,'Import Peak'!$A$3:AF$24,AF$1,FALSE)),0,VLOOKUP('W. VaR &amp; Peak Pos By Trader'!$A30,'Import Peak'!$A$3:AF$24,AF$1,FALSE))</f>
        <v>0</v>
      </c>
      <c r="AG30" s="28">
        <f>IF(ISNA(VLOOKUP('W. VaR &amp; Peak Pos By Trader'!$A30,'Import Peak'!$A$3:AG$24,AG$1,FALSE)),0,VLOOKUP('W. VaR &amp; Peak Pos By Trader'!$A30,'Import Peak'!$A$3:AG$24,AG$1,FALSE))</f>
        <v>0</v>
      </c>
      <c r="AH30" s="28">
        <f>IF(ISNA(VLOOKUP('W. VaR &amp; Peak Pos By Trader'!$A30,'Import Peak'!$A$3:AH$24,AH$1,FALSE)),0,VLOOKUP('W. VaR &amp; Peak Pos By Trader'!$A30,'Import Peak'!$A$3:AH$24,AH$1,FALSE))</f>
        <v>0</v>
      </c>
      <c r="AI30" s="28">
        <f>IF(ISNA(VLOOKUP('W. VaR &amp; Peak Pos By Trader'!$A30,'Import Peak'!$A$3:AI$24,AI$1,FALSE)),0,VLOOKUP('W. VaR &amp; Peak Pos By Trader'!$A30,'Import Peak'!$A$3:AI$24,AI$1,FALSE))</f>
        <v>0</v>
      </c>
      <c r="AJ30" s="28">
        <f>IF(ISNA(VLOOKUP('W. VaR &amp; Peak Pos By Trader'!$A30,'Import Peak'!$A$3:AJ$24,AJ$1,FALSE)),0,VLOOKUP('W. VaR &amp; Peak Pos By Trader'!$A30,'Import Peak'!$A$3:AJ$24,AJ$1,FALSE))</f>
        <v>0</v>
      </c>
      <c r="AK30" s="28">
        <f>IF(ISNA(VLOOKUP('W. VaR &amp; Peak Pos By Trader'!$A30,'Import Peak'!$A$3:AK$24,AK$1,FALSE)),0,VLOOKUP('W. VaR &amp; Peak Pos By Trader'!$A30,'Import Peak'!$A$3:AK$24,AK$1,FALSE))</f>
        <v>0</v>
      </c>
      <c r="AL30" s="28">
        <f>IF(ISNA(VLOOKUP('W. VaR &amp; Peak Pos By Trader'!$A30,'Import Peak'!$A$3:AL$24,AL$1,FALSE)),0,VLOOKUP('W. VaR &amp; Peak Pos By Trader'!$A30,'Import Peak'!$A$3:AL$24,AL$1,FALSE))</f>
        <v>0</v>
      </c>
      <c r="AM30" s="28">
        <f>IF(ISNA(VLOOKUP('W. VaR &amp; Peak Pos By Trader'!$A30,'Import Peak'!$A$3:AM$24,AM$1,FALSE)),0,VLOOKUP('W. VaR &amp; Peak Pos By Trader'!$A30,'Import Peak'!$A$3:AM$24,AM$1,FALSE))</f>
        <v>0</v>
      </c>
      <c r="AN30" s="28">
        <f>IF(ISNA(VLOOKUP('W. VaR &amp; Peak Pos By Trader'!$A30,'Import Peak'!$A$3:AN$24,AN$1,FALSE)),0,VLOOKUP('W. VaR &amp; Peak Pos By Trader'!$A30,'Import Peak'!$A$3:AN$24,AN$1,FALSE))</f>
        <v>0</v>
      </c>
      <c r="AO30" s="28">
        <f>IF(ISNA(VLOOKUP('W. VaR &amp; Peak Pos By Trader'!$A30,'Import Peak'!$A$3:AO$24,AO$1,FALSE)),0,VLOOKUP('W. VaR &amp; Peak Pos By Trader'!$A30,'Import Peak'!$A$3:AO$24,AO$1,FALSE))</f>
        <v>0</v>
      </c>
      <c r="AP30" s="28">
        <f>IF(ISNA(VLOOKUP('W. VaR &amp; Peak Pos By Trader'!$A30,'Import Peak'!$A$3:AP$24,AP$1,FALSE)),0,VLOOKUP('W. VaR &amp; Peak Pos By Trader'!$A30,'Import Peak'!$A$3:AP$24,AP$1,FALSE))</f>
        <v>0</v>
      </c>
      <c r="AQ30" s="28">
        <f>IF(ISNA(VLOOKUP('W. VaR &amp; Peak Pos By Trader'!$A30,'Import Peak'!$A$3:AQ$24,AQ$1,FALSE)),0,VLOOKUP('W. VaR &amp; Peak Pos By Trader'!$A30,'Import Peak'!$A$3:AQ$24,AQ$1,FALSE))</f>
        <v>0</v>
      </c>
      <c r="AR30" s="28">
        <f>IF(ISNA(VLOOKUP('W. VaR &amp; Peak Pos By Trader'!$A30,'Import Peak'!$A$3:AR$24,AR$1,FALSE)),0,VLOOKUP('W. VaR &amp; Peak Pos By Trader'!$A30,'Import Peak'!$A$3:AR$24,AR$1,FALSE))</f>
        <v>0</v>
      </c>
      <c r="AS30" s="28">
        <f>IF(ISNA(VLOOKUP('W. VaR &amp; Peak Pos By Trader'!$A30,'Import Peak'!$A$3:AS$24,AS$1,FALSE)),0,VLOOKUP('W. VaR &amp; Peak Pos By Trader'!$A30,'Import Peak'!$A$3:AS$24,AS$1,FALSE))</f>
        <v>0</v>
      </c>
      <c r="AT30" s="28">
        <f>IF(ISNA(VLOOKUP('W. VaR &amp; Peak Pos By Trader'!$A30,'Import Peak'!$A$3:AT$24,AT$1,FALSE)),0,VLOOKUP('W. VaR &amp; Peak Pos By Trader'!$A30,'Import Peak'!$A$3:AT$24,AT$1,FALSE))</f>
        <v>0</v>
      </c>
      <c r="AU30" s="28">
        <f>IF(ISNA(VLOOKUP('W. VaR &amp; Peak Pos By Trader'!$A30,'Import Peak'!$A$3:AU$24,AU$1,FALSE)),0,VLOOKUP('W. VaR &amp; Peak Pos By Trader'!$A30,'Import Peak'!$A$3:AU$24,AU$1,FALSE))</f>
        <v>0</v>
      </c>
      <c r="AV30" s="28">
        <f>IF(ISNA(VLOOKUP('W. VaR &amp; Peak Pos By Trader'!$A30,'Import Peak'!$A$3:AV$24,AV$1,FALSE)),0,VLOOKUP('W. VaR &amp; Peak Pos By Trader'!$A30,'Import Peak'!$A$3:AV$24,AV$1,FALSE))</f>
        <v>0</v>
      </c>
      <c r="AW30" s="28">
        <f>IF(ISNA(VLOOKUP('W. VaR &amp; Peak Pos By Trader'!$A30,'Import Peak'!$A$3:AW$24,AW$1,FALSE)),0,VLOOKUP('W. VaR &amp; Peak Pos By Trader'!$A30,'Import Peak'!$A$3:AW$24,AW$1,FALSE))</f>
        <v>0</v>
      </c>
      <c r="AX30" s="28">
        <f>IF(ISNA(VLOOKUP('W. VaR &amp; Peak Pos By Trader'!$A30,'Import Peak'!$A$3:AX$24,AX$1,FALSE)),0,VLOOKUP('W. VaR &amp; Peak Pos By Trader'!$A30,'Import Peak'!$A$3:AX$24,AX$1,FALSE))</f>
        <v>0</v>
      </c>
      <c r="AY30" s="28">
        <f>IF(ISNA(VLOOKUP('W. VaR &amp; Peak Pos By Trader'!$A30,'Import Peak'!$A$3:AY$24,AY$1,FALSE)),0,VLOOKUP('W. VaR &amp; Peak Pos By Trader'!$A30,'Import Peak'!$A$3:AY$24,AY$1,FALSE))</f>
        <v>0</v>
      </c>
      <c r="AZ30" s="28">
        <f>IF(ISNA(VLOOKUP('W. VaR &amp; Peak Pos By Trader'!$A30,'Import Peak'!$A$3:AZ$24,AZ$1,FALSE)),0,VLOOKUP('W. VaR &amp; Peak Pos By Trader'!$A30,'Import Peak'!$A$3:AZ$24,AZ$1,FALSE))</f>
        <v>0</v>
      </c>
      <c r="BA30" s="28">
        <f>IF(ISNA(VLOOKUP('W. VaR &amp; Peak Pos By Trader'!$A30,'Import Peak'!$A$3:BA$24,BA$1,FALSE)),0,VLOOKUP('W. VaR &amp; Peak Pos By Trader'!$A30,'Import Peak'!$A$3:BA$24,BA$1,FALSE))</f>
        <v>0</v>
      </c>
      <c r="BB30" s="28">
        <f>IF(ISNA(VLOOKUP('W. VaR &amp; Peak Pos By Trader'!$A30,'Import Peak'!$A$3:BB$24,BB$1,FALSE)),0,VLOOKUP('W. VaR &amp; Peak Pos By Trader'!$A30,'Import Peak'!$A$3:BB$24,BB$1,FALSE))</f>
        <v>0</v>
      </c>
      <c r="BC30" s="28">
        <f>IF(ISNA(VLOOKUP('W. VaR &amp; Peak Pos By Trader'!$A30,'Import Peak'!$A$3:BC$24,BC$1,FALSE)),0,VLOOKUP('W. VaR &amp; Peak Pos By Trader'!$A30,'Import Peak'!$A$3:BC$24,BC$1,FALSE))</f>
        <v>0</v>
      </c>
      <c r="BD30" s="28">
        <f>IF(ISNA(VLOOKUP('W. VaR &amp; Peak Pos By Trader'!$A30,'Import Peak'!$A$3:BD$24,BD$1,FALSE)),0,VLOOKUP('W. VaR &amp; Peak Pos By Trader'!$A30,'Import Peak'!$A$3:BD$24,BD$1,FALSE))</f>
        <v>0</v>
      </c>
      <c r="BE30" s="28">
        <f>IF(ISNA(VLOOKUP('W. VaR &amp; Peak Pos By Trader'!$A30,'Import Peak'!$A$3:BE$24,BE$1,FALSE)),0,VLOOKUP('W. VaR &amp; Peak Pos By Trader'!$A30,'Import Peak'!$A$3:BE$24,BE$1,FALSE))</f>
        <v>0</v>
      </c>
      <c r="BF30" s="28">
        <f>IF(ISNA(VLOOKUP('W. VaR &amp; Peak Pos By Trader'!$A30,'Import Peak'!$A$3:BF$24,BF$1,FALSE)),0,VLOOKUP('W. VaR &amp; Peak Pos By Trader'!$A30,'Import Peak'!$A$3:BF$24,BF$1,FALSE))</f>
        <v>0</v>
      </c>
      <c r="BG30" s="28">
        <f>IF(ISNA(VLOOKUP('W. VaR &amp; Peak Pos By Trader'!$A30,'Import Peak'!$A$3:BG$24,BG$1,FALSE)),0,VLOOKUP('W. VaR &amp; Peak Pos By Trader'!$A30,'Import Peak'!$A$3:BG$24,BG$1,FALSE))</f>
        <v>0</v>
      </c>
      <c r="BH30" s="28">
        <f>IF(ISNA(VLOOKUP('W. VaR &amp; Peak Pos By Trader'!$A30,'Import Peak'!$A$3:BH$24,BH$1,FALSE)),0,VLOOKUP('W. VaR &amp; Peak Pos By Trader'!$A30,'Import Peak'!$A$3:BH$24,BH$1,FALSE))</f>
        <v>0</v>
      </c>
      <c r="BI30" s="28">
        <f>IF(ISNA(VLOOKUP('W. VaR &amp; Peak Pos By Trader'!$A30,'Import Peak'!$A$3:BI$24,BI$1,FALSE)),0,VLOOKUP('W. VaR &amp; Peak Pos By Trader'!$A30,'Import Peak'!$A$3:BI$24,BI$1,FALSE))</f>
        <v>0</v>
      </c>
      <c r="BJ30" s="28">
        <f>IF(ISNA(VLOOKUP('W. VaR &amp; Peak Pos By Trader'!$A30,'Import Peak'!$A$3:BJ$24,BJ$1,FALSE)),0,VLOOKUP('W. VaR &amp; Peak Pos By Trader'!$A30,'Import Peak'!$A$3:BJ$24,BJ$1,FALSE))</f>
        <v>0</v>
      </c>
      <c r="BK30" s="28">
        <f>IF(ISNA(VLOOKUP('W. VaR &amp; Peak Pos By Trader'!$A30,'Import Peak'!$A$3:BK$24,BK$1,FALSE)),0,VLOOKUP('W. VaR &amp; Peak Pos By Trader'!$A30,'Import Peak'!$A$3:BK$24,BK$1,FALSE))</f>
        <v>0</v>
      </c>
      <c r="BL30" s="28">
        <f>IF(ISNA(VLOOKUP('W. VaR &amp; Peak Pos By Trader'!$A30,'Import Peak'!$A$3:BL$24,BL$1,FALSE)),0,VLOOKUP('W. VaR &amp; Peak Pos By Trader'!$A30,'Import Peak'!$A$3:BL$24,BL$1,FALSE))</f>
        <v>0</v>
      </c>
      <c r="BM30" s="28">
        <f>IF(ISNA(VLOOKUP('W. VaR &amp; Peak Pos By Trader'!$A30,'Import Peak'!$A$3:BM$24,BM$1,FALSE)),0,VLOOKUP('W. VaR &amp; Peak Pos By Trader'!$A30,'Import Peak'!$A$3:BM$24,BM$1,FALSE))</f>
        <v>0</v>
      </c>
      <c r="BN30" s="28">
        <f>IF(ISNA(VLOOKUP('W. VaR &amp; Peak Pos By Trader'!$A30,'Import Peak'!$A$3:BN$24,BN$1,FALSE)),0,VLOOKUP('W. VaR &amp; Peak Pos By Trader'!$A30,'Import Peak'!$A$3:BN$24,BN$1,FALSE))</f>
        <v>0</v>
      </c>
      <c r="BO30" s="28">
        <f>IF(ISNA(VLOOKUP('W. VaR &amp; Peak Pos By Trader'!$A30,'Import Peak'!$A$3:BO$24,BO$1,FALSE)),0,VLOOKUP('W. VaR &amp; Peak Pos By Trader'!$A30,'Import Peak'!$A$3:BO$24,BO$1,FALSE))</f>
        <v>0</v>
      </c>
      <c r="BP30" s="28">
        <f>IF(ISNA(VLOOKUP('W. VaR &amp; Peak Pos By Trader'!$A30,'Import Peak'!$A$3:BP$24,BP$1,FALSE)),0,VLOOKUP('W. VaR &amp; Peak Pos By Trader'!$A30,'Import Peak'!$A$3:BP$24,BP$1,FALSE))</f>
        <v>0</v>
      </c>
      <c r="BQ30" s="28">
        <f>IF(ISNA(VLOOKUP('W. VaR &amp; Peak Pos By Trader'!$A30,'Import Peak'!$A$3:BQ$24,BQ$1,FALSE)),0,VLOOKUP('W. VaR &amp; Peak Pos By Trader'!$A30,'Import Peak'!$A$3:BQ$24,BQ$1,FALSE))</f>
        <v>0</v>
      </c>
      <c r="BR30" s="28">
        <f>IF(ISNA(VLOOKUP('W. VaR &amp; Peak Pos By Trader'!$A30,'Import Peak'!$A$3:BR$24,BR$1,FALSE)),0,VLOOKUP('W. VaR &amp; Peak Pos By Trader'!$A30,'Import Peak'!$A$3:BR$24,BR$1,FALSE))</f>
        <v>0</v>
      </c>
      <c r="BS30" s="28">
        <f>IF(ISNA(VLOOKUP('W. VaR &amp; Peak Pos By Trader'!$A30,'Import Peak'!$A$3:BS$24,BS$1,FALSE)),0,VLOOKUP('W. VaR &amp; Peak Pos By Trader'!$A30,'Import Peak'!$A$3:BS$24,BS$1,FALSE))</f>
        <v>0</v>
      </c>
      <c r="BT30" s="28">
        <f>IF(ISNA(VLOOKUP('W. VaR &amp; Peak Pos By Trader'!$A30,'Import Peak'!$A$3:BT$24,BT$1,FALSE)),0,VLOOKUP('W. VaR &amp; Peak Pos By Trader'!$A30,'Import Peak'!$A$3:BT$24,BT$1,FALSE))</f>
        <v>0</v>
      </c>
      <c r="BU30" s="28">
        <f>IF(ISNA(VLOOKUP('W. VaR &amp; Peak Pos By Trader'!$A30,'Import Peak'!$A$3:BU$24,BU$1,FALSE)),0,VLOOKUP('W. VaR &amp; Peak Pos By Trader'!$A30,'Import Peak'!$A$3:BU$24,BU$1,FALSE))</f>
        <v>0</v>
      </c>
      <c r="BV30" s="28">
        <f>IF(ISNA(VLOOKUP('W. VaR &amp; Peak Pos By Trader'!$A30,'Import Peak'!$A$3:BV$24,BV$1,FALSE)),0,VLOOKUP('W. VaR &amp; Peak Pos By Trader'!$A30,'Import Peak'!$A$3:BV$24,BV$1,FALSE))</f>
        <v>0</v>
      </c>
      <c r="BW30" s="28">
        <f>IF(ISNA(VLOOKUP('W. VaR &amp; Peak Pos By Trader'!$A30,'Import Peak'!$A$3:BW$24,BW$1,FALSE)),0,VLOOKUP('W. VaR &amp; Peak Pos By Trader'!$A30,'Import Peak'!$A$3:BW$24,BW$1,FALSE))</f>
        <v>0</v>
      </c>
      <c r="BX30" s="28">
        <f>IF(ISNA(VLOOKUP('W. VaR &amp; Peak Pos By Trader'!$A30,'Import Peak'!$A$3:BX$24,BX$1,FALSE)),0,VLOOKUP('W. VaR &amp; Peak Pos By Trader'!$A30,'Import Peak'!$A$3:BX$24,BX$1,FALSE))</f>
        <v>0</v>
      </c>
      <c r="BY30" s="28">
        <f>IF(ISNA(VLOOKUP('W. VaR &amp; Peak Pos By Trader'!$A30,'Import Peak'!$A$3:BY$24,BY$1,FALSE)),0,VLOOKUP('W. VaR &amp; Peak Pos By Trader'!$A30,'Import Peak'!$A$3:BY$24,BY$1,FALSE))</f>
        <v>0</v>
      </c>
      <c r="BZ30" s="28">
        <f>IF(ISNA(VLOOKUP('W. VaR &amp; Peak Pos By Trader'!$A30,'Import Peak'!$A$3:BZ$24,BZ$1,FALSE)),0,VLOOKUP('W. VaR &amp; Peak Pos By Trader'!$A30,'Import Peak'!$A$3:BZ$24,BZ$1,FALSE))</f>
        <v>0</v>
      </c>
      <c r="CA30" s="28">
        <f>IF(ISNA(VLOOKUP('W. VaR &amp; Peak Pos By Trader'!$A30,'Import Peak'!$A$3:CA$24,CA$1,FALSE)),0,VLOOKUP('W. VaR &amp; Peak Pos By Trader'!$A30,'Import Peak'!$A$3:CA$24,CA$1,FALSE))</f>
        <v>0</v>
      </c>
      <c r="CB30" s="28">
        <f>IF(ISNA(VLOOKUP('W. VaR &amp; Peak Pos By Trader'!$A30,'Import Peak'!$A$3:CB$24,CB$1,FALSE)),0,VLOOKUP('W. VaR &amp; Peak Pos By Trader'!$A30,'Import Peak'!$A$3:CB$24,CB$1,FALSE))</f>
        <v>0</v>
      </c>
      <c r="CC30" s="28">
        <f>IF(ISNA(VLOOKUP('W. VaR &amp; Peak Pos By Trader'!$A30,'Import Peak'!$A$3:CC$24,CC$1,FALSE)),0,VLOOKUP('W. VaR &amp; Peak Pos By Trader'!$A30,'Import Peak'!$A$3:CC$24,CC$1,FALSE))</f>
        <v>0</v>
      </c>
      <c r="CD30" s="28">
        <f>IF(ISNA(VLOOKUP('W. VaR &amp; Peak Pos By Trader'!$A30,'Import Peak'!$A$3:CD$24,CD$1,FALSE)),0,VLOOKUP('W. VaR &amp; Peak Pos By Trader'!$A30,'Import Peak'!$A$3:CD$24,CD$1,FALSE))</f>
        <v>0</v>
      </c>
      <c r="CE30" s="28">
        <f>IF(ISNA(VLOOKUP('W. VaR &amp; Peak Pos By Trader'!$A30,'Import Peak'!$A$3:CE$24,CE$1,FALSE)),0,VLOOKUP('W. VaR &amp; Peak Pos By Trader'!$A30,'Import Peak'!$A$3:CE$24,CE$1,FALSE))</f>
        <v>0</v>
      </c>
      <c r="CF30" s="28">
        <f>IF(ISNA(VLOOKUP('W. VaR &amp; Peak Pos By Trader'!$A30,'Import Peak'!$A$3:CF$24,CF$1,FALSE)),0,VLOOKUP('W. VaR &amp; Peak Pos By Trader'!$A30,'Import Peak'!$A$3:CF$24,CF$1,FALSE))</f>
        <v>0</v>
      </c>
      <c r="CG30" s="28">
        <f>IF(ISNA(VLOOKUP('W. VaR &amp; Peak Pos By Trader'!$A30,'Import Peak'!$A$3:CG$24,CG$1,FALSE)),0,VLOOKUP('W. VaR &amp; Peak Pos By Trader'!$A30,'Import Peak'!$A$3:CG$24,CG$1,FALSE))</f>
        <v>0</v>
      </c>
      <c r="CH30" s="28">
        <f>IF(ISNA(VLOOKUP('W. VaR &amp; Peak Pos By Trader'!$A30,'Import Peak'!$A$3:CH$24,CH$1,FALSE)),0,VLOOKUP('W. VaR &amp; Peak Pos By Trader'!$A30,'Import Peak'!$A$3:CH$24,CH$1,FALSE))</f>
        <v>0</v>
      </c>
      <c r="CI30" s="28">
        <f>IF(ISNA(VLOOKUP('W. VaR &amp; Peak Pos By Trader'!$A30,'Import Peak'!$A$3:CI$24,CI$1,FALSE)),0,VLOOKUP('W. VaR &amp; Peak Pos By Trader'!$A30,'Import Peak'!$A$3:CI$24,CI$1,FALSE))</f>
        <v>0</v>
      </c>
      <c r="CJ30" s="28">
        <f>IF(ISNA(VLOOKUP('W. VaR &amp; Peak Pos By Trader'!$A30,'Import Peak'!$A$3:CJ$24,CJ$1,FALSE)),0,VLOOKUP('W. VaR &amp; Peak Pos By Trader'!$A30,'Import Peak'!$A$3:CJ$24,CJ$1,FALSE))</f>
        <v>0</v>
      </c>
      <c r="CK30" s="28">
        <f>IF(ISNA(VLOOKUP('W. VaR &amp; Peak Pos By Trader'!$A30,'Import Peak'!$A$3:CK$24,CK$1,FALSE)),0,VLOOKUP('W. VaR &amp; Peak Pos By Trader'!$A30,'Import Peak'!$A$3:CK$24,CK$1,FALSE))</f>
        <v>0</v>
      </c>
      <c r="CL30" s="28">
        <f>IF(ISNA(VLOOKUP('W. VaR &amp; Peak Pos By Trader'!$A30,'Import Peak'!$A$3:CL$24,CL$1,FALSE)),0,VLOOKUP('W. VaR &amp; Peak Pos By Trader'!$A30,'Import Peak'!$A$3:CL$24,CL$1,FALSE))</f>
        <v>0</v>
      </c>
      <c r="CM30" s="28">
        <f>IF(ISNA(VLOOKUP('W. VaR &amp; Peak Pos By Trader'!$A30,'Import Peak'!$A$3:CM$24,CM$1,FALSE)),0,VLOOKUP('W. VaR &amp; Peak Pos By Trader'!$A30,'Import Peak'!$A$3:CM$24,CM$1,FALSE))</f>
        <v>0</v>
      </c>
      <c r="CN30" s="28">
        <f>IF(ISNA(VLOOKUP('W. VaR &amp; Peak Pos By Trader'!$A30,'Import Peak'!$A$3:CN$24,CN$1,FALSE)),0,VLOOKUP('W. VaR &amp; Peak Pos By Trader'!$A30,'Import Peak'!$A$3:CN$24,CN$1,FALSE))</f>
        <v>0</v>
      </c>
      <c r="CO30" s="28">
        <f>IF(ISNA(VLOOKUP('W. VaR &amp; Peak Pos By Trader'!$A30,'Import Peak'!$A$3:CO$24,CO$1,FALSE)),0,VLOOKUP('W. VaR &amp; Peak Pos By Trader'!$A30,'Import Peak'!$A$3:CO$24,CO$1,FALSE))</f>
        <v>0</v>
      </c>
      <c r="CP30" s="28">
        <f>IF(ISNA(VLOOKUP('W. VaR &amp; Peak Pos By Trader'!$A30,'Import Peak'!$A$3:CP$24,CP$1,FALSE)),0,VLOOKUP('W. VaR &amp; Peak Pos By Trader'!$A30,'Import Peak'!$A$3:CP$24,CP$1,FALSE))</f>
        <v>0</v>
      </c>
      <c r="CQ30" s="28">
        <f>IF(ISNA(VLOOKUP('W. VaR &amp; Peak Pos By Trader'!$A30,'Import Peak'!$A$3:CQ$24,CQ$1,FALSE)),0,VLOOKUP('W. VaR &amp; Peak Pos By Trader'!$A30,'Import Peak'!$A$3:CQ$24,CQ$1,FALSE))</f>
        <v>0</v>
      </c>
      <c r="CR30" s="28">
        <f>IF(ISNA(VLOOKUP('W. VaR &amp; Peak Pos By Trader'!$A30,'Import Peak'!$A$3:CR$24,CR$1,FALSE)),0,VLOOKUP('W. VaR &amp; Peak Pos By Trader'!$A30,'Import Peak'!$A$3:CR$24,CR$1,FALSE))</f>
        <v>0</v>
      </c>
      <c r="CS30" s="28">
        <f>IF(ISNA(VLOOKUP('W. VaR &amp; Peak Pos By Trader'!$A30,'Import Peak'!$A$3:CS$24,CS$1,FALSE)),0,VLOOKUP('W. VaR &amp; Peak Pos By Trader'!$A30,'Import Peak'!$A$3:CS$24,CS$1,FALSE))</f>
        <v>0</v>
      </c>
      <c r="CT30" s="28">
        <f>IF(ISNA(VLOOKUP('W. VaR &amp; Peak Pos By Trader'!$A30,'Import Peak'!$A$3:CT$24,CT$1,FALSE)),0,VLOOKUP('W. VaR &amp; Peak Pos By Trader'!$A30,'Import Peak'!$A$3:CT$24,CT$1,FALSE))</f>
        <v>0</v>
      </c>
      <c r="CU30" s="28">
        <f>IF(ISNA(VLOOKUP('W. VaR &amp; Peak Pos By Trader'!$A30,'Import Peak'!$A$3:CU$24,CU$1,FALSE)),0,VLOOKUP('W. VaR &amp; Peak Pos By Trader'!$A30,'Import Peak'!$A$3:CU$24,CU$1,FALSE))</f>
        <v>0</v>
      </c>
      <c r="CV30" s="28">
        <f>IF(ISNA(VLOOKUP('W. VaR &amp; Peak Pos By Trader'!$A30,'Import Peak'!$A$3:CV$24,CV$1,FALSE)),0,VLOOKUP('W. VaR &amp; Peak Pos By Trader'!$A30,'Import Peak'!$A$3:CV$24,CV$1,FALSE))</f>
        <v>0</v>
      </c>
      <c r="CW30" s="28">
        <f>IF(ISNA(VLOOKUP('W. VaR &amp; Peak Pos By Trader'!$A30,'Import Peak'!$A$3:CW$24,CW$1,FALSE)),0,VLOOKUP('W. VaR &amp; Peak Pos By Trader'!$A30,'Import Peak'!$A$3:CW$24,CW$1,FALSE))</f>
        <v>0</v>
      </c>
      <c r="CX30" s="28">
        <f>IF(ISNA(VLOOKUP('W. VaR &amp; Peak Pos By Trader'!$A30,'Import Peak'!$A$3:CX$24,CX$1,FALSE)),0,VLOOKUP('W. VaR &amp; Peak Pos By Trader'!$A30,'Import Peak'!$A$3:CX$24,CX$1,FALSE))</f>
        <v>0</v>
      </c>
      <c r="CY30" s="28">
        <f>IF(ISNA(VLOOKUP('W. VaR &amp; Peak Pos By Trader'!$A30,'Import Peak'!$A$3:CY$24,CY$1,FALSE)),0,VLOOKUP('W. VaR &amp; Peak Pos By Trader'!$A30,'Import Peak'!$A$3:CY$24,CY$1,FALSE))</f>
        <v>0</v>
      </c>
      <c r="CZ30" s="28">
        <f>IF(ISNA(VLOOKUP('W. VaR &amp; Peak Pos By Trader'!$A30,'Import Peak'!$A$3:CZ$24,CZ$1,FALSE)),0,VLOOKUP('W. VaR &amp; Peak Pos By Trader'!$A30,'Import Peak'!$A$3:CZ$24,CZ$1,FALSE))</f>
        <v>0</v>
      </c>
      <c r="DA30" s="28">
        <f>IF(ISNA(VLOOKUP('W. VaR &amp; Peak Pos By Trader'!$A30,'Import Peak'!$A$3:DA$24,DA$1,FALSE)),0,VLOOKUP('W. VaR &amp; Peak Pos By Trader'!$A30,'Import Peak'!$A$3:DA$24,DA$1,FALSE))</f>
        <v>0</v>
      </c>
      <c r="DB30" s="28">
        <f>IF(ISNA(VLOOKUP('W. VaR &amp; Peak Pos By Trader'!$A30,'Import Peak'!$A$3:DB$24,DB$1,FALSE)),0,VLOOKUP('W. VaR &amp; Peak Pos By Trader'!$A30,'Import Peak'!$A$3:DB$24,DB$1,FALSE))</f>
        <v>0</v>
      </c>
      <c r="DC30" s="28">
        <f>IF(ISNA(VLOOKUP('W. VaR &amp; Peak Pos By Trader'!$A30,'Import Peak'!$A$3:DC$24,DC$1,FALSE)),0,VLOOKUP('W. VaR &amp; Peak Pos By Trader'!$A30,'Import Peak'!$A$3:DC$24,DC$1,FALSE))</f>
        <v>0</v>
      </c>
      <c r="DD30" s="28">
        <f>IF(ISNA(VLOOKUP('W. VaR &amp; Peak Pos By Trader'!$A30,'Import Peak'!$A$3:DD$24,DD$1,FALSE)),0,VLOOKUP('W. VaR &amp; Peak Pos By Trader'!$A30,'Import Peak'!$A$3:DD$24,DD$1,FALSE))</f>
        <v>0</v>
      </c>
      <c r="DE30" s="28">
        <f>IF(ISNA(VLOOKUP('W. VaR &amp; Peak Pos By Trader'!$A30,'Import Peak'!$A$3:DE$24,DE$1,FALSE)),0,VLOOKUP('W. VaR &amp; Peak Pos By Trader'!$A30,'Import Peak'!$A$3:DE$24,DE$1,FALSE))</f>
        <v>0</v>
      </c>
      <c r="DF30" s="28">
        <f>IF(ISNA(VLOOKUP('W. VaR &amp; Peak Pos By Trader'!$A30,'Import Peak'!$A$3:DF$24,DF$1,FALSE)),0,VLOOKUP('W. VaR &amp; Peak Pos By Trader'!$A30,'Import Peak'!$A$3:DF$24,DF$1,FALSE))</f>
        <v>0</v>
      </c>
      <c r="DG30" s="28">
        <f>IF(ISNA(VLOOKUP('W. VaR &amp; Peak Pos By Trader'!$A30,'Import Peak'!$A$3:DG$24,DG$1,FALSE)),0,VLOOKUP('W. VaR &amp; Peak Pos By Trader'!$A30,'Import Peak'!$A$3:DG$24,DG$1,FALSE))</f>
        <v>0</v>
      </c>
      <c r="DH30" s="28">
        <f>IF(ISNA(VLOOKUP('W. VaR &amp; Peak Pos By Trader'!$A30,'Import Peak'!$A$3:DH$24,DH$1,FALSE)),0,VLOOKUP('W. VaR &amp; Peak Pos By Trader'!$A30,'Import Peak'!$A$3:DH$24,DH$1,FALSE))</f>
        <v>0</v>
      </c>
      <c r="DI30" s="28">
        <f>IF(ISNA(VLOOKUP('W. VaR &amp; Peak Pos By Trader'!$A30,'Import Peak'!$A$3:DI$24,DI$1,FALSE)),0,VLOOKUP('W. VaR &amp; Peak Pos By Trader'!$A30,'Import Peak'!$A$3:DI$24,DI$1,FALSE))</f>
        <v>0</v>
      </c>
      <c r="DJ30" s="28">
        <f>IF(ISNA(VLOOKUP('W. VaR &amp; Peak Pos By Trader'!$A30,'Import Peak'!$A$3:DJ$24,DJ$1,FALSE)),0,VLOOKUP('W. VaR &amp; Peak Pos By Trader'!$A30,'Import Peak'!$A$3:DJ$24,DJ$1,FALSE))</f>
        <v>0</v>
      </c>
      <c r="DK30" s="28">
        <f>IF(ISNA(VLOOKUP('W. VaR &amp; Peak Pos By Trader'!$A30,'Import Peak'!$A$3:DK$24,DK$1,FALSE)),0,VLOOKUP('W. VaR &amp; Peak Pos By Trader'!$A30,'Import Peak'!$A$3:DK$24,DK$1,FALSE))</f>
        <v>0</v>
      </c>
      <c r="DL30" s="28">
        <f>IF(ISNA(VLOOKUP('W. VaR &amp; Peak Pos By Trader'!$A30,'Import Peak'!$A$3:DL$24,DL$1,FALSE)),0,VLOOKUP('W. VaR &amp; Peak Pos By Trader'!$A30,'Import Peak'!$A$3:DL$24,DL$1,FALSE))</f>
        <v>0</v>
      </c>
      <c r="DM30" s="28">
        <f>IF(ISNA(VLOOKUP('W. VaR &amp; Peak Pos By Trader'!$A30,'Import Peak'!$A$3:DM$24,DM$1,FALSE)),0,VLOOKUP('W. VaR &amp; Peak Pos By Trader'!$A30,'Import Peak'!$A$3:DM$24,DM$1,FALSE))</f>
        <v>0</v>
      </c>
      <c r="DN30" s="28">
        <f>IF(ISNA(VLOOKUP('W. VaR &amp; Peak Pos By Trader'!$A30,'Import Peak'!$A$3:DN$24,DN$1,FALSE)),0,VLOOKUP('W. VaR &amp; Peak Pos By Trader'!$A30,'Import Peak'!$A$3:DN$24,DN$1,FALSE))</f>
        <v>0</v>
      </c>
      <c r="DO30" s="28">
        <f>IF(ISNA(VLOOKUP('W. VaR &amp; Peak Pos By Trader'!$A30,'Import Peak'!$A$3:DO$24,DO$1,FALSE)),0,VLOOKUP('W. VaR &amp; Peak Pos By Trader'!$A30,'Import Peak'!$A$3:DO$24,DO$1,FALSE))</f>
        <v>0</v>
      </c>
      <c r="DP30" s="28">
        <f>IF(ISNA(VLOOKUP('W. VaR &amp; Peak Pos By Trader'!$A30,'Import Peak'!$A$3:DP$24,DP$1,FALSE)),0,VLOOKUP('W. VaR &amp; Peak Pos By Trader'!$A30,'Import Peak'!$A$3:DP$24,DP$1,FALSE))</f>
        <v>0</v>
      </c>
      <c r="DQ30" s="28">
        <f>IF(ISNA(VLOOKUP('W. VaR &amp; Peak Pos By Trader'!$A30,'Import Peak'!$A$3:DQ$24,DQ$1,FALSE)),0,VLOOKUP('W. VaR &amp; Peak Pos By Trader'!$A30,'Import Peak'!$A$3:DQ$24,DQ$1,FALSE))</f>
        <v>0</v>
      </c>
      <c r="DR30" s="28">
        <f>IF(ISNA(VLOOKUP('W. VaR &amp; Peak Pos By Trader'!$A30,'Import Peak'!$A$3:DR$24,DR$1,FALSE)),0,VLOOKUP('W. VaR &amp; Peak Pos By Trader'!$A30,'Import Peak'!$A$3:DR$24,DR$1,FALSE))</f>
        <v>0</v>
      </c>
      <c r="DS30" s="28">
        <f>IF(ISNA(VLOOKUP('W. VaR &amp; Peak Pos By Trader'!$A30,'Import Peak'!$A$3:DS$24,DS$1,FALSE)),0,VLOOKUP('W. VaR &amp; Peak Pos By Trader'!$A30,'Import Peak'!$A$3:DS$24,DS$1,FALSE))</f>
        <v>0</v>
      </c>
      <c r="DT30" s="28">
        <f>IF(ISNA(VLOOKUP('W. VaR &amp; Peak Pos By Trader'!$A30,'Import Peak'!$A$3:DT$24,DT$1,FALSE)),0,VLOOKUP('W. VaR &amp; Peak Pos By Trader'!$A30,'Import Peak'!$A$3:DT$24,DT$1,FALSE))</f>
        <v>0</v>
      </c>
      <c r="DU30" s="28">
        <f>IF(ISNA(VLOOKUP('W. VaR &amp; Peak Pos By Trader'!$A30,'Import Peak'!$A$3:DU$24,DU$1,FALSE)),0,VLOOKUP('W. VaR &amp; Peak Pos By Trader'!$A30,'Import Peak'!$A$3:DU$24,DU$1,FALSE))</f>
        <v>0</v>
      </c>
      <c r="DV30" s="28">
        <f>IF(ISNA(VLOOKUP('W. VaR &amp; Peak Pos By Trader'!$A30,'Import Peak'!$A$3:DV$24,DV$1,FALSE)),0,VLOOKUP('W. VaR &amp; Peak Pos By Trader'!$A30,'Import Peak'!$A$3:DV$24,DV$1,FALSE))</f>
        <v>0</v>
      </c>
      <c r="DW30" s="28">
        <f>IF(ISNA(VLOOKUP('W. VaR &amp; Peak Pos By Trader'!$A30,'Import Peak'!$A$3:DW$24,DW$1,FALSE)),0,VLOOKUP('W. VaR &amp; Peak Pos By Trader'!$A30,'Import Peak'!$A$3:DW$24,DW$1,FALSE))</f>
        <v>0</v>
      </c>
      <c r="DX30" s="28">
        <f>IF(ISNA(VLOOKUP('W. VaR &amp; Peak Pos By Trader'!$A30,'Import Peak'!$A$3:DX$24,DX$1,FALSE)),0,VLOOKUP('W. VaR &amp; Peak Pos By Trader'!$A30,'Import Peak'!$A$3:DX$24,DX$1,FALSE))</f>
        <v>0</v>
      </c>
      <c r="DY30" s="28">
        <f>IF(ISNA(VLOOKUP('W. VaR &amp; Peak Pos By Trader'!$A30,'Import Peak'!$A$3:DY$24,DY$1,FALSE)),0,VLOOKUP('W. VaR &amp; Peak Pos By Trader'!$A30,'Import Peak'!$A$3:DY$24,DY$1,FALSE))</f>
        <v>0</v>
      </c>
      <c r="DZ30" s="28">
        <f>IF(ISNA(VLOOKUP('W. VaR &amp; Peak Pos By Trader'!$A30,'Import Peak'!$A$3:DZ$24,DZ$1,FALSE)),0,VLOOKUP('W. VaR &amp; Peak Pos By Trader'!$A30,'Import Peak'!$A$3:DZ$24,DZ$1,FALSE))</f>
        <v>0</v>
      </c>
      <c r="EA30" s="28">
        <f>IF(ISNA(VLOOKUP('W. VaR &amp; Peak Pos By Trader'!$A30,'Import Peak'!$A$3:EA$24,EA$1,FALSE)),0,VLOOKUP('W. VaR &amp; Peak Pos By Trader'!$A30,'Import Peak'!$A$3:EA$24,EA$1,FALSE))</f>
        <v>0</v>
      </c>
      <c r="EB30" s="28">
        <f>IF(ISNA(VLOOKUP('W. VaR &amp; Peak Pos By Trader'!$A30,'Import Peak'!$A$3:EB$24,EB$1,FALSE)),0,VLOOKUP('W. VaR &amp; Peak Pos By Trader'!$A30,'Import Peak'!$A$3:EB$24,EB$1,FALSE))</f>
        <v>0</v>
      </c>
      <c r="EC30" s="28">
        <f>IF(ISNA(VLOOKUP('W. VaR &amp; Peak Pos By Trader'!$A30,'Import Peak'!$A$3:EC$24,EC$1,FALSE)),0,VLOOKUP('W. VaR &amp; Peak Pos By Trader'!$A30,'Import Peak'!$A$3:EC$24,EC$1,FALSE))</f>
        <v>0</v>
      </c>
      <c r="ED30" s="28">
        <f>IF(ISNA(VLOOKUP('W. VaR &amp; Peak Pos By Trader'!$A30,'Import Peak'!$A$3:ED$24,ED$1,FALSE)),0,VLOOKUP('W. VaR &amp; Peak Pos By Trader'!$A30,'Import Peak'!$A$3:ED$24,ED$1,FALSE))</f>
        <v>0</v>
      </c>
      <c r="EE30" s="28">
        <f>IF(ISNA(VLOOKUP('W. VaR &amp; Peak Pos By Trader'!$A30,'Import Peak'!$A$3:EE$24,EE$1,FALSE)),0,VLOOKUP('W. VaR &amp; Peak Pos By Trader'!$A30,'Import Peak'!$A$3:EE$24,EE$1,FALSE))</f>
        <v>0</v>
      </c>
      <c r="EF30" s="28">
        <f>IF(ISNA(VLOOKUP('W. VaR &amp; Peak Pos By Trader'!$A30,'Import Peak'!$A$3:EF$24,EF$1,FALSE)),0,VLOOKUP('W. VaR &amp; Peak Pos By Trader'!$A30,'Import Peak'!$A$3:EF$24,EF$1,FALSE))</f>
        <v>0</v>
      </c>
      <c r="EG30" s="28">
        <f>IF(ISNA(VLOOKUP('W. VaR &amp; Peak Pos By Trader'!$A30,'Import Peak'!$A$3:EG$24,EG$1,FALSE)),0,VLOOKUP('W. VaR &amp; Peak Pos By Trader'!$A30,'Import Peak'!$A$3:EG$24,EG$1,FALSE))</f>
        <v>0</v>
      </c>
      <c r="EH30" s="28">
        <f>IF(ISNA(VLOOKUP('W. VaR &amp; Peak Pos By Trader'!$A30,'Import Peak'!$A$3:EH$24,EH$1,FALSE)),0,VLOOKUP('W. VaR &amp; Peak Pos By Trader'!$A30,'Import Peak'!$A$3:EH$24,EH$1,FALSE))</f>
        <v>0</v>
      </c>
      <c r="EI30" s="28">
        <f>IF(ISNA(VLOOKUP('W. VaR &amp; Peak Pos By Trader'!$A30,'Import Peak'!$A$3:EI$24,EI$1,FALSE)),0,VLOOKUP('W. VaR &amp; Peak Pos By Trader'!$A30,'Import Peak'!$A$3:EI$24,EI$1,FALSE))</f>
        <v>0</v>
      </c>
      <c r="EJ30" s="28">
        <f>IF(ISNA(VLOOKUP('W. VaR &amp; Peak Pos By Trader'!$A30,'Import Peak'!$A$3:EJ$24,EJ$1,FALSE)),0,VLOOKUP('W. VaR &amp; Peak Pos By Trader'!$A30,'Import Peak'!$A$3:EJ$24,EJ$1,FALSE))</f>
        <v>0</v>
      </c>
      <c r="EK30" s="28">
        <f>IF(ISNA(VLOOKUP('W. VaR &amp; Peak Pos By Trader'!$A30,'Import Peak'!$A$3:EK$24,EK$1,FALSE)),0,VLOOKUP('W. VaR &amp; Peak Pos By Trader'!$A30,'Import Peak'!$A$3:EK$24,EK$1,FALSE))</f>
        <v>0</v>
      </c>
      <c r="EL30" s="28">
        <f>IF(ISNA(VLOOKUP('W. VaR &amp; Peak Pos By Trader'!$A30,'Import Peak'!$A$3:EL$24,EL$1,FALSE)),0,VLOOKUP('W. VaR &amp; Peak Pos By Trader'!$A30,'Import Peak'!$A$3:EL$24,EL$1,FALSE))</f>
        <v>0</v>
      </c>
      <c r="EM30" s="28">
        <f>IF(ISNA(VLOOKUP('W. VaR &amp; Peak Pos By Trader'!$A30,'Import Peak'!$A$3:EM$24,EM$1,FALSE)),0,VLOOKUP('W. VaR &amp; Peak Pos By Trader'!$A30,'Import Peak'!$A$3:EM$24,EM$1,FALSE))</f>
        <v>0</v>
      </c>
      <c r="EN30" s="28">
        <f>IF(ISNA(VLOOKUP('W. VaR &amp; Peak Pos By Trader'!$A30,'Import Peak'!$A$3:EN$24,EN$1,FALSE)),0,VLOOKUP('W. VaR &amp; Peak Pos By Trader'!$A30,'Import Peak'!$A$3:EN$24,EN$1,FALSE))</f>
        <v>0</v>
      </c>
      <c r="EO30" s="28">
        <f>IF(ISNA(VLOOKUP('W. VaR &amp; Peak Pos By Trader'!$A30,'Import Peak'!$A$3:EO$24,EO$1,FALSE)),0,VLOOKUP('W. VaR &amp; Peak Pos By Trader'!$A30,'Import Peak'!$A$3:EO$24,EO$1,FALSE))</f>
        <v>0</v>
      </c>
      <c r="EP30" s="28">
        <f>IF(ISNA(VLOOKUP('W. VaR &amp; Peak Pos By Trader'!$A30,'Import Peak'!$A$3:EP$24,EP$1,FALSE)),0,VLOOKUP('W. VaR &amp; Peak Pos By Trader'!$A30,'Import Peak'!$A$3:EP$24,EP$1,FALSE))</f>
        <v>0</v>
      </c>
      <c r="EQ30" s="28">
        <f>IF(ISNA(VLOOKUP('W. VaR &amp; Peak Pos By Trader'!$A30,'Import Peak'!$A$3:EQ$24,EQ$1,FALSE)),0,VLOOKUP('W. VaR &amp; Peak Pos By Trader'!$A30,'Import Peak'!$A$3:EQ$24,EQ$1,FALSE))</f>
        <v>0</v>
      </c>
      <c r="ER30" s="28">
        <f>IF(ISNA(VLOOKUP('W. VaR &amp; Peak Pos By Trader'!$A30,'Import Peak'!$A$3:ER$24,ER$1,FALSE)),0,VLOOKUP('W. VaR &amp; Peak Pos By Trader'!$A30,'Import Peak'!$A$3:ER$24,ER$1,FALSE))</f>
        <v>0</v>
      </c>
      <c r="ES30" s="28">
        <f>IF(ISNA(VLOOKUP('W. VaR &amp; Peak Pos By Trader'!$A30,'Import Peak'!$A$3:ES$24,ES$1,FALSE)),0,VLOOKUP('W. VaR &amp; Peak Pos By Trader'!$A30,'Import Peak'!$A$3:ES$24,ES$1,FALSE))</f>
        <v>0</v>
      </c>
      <c r="ET30" s="28">
        <f>IF(ISNA(VLOOKUP('W. VaR &amp; Peak Pos By Trader'!$A30,'Import Peak'!$A$3:ET$24,ET$1,FALSE)),0,VLOOKUP('W. VaR &amp; Peak Pos By Trader'!$A30,'Import Peak'!$A$3:ET$24,ET$1,FALSE))</f>
        <v>0</v>
      </c>
      <c r="EU30" s="28">
        <f>IF(ISNA(VLOOKUP('W. VaR &amp; Peak Pos By Trader'!$A30,'Import Peak'!$A$3:EU$24,EU$1,FALSE)),0,VLOOKUP('W. VaR &amp; Peak Pos By Trader'!$A30,'Import Peak'!$A$3:EU$24,EU$1,FALSE))</f>
        <v>0</v>
      </c>
      <c r="EV30" s="28">
        <f>IF(ISNA(VLOOKUP('W. VaR &amp; Peak Pos By Trader'!$A30,'Import Peak'!$A$3:EV$24,EV$1,FALSE)),0,VLOOKUP('W. VaR &amp; Peak Pos By Trader'!$A30,'Import Peak'!$A$3:EV$24,EV$1,FALSE))</f>
        <v>0</v>
      </c>
      <c r="EW30" s="28">
        <f>IF(ISNA(VLOOKUP('W. VaR &amp; Peak Pos By Trader'!$A30,'Import Peak'!$A$3:EW$24,EW$1,FALSE)),0,VLOOKUP('W. VaR &amp; Peak Pos By Trader'!$A30,'Import Peak'!$A$3:EW$24,EW$1,FALSE))</f>
        <v>0</v>
      </c>
      <c r="EX30" s="28">
        <f>IF(ISNA(VLOOKUP('W. VaR &amp; Peak Pos By Trader'!$A30,'Import Peak'!$A$3:EX$24,EX$1,FALSE)),0,VLOOKUP('W. VaR &amp; Peak Pos By Trader'!$A30,'Import Peak'!$A$3:EX$24,EX$1,FALSE))</f>
        <v>0</v>
      </c>
      <c r="EY30" s="28">
        <f>IF(ISNA(VLOOKUP('W. VaR &amp; Peak Pos By Trader'!$A30,'Import Peak'!$A$3:EY$24,EY$1,FALSE)),0,VLOOKUP('W. VaR &amp; Peak Pos By Trader'!$A30,'Import Peak'!$A$3:EY$24,EY$1,FALSE))</f>
        <v>0</v>
      </c>
      <c r="EZ30" s="28">
        <f>IF(ISNA(VLOOKUP('W. VaR &amp; Peak Pos By Trader'!$A30,'Import Peak'!$A$3:EZ$24,EZ$1,FALSE)),0,VLOOKUP('W. VaR &amp; Peak Pos By Trader'!$A30,'Import Peak'!$A$3:EZ$24,EZ$1,FALSE))</f>
        <v>0</v>
      </c>
      <c r="FA30" s="28">
        <f>IF(ISNA(VLOOKUP('W. VaR &amp; Peak Pos By Trader'!$A30,'Import Peak'!$A$3:FA$24,FA$1,FALSE)),0,VLOOKUP('W. VaR &amp; Peak Pos By Trader'!$A30,'Import Peak'!$A$3:FA$24,FA$1,FALSE))</f>
        <v>0</v>
      </c>
      <c r="FB30" s="28">
        <f>IF(ISNA(VLOOKUP('W. VaR &amp; Peak Pos By Trader'!$A30,'Import Peak'!$A$3:FB$24,FB$1,FALSE)),0,VLOOKUP('W. VaR &amp; Peak Pos By Trader'!$A30,'Import Peak'!$A$3:FB$24,FB$1,FALSE))</f>
        <v>0</v>
      </c>
      <c r="FC30" s="28">
        <f>IF(ISNA(VLOOKUP('W. VaR &amp; Peak Pos By Trader'!$A30,'Import Peak'!$A$3:FC$24,FC$1,FALSE)),0,VLOOKUP('W. VaR &amp; Peak Pos By Trader'!$A30,'Import Peak'!$A$3:FC$24,FC$1,FALSE))</f>
        <v>0</v>
      </c>
      <c r="FD30" s="28">
        <f>IF(ISNA(VLOOKUP('W. VaR &amp; Peak Pos By Trader'!$A30,'Import Peak'!$A$3:FD$24,FD$1,FALSE)),0,VLOOKUP('W. VaR &amp; Peak Pos By Trader'!$A30,'Import Peak'!$A$3:FD$24,FD$1,FALSE))</f>
        <v>0</v>
      </c>
      <c r="FE30" s="28">
        <f>IF(ISNA(VLOOKUP('W. VaR &amp; Peak Pos By Trader'!$A30,'Import Peak'!$A$3:FE$24,FE$1,FALSE)),0,VLOOKUP('W. VaR &amp; Peak Pos By Trader'!$A30,'Import Peak'!$A$3:FE$24,FE$1,FALSE))</f>
        <v>0</v>
      </c>
      <c r="FF30" s="28">
        <f>IF(ISNA(VLOOKUP('W. VaR &amp; Peak Pos By Trader'!$A30,'Import Peak'!$A$3:FF$24,FF$1,FALSE)),0,VLOOKUP('W. VaR &amp; Peak Pos By Trader'!$A30,'Import Peak'!$A$3:FF$24,FF$1,FALSE))</f>
        <v>0</v>
      </c>
      <c r="FG30" s="28">
        <f>IF(ISNA(VLOOKUP('W. VaR &amp; Peak Pos By Trader'!$A30,'Import Peak'!$A$3:FG$24,FG$1,FALSE)),0,VLOOKUP('W. VaR &amp; Peak Pos By Trader'!$A30,'Import Peak'!$A$3:FG$24,FG$1,FALSE))</f>
        <v>0</v>
      </c>
      <c r="FH30" s="28">
        <f>IF(ISNA(VLOOKUP('W. VaR &amp; Peak Pos By Trader'!$A30,'Import Peak'!$A$3:FH$24,FH$1,FALSE)),0,VLOOKUP('W. VaR &amp; Peak Pos By Trader'!$A30,'Import Peak'!$A$3:FH$24,FH$1,FALSE))</f>
        <v>0</v>
      </c>
      <c r="FI30" s="28">
        <f>IF(ISNA(VLOOKUP('W. VaR &amp; Peak Pos By Trader'!$A30,'Import Peak'!$A$3:FI$24,FI$1,FALSE)),0,VLOOKUP('W. VaR &amp; Peak Pos By Trader'!$A30,'Import Peak'!$A$3:FI$24,FI$1,FALSE))</f>
        <v>0</v>
      </c>
      <c r="FJ30" s="28">
        <f>IF(ISNA(VLOOKUP('W. VaR &amp; Peak Pos By Trader'!$A30,'Import Peak'!$A$3:FJ$24,FJ$1,FALSE)),0,VLOOKUP('W. VaR &amp; Peak Pos By Trader'!$A30,'Import Peak'!$A$3:FJ$24,FJ$1,FALSE))</f>
        <v>0</v>
      </c>
      <c r="FK30" s="28">
        <f>IF(ISNA(VLOOKUP('W. VaR &amp; Peak Pos By Trader'!$A30,'Import Peak'!$A$3:FK$24,FK$1,FALSE)),0,VLOOKUP('W. VaR &amp; Peak Pos By Trader'!$A30,'Import Peak'!$A$3:FK$24,FK$1,FALSE))</f>
        <v>0</v>
      </c>
      <c r="FL30" s="28">
        <f>IF(ISNA(VLOOKUP('W. VaR &amp; Peak Pos By Trader'!$A30,'Import Peak'!$A$3:FL$24,FL$1,FALSE)),0,VLOOKUP('W. VaR &amp; Peak Pos By Trader'!$A30,'Import Peak'!$A$3:FL$24,FL$1,FALSE))</f>
        <v>0</v>
      </c>
      <c r="FM30" s="28">
        <f>IF(ISNA(VLOOKUP('W. VaR &amp; Peak Pos By Trader'!$A30,'Import Peak'!$A$3:FM$24,FM$1,FALSE)),0,VLOOKUP('W. VaR &amp; Peak Pos By Trader'!$A30,'Import Peak'!$A$3:FM$24,FM$1,FALSE))</f>
        <v>0</v>
      </c>
      <c r="FN30" s="28">
        <f>IF(ISNA(VLOOKUP('W. VaR &amp; Peak Pos By Trader'!$A30,'Import Peak'!$A$3:FN$24,FN$1,FALSE)),0,VLOOKUP('W. VaR &amp; Peak Pos By Trader'!$A30,'Import Peak'!$A$3:FN$24,FN$1,FALSE))</f>
        <v>0</v>
      </c>
      <c r="FO30" s="28">
        <f>IF(ISNA(VLOOKUP('W. VaR &amp; Peak Pos By Trader'!$A30,'Import Peak'!$A$3:FO$24,FO$1,FALSE)),0,VLOOKUP('W. VaR &amp; Peak Pos By Trader'!$A30,'Import Peak'!$A$3:FO$24,FO$1,FALSE))</f>
        <v>0</v>
      </c>
      <c r="FP30" s="28">
        <f>IF(ISNA(VLOOKUP('W. VaR &amp; Peak Pos By Trader'!$A30,'Import Peak'!$A$3:FP$24,FP$1,FALSE)),0,VLOOKUP('W. VaR &amp; Peak Pos By Trader'!$A30,'Import Peak'!$A$3:FP$24,FP$1,FALSE))</f>
        <v>0</v>
      </c>
      <c r="FQ30" s="28">
        <f>IF(ISNA(VLOOKUP('W. VaR &amp; Peak Pos By Trader'!$A30,'Import Peak'!$A$3:FQ$24,FQ$1,FALSE)),0,VLOOKUP('W. VaR &amp; Peak Pos By Trader'!$A30,'Import Peak'!$A$3:FQ$24,FQ$1,FALSE))</f>
        <v>0</v>
      </c>
      <c r="FR30" s="28">
        <f>IF(ISNA(VLOOKUP('W. VaR &amp; Peak Pos By Trader'!$A30,'Import Peak'!$A$3:FR$24,FR$1,FALSE)),0,VLOOKUP('W. VaR &amp; Peak Pos By Trader'!$A30,'Import Peak'!$A$3:FR$24,FR$1,FALSE))</f>
        <v>0</v>
      </c>
      <c r="FS30" s="28">
        <f>IF(ISNA(VLOOKUP('W. VaR &amp; Peak Pos By Trader'!$A30,'Import Peak'!$A$3:FS$24,FS$1,FALSE)),0,VLOOKUP('W. VaR &amp; Peak Pos By Trader'!$A30,'Import Peak'!$A$3:FS$24,FS$1,FALSE))</f>
        <v>0</v>
      </c>
      <c r="FT30" s="28">
        <f>IF(ISNA(VLOOKUP('W. VaR &amp; Peak Pos By Trader'!$A30,'Import Peak'!$A$3:FT$24,FT$1,FALSE)),0,VLOOKUP('W. VaR &amp; Peak Pos By Trader'!$A30,'Import Peak'!$A$3:FT$24,FT$1,FALSE))</f>
        <v>0</v>
      </c>
      <c r="FU30" s="28">
        <f>IF(ISNA(VLOOKUP('W. VaR &amp; Peak Pos By Trader'!$A30,'Import Peak'!$A$3:FU$24,FU$1,FALSE)),0,VLOOKUP('W. VaR &amp; Peak Pos By Trader'!$A30,'Import Peak'!$A$3:FU$24,FU$1,FALSE))</f>
        <v>0</v>
      </c>
      <c r="FV30">
        <f>IF(ISNA(VLOOKUP('W. VaR &amp; Peak Pos By Trader'!$A30,'Import Peak'!$A$3:FV$24,FV$1,FALSE)),0,VLOOKUP('W. VaR &amp; Peak Pos By Trader'!$A30,'Import Peak'!$A$3:FV$24,FV$1,FALSE))</f>
        <v>0</v>
      </c>
      <c r="FW30">
        <f>IF(ISNA(VLOOKUP('W. VaR &amp; Peak Pos By Trader'!$A30,'Import Peak'!$A$3:FW$24,FW$1,FALSE)),0,VLOOKUP('W. VaR &amp; Peak Pos By Trader'!$A30,'Import Peak'!$A$3:FW$24,FW$1,FALSE))</f>
        <v>0</v>
      </c>
      <c r="FX30">
        <f>IF(ISNA(VLOOKUP('W. VaR &amp; Peak Pos By Trader'!$A30,'Import Peak'!$A$3:FX$24,FX$1,FALSE)),0,VLOOKUP('W. VaR &amp; Peak Pos By Trader'!$A30,'Import Peak'!$A$3:FX$24,FX$1,FALSE))</f>
        <v>0</v>
      </c>
      <c r="FY30">
        <f>IF(ISNA(VLOOKUP('W. VaR &amp; Peak Pos By Trader'!$A30,'Import Peak'!$A$3:FY$24,FY$1,FALSE)),0,VLOOKUP('W. VaR &amp; Peak Pos By Trader'!$A30,'Import Peak'!$A$3:FY$24,FY$1,FALSE))</f>
        <v>0</v>
      </c>
      <c r="FZ30">
        <f>IF(ISNA(VLOOKUP('W. VaR &amp; Peak Pos By Trader'!$A30,'Import Peak'!$A$3:FZ$24,FZ$1,FALSE)),0,VLOOKUP('W. VaR &amp; Peak Pos By Trader'!$A30,'Import Peak'!$A$3:FZ$24,FZ$1,FALSE))</f>
        <v>0</v>
      </c>
      <c r="GA30">
        <f>IF(ISNA(VLOOKUP('W. VaR &amp; Peak Pos By Trader'!$A30,'Import Peak'!$A$3:GA$24,GA$1,FALSE)),0,VLOOKUP('W. VaR &amp; Peak Pos By Trader'!$A30,'Import Peak'!$A$3:GA$24,GA$1,FALSE))</f>
        <v>0</v>
      </c>
      <c r="GB30">
        <f>IF(ISNA(VLOOKUP('W. VaR &amp; Peak Pos By Trader'!$A30,'Import Peak'!$A$3:GB$24,GB$1,FALSE)),0,VLOOKUP('W. VaR &amp; Peak Pos By Trader'!$A30,'Import Peak'!$A$3:GB$24,GB$1,FALSE))</f>
        <v>0</v>
      </c>
      <c r="GC30">
        <f>IF(ISNA(VLOOKUP('W. VaR &amp; Peak Pos By Trader'!$A30,'Import Peak'!$A$3:GC$24,GC$1,FALSE)),0,VLOOKUP('W. VaR &amp; Peak Pos By Trader'!$A30,'Import Peak'!$A$3:GC$24,GC$1,FALSE))</f>
        <v>0</v>
      </c>
      <c r="GD30">
        <f>IF(ISNA(VLOOKUP('W. VaR &amp; Peak Pos By Trader'!$A30,'Import Peak'!$A$3:GD$24,GD$1,FALSE)),0,VLOOKUP('W. VaR &amp; Peak Pos By Trader'!$A30,'Import Peak'!$A$3:GD$24,GD$1,FALSE))</f>
        <v>0</v>
      </c>
      <c r="GE30">
        <f>IF(ISNA(VLOOKUP('W. VaR &amp; Peak Pos By Trader'!$A30,'Import Peak'!$A$3:GE$24,GE$1,FALSE)),0,VLOOKUP('W. VaR &amp; Peak Pos By Trader'!$A30,'Import Peak'!$A$3:GE$24,GE$1,FALSE))</f>
        <v>0</v>
      </c>
      <c r="GF30">
        <f>IF(ISNA(VLOOKUP('W. VaR &amp; Peak Pos By Trader'!$A30,'Import Peak'!$A$3:GF$24,GF$1,FALSE)),0,VLOOKUP('W. VaR &amp; Peak Pos By Trader'!$A30,'Import Peak'!$A$3:GF$24,GF$1,FALSE))</f>
        <v>0</v>
      </c>
      <c r="GG30">
        <f>IF(ISNA(VLOOKUP('W. VaR &amp; Peak Pos By Trader'!$A30,'Import Peak'!$A$3:GG$24,GG$1,FALSE)),0,VLOOKUP('W. VaR &amp; Peak Pos By Trader'!$A30,'Import Peak'!$A$3:GG$24,GG$1,FALSE))</f>
        <v>0</v>
      </c>
      <c r="GH30">
        <f>IF(ISNA(VLOOKUP('W. VaR &amp; Peak Pos By Trader'!$A30,'Import Peak'!$A$3:GH$24,GH$1,FALSE)),0,VLOOKUP('W. VaR &amp; Peak Pos By Trader'!$A30,'Import Peak'!$A$3:GH$24,GH$1,FALSE))</f>
        <v>0</v>
      </c>
      <c r="GI30">
        <f>IF(ISNA(VLOOKUP('W. VaR &amp; Peak Pos By Trader'!$A30,'Import Peak'!$A$3:GI$24,GI$1,FALSE)),0,VLOOKUP('W. VaR &amp; Peak Pos By Trader'!$A30,'Import Peak'!$A$3:GI$24,GI$1,FALSE))</f>
        <v>0</v>
      </c>
      <c r="GJ30">
        <f>IF(ISNA(VLOOKUP('W. VaR &amp; Peak Pos By Trader'!$A30,'Import Peak'!$A$3:GJ$24,GJ$1,FALSE)),0,VLOOKUP('W. VaR &amp; Peak Pos By Trader'!$A30,'Import Peak'!$A$3:GJ$24,GJ$1,FALSE))</f>
        <v>0</v>
      </c>
      <c r="GK30">
        <f>IF(ISNA(VLOOKUP('W. VaR &amp; Peak Pos By Trader'!$A30,'Import Peak'!$A$3:GK$24,GK$1,FALSE)),0,VLOOKUP('W. VaR &amp; Peak Pos By Trader'!$A30,'Import Peak'!$A$3:GK$24,GK$1,FALSE))</f>
        <v>0</v>
      </c>
      <c r="GL30">
        <f>IF(ISNA(VLOOKUP('W. VaR &amp; Peak Pos By Trader'!$A30,'Import Peak'!$A$3:GL$24,GL$1,FALSE)),0,VLOOKUP('W. VaR &amp; Peak Pos By Trader'!$A30,'Import Peak'!$A$3:GL$24,GL$1,FALSE))</f>
        <v>0</v>
      </c>
      <c r="GM30">
        <f>IF(ISNA(VLOOKUP('W. VaR &amp; Peak Pos By Trader'!$A30,'Import Peak'!$A$3:GM$24,GM$1,FALSE)),0,VLOOKUP('W. VaR &amp; Peak Pos By Trader'!$A30,'Import Peak'!$A$3:GM$24,GM$1,FALSE))</f>
        <v>0</v>
      </c>
      <c r="GN30">
        <f>IF(ISNA(VLOOKUP('W. VaR &amp; Peak Pos By Trader'!$A30,'Import Peak'!$A$3:GN$24,GN$1,FALSE)),0,VLOOKUP('W. VaR &amp; Peak Pos By Trader'!$A30,'Import Peak'!$A$3:GN$24,GN$1,FALSE))</f>
        <v>0</v>
      </c>
      <c r="GO30">
        <f>IF(ISNA(VLOOKUP('W. VaR &amp; Peak Pos By Trader'!$A30,'Import Peak'!$A$3:GO$24,GO$1,FALSE)),0,VLOOKUP('W. VaR &amp; Peak Pos By Trader'!$A30,'Import Peak'!$A$3:GO$24,GO$1,FALSE))</f>
        <v>0</v>
      </c>
      <c r="GP30">
        <f>IF(ISNA(VLOOKUP('W. VaR &amp; Peak Pos By Trader'!$A30,'Import Peak'!$A$3:GP$24,GP$1,FALSE)),0,VLOOKUP('W. VaR &amp; Peak Pos By Trader'!$A30,'Import Peak'!$A$3:GP$24,GP$1,FALSE))</f>
        <v>0</v>
      </c>
      <c r="GQ30">
        <f>IF(ISNA(VLOOKUP('W. VaR &amp; Peak Pos By Trader'!$A30,'Import Peak'!$A$3:GQ$24,GQ$1,FALSE)),0,VLOOKUP('W. VaR &amp; Peak Pos By Trader'!$A30,'Import Peak'!$A$3:GQ$24,GQ$1,FALSE))</f>
        <v>0</v>
      </c>
      <c r="GR30">
        <f>IF(ISNA(VLOOKUP('W. VaR &amp; Peak Pos By Trader'!$A30,'Import Peak'!$A$3:GR$24,GR$1,FALSE)),0,VLOOKUP('W. VaR &amp; Peak Pos By Trader'!$A30,'Import Peak'!$A$3:GR$24,GR$1,FALSE))</f>
        <v>0</v>
      </c>
      <c r="GS30">
        <f>IF(ISNA(VLOOKUP('W. VaR &amp; Peak Pos By Trader'!$A30,'Import Peak'!$A$3:GS$24,GS$1,FALSE)),0,VLOOKUP('W. VaR &amp; Peak Pos By Trader'!$A30,'Import Peak'!$A$3:GS$24,GS$1,FALSE))</f>
        <v>0</v>
      </c>
      <c r="GT30">
        <f>IF(ISNA(VLOOKUP('W. VaR &amp; Peak Pos By Trader'!$A30,'Import Peak'!$A$3:GT$24,GT$1,FALSE)),0,VLOOKUP('W. VaR &amp; Peak Pos By Trader'!$A30,'Import Peak'!$A$3:GT$24,GT$1,FALSE))</f>
        <v>0</v>
      </c>
      <c r="GU30">
        <f>IF(ISNA(VLOOKUP('W. VaR &amp; Peak Pos By Trader'!$A30,'Import Peak'!$A$3:GU$24,GU$1,FALSE)),0,VLOOKUP('W. VaR &amp; Peak Pos By Trader'!$A30,'Import Peak'!$A$3:GU$24,GU$1,FALSE))</f>
        <v>0</v>
      </c>
      <c r="GV30">
        <f>IF(ISNA(VLOOKUP('W. VaR &amp; Peak Pos By Trader'!$A30,'Import Peak'!$A$3:GV$24,GV$1,FALSE)),0,VLOOKUP('W. VaR &amp; Peak Pos By Trader'!$A30,'Import Peak'!$A$3:GV$24,GV$1,FALSE))</f>
        <v>0</v>
      </c>
      <c r="GW30">
        <f>IF(ISNA(VLOOKUP('W. VaR &amp; Peak Pos By Trader'!$A30,'Import Peak'!$A$3:GW$24,GW$1,FALSE)),0,VLOOKUP('W. VaR &amp; Peak Pos By Trader'!$A30,'Import Peak'!$A$3:GW$24,GW$1,FALSE))</f>
        <v>0</v>
      </c>
      <c r="GX30">
        <f>IF(ISNA(VLOOKUP('W. VaR &amp; Peak Pos By Trader'!$A30,'Import Peak'!$A$3:GX$24,GX$1,FALSE)),0,VLOOKUP('W. VaR &amp; Peak Pos By Trader'!$A30,'Import Peak'!$A$3:GX$24,GX$1,FALSE))</f>
        <v>0</v>
      </c>
      <c r="GY30">
        <f>IF(ISNA(VLOOKUP('W. VaR &amp; Peak Pos By Trader'!$A30,'Import Peak'!$A$3:GY$24,GY$1,FALSE)),0,VLOOKUP('W. VaR &amp; Peak Pos By Trader'!$A30,'Import Peak'!$A$3:GY$24,GY$1,FALSE))</f>
        <v>0</v>
      </c>
      <c r="GZ30">
        <f>IF(ISNA(VLOOKUP('W. VaR &amp; Peak Pos By Trader'!$A30,'Import Peak'!$A$3:GZ$24,GZ$1,FALSE)),0,VLOOKUP('W. VaR &amp; Peak Pos By Trader'!$A30,'Import Peak'!$A$3:GZ$24,GZ$1,FALSE))</f>
        <v>0</v>
      </c>
      <c r="HA30">
        <f>IF(ISNA(VLOOKUP('W. VaR &amp; Peak Pos By Trader'!$A30,'Import Peak'!$A$3:HA$24,HA$1,FALSE)),0,VLOOKUP('W. VaR &amp; Peak Pos By Trader'!$A30,'Import Peak'!$A$3:HA$24,HA$1,FALSE))</f>
        <v>0</v>
      </c>
      <c r="HB30">
        <f>IF(ISNA(VLOOKUP('W. VaR &amp; Peak Pos By Trader'!$A30,'Import Peak'!$A$3:HB$24,HB$1,FALSE)),0,VLOOKUP('W. VaR &amp; Peak Pos By Trader'!$A30,'Import Peak'!$A$3:HB$24,HB$1,FALSE))</f>
        <v>0</v>
      </c>
      <c r="HC30">
        <f>IF(ISNA(VLOOKUP('W. VaR &amp; Peak Pos By Trader'!$A30,'Import Peak'!$A$3:HC$24,HC$1,FALSE)),0,VLOOKUP('W. VaR &amp; Peak Pos By Trader'!$A30,'Import Peak'!$A$3:HC$24,HC$1,FALSE))</f>
        <v>0</v>
      </c>
      <c r="HD30">
        <f>IF(ISNA(VLOOKUP('W. VaR &amp; Peak Pos By Trader'!$A30,'Import Peak'!$A$3:HD$24,HD$1,FALSE)),0,VLOOKUP('W. VaR &amp; Peak Pos By Trader'!$A30,'Import Peak'!$A$3:HD$24,HD$1,FALSE))</f>
        <v>0</v>
      </c>
      <c r="HE30">
        <f>IF(ISNA(VLOOKUP('W. VaR &amp; Peak Pos By Trader'!$A30,'Import Peak'!$A$3:HE$24,HE$1,FALSE)),0,VLOOKUP('W. VaR &amp; Peak Pos By Trader'!$A30,'Import Peak'!$A$3:HE$24,HE$1,FALSE))</f>
        <v>0</v>
      </c>
      <c r="HF30">
        <f>IF(ISNA(VLOOKUP('W. VaR &amp; Peak Pos By Trader'!$A30,'Import Peak'!$A$3:HF$24,HF$1,FALSE)),0,VLOOKUP('W. VaR &amp; Peak Pos By Trader'!$A30,'Import Peak'!$A$3:HF$24,HF$1,FALSE))</f>
        <v>0</v>
      </c>
      <c r="HG30">
        <f>IF(ISNA(VLOOKUP('W. VaR &amp; Peak Pos By Trader'!$A30,'Import Peak'!$A$3:HG$24,HG$1,FALSE)),0,VLOOKUP('W. VaR &amp; Peak Pos By Trader'!$A30,'Import Peak'!$A$3:HG$24,HG$1,FALSE))</f>
        <v>0</v>
      </c>
      <c r="HH30">
        <f>IF(ISNA(VLOOKUP('W. VaR &amp; Peak Pos By Trader'!$A30,'Import Peak'!$A$3:HH$24,HH$1,FALSE)),0,VLOOKUP('W. VaR &amp; Peak Pos By Trader'!$A30,'Import Peak'!$A$3:HH$24,HH$1,FALSE))</f>
        <v>0</v>
      </c>
      <c r="HI30">
        <f>IF(ISNA(VLOOKUP('W. VaR &amp; Peak Pos By Trader'!$A30,'Import Peak'!$A$3:HI$24,HI$1,FALSE)),0,VLOOKUP('W. VaR &amp; Peak Pos By Trader'!$A30,'Import Peak'!$A$3:HI$24,HI$1,FALSE))</f>
        <v>0</v>
      </c>
      <c r="HJ30">
        <f>IF(ISNA(VLOOKUP('W. VaR &amp; Peak Pos By Trader'!$A30,'Import Peak'!$A$3:HJ$24,HJ$1,FALSE)),0,VLOOKUP('W. VaR &amp; Peak Pos By Trader'!$A30,'Import Peak'!$A$3:HJ$24,HJ$1,FALSE))</f>
        <v>0</v>
      </c>
      <c r="HK30">
        <f>IF(ISNA(VLOOKUP('W. VaR &amp; Peak Pos By Trader'!$A30,'Import Peak'!$A$3:HK$24,HK$1,FALSE)),0,VLOOKUP('W. VaR &amp; Peak Pos By Trader'!$A30,'Import Peak'!$A$3:HK$24,HK$1,FALSE))</f>
        <v>0</v>
      </c>
      <c r="HL30">
        <f>IF(ISNA(VLOOKUP('W. VaR &amp; Peak Pos By Trader'!$A30,'Import Peak'!$A$3:HL$24,HL$1,FALSE)),0,VLOOKUP('W. VaR &amp; Peak Pos By Trader'!$A30,'Import Peak'!$A$3:HL$24,HL$1,FALSE))</f>
        <v>0</v>
      </c>
      <c r="HM30">
        <f>IF(ISNA(VLOOKUP('W. VaR &amp; Peak Pos By Trader'!$A30,'Import Peak'!$A$3:HM$24,HM$1,FALSE)),0,VLOOKUP('W. VaR &amp; Peak Pos By Trader'!$A30,'Import Peak'!$A$3:HM$24,HM$1,FALSE))</f>
        <v>0</v>
      </c>
      <c r="HN30">
        <f>IF(ISNA(VLOOKUP('W. VaR &amp; Peak Pos By Trader'!$A30,'Import Peak'!$A$3:HN$24,HN$1,FALSE)),0,VLOOKUP('W. VaR &amp; Peak Pos By Trader'!$A30,'Import Peak'!$A$3:HN$24,HN$1,FALSE))</f>
        <v>0</v>
      </c>
      <c r="HO30">
        <f>IF(ISNA(VLOOKUP('W. VaR &amp; Peak Pos By Trader'!$A30,'Import Peak'!$A$3:HO$24,HO$1,FALSE)),0,VLOOKUP('W. VaR &amp; Peak Pos By Trader'!$A30,'Import Peak'!$A$3:HO$24,HO$1,FALSE))</f>
        <v>0</v>
      </c>
      <c r="HP30">
        <f>IF(ISNA(VLOOKUP('W. VaR &amp; Peak Pos By Trader'!$A30,'Import Peak'!$A$3:HP$24,HP$1,FALSE)),0,VLOOKUP('W. VaR &amp; Peak Pos By Trader'!$A30,'Import Peak'!$A$3:HP$24,HP$1,FALSE))</f>
        <v>0</v>
      </c>
      <c r="HQ30">
        <f>IF(ISNA(VLOOKUP('W. VaR &amp; Peak Pos By Trader'!$A30,'Import Peak'!$A$3:HQ$24,HQ$1,FALSE)),0,VLOOKUP('W. VaR &amp; Peak Pos By Trader'!$A30,'Import Peak'!$A$3:HQ$24,HQ$1,FALSE))</f>
        <v>0</v>
      </c>
      <c r="HR30">
        <f>IF(ISNA(VLOOKUP('W. VaR &amp; Peak Pos By Trader'!$A30,'Import Peak'!$A$3:HR$24,HR$1,FALSE)),0,VLOOKUP('W. VaR &amp; Peak Pos By Trader'!$A30,'Import Peak'!$A$3:HR$24,HR$1,FALSE))</f>
        <v>0</v>
      </c>
      <c r="HS30">
        <f>IF(ISNA(VLOOKUP('W. VaR &amp; Peak Pos By Trader'!$A30,'Import Peak'!$A$3:HS$24,HS$1,FALSE)),0,VLOOKUP('W. VaR &amp; Peak Pos By Trader'!$A30,'Import Peak'!$A$3:HS$24,HS$1,FALSE))</f>
        <v>0</v>
      </c>
      <c r="HT30">
        <f>IF(ISNA(VLOOKUP('W. VaR &amp; Peak Pos By Trader'!$A30,'Import Peak'!$A$3:HT$24,HT$1,FALSE)),0,VLOOKUP('W. VaR &amp; Peak Pos By Trader'!$A30,'Import Peak'!$A$3:HT$24,HT$1,FALSE))</f>
        <v>0</v>
      </c>
      <c r="HU30">
        <f>IF(ISNA(VLOOKUP('W. VaR &amp; Peak Pos By Trader'!$A30,'Import Peak'!$A$3:HU$24,HU$1,FALSE)),0,VLOOKUP('W. VaR &amp; Peak Pos By Trader'!$A30,'Import Peak'!$A$3:HU$24,HU$1,FALSE))</f>
        <v>0</v>
      </c>
      <c r="HV30">
        <f>IF(ISNA(VLOOKUP('W. VaR &amp; Peak Pos By Trader'!$A30,'Import Peak'!$A$3:HV$24,HV$1,FALSE)),0,VLOOKUP('W. VaR &amp; Peak Pos By Trader'!$A30,'Import Peak'!$A$3:HV$24,HV$1,FALSE))</f>
        <v>0</v>
      </c>
      <c r="HW30">
        <f>IF(ISNA(VLOOKUP('W. VaR &amp; Peak Pos By Trader'!$A30,'Import Peak'!$A$3:HW$24,HW$1,FALSE)),0,VLOOKUP('W. VaR &amp; Peak Pos By Trader'!$A30,'Import Peak'!$A$3:HW$24,HW$1,FALSE))</f>
        <v>0</v>
      </c>
      <c r="HX30">
        <f>IF(ISNA(VLOOKUP('W. VaR &amp; Peak Pos By Trader'!$A30,'Import Peak'!$A$3:HX$24,HX$1,FALSE)),0,VLOOKUP('W. VaR &amp; Peak Pos By Trader'!$A30,'Import Peak'!$A$3:HX$24,HX$1,FALSE))</f>
        <v>0</v>
      </c>
      <c r="HY30">
        <f>IF(ISNA(VLOOKUP('W. VaR &amp; Peak Pos By Trader'!$A30,'Import Peak'!$A$3:HY$24,HY$1,FALSE)),0,VLOOKUP('W. VaR &amp; Peak Pos By Trader'!$A30,'Import Peak'!$A$3:HY$24,HY$1,FALSE))</f>
        <v>0</v>
      </c>
      <c r="HZ30">
        <f>IF(ISNA(VLOOKUP('W. VaR &amp; Peak Pos By Trader'!$A30,'Import Peak'!$A$3:HZ$24,HZ$1,FALSE)),0,VLOOKUP('W. VaR &amp; Peak Pos By Trader'!$A30,'Import Peak'!$A$3:HZ$24,HZ$1,FALSE))</f>
        <v>0</v>
      </c>
      <c r="IA30">
        <f>IF(ISNA(VLOOKUP('W. VaR &amp; Peak Pos By Trader'!$A30,'Import Peak'!$A$3:IA$24,IA$1,FALSE)),0,VLOOKUP('W. VaR &amp; Peak Pos By Trader'!$A30,'Import Peak'!$A$3:IA$24,IA$1,FALSE))</f>
        <v>0</v>
      </c>
      <c r="IB30">
        <f>IF(ISNA(VLOOKUP('W. VaR &amp; Peak Pos By Trader'!$A30,'Import Peak'!$A$3:IB$24,IB$1,FALSE)),0,VLOOKUP('W. VaR &amp; Peak Pos By Trader'!$A30,'Import Peak'!$A$3:IB$24,IB$1,FALSE))</f>
        <v>0</v>
      </c>
      <c r="IC30">
        <f>IF(ISNA(VLOOKUP('W. VaR &amp; Peak Pos By Trader'!$A30,'Import Peak'!$A$3:IC$24,IC$1,FALSE)),0,VLOOKUP('W. VaR &amp; Peak Pos By Trader'!$A30,'Import Peak'!$A$3:IC$24,IC$1,FALSE))</f>
        <v>0</v>
      </c>
    </row>
    <row r="31" spans="1:237" x14ac:dyDescent="0.2">
      <c r="A31" s="43" t="s">
        <v>16</v>
      </c>
      <c r="B31" s="28">
        <f>IF(ISNA(VLOOKUP('W. VaR &amp; Peak Pos By Trader'!$A31,'Import Peak'!$A$3:B$24,B$1,FALSE)),0,VLOOKUP('W. VaR &amp; Peak Pos By Trader'!$A31,'Import Peak'!$A$3:B$24,B$1,FALSE))</f>
        <v>2510.86</v>
      </c>
      <c r="C31" s="28">
        <f>IF(ISNA(VLOOKUP('W. VaR &amp; Peak Pos By Trader'!$A31,'Import Peak'!$A$3:C$24,C$1,FALSE)),0,VLOOKUP('W. VaR &amp; Peak Pos By Trader'!$A31,'Import Peak'!$A$3:C$24,C$1,FALSE))</f>
        <v>-17804.650000000001</v>
      </c>
      <c r="D31" s="28">
        <f>IF(ISNA(VLOOKUP('W. VaR &amp; Peak Pos By Trader'!$A31,'Import Peak'!$A$3:D$24,D$1,FALSE)),0,VLOOKUP('W. VaR &amp; Peak Pos By Trader'!$A31,'Import Peak'!$A$3:D$24,D$1,FALSE))</f>
        <v>3143.37</v>
      </c>
      <c r="E31" s="28">
        <f>IF(ISNA(VLOOKUP('W. VaR &amp; Peak Pos By Trader'!$A31,'Import Peak'!$A$3:E$24,E$1,FALSE)),0,VLOOKUP('W. VaR &amp; Peak Pos By Trader'!$A31,'Import Peak'!$A$3:E$24,E$1,FALSE))</f>
        <v>3434.15</v>
      </c>
      <c r="F31" s="28">
        <f>IF(ISNA(VLOOKUP('W. VaR &amp; Peak Pos By Trader'!$A31,'Import Peak'!$A$3:F$24,F$1,FALSE)),0,VLOOKUP('W. VaR &amp; Peak Pos By Trader'!$A31,'Import Peak'!$A$3:F$24,F$1,FALSE))</f>
        <v>11800.61</v>
      </c>
      <c r="G31" s="28">
        <f>IF(ISNA(VLOOKUP('W. VaR &amp; Peak Pos By Trader'!$A31,'Import Peak'!$A$3:G$24,G$1,FALSE)),0,VLOOKUP('W. VaR &amp; Peak Pos By Trader'!$A31,'Import Peak'!$A$3:G$24,G$1,FALSE))</f>
        <v>0</v>
      </c>
      <c r="H31" s="28">
        <f>IF(ISNA(VLOOKUP('W. VaR &amp; Peak Pos By Trader'!$A31,'Import Peak'!$A$3:H$24,H$1,FALSE)),0,VLOOKUP('W. VaR &amp; Peak Pos By Trader'!$A31,'Import Peak'!$A$3:H$24,H$1,FALSE))</f>
        <v>0</v>
      </c>
      <c r="I31" s="28">
        <f>IF(ISNA(VLOOKUP('W. VaR &amp; Peak Pos By Trader'!$A31,'Import Peak'!$A$3:I$24,I$1,FALSE)),0,VLOOKUP('W. VaR &amp; Peak Pos By Trader'!$A31,'Import Peak'!$A$3:I$24,I$1,FALSE))</f>
        <v>0</v>
      </c>
      <c r="J31" s="28">
        <f>IF(ISNA(VLOOKUP('W. VaR &amp; Peak Pos By Trader'!$A31,'Import Peak'!$A$3:J$24,J$1,FALSE)),0,VLOOKUP('W. VaR &amp; Peak Pos By Trader'!$A31,'Import Peak'!$A$3:J$24,J$1,FALSE))</f>
        <v>0</v>
      </c>
      <c r="K31" s="28">
        <f>IF(ISNA(VLOOKUP('W. VaR &amp; Peak Pos By Trader'!$A31,'Import Peak'!$A$3:K$24,K$1,FALSE)),0,VLOOKUP('W. VaR &amp; Peak Pos By Trader'!$A31,'Import Peak'!$A$3:K$24,K$1,FALSE))</f>
        <v>0</v>
      </c>
      <c r="L31" s="28">
        <f>IF(ISNA(VLOOKUP('W. VaR &amp; Peak Pos By Trader'!$A31,'Import Peak'!$A$3:L$24,L$1,FALSE)),0,VLOOKUP('W. VaR &amp; Peak Pos By Trader'!$A31,'Import Peak'!$A$3:L$24,L$1,FALSE))</f>
        <v>0</v>
      </c>
      <c r="M31" s="28">
        <f>IF(ISNA(VLOOKUP('W. VaR &amp; Peak Pos By Trader'!$A31,'Import Peak'!$A$3:M$24,M$1,FALSE)),0,VLOOKUP('W. VaR &amp; Peak Pos By Trader'!$A31,'Import Peak'!$A$3:M$24,M$1,FALSE))</f>
        <v>0</v>
      </c>
      <c r="N31" s="28">
        <f>IF(ISNA(VLOOKUP('W. VaR &amp; Peak Pos By Trader'!$A31,'Import Peak'!$A$3:N$24,N$1,FALSE)),0,VLOOKUP('W. VaR &amp; Peak Pos By Trader'!$A31,'Import Peak'!$A$3:N$24,N$1,FALSE))</f>
        <v>0</v>
      </c>
      <c r="O31" s="28">
        <f>IF(ISNA(VLOOKUP('W. VaR &amp; Peak Pos By Trader'!$A31,'Import Peak'!$A$3:O$24,O$1,FALSE)),0,VLOOKUP('W. VaR &amp; Peak Pos By Trader'!$A31,'Import Peak'!$A$3:O$24,O$1,FALSE))</f>
        <v>0</v>
      </c>
      <c r="P31" s="28">
        <f>IF(ISNA(VLOOKUP('W. VaR &amp; Peak Pos By Trader'!$A31,'Import Peak'!$A$3:P$24,P$1,FALSE)),0,VLOOKUP('W. VaR &amp; Peak Pos By Trader'!$A31,'Import Peak'!$A$3:P$24,P$1,FALSE))</f>
        <v>0</v>
      </c>
      <c r="Q31" s="28">
        <f>IF(ISNA(VLOOKUP('W. VaR &amp; Peak Pos By Trader'!$A31,'Import Peak'!$A$3:Q$24,Q$1,FALSE)),0,VLOOKUP('W. VaR &amp; Peak Pos By Trader'!$A31,'Import Peak'!$A$3:Q$24,Q$1,FALSE))</f>
        <v>0</v>
      </c>
      <c r="R31" s="28">
        <f>IF(ISNA(VLOOKUP('W. VaR &amp; Peak Pos By Trader'!$A31,'Import Peak'!$A$3:R$24,R$1,FALSE)),0,VLOOKUP('W. VaR &amp; Peak Pos By Trader'!$A31,'Import Peak'!$A$3:R$24,R$1,FALSE))</f>
        <v>0</v>
      </c>
      <c r="S31" s="28">
        <f>IF(ISNA(VLOOKUP('W. VaR &amp; Peak Pos By Trader'!$A31,'Import Peak'!$A$3:S$24,S$1,FALSE)),0,VLOOKUP('W. VaR &amp; Peak Pos By Trader'!$A31,'Import Peak'!$A$3:S$24,S$1,FALSE))</f>
        <v>0</v>
      </c>
      <c r="T31" s="28">
        <f>IF(ISNA(VLOOKUP('W. VaR &amp; Peak Pos By Trader'!$A31,'Import Peak'!$A$3:T$24,T$1,FALSE)),0,VLOOKUP('W. VaR &amp; Peak Pos By Trader'!$A31,'Import Peak'!$A$3:T$24,T$1,FALSE))</f>
        <v>0</v>
      </c>
      <c r="U31" s="28">
        <f>IF(ISNA(VLOOKUP('W. VaR &amp; Peak Pos By Trader'!$A31,'Import Peak'!$A$3:U$24,U$1,FALSE)),0,VLOOKUP('W. VaR &amp; Peak Pos By Trader'!$A31,'Import Peak'!$A$3:U$24,U$1,FALSE))</f>
        <v>0</v>
      </c>
      <c r="V31" s="28">
        <f>IF(ISNA(VLOOKUP('W. VaR &amp; Peak Pos By Trader'!$A31,'Import Peak'!$A$3:V$24,V$1,FALSE)),0,VLOOKUP('W. VaR &amp; Peak Pos By Trader'!$A31,'Import Peak'!$A$3:V$24,V$1,FALSE))</f>
        <v>0</v>
      </c>
      <c r="W31" s="28">
        <f>IF(ISNA(VLOOKUP('W. VaR &amp; Peak Pos By Trader'!$A31,'Import Peak'!$A$3:W$24,W$1,FALSE)),0,VLOOKUP('W. VaR &amp; Peak Pos By Trader'!$A31,'Import Peak'!$A$3:W$24,W$1,FALSE))</f>
        <v>0</v>
      </c>
      <c r="X31" s="28">
        <f>IF(ISNA(VLOOKUP('W. VaR &amp; Peak Pos By Trader'!$A31,'Import Peak'!$A$3:X$24,X$1,FALSE)),0,VLOOKUP('W. VaR &amp; Peak Pos By Trader'!$A31,'Import Peak'!$A$3:X$24,X$1,FALSE))</f>
        <v>0</v>
      </c>
      <c r="Y31" s="28">
        <f>IF(ISNA(VLOOKUP('W. VaR &amp; Peak Pos By Trader'!$A31,'Import Peak'!$A$3:Y$24,Y$1,FALSE)),0,VLOOKUP('W. VaR &amp; Peak Pos By Trader'!$A31,'Import Peak'!$A$3:Y$24,Y$1,FALSE))</f>
        <v>0</v>
      </c>
      <c r="Z31" s="28">
        <f>IF(ISNA(VLOOKUP('W. VaR &amp; Peak Pos By Trader'!$A31,'Import Peak'!$A$3:Z$24,Z$1,FALSE)),0,VLOOKUP('W. VaR &amp; Peak Pos By Trader'!$A31,'Import Peak'!$A$3:Z$24,Z$1,FALSE))</f>
        <v>0</v>
      </c>
      <c r="AA31" s="28">
        <f>IF(ISNA(VLOOKUP('W. VaR &amp; Peak Pos By Trader'!$A31,'Import Peak'!$A$3:AA$24,AA$1,FALSE)),0,VLOOKUP('W. VaR &amp; Peak Pos By Trader'!$A31,'Import Peak'!$A$3:AA$24,AA$1,FALSE))</f>
        <v>0</v>
      </c>
      <c r="AB31" s="28">
        <f>IF(ISNA(VLOOKUP('W. VaR &amp; Peak Pos By Trader'!$A31,'Import Peak'!$A$3:AB$24,AB$1,FALSE)),0,VLOOKUP('W. VaR &amp; Peak Pos By Trader'!$A31,'Import Peak'!$A$3:AB$24,AB$1,FALSE))</f>
        <v>0</v>
      </c>
      <c r="AC31" s="28">
        <f>IF(ISNA(VLOOKUP('W. VaR &amp; Peak Pos By Trader'!$A31,'Import Peak'!$A$3:AC$24,AC$1,FALSE)),0,VLOOKUP('W. VaR &amp; Peak Pos By Trader'!$A31,'Import Peak'!$A$3:AC$24,AC$1,FALSE))</f>
        <v>0</v>
      </c>
      <c r="AD31" s="28">
        <f>IF(ISNA(VLOOKUP('W. VaR &amp; Peak Pos By Trader'!$A31,'Import Peak'!$A$3:AD$24,AD$1,FALSE)),0,VLOOKUP('W. VaR &amp; Peak Pos By Trader'!$A31,'Import Peak'!$A$3:AD$24,AD$1,FALSE))</f>
        <v>0</v>
      </c>
      <c r="AE31" s="28">
        <f>IF(ISNA(VLOOKUP('W. VaR &amp; Peak Pos By Trader'!$A31,'Import Peak'!$A$3:AE$24,AE$1,FALSE)),0,VLOOKUP('W. VaR &amp; Peak Pos By Trader'!$A31,'Import Peak'!$A$3:AE$24,AE$1,FALSE))</f>
        <v>0</v>
      </c>
      <c r="AF31" s="28">
        <f>IF(ISNA(VLOOKUP('W. VaR &amp; Peak Pos By Trader'!$A31,'Import Peak'!$A$3:AF$24,AF$1,FALSE)),0,VLOOKUP('W. VaR &amp; Peak Pos By Trader'!$A31,'Import Peak'!$A$3:AF$24,AF$1,FALSE))</f>
        <v>0</v>
      </c>
      <c r="AG31" s="28">
        <f>IF(ISNA(VLOOKUP('W. VaR &amp; Peak Pos By Trader'!$A31,'Import Peak'!$A$3:AG$24,AG$1,FALSE)),0,VLOOKUP('W. VaR &amp; Peak Pos By Trader'!$A31,'Import Peak'!$A$3:AG$24,AG$1,FALSE))</f>
        <v>0</v>
      </c>
      <c r="AH31" s="28">
        <f>IF(ISNA(VLOOKUP('W. VaR &amp; Peak Pos By Trader'!$A31,'Import Peak'!$A$3:AH$24,AH$1,FALSE)),0,VLOOKUP('W. VaR &amp; Peak Pos By Trader'!$A31,'Import Peak'!$A$3:AH$24,AH$1,FALSE))</f>
        <v>0</v>
      </c>
      <c r="AI31" s="28">
        <f>IF(ISNA(VLOOKUP('W. VaR &amp; Peak Pos By Trader'!$A31,'Import Peak'!$A$3:AI$24,AI$1,FALSE)),0,VLOOKUP('W. VaR &amp; Peak Pos By Trader'!$A31,'Import Peak'!$A$3:AI$24,AI$1,FALSE))</f>
        <v>0</v>
      </c>
      <c r="AJ31" s="28">
        <f>IF(ISNA(VLOOKUP('W. VaR &amp; Peak Pos By Trader'!$A31,'Import Peak'!$A$3:AJ$24,AJ$1,FALSE)),0,VLOOKUP('W. VaR &amp; Peak Pos By Trader'!$A31,'Import Peak'!$A$3:AJ$24,AJ$1,FALSE))</f>
        <v>0</v>
      </c>
      <c r="AK31" s="28">
        <f>IF(ISNA(VLOOKUP('W. VaR &amp; Peak Pos By Trader'!$A31,'Import Peak'!$A$3:AK$24,AK$1,FALSE)),0,VLOOKUP('W. VaR &amp; Peak Pos By Trader'!$A31,'Import Peak'!$A$3:AK$24,AK$1,FALSE))</f>
        <v>0</v>
      </c>
      <c r="AL31" s="28">
        <f>IF(ISNA(VLOOKUP('W. VaR &amp; Peak Pos By Trader'!$A31,'Import Peak'!$A$3:AL$24,AL$1,FALSE)),0,VLOOKUP('W. VaR &amp; Peak Pos By Trader'!$A31,'Import Peak'!$A$3:AL$24,AL$1,FALSE))</f>
        <v>0</v>
      </c>
      <c r="AM31" s="28">
        <f>IF(ISNA(VLOOKUP('W. VaR &amp; Peak Pos By Trader'!$A31,'Import Peak'!$A$3:AM$24,AM$1,FALSE)),0,VLOOKUP('W. VaR &amp; Peak Pos By Trader'!$A31,'Import Peak'!$A$3:AM$24,AM$1,FALSE))</f>
        <v>0</v>
      </c>
      <c r="AN31" s="28">
        <f>IF(ISNA(VLOOKUP('W. VaR &amp; Peak Pos By Trader'!$A31,'Import Peak'!$A$3:AN$24,AN$1,FALSE)),0,VLOOKUP('W. VaR &amp; Peak Pos By Trader'!$A31,'Import Peak'!$A$3:AN$24,AN$1,FALSE))</f>
        <v>0</v>
      </c>
      <c r="AO31" s="28">
        <f>IF(ISNA(VLOOKUP('W. VaR &amp; Peak Pos By Trader'!$A31,'Import Peak'!$A$3:AO$24,AO$1,FALSE)),0,VLOOKUP('W. VaR &amp; Peak Pos By Trader'!$A31,'Import Peak'!$A$3:AO$24,AO$1,FALSE))</f>
        <v>0</v>
      </c>
      <c r="AP31" s="28">
        <f>IF(ISNA(VLOOKUP('W. VaR &amp; Peak Pos By Trader'!$A31,'Import Peak'!$A$3:AP$24,AP$1,FALSE)),0,VLOOKUP('W. VaR &amp; Peak Pos By Trader'!$A31,'Import Peak'!$A$3:AP$24,AP$1,FALSE))</f>
        <v>0</v>
      </c>
      <c r="AQ31" s="28">
        <f>IF(ISNA(VLOOKUP('W. VaR &amp; Peak Pos By Trader'!$A31,'Import Peak'!$A$3:AQ$24,AQ$1,FALSE)),0,VLOOKUP('W. VaR &amp; Peak Pos By Trader'!$A31,'Import Peak'!$A$3:AQ$24,AQ$1,FALSE))</f>
        <v>0</v>
      </c>
      <c r="AR31" s="28">
        <f>IF(ISNA(VLOOKUP('W. VaR &amp; Peak Pos By Trader'!$A31,'Import Peak'!$A$3:AR$24,AR$1,FALSE)),0,VLOOKUP('W. VaR &amp; Peak Pos By Trader'!$A31,'Import Peak'!$A$3:AR$24,AR$1,FALSE))</f>
        <v>0</v>
      </c>
      <c r="AS31" s="28">
        <f>IF(ISNA(VLOOKUP('W. VaR &amp; Peak Pos By Trader'!$A31,'Import Peak'!$A$3:AS$24,AS$1,FALSE)),0,VLOOKUP('W. VaR &amp; Peak Pos By Trader'!$A31,'Import Peak'!$A$3:AS$24,AS$1,FALSE))</f>
        <v>0</v>
      </c>
      <c r="AT31" s="28">
        <f>IF(ISNA(VLOOKUP('W. VaR &amp; Peak Pos By Trader'!$A31,'Import Peak'!$A$3:AT$24,AT$1,FALSE)),0,VLOOKUP('W. VaR &amp; Peak Pos By Trader'!$A31,'Import Peak'!$A$3:AT$24,AT$1,FALSE))</f>
        <v>0</v>
      </c>
      <c r="AU31" s="28">
        <f>IF(ISNA(VLOOKUP('W. VaR &amp; Peak Pos By Trader'!$A31,'Import Peak'!$A$3:AU$24,AU$1,FALSE)),0,VLOOKUP('W. VaR &amp; Peak Pos By Trader'!$A31,'Import Peak'!$A$3:AU$24,AU$1,FALSE))</f>
        <v>0</v>
      </c>
      <c r="AV31" s="28">
        <f>IF(ISNA(VLOOKUP('W. VaR &amp; Peak Pos By Trader'!$A31,'Import Peak'!$A$3:AV$24,AV$1,FALSE)),0,VLOOKUP('W. VaR &amp; Peak Pos By Trader'!$A31,'Import Peak'!$A$3:AV$24,AV$1,FALSE))</f>
        <v>0</v>
      </c>
      <c r="AW31" s="28">
        <f>IF(ISNA(VLOOKUP('W. VaR &amp; Peak Pos By Trader'!$A31,'Import Peak'!$A$3:AW$24,AW$1,FALSE)),0,VLOOKUP('W. VaR &amp; Peak Pos By Trader'!$A31,'Import Peak'!$A$3:AW$24,AW$1,FALSE))</f>
        <v>0</v>
      </c>
      <c r="AX31" s="28">
        <f>IF(ISNA(VLOOKUP('W. VaR &amp; Peak Pos By Trader'!$A31,'Import Peak'!$A$3:AX$24,AX$1,FALSE)),0,VLOOKUP('W. VaR &amp; Peak Pos By Trader'!$A31,'Import Peak'!$A$3:AX$24,AX$1,FALSE))</f>
        <v>0</v>
      </c>
      <c r="AY31" s="28">
        <f>IF(ISNA(VLOOKUP('W. VaR &amp; Peak Pos By Trader'!$A31,'Import Peak'!$A$3:AY$24,AY$1,FALSE)),0,VLOOKUP('W. VaR &amp; Peak Pos By Trader'!$A31,'Import Peak'!$A$3:AY$24,AY$1,FALSE))</f>
        <v>0</v>
      </c>
      <c r="AZ31" s="28">
        <f>IF(ISNA(VLOOKUP('W. VaR &amp; Peak Pos By Trader'!$A31,'Import Peak'!$A$3:AZ$24,AZ$1,FALSE)),0,VLOOKUP('W. VaR &amp; Peak Pos By Trader'!$A31,'Import Peak'!$A$3:AZ$24,AZ$1,FALSE))</f>
        <v>0</v>
      </c>
      <c r="BA31" s="28">
        <f>IF(ISNA(VLOOKUP('W. VaR &amp; Peak Pos By Trader'!$A31,'Import Peak'!$A$3:BA$24,BA$1,FALSE)),0,VLOOKUP('W. VaR &amp; Peak Pos By Trader'!$A31,'Import Peak'!$A$3:BA$24,BA$1,FALSE))</f>
        <v>0</v>
      </c>
      <c r="BB31" s="28">
        <f>IF(ISNA(VLOOKUP('W. VaR &amp; Peak Pos By Trader'!$A31,'Import Peak'!$A$3:BB$24,BB$1,FALSE)),0,VLOOKUP('W. VaR &amp; Peak Pos By Trader'!$A31,'Import Peak'!$A$3:BB$24,BB$1,FALSE))</f>
        <v>0</v>
      </c>
      <c r="BC31" s="28">
        <f>IF(ISNA(VLOOKUP('W. VaR &amp; Peak Pos By Trader'!$A31,'Import Peak'!$A$3:BC$24,BC$1,FALSE)),0,VLOOKUP('W. VaR &amp; Peak Pos By Trader'!$A31,'Import Peak'!$A$3:BC$24,BC$1,FALSE))</f>
        <v>0</v>
      </c>
      <c r="BD31" s="28">
        <f>IF(ISNA(VLOOKUP('W. VaR &amp; Peak Pos By Trader'!$A31,'Import Peak'!$A$3:BD$24,BD$1,FALSE)),0,VLOOKUP('W. VaR &amp; Peak Pos By Trader'!$A31,'Import Peak'!$A$3:BD$24,BD$1,FALSE))</f>
        <v>0</v>
      </c>
      <c r="BE31" s="28">
        <f>IF(ISNA(VLOOKUP('W. VaR &amp; Peak Pos By Trader'!$A31,'Import Peak'!$A$3:BE$24,BE$1,FALSE)),0,VLOOKUP('W. VaR &amp; Peak Pos By Trader'!$A31,'Import Peak'!$A$3:BE$24,BE$1,FALSE))</f>
        <v>0</v>
      </c>
      <c r="BF31" s="28">
        <f>IF(ISNA(VLOOKUP('W. VaR &amp; Peak Pos By Trader'!$A31,'Import Peak'!$A$3:BF$24,BF$1,FALSE)),0,VLOOKUP('W. VaR &amp; Peak Pos By Trader'!$A31,'Import Peak'!$A$3:BF$24,BF$1,FALSE))</f>
        <v>0</v>
      </c>
      <c r="BG31" s="28">
        <f>IF(ISNA(VLOOKUP('W. VaR &amp; Peak Pos By Trader'!$A31,'Import Peak'!$A$3:BG$24,BG$1,FALSE)),0,VLOOKUP('W. VaR &amp; Peak Pos By Trader'!$A31,'Import Peak'!$A$3:BG$24,BG$1,FALSE))</f>
        <v>0</v>
      </c>
      <c r="BH31" s="28">
        <f>IF(ISNA(VLOOKUP('W. VaR &amp; Peak Pos By Trader'!$A31,'Import Peak'!$A$3:BH$24,BH$1,FALSE)),0,VLOOKUP('W. VaR &amp; Peak Pos By Trader'!$A31,'Import Peak'!$A$3:BH$24,BH$1,FALSE))</f>
        <v>0</v>
      </c>
      <c r="BI31" s="28">
        <f>IF(ISNA(VLOOKUP('W. VaR &amp; Peak Pos By Trader'!$A31,'Import Peak'!$A$3:BI$24,BI$1,FALSE)),0,VLOOKUP('W. VaR &amp; Peak Pos By Trader'!$A31,'Import Peak'!$A$3:BI$24,BI$1,FALSE))</f>
        <v>0</v>
      </c>
      <c r="BJ31" s="28">
        <f>IF(ISNA(VLOOKUP('W. VaR &amp; Peak Pos By Trader'!$A31,'Import Peak'!$A$3:BJ$24,BJ$1,FALSE)),0,VLOOKUP('W. VaR &amp; Peak Pos By Trader'!$A31,'Import Peak'!$A$3:BJ$24,BJ$1,FALSE))</f>
        <v>0</v>
      </c>
      <c r="BK31" s="28">
        <f>IF(ISNA(VLOOKUP('W. VaR &amp; Peak Pos By Trader'!$A31,'Import Peak'!$A$3:BK$24,BK$1,FALSE)),0,VLOOKUP('W. VaR &amp; Peak Pos By Trader'!$A31,'Import Peak'!$A$3:BK$24,BK$1,FALSE))</f>
        <v>0</v>
      </c>
      <c r="BL31" s="28">
        <f>IF(ISNA(VLOOKUP('W. VaR &amp; Peak Pos By Trader'!$A31,'Import Peak'!$A$3:BL$24,BL$1,FALSE)),0,VLOOKUP('W. VaR &amp; Peak Pos By Trader'!$A31,'Import Peak'!$A$3:BL$24,BL$1,FALSE))</f>
        <v>0</v>
      </c>
      <c r="BM31" s="28">
        <f>IF(ISNA(VLOOKUP('W. VaR &amp; Peak Pos By Trader'!$A31,'Import Peak'!$A$3:BM$24,BM$1,FALSE)),0,VLOOKUP('W. VaR &amp; Peak Pos By Trader'!$A31,'Import Peak'!$A$3:BM$24,BM$1,FALSE))</f>
        <v>0</v>
      </c>
      <c r="BN31" s="28">
        <f>IF(ISNA(VLOOKUP('W. VaR &amp; Peak Pos By Trader'!$A31,'Import Peak'!$A$3:BN$24,BN$1,FALSE)),0,VLOOKUP('W. VaR &amp; Peak Pos By Trader'!$A31,'Import Peak'!$A$3:BN$24,BN$1,FALSE))</f>
        <v>0</v>
      </c>
      <c r="BO31" s="28">
        <f>IF(ISNA(VLOOKUP('W. VaR &amp; Peak Pos By Trader'!$A31,'Import Peak'!$A$3:BO$24,BO$1,FALSE)),0,VLOOKUP('W. VaR &amp; Peak Pos By Trader'!$A31,'Import Peak'!$A$3:BO$24,BO$1,FALSE))</f>
        <v>0</v>
      </c>
      <c r="BP31" s="28">
        <f>IF(ISNA(VLOOKUP('W. VaR &amp; Peak Pos By Trader'!$A31,'Import Peak'!$A$3:BP$24,BP$1,FALSE)),0,VLOOKUP('W. VaR &amp; Peak Pos By Trader'!$A31,'Import Peak'!$A$3:BP$24,BP$1,FALSE))</f>
        <v>0</v>
      </c>
      <c r="BQ31" s="28">
        <f>IF(ISNA(VLOOKUP('W. VaR &amp; Peak Pos By Trader'!$A31,'Import Peak'!$A$3:BQ$24,BQ$1,FALSE)),0,VLOOKUP('W. VaR &amp; Peak Pos By Trader'!$A31,'Import Peak'!$A$3:BQ$24,BQ$1,FALSE))</f>
        <v>0</v>
      </c>
      <c r="BR31" s="28">
        <f>IF(ISNA(VLOOKUP('W. VaR &amp; Peak Pos By Trader'!$A31,'Import Peak'!$A$3:BR$24,BR$1,FALSE)),0,VLOOKUP('W. VaR &amp; Peak Pos By Trader'!$A31,'Import Peak'!$A$3:BR$24,BR$1,FALSE))</f>
        <v>0</v>
      </c>
      <c r="BS31" s="28">
        <f>IF(ISNA(VLOOKUP('W. VaR &amp; Peak Pos By Trader'!$A31,'Import Peak'!$A$3:BS$24,BS$1,FALSE)),0,VLOOKUP('W. VaR &amp; Peak Pos By Trader'!$A31,'Import Peak'!$A$3:BS$24,BS$1,FALSE))</f>
        <v>0</v>
      </c>
      <c r="BT31" s="28">
        <f>IF(ISNA(VLOOKUP('W. VaR &amp; Peak Pos By Trader'!$A31,'Import Peak'!$A$3:BT$24,BT$1,FALSE)),0,VLOOKUP('W. VaR &amp; Peak Pos By Trader'!$A31,'Import Peak'!$A$3:BT$24,BT$1,FALSE))</f>
        <v>0</v>
      </c>
      <c r="BU31" s="28">
        <f>IF(ISNA(VLOOKUP('W. VaR &amp; Peak Pos By Trader'!$A31,'Import Peak'!$A$3:BU$24,BU$1,FALSE)),0,VLOOKUP('W. VaR &amp; Peak Pos By Trader'!$A31,'Import Peak'!$A$3:BU$24,BU$1,FALSE))</f>
        <v>0</v>
      </c>
      <c r="BV31" s="28">
        <f>IF(ISNA(VLOOKUP('W. VaR &amp; Peak Pos By Trader'!$A31,'Import Peak'!$A$3:BV$24,BV$1,FALSE)),0,VLOOKUP('W. VaR &amp; Peak Pos By Trader'!$A31,'Import Peak'!$A$3:BV$24,BV$1,FALSE))</f>
        <v>0</v>
      </c>
      <c r="BW31" s="28">
        <f>IF(ISNA(VLOOKUP('W. VaR &amp; Peak Pos By Trader'!$A31,'Import Peak'!$A$3:BW$24,BW$1,FALSE)),0,VLOOKUP('W. VaR &amp; Peak Pos By Trader'!$A31,'Import Peak'!$A$3:BW$24,BW$1,FALSE))</f>
        <v>0</v>
      </c>
      <c r="BX31" s="28">
        <f>IF(ISNA(VLOOKUP('W. VaR &amp; Peak Pos By Trader'!$A31,'Import Peak'!$A$3:BX$24,BX$1,FALSE)),0,VLOOKUP('W. VaR &amp; Peak Pos By Trader'!$A31,'Import Peak'!$A$3:BX$24,BX$1,FALSE))</f>
        <v>0</v>
      </c>
      <c r="BY31" s="28">
        <f>IF(ISNA(VLOOKUP('W. VaR &amp; Peak Pos By Trader'!$A31,'Import Peak'!$A$3:BY$24,BY$1,FALSE)),0,VLOOKUP('W. VaR &amp; Peak Pos By Trader'!$A31,'Import Peak'!$A$3:BY$24,BY$1,FALSE))</f>
        <v>0</v>
      </c>
      <c r="BZ31" s="28">
        <f>IF(ISNA(VLOOKUP('W. VaR &amp; Peak Pos By Trader'!$A31,'Import Peak'!$A$3:BZ$24,BZ$1,FALSE)),0,VLOOKUP('W. VaR &amp; Peak Pos By Trader'!$A31,'Import Peak'!$A$3:BZ$24,BZ$1,FALSE))</f>
        <v>0</v>
      </c>
      <c r="CA31" s="28">
        <f>IF(ISNA(VLOOKUP('W. VaR &amp; Peak Pos By Trader'!$A31,'Import Peak'!$A$3:CA$24,CA$1,FALSE)),0,VLOOKUP('W. VaR &amp; Peak Pos By Trader'!$A31,'Import Peak'!$A$3:CA$24,CA$1,FALSE))</f>
        <v>0</v>
      </c>
      <c r="CB31" s="28">
        <f>IF(ISNA(VLOOKUP('W. VaR &amp; Peak Pos By Trader'!$A31,'Import Peak'!$A$3:CB$24,CB$1,FALSE)),0,VLOOKUP('W. VaR &amp; Peak Pos By Trader'!$A31,'Import Peak'!$A$3:CB$24,CB$1,FALSE))</f>
        <v>0</v>
      </c>
      <c r="CC31" s="28">
        <f>IF(ISNA(VLOOKUP('W. VaR &amp; Peak Pos By Trader'!$A31,'Import Peak'!$A$3:CC$24,CC$1,FALSE)),0,VLOOKUP('W. VaR &amp; Peak Pos By Trader'!$A31,'Import Peak'!$A$3:CC$24,CC$1,FALSE))</f>
        <v>0</v>
      </c>
      <c r="CD31" s="28">
        <f>IF(ISNA(VLOOKUP('W. VaR &amp; Peak Pos By Trader'!$A31,'Import Peak'!$A$3:CD$24,CD$1,FALSE)),0,VLOOKUP('W. VaR &amp; Peak Pos By Trader'!$A31,'Import Peak'!$A$3:CD$24,CD$1,FALSE))</f>
        <v>0</v>
      </c>
      <c r="CE31" s="28">
        <f>IF(ISNA(VLOOKUP('W. VaR &amp; Peak Pos By Trader'!$A31,'Import Peak'!$A$3:CE$24,CE$1,FALSE)),0,VLOOKUP('W. VaR &amp; Peak Pos By Trader'!$A31,'Import Peak'!$A$3:CE$24,CE$1,FALSE))</f>
        <v>0</v>
      </c>
      <c r="CF31" s="28">
        <f>IF(ISNA(VLOOKUP('W. VaR &amp; Peak Pos By Trader'!$A31,'Import Peak'!$A$3:CF$24,CF$1,FALSE)),0,VLOOKUP('W. VaR &amp; Peak Pos By Trader'!$A31,'Import Peak'!$A$3:CF$24,CF$1,FALSE))</f>
        <v>0</v>
      </c>
      <c r="CG31" s="28">
        <f>IF(ISNA(VLOOKUP('W. VaR &amp; Peak Pos By Trader'!$A31,'Import Peak'!$A$3:CG$24,CG$1,FALSE)),0,VLOOKUP('W. VaR &amp; Peak Pos By Trader'!$A31,'Import Peak'!$A$3:CG$24,CG$1,FALSE))</f>
        <v>0</v>
      </c>
      <c r="CH31" s="28">
        <f>IF(ISNA(VLOOKUP('W. VaR &amp; Peak Pos By Trader'!$A31,'Import Peak'!$A$3:CH$24,CH$1,FALSE)),0,VLOOKUP('W. VaR &amp; Peak Pos By Trader'!$A31,'Import Peak'!$A$3:CH$24,CH$1,FALSE))</f>
        <v>0</v>
      </c>
      <c r="CI31" s="28">
        <f>IF(ISNA(VLOOKUP('W. VaR &amp; Peak Pos By Trader'!$A31,'Import Peak'!$A$3:CI$24,CI$1,FALSE)),0,VLOOKUP('W. VaR &amp; Peak Pos By Trader'!$A31,'Import Peak'!$A$3:CI$24,CI$1,FALSE))</f>
        <v>0</v>
      </c>
      <c r="CJ31" s="28">
        <f>IF(ISNA(VLOOKUP('W. VaR &amp; Peak Pos By Trader'!$A31,'Import Peak'!$A$3:CJ$24,CJ$1,FALSE)),0,VLOOKUP('W. VaR &amp; Peak Pos By Trader'!$A31,'Import Peak'!$A$3:CJ$24,CJ$1,FALSE))</f>
        <v>0</v>
      </c>
      <c r="CK31" s="28">
        <f>IF(ISNA(VLOOKUP('W. VaR &amp; Peak Pos By Trader'!$A31,'Import Peak'!$A$3:CK$24,CK$1,FALSE)),0,VLOOKUP('W. VaR &amp; Peak Pos By Trader'!$A31,'Import Peak'!$A$3:CK$24,CK$1,FALSE))</f>
        <v>0</v>
      </c>
      <c r="CL31" s="28">
        <f>IF(ISNA(VLOOKUP('W. VaR &amp; Peak Pos By Trader'!$A31,'Import Peak'!$A$3:CL$24,CL$1,FALSE)),0,VLOOKUP('W. VaR &amp; Peak Pos By Trader'!$A31,'Import Peak'!$A$3:CL$24,CL$1,FALSE))</f>
        <v>0</v>
      </c>
      <c r="CM31" s="28">
        <f>IF(ISNA(VLOOKUP('W. VaR &amp; Peak Pos By Trader'!$A31,'Import Peak'!$A$3:CM$24,CM$1,FALSE)),0,VLOOKUP('W. VaR &amp; Peak Pos By Trader'!$A31,'Import Peak'!$A$3:CM$24,CM$1,FALSE))</f>
        <v>0</v>
      </c>
      <c r="CN31" s="28">
        <f>IF(ISNA(VLOOKUP('W. VaR &amp; Peak Pos By Trader'!$A31,'Import Peak'!$A$3:CN$24,CN$1,FALSE)),0,VLOOKUP('W. VaR &amp; Peak Pos By Trader'!$A31,'Import Peak'!$A$3:CN$24,CN$1,FALSE))</f>
        <v>0</v>
      </c>
      <c r="CO31" s="28">
        <f>IF(ISNA(VLOOKUP('W. VaR &amp; Peak Pos By Trader'!$A31,'Import Peak'!$A$3:CO$24,CO$1,FALSE)),0,VLOOKUP('W. VaR &amp; Peak Pos By Trader'!$A31,'Import Peak'!$A$3:CO$24,CO$1,FALSE))</f>
        <v>0</v>
      </c>
      <c r="CP31" s="28">
        <f>IF(ISNA(VLOOKUP('W. VaR &amp; Peak Pos By Trader'!$A31,'Import Peak'!$A$3:CP$24,CP$1,FALSE)),0,VLOOKUP('W. VaR &amp; Peak Pos By Trader'!$A31,'Import Peak'!$A$3:CP$24,CP$1,FALSE))</f>
        <v>0</v>
      </c>
      <c r="CQ31" s="28">
        <f>IF(ISNA(VLOOKUP('W. VaR &amp; Peak Pos By Trader'!$A31,'Import Peak'!$A$3:CQ$24,CQ$1,FALSE)),0,VLOOKUP('W. VaR &amp; Peak Pos By Trader'!$A31,'Import Peak'!$A$3:CQ$24,CQ$1,FALSE))</f>
        <v>0</v>
      </c>
      <c r="CR31" s="28">
        <f>IF(ISNA(VLOOKUP('W. VaR &amp; Peak Pos By Trader'!$A31,'Import Peak'!$A$3:CR$24,CR$1,FALSE)),0,VLOOKUP('W. VaR &amp; Peak Pos By Trader'!$A31,'Import Peak'!$A$3:CR$24,CR$1,FALSE))</f>
        <v>0</v>
      </c>
      <c r="CS31" s="28">
        <f>IF(ISNA(VLOOKUP('W. VaR &amp; Peak Pos By Trader'!$A31,'Import Peak'!$A$3:CS$24,CS$1,FALSE)),0,VLOOKUP('W. VaR &amp; Peak Pos By Trader'!$A31,'Import Peak'!$A$3:CS$24,CS$1,FALSE))</f>
        <v>0</v>
      </c>
      <c r="CT31" s="28">
        <f>IF(ISNA(VLOOKUP('W. VaR &amp; Peak Pos By Trader'!$A31,'Import Peak'!$A$3:CT$24,CT$1,FALSE)),0,VLOOKUP('W. VaR &amp; Peak Pos By Trader'!$A31,'Import Peak'!$A$3:CT$24,CT$1,FALSE))</f>
        <v>0</v>
      </c>
      <c r="CU31" s="28">
        <f>IF(ISNA(VLOOKUP('W. VaR &amp; Peak Pos By Trader'!$A31,'Import Peak'!$A$3:CU$24,CU$1,FALSE)),0,VLOOKUP('W. VaR &amp; Peak Pos By Trader'!$A31,'Import Peak'!$A$3:CU$24,CU$1,FALSE))</f>
        <v>0</v>
      </c>
      <c r="CV31" s="28">
        <f>IF(ISNA(VLOOKUP('W. VaR &amp; Peak Pos By Trader'!$A31,'Import Peak'!$A$3:CV$24,CV$1,FALSE)),0,VLOOKUP('W. VaR &amp; Peak Pos By Trader'!$A31,'Import Peak'!$A$3:CV$24,CV$1,FALSE))</f>
        <v>0</v>
      </c>
      <c r="CW31" s="28">
        <f>IF(ISNA(VLOOKUP('W. VaR &amp; Peak Pos By Trader'!$A31,'Import Peak'!$A$3:CW$24,CW$1,FALSE)),0,VLOOKUP('W. VaR &amp; Peak Pos By Trader'!$A31,'Import Peak'!$A$3:CW$24,CW$1,FALSE))</f>
        <v>0</v>
      </c>
      <c r="CX31" s="28">
        <f>IF(ISNA(VLOOKUP('W. VaR &amp; Peak Pos By Trader'!$A31,'Import Peak'!$A$3:CX$24,CX$1,FALSE)),0,VLOOKUP('W. VaR &amp; Peak Pos By Trader'!$A31,'Import Peak'!$A$3:CX$24,CX$1,FALSE))</f>
        <v>0</v>
      </c>
      <c r="CY31" s="28">
        <f>IF(ISNA(VLOOKUP('W. VaR &amp; Peak Pos By Trader'!$A31,'Import Peak'!$A$3:CY$24,CY$1,FALSE)),0,VLOOKUP('W. VaR &amp; Peak Pos By Trader'!$A31,'Import Peak'!$A$3:CY$24,CY$1,FALSE))</f>
        <v>0</v>
      </c>
      <c r="CZ31" s="28">
        <f>IF(ISNA(VLOOKUP('W. VaR &amp; Peak Pos By Trader'!$A31,'Import Peak'!$A$3:CZ$24,CZ$1,FALSE)),0,VLOOKUP('W. VaR &amp; Peak Pos By Trader'!$A31,'Import Peak'!$A$3:CZ$24,CZ$1,FALSE))</f>
        <v>0</v>
      </c>
      <c r="DA31" s="28">
        <f>IF(ISNA(VLOOKUP('W. VaR &amp; Peak Pos By Trader'!$A31,'Import Peak'!$A$3:DA$24,DA$1,FALSE)),0,VLOOKUP('W. VaR &amp; Peak Pos By Trader'!$A31,'Import Peak'!$A$3:DA$24,DA$1,FALSE))</f>
        <v>0</v>
      </c>
      <c r="DB31" s="28">
        <f>IF(ISNA(VLOOKUP('W. VaR &amp; Peak Pos By Trader'!$A31,'Import Peak'!$A$3:DB$24,DB$1,FALSE)),0,VLOOKUP('W. VaR &amp; Peak Pos By Trader'!$A31,'Import Peak'!$A$3:DB$24,DB$1,FALSE))</f>
        <v>0</v>
      </c>
      <c r="DC31" s="28">
        <f>IF(ISNA(VLOOKUP('W. VaR &amp; Peak Pos By Trader'!$A31,'Import Peak'!$A$3:DC$24,DC$1,FALSE)),0,VLOOKUP('W. VaR &amp; Peak Pos By Trader'!$A31,'Import Peak'!$A$3:DC$24,DC$1,FALSE))</f>
        <v>0</v>
      </c>
      <c r="DD31" s="28">
        <f>IF(ISNA(VLOOKUP('W. VaR &amp; Peak Pos By Trader'!$A31,'Import Peak'!$A$3:DD$24,DD$1,FALSE)),0,VLOOKUP('W. VaR &amp; Peak Pos By Trader'!$A31,'Import Peak'!$A$3:DD$24,DD$1,FALSE))</f>
        <v>0</v>
      </c>
      <c r="DE31" s="28">
        <f>IF(ISNA(VLOOKUP('W. VaR &amp; Peak Pos By Trader'!$A31,'Import Peak'!$A$3:DE$24,DE$1,FALSE)),0,VLOOKUP('W. VaR &amp; Peak Pos By Trader'!$A31,'Import Peak'!$A$3:DE$24,DE$1,FALSE))</f>
        <v>0</v>
      </c>
      <c r="DF31" s="28">
        <f>IF(ISNA(VLOOKUP('W. VaR &amp; Peak Pos By Trader'!$A31,'Import Peak'!$A$3:DF$24,DF$1,FALSE)),0,VLOOKUP('W. VaR &amp; Peak Pos By Trader'!$A31,'Import Peak'!$A$3:DF$24,DF$1,FALSE))</f>
        <v>0</v>
      </c>
      <c r="DG31" s="28">
        <f>IF(ISNA(VLOOKUP('W. VaR &amp; Peak Pos By Trader'!$A31,'Import Peak'!$A$3:DG$24,DG$1,FALSE)),0,VLOOKUP('W. VaR &amp; Peak Pos By Trader'!$A31,'Import Peak'!$A$3:DG$24,DG$1,FALSE))</f>
        <v>0</v>
      </c>
      <c r="DH31" s="28">
        <f>IF(ISNA(VLOOKUP('W. VaR &amp; Peak Pos By Trader'!$A31,'Import Peak'!$A$3:DH$24,DH$1,FALSE)),0,VLOOKUP('W. VaR &amp; Peak Pos By Trader'!$A31,'Import Peak'!$A$3:DH$24,DH$1,FALSE))</f>
        <v>0</v>
      </c>
      <c r="DI31" s="28">
        <f>IF(ISNA(VLOOKUP('W. VaR &amp; Peak Pos By Trader'!$A31,'Import Peak'!$A$3:DI$24,DI$1,FALSE)),0,VLOOKUP('W. VaR &amp; Peak Pos By Trader'!$A31,'Import Peak'!$A$3:DI$24,DI$1,FALSE))</f>
        <v>0</v>
      </c>
      <c r="DJ31" s="28">
        <f>IF(ISNA(VLOOKUP('W. VaR &amp; Peak Pos By Trader'!$A31,'Import Peak'!$A$3:DJ$24,DJ$1,FALSE)),0,VLOOKUP('W. VaR &amp; Peak Pos By Trader'!$A31,'Import Peak'!$A$3:DJ$24,DJ$1,FALSE))</f>
        <v>0</v>
      </c>
      <c r="DK31" s="28">
        <f>IF(ISNA(VLOOKUP('W. VaR &amp; Peak Pos By Trader'!$A31,'Import Peak'!$A$3:DK$24,DK$1,FALSE)),0,VLOOKUP('W. VaR &amp; Peak Pos By Trader'!$A31,'Import Peak'!$A$3:DK$24,DK$1,FALSE))</f>
        <v>0</v>
      </c>
      <c r="DL31" s="28">
        <f>IF(ISNA(VLOOKUP('W. VaR &amp; Peak Pos By Trader'!$A31,'Import Peak'!$A$3:DL$24,DL$1,FALSE)),0,VLOOKUP('W. VaR &amp; Peak Pos By Trader'!$A31,'Import Peak'!$A$3:DL$24,DL$1,FALSE))</f>
        <v>0</v>
      </c>
      <c r="DM31" s="28">
        <f>IF(ISNA(VLOOKUP('W. VaR &amp; Peak Pos By Trader'!$A31,'Import Peak'!$A$3:DM$24,DM$1,FALSE)),0,VLOOKUP('W. VaR &amp; Peak Pos By Trader'!$A31,'Import Peak'!$A$3:DM$24,DM$1,FALSE))</f>
        <v>0</v>
      </c>
      <c r="DN31" s="28">
        <f>IF(ISNA(VLOOKUP('W. VaR &amp; Peak Pos By Trader'!$A31,'Import Peak'!$A$3:DN$24,DN$1,FALSE)),0,VLOOKUP('W. VaR &amp; Peak Pos By Trader'!$A31,'Import Peak'!$A$3:DN$24,DN$1,FALSE))</f>
        <v>0</v>
      </c>
      <c r="DO31" s="28">
        <f>IF(ISNA(VLOOKUP('W. VaR &amp; Peak Pos By Trader'!$A31,'Import Peak'!$A$3:DO$24,DO$1,FALSE)),0,VLOOKUP('W. VaR &amp; Peak Pos By Trader'!$A31,'Import Peak'!$A$3:DO$24,DO$1,FALSE))</f>
        <v>0</v>
      </c>
      <c r="DP31" s="28">
        <f>IF(ISNA(VLOOKUP('W. VaR &amp; Peak Pos By Trader'!$A31,'Import Peak'!$A$3:DP$24,DP$1,FALSE)),0,VLOOKUP('W. VaR &amp; Peak Pos By Trader'!$A31,'Import Peak'!$A$3:DP$24,DP$1,FALSE))</f>
        <v>0</v>
      </c>
      <c r="DQ31" s="28">
        <f>IF(ISNA(VLOOKUP('W. VaR &amp; Peak Pos By Trader'!$A31,'Import Peak'!$A$3:DQ$24,DQ$1,FALSE)),0,VLOOKUP('W. VaR &amp; Peak Pos By Trader'!$A31,'Import Peak'!$A$3:DQ$24,DQ$1,FALSE))</f>
        <v>0</v>
      </c>
      <c r="DR31" s="28">
        <f>IF(ISNA(VLOOKUP('W. VaR &amp; Peak Pos By Trader'!$A31,'Import Peak'!$A$3:DR$24,DR$1,FALSE)),0,VLOOKUP('W. VaR &amp; Peak Pos By Trader'!$A31,'Import Peak'!$A$3:DR$24,DR$1,FALSE))</f>
        <v>0</v>
      </c>
      <c r="DS31" s="28">
        <f>IF(ISNA(VLOOKUP('W. VaR &amp; Peak Pos By Trader'!$A31,'Import Peak'!$A$3:DS$24,DS$1,FALSE)),0,VLOOKUP('W. VaR &amp; Peak Pos By Trader'!$A31,'Import Peak'!$A$3:DS$24,DS$1,FALSE))</f>
        <v>0</v>
      </c>
      <c r="DT31" s="28">
        <f>IF(ISNA(VLOOKUP('W. VaR &amp; Peak Pos By Trader'!$A31,'Import Peak'!$A$3:DT$24,DT$1,FALSE)),0,VLOOKUP('W. VaR &amp; Peak Pos By Trader'!$A31,'Import Peak'!$A$3:DT$24,DT$1,FALSE))</f>
        <v>0</v>
      </c>
      <c r="DU31" s="28">
        <f>IF(ISNA(VLOOKUP('W. VaR &amp; Peak Pos By Trader'!$A31,'Import Peak'!$A$3:DU$24,DU$1,FALSE)),0,VLOOKUP('W. VaR &amp; Peak Pos By Trader'!$A31,'Import Peak'!$A$3:DU$24,DU$1,FALSE))</f>
        <v>0</v>
      </c>
      <c r="DV31" s="28">
        <f>IF(ISNA(VLOOKUP('W. VaR &amp; Peak Pos By Trader'!$A31,'Import Peak'!$A$3:DV$24,DV$1,FALSE)),0,VLOOKUP('W. VaR &amp; Peak Pos By Trader'!$A31,'Import Peak'!$A$3:DV$24,DV$1,FALSE))</f>
        <v>0</v>
      </c>
      <c r="DW31" s="28">
        <f>IF(ISNA(VLOOKUP('W. VaR &amp; Peak Pos By Trader'!$A31,'Import Peak'!$A$3:DW$24,DW$1,FALSE)),0,VLOOKUP('W. VaR &amp; Peak Pos By Trader'!$A31,'Import Peak'!$A$3:DW$24,DW$1,FALSE))</f>
        <v>0</v>
      </c>
      <c r="DX31" s="28">
        <f>IF(ISNA(VLOOKUP('W. VaR &amp; Peak Pos By Trader'!$A31,'Import Peak'!$A$3:DX$24,DX$1,FALSE)),0,VLOOKUP('W. VaR &amp; Peak Pos By Trader'!$A31,'Import Peak'!$A$3:DX$24,DX$1,FALSE))</f>
        <v>0</v>
      </c>
      <c r="DY31" s="28">
        <f>IF(ISNA(VLOOKUP('W. VaR &amp; Peak Pos By Trader'!$A31,'Import Peak'!$A$3:DY$24,DY$1,FALSE)),0,VLOOKUP('W. VaR &amp; Peak Pos By Trader'!$A31,'Import Peak'!$A$3:DY$24,DY$1,FALSE))</f>
        <v>0</v>
      </c>
      <c r="DZ31" s="28">
        <f>IF(ISNA(VLOOKUP('W. VaR &amp; Peak Pos By Trader'!$A31,'Import Peak'!$A$3:DZ$24,DZ$1,FALSE)),0,VLOOKUP('W. VaR &amp; Peak Pos By Trader'!$A31,'Import Peak'!$A$3:DZ$24,DZ$1,FALSE))</f>
        <v>0</v>
      </c>
      <c r="EA31" s="28">
        <f>IF(ISNA(VLOOKUP('W. VaR &amp; Peak Pos By Trader'!$A31,'Import Peak'!$A$3:EA$24,EA$1,FALSE)),0,VLOOKUP('W. VaR &amp; Peak Pos By Trader'!$A31,'Import Peak'!$A$3:EA$24,EA$1,FALSE))</f>
        <v>0</v>
      </c>
      <c r="EB31" s="28">
        <f>IF(ISNA(VLOOKUP('W. VaR &amp; Peak Pos By Trader'!$A31,'Import Peak'!$A$3:EB$24,EB$1,FALSE)),0,VLOOKUP('W. VaR &amp; Peak Pos By Trader'!$A31,'Import Peak'!$A$3:EB$24,EB$1,FALSE))</f>
        <v>0</v>
      </c>
      <c r="EC31" s="28">
        <f>IF(ISNA(VLOOKUP('W. VaR &amp; Peak Pos By Trader'!$A31,'Import Peak'!$A$3:EC$24,EC$1,FALSE)),0,VLOOKUP('W. VaR &amp; Peak Pos By Trader'!$A31,'Import Peak'!$A$3:EC$24,EC$1,FALSE))</f>
        <v>0</v>
      </c>
      <c r="ED31" s="28">
        <f>IF(ISNA(VLOOKUP('W. VaR &amp; Peak Pos By Trader'!$A31,'Import Peak'!$A$3:ED$24,ED$1,FALSE)),0,VLOOKUP('W. VaR &amp; Peak Pos By Trader'!$A31,'Import Peak'!$A$3:ED$24,ED$1,FALSE))</f>
        <v>0</v>
      </c>
      <c r="EE31" s="28">
        <f>IF(ISNA(VLOOKUP('W. VaR &amp; Peak Pos By Trader'!$A31,'Import Peak'!$A$3:EE$24,EE$1,FALSE)),0,VLOOKUP('W. VaR &amp; Peak Pos By Trader'!$A31,'Import Peak'!$A$3:EE$24,EE$1,FALSE))</f>
        <v>0</v>
      </c>
      <c r="EF31" s="28">
        <f>IF(ISNA(VLOOKUP('W. VaR &amp; Peak Pos By Trader'!$A31,'Import Peak'!$A$3:EF$24,EF$1,FALSE)),0,VLOOKUP('W. VaR &amp; Peak Pos By Trader'!$A31,'Import Peak'!$A$3:EF$24,EF$1,FALSE))</f>
        <v>0</v>
      </c>
      <c r="EG31" s="28">
        <f>IF(ISNA(VLOOKUP('W. VaR &amp; Peak Pos By Trader'!$A31,'Import Peak'!$A$3:EG$24,EG$1,FALSE)),0,VLOOKUP('W. VaR &amp; Peak Pos By Trader'!$A31,'Import Peak'!$A$3:EG$24,EG$1,FALSE))</f>
        <v>0</v>
      </c>
      <c r="EH31" s="28">
        <f>IF(ISNA(VLOOKUP('W. VaR &amp; Peak Pos By Trader'!$A31,'Import Peak'!$A$3:EH$24,EH$1,FALSE)),0,VLOOKUP('W. VaR &amp; Peak Pos By Trader'!$A31,'Import Peak'!$A$3:EH$24,EH$1,FALSE))</f>
        <v>0</v>
      </c>
      <c r="EI31" s="28">
        <f>IF(ISNA(VLOOKUP('W. VaR &amp; Peak Pos By Trader'!$A31,'Import Peak'!$A$3:EI$24,EI$1,FALSE)),0,VLOOKUP('W. VaR &amp; Peak Pos By Trader'!$A31,'Import Peak'!$A$3:EI$24,EI$1,FALSE))</f>
        <v>0</v>
      </c>
      <c r="EJ31" s="28">
        <f>IF(ISNA(VLOOKUP('W. VaR &amp; Peak Pos By Trader'!$A31,'Import Peak'!$A$3:EJ$24,EJ$1,FALSE)),0,VLOOKUP('W. VaR &amp; Peak Pos By Trader'!$A31,'Import Peak'!$A$3:EJ$24,EJ$1,FALSE))</f>
        <v>0</v>
      </c>
      <c r="EK31" s="28">
        <f>IF(ISNA(VLOOKUP('W. VaR &amp; Peak Pos By Trader'!$A31,'Import Peak'!$A$3:EK$24,EK$1,FALSE)),0,VLOOKUP('W. VaR &amp; Peak Pos By Trader'!$A31,'Import Peak'!$A$3:EK$24,EK$1,FALSE))</f>
        <v>0</v>
      </c>
      <c r="EL31" s="28">
        <f>IF(ISNA(VLOOKUP('W. VaR &amp; Peak Pos By Trader'!$A31,'Import Peak'!$A$3:EL$24,EL$1,FALSE)),0,VLOOKUP('W. VaR &amp; Peak Pos By Trader'!$A31,'Import Peak'!$A$3:EL$24,EL$1,FALSE))</f>
        <v>0</v>
      </c>
      <c r="EM31" s="28">
        <f>IF(ISNA(VLOOKUP('W. VaR &amp; Peak Pos By Trader'!$A31,'Import Peak'!$A$3:EM$24,EM$1,FALSE)),0,VLOOKUP('W. VaR &amp; Peak Pos By Trader'!$A31,'Import Peak'!$A$3:EM$24,EM$1,FALSE))</f>
        <v>0</v>
      </c>
      <c r="EN31" s="28">
        <f>IF(ISNA(VLOOKUP('W. VaR &amp; Peak Pos By Trader'!$A31,'Import Peak'!$A$3:EN$24,EN$1,FALSE)),0,VLOOKUP('W. VaR &amp; Peak Pos By Trader'!$A31,'Import Peak'!$A$3:EN$24,EN$1,FALSE))</f>
        <v>0</v>
      </c>
      <c r="EO31" s="28">
        <f>IF(ISNA(VLOOKUP('W. VaR &amp; Peak Pos By Trader'!$A31,'Import Peak'!$A$3:EO$24,EO$1,FALSE)),0,VLOOKUP('W. VaR &amp; Peak Pos By Trader'!$A31,'Import Peak'!$A$3:EO$24,EO$1,FALSE))</f>
        <v>0</v>
      </c>
      <c r="EP31" s="28">
        <f>IF(ISNA(VLOOKUP('W. VaR &amp; Peak Pos By Trader'!$A31,'Import Peak'!$A$3:EP$24,EP$1,FALSE)),0,VLOOKUP('W. VaR &amp; Peak Pos By Trader'!$A31,'Import Peak'!$A$3:EP$24,EP$1,FALSE))</f>
        <v>0</v>
      </c>
      <c r="EQ31" s="28">
        <f>IF(ISNA(VLOOKUP('W. VaR &amp; Peak Pos By Trader'!$A31,'Import Peak'!$A$3:EQ$24,EQ$1,FALSE)),0,VLOOKUP('W. VaR &amp; Peak Pos By Trader'!$A31,'Import Peak'!$A$3:EQ$24,EQ$1,FALSE))</f>
        <v>0</v>
      </c>
      <c r="ER31" s="28">
        <f>IF(ISNA(VLOOKUP('W. VaR &amp; Peak Pos By Trader'!$A31,'Import Peak'!$A$3:ER$24,ER$1,FALSE)),0,VLOOKUP('W. VaR &amp; Peak Pos By Trader'!$A31,'Import Peak'!$A$3:ER$24,ER$1,FALSE))</f>
        <v>0</v>
      </c>
      <c r="ES31" s="28">
        <f>IF(ISNA(VLOOKUP('W. VaR &amp; Peak Pos By Trader'!$A31,'Import Peak'!$A$3:ES$24,ES$1,FALSE)),0,VLOOKUP('W. VaR &amp; Peak Pos By Trader'!$A31,'Import Peak'!$A$3:ES$24,ES$1,FALSE))</f>
        <v>0</v>
      </c>
      <c r="ET31" s="28">
        <f>IF(ISNA(VLOOKUP('W. VaR &amp; Peak Pos By Trader'!$A31,'Import Peak'!$A$3:ET$24,ET$1,FALSE)),0,VLOOKUP('W. VaR &amp; Peak Pos By Trader'!$A31,'Import Peak'!$A$3:ET$24,ET$1,FALSE))</f>
        <v>0</v>
      </c>
      <c r="EU31" s="28">
        <f>IF(ISNA(VLOOKUP('W. VaR &amp; Peak Pos By Trader'!$A31,'Import Peak'!$A$3:EU$24,EU$1,FALSE)),0,VLOOKUP('W. VaR &amp; Peak Pos By Trader'!$A31,'Import Peak'!$A$3:EU$24,EU$1,FALSE))</f>
        <v>0</v>
      </c>
      <c r="EV31" s="28">
        <f>IF(ISNA(VLOOKUP('W. VaR &amp; Peak Pos By Trader'!$A31,'Import Peak'!$A$3:EV$24,EV$1,FALSE)),0,VLOOKUP('W. VaR &amp; Peak Pos By Trader'!$A31,'Import Peak'!$A$3:EV$24,EV$1,FALSE))</f>
        <v>0</v>
      </c>
      <c r="EW31" s="28">
        <f>IF(ISNA(VLOOKUP('W. VaR &amp; Peak Pos By Trader'!$A31,'Import Peak'!$A$3:EW$24,EW$1,FALSE)),0,VLOOKUP('W. VaR &amp; Peak Pos By Trader'!$A31,'Import Peak'!$A$3:EW$24,EW$1,FALSE))</f>
        <v>0</v>
      </c>
      <c r="EX31" s="28">
        <f>IF(ISNA(VLOOKUP('W. VaR &amp; Peak Pos By Trader'!$A31,'Import Peak'!$A$3:EX$24,EX$1,FALSE)),0,VLOOKUP('W. VaR &amp; Peak Pos By Trader'!$A31,'Import Peak'!$A$3:EX$24,EX$1,FALSE))</f>
        <v>0</v>
      </c>
      <c r="EY31" s="28">
        <f>IF(ISNA(VLOOKUP('W. VaR &amp; Peak Pos By Trader'!$A31,'Import Peak'!$A$3:EY$24,EY$1,FALSE)),0,VLOOKUP('W. VaR &amp; Peak Pos By Trader'!$A31,'Import Peak'!$A$3:EY$24,EY$1,FALSE))</f>
        <v>0</v>
      </c>
      <c r="EZ31" s="28">
        <f>IF(ISNA(VLOOKUP('W. VaR &amp; Peak Pos By Trader'!$A31,'Import Peak'!$A$3:EZ$24,EZ$1,FALSE)),0,VLOOKUP('W. VaR &amp; Peak Pos By Trader'!$A31,'Import Peak'!$A$3:EZ$24,EZ$1,FALSE))</f>
        <v>0</v>
      </c>
      <c r="FA31" s="28">
        <f>IF(ISNA(VLOOKUP('W. VaR &amp; Peak Pos By Trader'!$A31,'Import Peak'!$A$3:FA$24,FA$1,FALSE)),0,VLOOKUP('W. VaR &amp; Peak Pos By Trader'!$A31,'Import Peak'!$A$3:FA$24,FA$1,FALSE))</f>
        <v>0</v>
      </c>
      <c r="FB31" s="28">
        <f>IF(ISNA(VLOOKUP('W. VaR &amp; Peak Pos By Trader'!$A31,'Import Peak'!$A$3:FB$24,FB$1,FALSE)),0,VLOOKUP('W. VaR &amp; Peak Pos By Trader'!$A31,'Import Peak'!$A$3:FB$24,FB$1,FALSE))</f>
        <v>0</v>
      </c>
      <c r="FC31" s="28">
        <f>IF(ISNA(VLOOKUP('W. VaR &amp; Peak Pos By Trader'!$A31,'Import Peak'!$A$3:FC$24,FC$1,FALSE)),0,VLOOKUP('W. VaR &amp; Peak Pos By Trader'!$A31,'Import Peak'!$A$3:FC$24,FC$1,FALSE))</f>
        <v>0</v>
      </c>
      <c r="FD31" s="28">
        <f>IF(ISNA(VLOOKUP('W. VaR &amp; Peak Pos By Trader'!$A31,'Import Peak'!$A$3:FD$24,FD$1,FALSE)),0,VLOOKUP('W. VaR &amp; Peak Pos By Trader'!$A31,'Import Peak'!$A$3:FD$24,FD$1,FALSE))</f>
        <v>0</v>
      </c>
      <c r="FE31" s="28">
        <f>IF(ISNA(VLOOKUP('W. VaR &amp; Peak Pos By Trader'!$A31,'Import Peak'!$A$3:FE$24,FE$1,FALSE)),0,VLOOKUP('W. VaR &amp; Peak Pos By Trader'!$A31,'Import Peak'!$A$3:FE$24,FE$1,FALSE))</f>
        <v>0</v>
      </c>
      <c r="FF31" s="28">
        <f>IF(ISNA(VLOOKUP('W. VaR &amp; Peak Pos By Trader'!$A31,'Import Peak'!$A$3:FF$24,FF$1,FALSE)),0,VLOOKUP('W. VaR &amp; Peak Pos By Trader'!$A31,'Import Peak'!$A$3:FF$24,FF$1,FALSE))</f>
        <v>0</v>
      </c>
      <c r="FG31" s="28">
        <f>IF(ISNA(VLOOKUP('W. VaR &amp; Peak Pos By Trader'!$A31,'Import Peak'!$A$3:FG$24,FG$1,FALSE)),0,VLOOKUP('W. VaR &amp; Peak Pos By Trader'!$A31,'Import Peak'!$A$3:FG$24,FG$1,FALSE))</f>
        <v>0</v>
      </c>
      <c r="FH31" s="28">
        <f>IF(ISNA(VLOOKUP('W. VaR &amp; Peak Pos By Trader'!$A31,'Import Peak'!$A$3:FH$24,FH$1,FALSE)),0,VLOOKUP('W. VaR &amp; Peak Pos By Trader'!$A31,'Import Peak'!$A$3:FH$24,FH$1,FALSE))</f>
        <v>0</v>
      </c>
      <c r="FI31" s="28">
        <f>IF(ISNA(VLOOKUP('W. VaR &amp; Peak Pos By Trader'!$A31,'Import Peak'!$A$3:FI$24,FI$1,FALSE)),0,VLOOKUP('W. VaR &amp; Peak Pos By Trader'!$A31,'Import Peak'!$A$3:FI$24,FI$1,FALSE))</f>
        <v>0</v>
      </c>
      <c r="FJ31" s="28">
        <f>IF(ISNA(VLOOKUP('W. VaR &amp; Peak Pos By Trader'!$A31,'Import Peak'!$A$3:FJ$24,FJ$1,FALSE)),0,VLOOKUP('W. VaR &amp; Peak Pos By Trader'!$A31,'Import Peak'!$A$3:FJ$24,FJ$1,FALSE))</f>
        <v>0</v>
      </c>
      <c r="FK31" s="28">
        <f>IF(ISNA(VLOOKUP('W. VaR &amp; Peak Pos By Trader'!$A31,'Import Peak'!$A$3:FK$24,FK$1,FALSE)),0,VLOOKUP('W. VaR &amp; Peak Pos By Trader'!$A31,'Import Peak'!$A$3:FK$24,FK$1,FALSE))</f>
        <v>0</v>
      </c>
      <c r="FL31" s="28">
        <f>IF(ISNA(VLOOKUP('W. VaR &amp; Peak Pos By Trader'!$A31,'Import Peak'!$A$3:FL$24,FL$1,FALSE)),0,VLOOKUP('W. VaR &amp; Peak Pos By Trader'!$A31,'Import Peak'!$A$3:FL$24,FL$1,FALSE))</f>
        <v>0</v>
      </c>
      <c r="FM31" s="28">
        <f>IF(ISNA(VLOOKUP('W. VaR &amp; Peak Pos By Trader'!$A31,'Import Peak'!$A$3:FM$24,FM$1,FALSE)),0,VLOOKUP('W. VaR &amp; Peak Pos By Trader'!$A31,'Import Peak'!$A$3:FM$24,FM$1,FALSE))</f>
        <v>0</v>
      </c>
      <c r="FN31" s="28">
        <f>IF(ISNA(VLOOKUP('W. VaR &amp; Peak Pos By Trader'!$A31,'Import Peak'!$A$3:FN$24,FN$1,FALSE)),0,VLOOKUP('W. VaR &amp; Peak Pos By Trader'!$A31,'Import Peak'!$A$3:FN$24,FN$1,FALSE))</f>
        <v>0</v>
      </c>
      <c r="FO31" s="28">
        <f>IF(ISNA(VLOOKUP('W. VaR &amp; Peak Pos By Trader'!$A31,'Import Peak'!$A$3:FO$24,FO$1,FALSE)),0,VLOOKUP('W. VaR &amp; Peak Pos By Trader'!$A31,'Import Peak'!$A$3:FO$24,FO$1,FALSE))</f>
        <v>0</v>
      </c>
      <c r="FP31" s="28">
        <f>IF(ISNA(VLOOKUP('W. VaR &amp; Peak Pos By Trader'!$A31,'Import Peak'!$A$3:FP$24,FP$1,FALSE)),0,VLOOKUP('W. VaR &amp; Peak Pos By Trader'!$A31,'Import Peak'!$A$3:FP$24,FP$1,FALSE))</f>
        <v>0</v>
      </c>
      <c r="FQ31" s="28">
        <f>IF(ISNA(VLOOKUP('W. VaR &amp; Peak Pos By Trader'!$A31,'Import Peak'!$A$3:FQ$24,FQ$1,FALSE)),0,VLOOKUP('W. VaR &amp; Peak Pos By Trader'!$A31,'Import Peak'!$A$3:FQ$24,FQ$1,FALSE))</f>
        <v>0</v>
      </c>
      <c r="FR31" s="28">
        <f>IF(ISNA(VLOOKUP('W. VaR &amp; Peak Pos By Trader'!$A31,'Import Peak'!$A$3:FR$24,FR$1,FALSE)),0,VLOOKUP('W. VaR &amp; Peak Pos By Trader'!$A31,'Import Peak'!$A$3:FR$24,FR$1,FALSE))</f>
        <v>0</v>
      </c>
      <c r="FS31" s="28">
        <f>IF(ISNA(VLOOKUP('W. VaR &amp; Peak Pos By Trader'!$A31,'Import Peak'!$A$3:FS$24,FS$1,FALSE)),0,VLOOKUP('W. VaR &amp; Peak Pos By Trader'!$A31,'Import Peak'!$A$3:FS$24,FS$1,FALSE))</f>
        <v>0</v>
      </c>
      <c r="FT31" s="28">
        <f>IF(ISNA(VLOOKUP('W. VaR &amp; Peak Pos By Trader'!$A31,'Import Peak'!$A$3:FT$24,FT$1,FALSE)),0,VLOOKUP('W. VaR &amp; Peak Pos By Trader'!$A31,'Import Peak'!$A$3:FT$24,FT$1,FALSE))</f>
        <v>0</v>
      </c>
      <c r="FU31" s="28">
        <f>IF(ISNA(VLOOKUP('W. VaR &amp; Peak Pos By Trader'!$A31,'Import Peak'!$A$3:FU$24,FU$1,FALSE)),0,VLOOKUP('W. VaR &amp; Peak Pos By Trader'!$A31,'Import Peak'!$A$3:FU$24,FU$1,FALSE))</f>
        <v>0</v>
      </c>
      <c r="FV31">
        <f>IF(ISNA(VLOOKUP('W. VaR &amp; Peak Pos By Trader'!$A31,'Import Peak'!$A$3:FV$24,FV$1,FALSE)),0,VLOOKUP('W. VaR &amp; Peak Pos By Trader'!$A31,'Import Peak'!$A$3:FV$24,FV$1,FALSE))</f>
        <v>0</v>
      </c>
      <c r="FW31">
        <f>IF(ISNA(VLOOKUP('W. VaR &amp; Peak Pos By Trader'!$A31,'Import Peak'!$A$3:FW$24,FW$1,FALSE)),0,VLOOKUP('W. VaR &amp; Peak Pos By Trader'!$A31,'Import Peak'!$A$3:FW$24,FW$1,FALSE))</f>
        <v>0</v>
      </c>
      <c r="FX31">
        <f>IF(ISNA(VLOOKUP('W. VaR &amp; Peak Pos By Trader'!$A31,'Import Peak'!$A$3:FX$24,FX$1,FALSE)),0,VLOOKUP('W. VaR &amp; Peak Pos By Trader'!$A31,'Import Peak'!$A$3:FX$24,FX$1,FALSE))</f>
        <v>0</v>
      </c>
      <c r="FY31">
        <f>IF(ISNA(VLOOKUP('W. VaR &amp; Peak Pos By Trader'!$A31,'Import Peak'!$A$3:FY$24,FY$1,FALSE)),0,VLOOKUP('W. VaR &amp; Peak Pos By Trader'!$A31,'Import Peak'!$A$3:FY$24,FY$1,FALSE))</f>
        <v>0</v>
      </c>
      <c r="FZ31">
        <f>IF(ISNA(VLOOKUP('W. VaR &amp; Peak Pos By Trader'!$A31,'Import Peak'!$A$3:FZ$24,FZ$1,FALSE)),0,VLOOKUP('W. VaR &amp; Peak Pos By Trader'!$A31,'Import Peak'!$A$3:FZ$24,FZ$1,FALSE))</f>
        <v>0</v>
      </c>
      <c r="GA31">
        <f>IF(ISNA(VLOOKUP('W. VaR &amp; Peak Pos By Trader'!$A31,'Import Peak'!$A$3:GA$24,GA$1,FALSE)),0,VLOOKUP('W. VaR &amp; Peak Pos By Trader'!$A31,'Import Peak'!$A$3:GA$24,GA$1,FALSE))</f>
        <v>0</v>
      </c>
      <c r="GB31">
        <f>IF(ISNA(VLOOKUP('W. VaR &amp; Peak Pos By Trader'!$A31,'Import Peak'!$A$3:GB$24,GB$1,FALSE)),0,VLOOKUP('W. VaR &amp; Peak Pos By Trader'!$A31,'Import Peak'!$A$3:GB$24,GB$1,FALSE))</f>
        <v>0</v>
      </c>
      <c r="GC31">
        <f>IF(ISNA(VLOOKUP('W. VaR &amp; Peak Pos By Trader'!$A31,'Import Peak'!$A$3:GC$24,GC$1,FALSE)),0,VLOOKUP('W. VaR &amp; Peak Pos By Trader'!$A31,'Import Peak'!$A$3:GC$24,GC$1,FALSE))</f>
        <v>0</v>
      </c>
      <c r="GD31">
        <f>IF(ISNA(VLOOKUP('W. VaR &amp; Peak Pos By Trader'!$A31,'Import Peak'!$A$3:GD$24,GD$1,FALSE)),0,VLOOKUP('W. VaR &amp; Peak Pos By Trader'!$A31,'Import Peak'!$A$3:GD$24,GD$1,FALSE))</f>
        <v>0</v>
      </c>
      <c r="GE31">
        <f>IF(ISNA(VLOOKUP('W. VaR &amp; Peak Pos By Trader'!$A31,'Import Peak'!$A$3:GE$24,GE$1,FALSE)),0,VLOOKUP('W. VaR &amp; Peak Pos By Trader'!$A31,'Import Peak'!$A$3:GE$24,GE$1,FALSE))</f>
        <v>0</v>
      </c>
      <c r="GF31">
        <f>IF(ISNA(VLOOKUP('W. VaR &amp; Peak Pos By Trader'!$A31,'Import Peak'!$A$3:GF$24,GF$1,FALSE)),0,VLOOKUP('W. VaR &amp; Peak Pos By Trader'!$A31,'Import Peak'!$A$3:GF$24,GF$1,FALSE))</f>
        <v>0</v>
      </c>
      <c r="GG31">
        <f>IF(ISNA(VLOOKUP('W. VaR &amp; Peak Pos By Trader'!$A31,'Import Peak'!$A$3:GG$24,GG$1,FALSE)),0,VLOOKUP('W. VaR &amp; Peak Pos By Trader'!$A31,'Import Peak'!$A$3:GG$24,GG$1,FALSE))</f>
        <v>0</v>
      </c>
      <c r="GH31">
        <f>IF(ISNA(VLOOKUP('W. VaR &amp; Peak Pos By Trader'!$A31,'Import Peak'!$A$3:GH$24,GH$1,FALSE)),0,VLOOKUP('W. VaR &amp; Peak Pos By Trader'!$A31,'Import Peak'!$A$3:GH$24,GH$1,FALSE))</f>
        <v>0</v>
      </c>
      <c r="GI31">
        <f>IF(ISNA(VLOOKUP('W. VaR &amp; Peak Pos By Trader'!$A31,'Import Peak'!$A$3:GI$24,GI$1,FALSE)),0,VLOOKUP('W. VaR &amp; Peak Pos By Trader'!$A31,'Import Peak'!$A$3:GI$24,GI$1,FALSE))</f>
        <v>0</v>
      </c>
      <c r="GJ31">
        <f>IF(ISNA(VLOOKUP('W. VaR &amp; Peak Pos By Trader'!$A31,'Import Peak'!$A$3:GJ$24,GJ$1,FALSE)),0,VLOOKUP('W. VaR &amp; Peak Pos By Trader'!$A31,'Import Peak'!$A$3:GJ$24,GJ$1,FALSE))</f>
        <v>0</v>
      </c>
      <c r="GK31">
        <f>IF(ISNA(VLOOKUP('W. VaR &amp; Peak Pos By Trader'!$A31,'Import Peak'!$A$3:GK$24,GK$1,FALSE)),0,VLOOKUP('W. VaR &amp; Peak Pos By Trader'!$A31,'Import Peak'!$A$3:GK$24,GK$1,FALSE))</f>
        <v>0</v>
      </c>
      <c r="GL31">
        <f>IF(ISNA(VLOOKUP('W. VaR &amp; Peak Pos By Trader'!$A31,'Import Peak'!$A$3:GL$24,GL$1,FALSE)),0,VLOOKUP('W. VaR &amp; Peak Pos By Trader'!$A31,'Import Peak'!$A$3:GL$24,GL$1,FALSE))</f>
        <v>0</v>
      </c>
      <c r="GM31">
        <f>IF(ISNA(VLOOKUP('W. VaR &amp; Peak Pos By Trader'!$A31,'Import Peak'!$A$3:GM$24,GM$1,FALSE)),0,VLOOKUP('W. VaR &amp; Peak Pos By Trader'!$A31,'Import Peak'!$A$3:GM$24,GM$1,FALSE))</f>
        <v>0</v>
      </c>
      <c r="GN31">
        <f>IF(ISNA(VLOOKUP('W. VaR &amp; Peak Pos By Trader'!$A31,'Import Peak'!$A$3:GN$24,GN$1,FALSE)),0,VLOOKUP('W. VaR &amp; Peak Pos By Trader'!$A31,'Import Peak'!$A$3:GN$24,GN$1,FALSE))</f>
        <v>0</v>
      </c>
      <c r="GO31">
        <f>IF(ISNA(VLOOKUP('W. VaR &amp; Peak Pos By Trader'!$A31,'Import Peak'!$A$3:GO$24,GO$1,FALSE)),0,VLOOKUP('W. VaR &amp; Peak Pos By Trader'!$A31,'Import Peak'!$A$3:GO$24,GO$1,FALSE))</f>
        <v>0</v>
      </c>
      <c r="GP31">
        <f>IF(ISNA(VLOOKUP('W. VaR &amp; Peak Pos By Trader'!$A31,'Import Peak'!$A$3:GP$24,GP$1,FALSE)),0,VLOOKUP('W. VaR &amp; Peak Pos By Trader'!$A31,'Import Peak'!$A$3:GP$24,GP$1,FALSE))</f>
        <v>0</v>
      </c>
      <c r="GQ31">
        <f>IF(ISNA(VLOOKUP('W. VaR &amp; Peak Pos By Trader'!$A31,'Import Peak'!$A$3:GQ$24,GQ$1,FALSE)),0,VLOOKUP('W. VaR &amp; Peak Pos By Trader'!$A31,'Import Peak'!$A$3:GQ$24,GQ$1,FALSE))</f>
        <v>0</v>
      </c>
      <c r="GR31">
        <f>IF(ISNA(VLOOKUP('W. VaR &amp; Peak Pos By Trader'!$A31,'Import Peak'!$A$3:GR$24,GR$1,FALSE)),0,VLOOKUP('W. VaR &amp; Peak Pos By Trader'!$A31,'Import Peak'!$A$3:GR$24,GR$1,FALSE))</f>
        <v>0</v>
      </c>
      <c r="GS31">
        <f>IF(ISNA(VLOOKUP('W. VaR &amp; Peak Pos By Trader'!$A31,'Import Peak'!$A$3:GS$24,GS$1,FALSE)),0,VLOOKUP('W. VaR &amp; Peak Pos By Trader'!$A31,'Import Peak'!$A$3:GS$24,GS$1,FALSE))</f>
        <v>0</v>
      </c>
      <c r="GT31">
        <f>IF(ISNA(VLOOKUP('W. VaR &amp; Peak Pos By Trader'!$A31,'Import Peak'!$A$3:GT$24,GT$1,FALSE)),0,VLOOKUP('W. VaR &amp; Peak Pos By Trader'!$A31,'Import Peak'!$A$3:GT$24,GT$1,FALSE))</f>
        <v>0</v>
      </c>
      <c r="GU31">
        <f>IF(ISNA(VLOOKUP('W. VaR &amp; Peak Pos By Trader'!$A31,'Import Peak'!$A$3:GU$24,GU$1,FALSE)),0,VLOOKUP('W. VaR &amp; Peak Pos By Trader'!$A31,'Import Peak'!$A$3:GU$24,GU$1,FALSE))</f>
        <v>0</v>
      </c>
      <c r="GV31">
        <f>IF(ISNA(VLOOKUP('W. VaR &amp; Peak Pos By Trader'!$A31,'Import Peak'!$A$3:GV$24,GV$1,FALSE)),0,VLOOKUP('W. VaR &amp; Peak Pos By Trader'!$A31,'Import Peak'!$A$3:GV$24,GV$1,FALSE))</f>
        <v>0</v>
      </c>
      <c r="GW31">
        <f>IF(ISNA(VLOOKUP('W. VaR &amp; Peak Pos By Trader'!$A31,'Import Peak'!$A$3:GW$24,GW$1,FALSE)),0,VLOOKUP('W. VaR &amp; Peak Pos By Trader'!$A31,'Import Peak'!$A$3:GW$24,GW$1,FALSE))</f>
        <v>0</v>
      </c>
      <c r="GX31">
        <f>IF(ISNA(VLOOKUP('W. VaR &amp; Peak Pos By Trader'!$A31,'Import Peak'!$A$3:GX$24,GX$1,FALSE)),0,VLOOKUP('W. VaR &amp; Peak Pos By Trader'!$A31,'Import Peak'!$A$3:GX$24,GX$1,FALSE))</f>
        <v>0</v>
      </c>
      <c r="GY31">
        <f>IF(ISNA(VLOOKUP('W. VaR &amp; Peak Pos By Trader'!$A31,'Import Peak'!$A$3:GY$24,GY$1,FALSE)),0,VLOOKUP('W. VaR &amp; Peak Pos By Trader'!$A31,'Import Peak'!$A$3:GY$24,GY$1,FALSE))</f>
        <v>0</v>
      </c>
      <c r="GZ31">
        <f>IF(ISNA(VLOOKUP('W. VaR &amp; Peak Pos By Trader'!$A31,'Import Peak'!$A$3:GZ$24,GZ$1,FALSE)),0,VLOOKUP('W. VaR &amp; Peak Pos By Trader'!$A31,'Import Peak'!$A$3:GZ$24,GZ$1,FALSE))</f>
        <v>0</v>
      </c>
      <c r="HA31">
        <f>IF(ISNA(VLOOKUP('W. VaR &amp; Peak Pos By Trader'!$A31,'Import Peak'!$A$3:HA$24,HA$1,FALSE)),0,VLOOKUP('W. VaR &amp; Peak Pos By Trader'!$A31,'Import Peak'!$A$3:HA$24,HA$1,FALSE))</f>
        <v>0</v>
      </c>
      <c r="HB31">
        <f>IF(ISNA(VLOOKUP('W. VaR &amp; Peak Pos By Trader'!$A31,'Import Peak'!$A$3:HB$24,HB$1,FALSE)),0,VLOOKUP('W. VaR &amp; Peak Pos By Trader'!$A31,'Import Peak'!$A$3:HB$24,HB$1,FALSE))</f>
        <v>0</v>
      </c>
      <c r="HC31">
        <f>IF(ISNA(VLOOKUP('W. VaR &amp; Peak Pos By Trader'!$A31,'Import Peak'!$A$3:HC$24,HC$1,FALSE)),0,VLOOKUP('W. VaR &amp; Peak Pos By Trader'!$A31,'Import Peak'!$A$3:HC$24,HC$1,FALSE))</f>
        <v>0</v>
      </c>
      <c r="HD31">
        <f>IF(ISNA(VLOOKUP('W. VaR &amp; Peak Pos By Trader'!$A31,'Import Peak'!$A$3:HD$24,HD$1,FALSE)),0,VLOOKUP('W. VaR &amp; Peak Pos By Trader'!$A31,'Import Peak'!$A$3:HD$24,HD$1,FALSE))</f>
        <v>0</v>
      </c>
      <c r="HE31">
        <f>IF(ISNA(VLOOKUP('W. VaR &amp; Peak Pos By Trader'!$A31,'Import Peak'!$A$3:HE$24,HE$1,FALSE)),0,VLOOKUP('W. VaR &amp; Peak Pos By Trader'!$A31,'Import Peak'!$A$3:HE$24,HE$1,FALSE))</f>
        <v>0</v>
      </c>
      <c r="HF31">
        <f>IF(ISNA(VLOOKUP('W. VaR &amp; Peak Pos By Trader'!$A31,'Import Peak'!$A$3:HF$24,HF$1,FALSE)),0,VLOOKUP('W. VaR &amp; Peak Pos By Trader'!$A31,'Import Peak'!$A$3:HF$24,HF$1,FALSE))</f>
        <v>0</v>
      </c>
      <c r="HG31">
        <f>IF(ISNA(VLOOKUP('W. VaR &amp; Peak Pos By Trader'!$A31,'Import Peak'!$A$3:HG$24,HG$1,FALSE)),0,VLOOKUP('W. VaR &amp; Peak Pos By Trader'!$A31,'Import Peak'!$A$3:HG$24,HG$1,FALSE))</f>
        <v>0</v>
      </c>
      <c r="HH31">
        <f>IF(ISNA(VLOOKUP('W. VaR &amp; Peak Pos By Trader'!$A31,'Import Peak'!$A$3:HH$24,HH$1,FALSE)),0,VLOOKUP('W. VaR &amp; Peak Pos By Trader'!$A31,'Import Peak'!$A$3:HH$24,HH$1,FALSE))</f>
        <v>0</v>
      </c>
      <c r="HI31">
        <f>IF(ISNA(VLOOKUP('W. VaR &amp; Peak Pos By Trader'!$A31,'Import Peak'!$A$3:HI$24,HI$1,FALSE)),0,VLOOKUP('W. VaR &amp; Peak Pos By Trader'!$A31,'Import Peak'!$A$3:HI$24,HI$1,FALSE))</f>
        <v>0</v>
      </c>
      <c r="HJ31">
        <f>IF(ISNA(VLOOKUP('W. VaR &amp; Peak Pos By Trader'!$A31,'Import Peak'!$A$3:HJ$24,HJ$1,FALSE)),0,VLOOKUP('W. VaR &amp; Peak Pos By Trader'!$A31,'Import Peak'!$A$3:HJ$24,HJ$1,FALSE))</f>
        <v>0</v>
      </c>
      <c r="HK31">
        <f>IF(ISNA(VLOOKUP('W. VaR &amp; Peak Pos By Trader'!$A31,'Import Peak'!$A$3:HK$24,HK$1,FALSE)),0,VLOOKUP('W. VaR &amp; Peak Pos By Trader'!$A31,'Import Peak'!$A$3:HK$24,HK$1,FALSE))</f>
        <v>0</v>
      </c>
      <c r="HL31">
        <f>IF(ISNA(VLOOKUP('W. VaR &amp; Peak Pos By Trader'!$A31,'Import Peak'!$A$3:HL$24,HL$1,FALSE)),0,VLOOKUP('W. VaR &amp; Peak Pos By Trader'!$A31,'Import Peak'!$A$3:HL$24,HL$1,FALSE))</f>
        <v>0</v>
      </c>
      <c r="HM31">
        <f>IF(ISNA(VLOOKUP('W. VaR &amp; Peak Pos By Trader'!$A31,'Import Peak'!$A$3:HM$24,HM$1,FALSE)),0,VLOOKUP('W. VaR &amp; Peak Pos By Trader'!$A31,'Import Peak'!$A$3:HM$24,HM$1,FALSE))</f>
        <v>0</v>
      </c>
      <c r="HN31">
        <f>IF(ISNA(VLOOKUP('W. VaR &amp; Peak Pos By Trader'!$A31,'Import Peak'!$A$3:HN$24,HN$1,FALSE)),0,VLOOKUP('W. VaR &amp; Peak Pos By Trader'!$A31,'Import Peak'!$A$3:HN$24,HN$1,FALSE))</f>
        <v>0</v>
      </c>
      <c r="HO31">
        <f>IF(ISNA(VLOOKUP('W. VaR &amp; Peak Pos By Trader'!$A31,'Import Peak'!$A$3:HO$24,HO$1,FALSE)),0,VLOOKUP('W. VaR &amp; Peak Pos By Trader'!$A31,'Import Peak'!$A$3:HO$24,HO$1,FALSE))</f>
        <v>0</v>
      </c>
      <c r="HP31">
        <f>IF(ISNA(VLOOKUP('W. VaR &amp; Peak Pos By Trader'!$A31,'Import Peak'!$A$3:HP$24,HP$1,FALSE)),0,VLOOKUP('W. VaR &amp; Peak Pos By Trader'!$A31,'Import Peak'!$A$3:HP$24,HP$1,FALSE))</f>
        <v>0</v>
      </c>
      <c r="HQ31">
        <f>IF(ISNA(VLOOKUP('W. VaR &amp; Peak Pos By Trader'!$A31,'Import Peak'!$A$3:HQ$24,HQ$1,FALSE)),0,VLOOKUP('W. VaR &amp; Peak Pos By Trader'!$A31,'Import Peak'!$A$3:HQ$24,HQ$1,FALSE))</f>
        <v>0</v>
      </c>
      <c r="HR31">
        <f>IF(ISNA(VLOOKUP('W. VaR &amp; Peak Pos By Trader'!$A31,'Import Peak'!$A$3:HR$24,HR$1,FALSE)),0,VLOOKUP('W. VaR &amp; Peak Pos By Trader'!$A31,'Import Peak'!$A$3:HR$24,HR$1,FALSE))</f>
        <v>0</v>
      </c>
      <c r="HS31">
        <f>IF(ISNA(VLOOKUP('W. VaR &amp; Peak Pos By Trader'!$A31,'Import Peak'!$A$3:HS$24,HS$1,FALSE)),0,VLOOKUP('W. VaR &amp; Peak Pos By Trader'!$A31,'Import Peak'!$A$3:HS$24,HS$1,FALSE))</f>
        <v>0</v>
      </c>
      <c r="HT31">
        <f>IF(ISNA(VLOOKUP('W. VaR &amp; Peak Pos By Trader'!$A31,'Import Peak'!$A$3:HT$24,HT$1,FALSE)),0,VLOOKUP('W. VaR &amp; Peak Pos By Trader'!$A31,'Import Peak'!$A$3:HT$24,HT$1,FALSE))</f>
        <v>0</v>
      </c>
      <c r="HU31">
        <f>IF(ISNA(VLOOKUP('W. VaR &amp; Peak Pos By Trader'!$A31,'Import Peak'!$A$3:HU$24,HU$1,FALSE)),0,VLOOKUP('W. VaR &amp; Peak Pos By Trader'!$A31,'Import Peak'!$A$3:HU$24,HU$1,FALSE))</f>
        <v>0</v>
      </c>
      <c r="HV31">
        <f>IF(ISNA(VLOOKUP('W. VaR &amp; Peak Pos By Trader'!$A31,'Import Peak'!$A$3:HV$24,HV$1,FALSE)),0,VLOOKUP('W. VaR &amp; Peak Pos By Trader'!$A31,'Import Peak'!$A$3:HV$24,HV$1,FALSE))</f>
        <v>0</v>
      </c>
      <c r="HW31">
        <f>IF(ISNA(VLOOKUP('W. VaR &amp; Peak Pos By Trader'!$A31,'Import Peak'!$A$3:HW$24,HW$1,FALSE)),0,VLOOKUP('W. VaR &amp; Peak Pos By Trader'!$A31,'Import Peak'!$A$3:HW$24,HW$1,FALSE))</f>
        <v>0</v>
      </c>
      <c r="HX31">
        <f>IF(ISNA(VLOOKUP('W. VaR &amp; Peak Pos By Trader'!$A31,'Import Peak'!$A$3:HX$24,HX$1,FALSE)),0,VLOOKUP('W. VaR &amp; Peak Pos By Trader'!$A31,'Import Peak'!$A$3:HX$24,HX$1,FALSE))</f>
        <v>0</v>
      </c>
      <c r="HY31">
        <f>IF(ISNA(VLOOKUP('W. VaR &amp; Peak Pos By Trader'!$A31,'Import Peak'!$A$3:HY$24,HY$1,FALSE)),0,VLOOKUP('W. VaR &amp; Peak Pos By Trader'!$A31,'Import Peak'!$A$3:HY$24,HY$1,FALSE))</f>
        <v>0</v>
      </c>
      <c r="HZ31">
        <f>IF(ISNA(VLOOKUP('W. VaR &amp; Peak Pos By Trader'!$A31,'Import Peak'!$A$3:HZ$24,HZ$1,FALSE)),0,VLOOKUP('W. VaR &amp; Peak Pos By Trader'!$A31,'Import Peak'!$A$3:HZ$24,HZ$1,FALSE))</f>
        <v>0</v>
      </c>
      <c r="IA31">
        <f>IF(ISNA(VLOOKUP('W. VaR &amp; Peak Pos By Trader'!$A31,'Import Peak'!$A$3:IA$24,IA$1,FALSE)),0,VLOOKUP('W. VaR &amp; Peak Pos By Trader'!$A31,'Import Peak'!$A$3:IA$24,IA$1,FALSE))</f>
        <v>0</v>
      </c>
      <c r="IB31">
        <f>IF(ISNA(VLOOKUP('W. VaR &amp; Peak Pos By Trader'!$A31,'Import Peak'!$A$3:IB$24,IB$1,FALSE)),0,VLOOKUP('W. VaR &amp; Peak Pos By Trader'!$A31,'Import Peak'!$A$3:IB$24,IB$1,FALSE))</f>
        <v>0</v>
      </c>
      <c r="IC31">
        <f>IF(ISNA(VLOOKUP('W. VaR &amp; Peak Pos By Trader'!$A31,'Import Peak'!$A$3:IC$24,IC$1,FALSE)),0,VLOOKUP('W. VaR &amp; Peak Pos By Trader'!$A31,'Import Peak'!$A$3:IC$24,IC$1,FALSE))</f>
        <v>0</v>
      </c>
    </row>
    <row r="32" spans="1:237" x14ac:dyDescent="0.2">
      <c r="A32" s="43" t="s">
        <v>17</v>
      </c>
      <c r="B32" s="28">
        <f>IF(ISNA(VLOOKUP('W. VaR &amp; Peak Pos By Trader'!$A32,'Import Peak'!$A$3:B$24,B$1,FALSE)),0,VLOOKUP('W. VaR &amp; Peak Pos By Trader'!$A32,'Import Peak'!$A$3:B$24,B$1,FALSE))</f>
        <v>11434.64</v>
      </c>
      <c r="C32" s="28">
        <f>IF(ISNA(VLOOKUP('W. VaR &amp; Peak Pos By Trader'!$A32,'Import Peak'!$A$3:C$24,C$1,FALSE)),0,VLOOKUP('W. VaR &amp; Peak Pos By Trader'!$A32,'Import Peak'!$A$3:C$24,C$1,FALSE))</f>
        <v>1737.68</v>
      </c>
      <c r="D32" s="28">
        <f>IF(ISNA(VLOOKUP('W. VaR &amp; Peak Pos By Trader'!$A32,'Import Peak'!$A$3:D$24,D$1,FALSE)),0,VLOOKUP('W. VaR &amp; Peak Pos By Trader'!$A32,'Import Peak'!$A$3:D$24,D$1,FALSE))</f>
        <v>750.94</v>
      </c>
      <c r="E32" s="28">
        <f>IF(ISNA(VLOOKUP('W. VaR &amp; Peak Pos By Trader'!$A32,'Import Peak'!$A$3:E$24,E$1,FALSE)),0,VLOOKUP('W. VaR &amp; Peak Pos By Trader'!$A32,'Import Peak'!$A$3:E$24,E$1,FALSE))</f>
        <v>995.46</v>
      </c>
      <c r="F32" s="28">
        <f>IF(ISNA(VLOOKUP('W. VaR &amp; Peak Pos By Trader'!$A32,'Import Peak'!$A$3:F$24,F$1,FALSE)),0,VLOOKUP('W. VaR &amp; Peak Pos By Trader'!$A32,'Import Peak'!$A$3:F$24,F$1,FALSE))</f>
        <v>581</v>
      </c>
      <c r="G32" s="28">
        <f>IF(ISNA(VLOOKUP('W. VaR &amp; Peak Pos By Trader'!$A32,'Import Peak'!$A$3:G$24,G$1,FALSE)),0,VLOOKUP('W. VaR &amp; Peak Pos By Trader'!$A32,'Import Peak'!$A$3:G$24,G$1,FALSE))</f>
        <v>-4611.33</v>
      </c>
      <c r="H32" s="28">
        <f>IF(ISNA(VLOOKUP('W. VaR &amp; Peak Pos By Trader'!$A32,'Import Peak'!$A$3:H$24,H$1,FALSE)),0,VLOOKUP('W. VaR &amp; Peak Pos By Trader'!$A32,'Import Peak'!$A$3:H$24,H$1,FALSE))</f>
        <v>-4883</v>
      </c>
      <c r="I32" s="28">
        <f>IF(ISNA(VLOOKUP('W. VaR &amp; Peak Pos By Trader'!$A32,'Import Peak'!$A$3:I$24,I$1,FALSE)),0,VLOOKUP('W. VaR &amp; Peak Pos By Trader'!$A32,'Import Peak'!$A$3:I$24,I$1,FALSE))</f>
        <v>-4865.17</v>
      </c>
      <c r="J32" s="28">
        <f>IF(ISNA(VLOOKUP('W. VaR &amp; Peak Pos By Trader'!$A32,'Import Peak'!$A$3:J$24,J$1,FALSE)),0,VLOOKUP('W. VaR &amp; Peak Pos By Trader'!$A32,'Import Peak'!$A$3:J$24,J$1,FALSE))</f>
        <v>10081.51</v>
      </c>
      <c r="K32" s="28">
        <f>IF(ISNA(VLOOKUP('W. VaR &amp; Peak Pos By Trader'!$A32,'Import Peak'!$A$3:K$24,K$1,FALSE)),0,VLOOKUP('W. VaR &amp; Peak Pos By Trader'!$A32,'Import Peak'!$A$3:K$24,K$1,FALSE))</f>
        <v>9273.7999999999993</v>
      </c>
      <c r="L32" s="28">
        <f>IF(ISNA(VLOOKUP('W. VaR &amp; Peak Pos By Trader'!$A32,'Import Peak'!$A$3:L$24,L$1,FALSE)),0,VLOOKUP('W. VaR &amp; Peak Pos By Trader'!$A32,'Import Peak'!$A$3:L$24,L$1,FALSE))</f>
        <v>10007.31</v>
      </c>
      <c r="M32" s="28">
        <f>IF(ISNA(VLOOKUP('W. VaR &amp; Peak Pos By Trader'!$A32,'Import Peak'!$A$3:M$24,M$1,FALSE)),0,VLOOKUP('W. VaR &amp; Peak Pos By Trader'!$A32,'Import Peak'!$A$3:M$24,M$1,FALSE))</f>
        <v>0</v>
      </c>
      <c r="N32" s="28">
        <f>IF(ISNA(VLOOKUP('W. VaR &amp; Peak Pos By Trader'!$A32,'Import Peak'!$A$3:N$24,N$1,FALSE)),0,VLOOKUP('W. VaR &amp; Peak Pos By Trader'!$A32,'Import Peak'!$A$3:N$24,N$1,FALSE))</f>
        <v>0</v>
      </c>
      <c r="O32" s="28">
        <f>IF(ISNA(VLOOKUP('W. VaR &amp; Peak Pos By Trader'!$A32,'Import Peak'!$A$3:O$24,O$1,FALSE)),0,VLOOKUP('W. VaR &amp; Peak Pos By Trader'!$A32,'Import Peak'!$A$3:O$24,O$1,FALSE))</f>
        <v>0</v>
      </c>
      <c r="P32" s="28">
        <f>IF(ISNA(VLOOKUP('W. VaR &amp; Peak Pos By Trader'!$A32,'Import Peak'!$A$3:P$24,P$1,FALSE)),0,VLOOKUP('W. VaR &amp; Peak Pos By Trader'!$A32,'Import Peak'!$A$3:P$24,P$1,FALSE))</f>
        <v>0</v>
      </c>
      <c r="Q32" s="28">
        <f>IF(ISNA(VLOOKUP('W. VaR &amp; Peak Pos By Trader'!$A32,'Import Peak'!$A$3:Q$24,Q$1,FALSE)),0,VLOOKUP('W. VaR &amp; Peak Pos By Trader'!$A32,'Import Peak'!$A$3:Q$24,Q$1,FALSE))</f>
        <v>0</v>
      </c>
      <c r="R32" s="28">
        <f>IF(ISNA(VLOOKUP('W. VaR &amp; Peak Pos By Trader'!$A32,'Import Peak'!$A$3:R$24,R$1,FALSE)),0,VLOOKUP('W. VaR &amp; Peak Pos By Trader'!$A32,'Import Peak'!$A$3:R$24,R$1,FALSE))</f>
        <v>0</v>
      </c>
      <c r="S32" s="28">
        <f>IF(ISNA(VLOOKUP('W. VaR &amp; Peak Pos By Trader'!$A32,'Import Peak'!$A$3:S$24,S$1,FALSE)),0,VLOOKUP('W. VaR &amp; Peak Pos By Trader'!$A32,'Import Peak'!$A$3:S$24,S$1,FALSE))</f>
        <v>0</v>
      </c>
      <c r="T32" s="28">
        <f>IF(ISNA(VLOOKUP('W. VaR &amp; Peak Pos By Trader'!$A32,'Import Peak'!$A$3:T$24,T$1,FALSE)),0,VLOOKUP('W. VaR &amp; Peak Pos By Trader'!$A32,'Import Peak'!$A$3:T$24,T$1,FALSE))</f>
        <v>0</v>
      </c>
      <c r="U32" s="28">
        <f>IF(ISNA(VLOOKUP('W. VaR &amp; Peak Pos By Trader'!$A32,'Import Peak'!$A$3:U$24,U$1,FALSE)),0,VLOOKUP('W. VaR &amp; Peak Pos By Trader'!$A32,'Import Peak'!$A$3:U$24,U$1,FALSE))</f>
        <v>0</v>
      </c>
      <c r="V32" s="28">
        <f>IF(ISNA(VLOOKUP('W. VaR &amp; Peak Pos By Trader'!$A32,'Import Peak'!$A$3:V$24,V$1,FALSE)),0,VLOOKUP('W. VaR &amp; Peak Pos By Trader'!$A32,'Import Peak'!$A$3:V$24,V$1,FALSE))</f>
        <v>0</v>
      </c>
      <c r="W32" s="28">
        <f>IF(ISNA(VLOOKUP('W. VaR &amp; Peak Pos By Trader'!$A32,'Import Peak'!$A$3:W$24,W$1,FALSE)),0,VLOOKUP('W. VaR &amp; Peak Pos By Trader'!$A32,'Import Peak'!$A$3:W$24,W$1,FALSE))</f>
        <v>0</v>
      </c>
      <c r="X32" s="28">
        <f>IF(ISNA(VLOOKUP('W. VaR &amp; Peak Pos By Trader'!$A32,'Import Peak'!$A$3:X$24,X$1,FALSE)),0,VLOOKUP('W. VaR &amp; Peak Pos By Trader'!$A32,'Import Peak'!$A$3:X$24,X$1,FALSE))</f>
        <v>0</v>
      </c>
      <c r="Y32" s="28">
        <f>IF(ISNA(VLOOKUP('W. VaR &amp; Peak Pos By Trader'!$A32,'Import Peak'!$A$3:Y$24,Y$1,FALSE)),0,VLOOKUP('W. VaR &amp; Peak Pos By Trader'!$A32,'Import Peak'!$A$3:Y$24,Y$1,FALSE))</f>
        <v>0</v>
      </c>
      <c r="Z32" s="28">
        <f>IF(ISNA(VLOOKUP('W. VaR &amp; Peak Pos By Trader'!$A32,'Import Peak'!$A$3:Z$24,Z$1,FALSE)),0,VLOOKUP('W. VaR &amp; Peak Pos By Trader'!$A32,'Import Peak'!$A$3:Z$24,Z$1,FALSE))</f>
        <v>0</v>
      </c>
      <c r="AA32" s="28">
        <f>IF(ISNA(VLOOKUP('W. VaR &amp; Peak Pos By Trader'!$A32,'Import Peak'!$A$3:AA$24,AA$1,FALSE)),0,VLOOKUP('W. VaR &amp; Peak Pos By Trader'!$A32,'Import Peak'!$A$3:AA$24,AA$1,FALSE))</f>
        <v>0</v>
      </c>
      <c r="AB32" s="28">
        <f>IF(ISNA(VLOOKUP('W. VaR &amp; Peak Pos By Trader'!$A32,'Import Peak'!$A$3:AB$24,AB$1,FALSE)),0,VLOOKUP('W. VaR &amp; Peak Pos By Trader'!$A32,'Import Peak'!$A$3:AB$24,AB$1,FALSE))</f>
        <v>0</v>
      </c>
      <c r="AC32" s="28">
        <f>IF(ISNA(VLOOKUP('W. VaR &amp; Peak Pos By Trader'!$A32,'Import Peak'!$A$3:AC$24,AC$1,FALSE)),0,VLOOKUP('W. VaR &amp; Peak Pos By Trader'!$A32,'Import Peak'!$A$3:AC$24,AC$1,FALSE))</f>
        <v>0</v>
      </c>
      <c r="AD32" s="28">
        <f>IF(ISNA(VLOOKUP('W. VaR &amp; Peak Pos By Trader'!$A32,'Import Peak'!$A$3:AD$24,AD$1,FALSE)),0,VLOOKUP('W. VaR &amp; Peak Pos By Trader'!$A32,'Import Peak'!$A$3:AD$24,AD$1,FALSE))</f>
        <v>0</v>
      </c>
      <c r="AE32" s="28">
        <f>IF(ISNA(VLOOKUP('W. VaR &amp; Peak Pos By Trader'!$A32,'Import Peak'!$A$3:AE$24,AE$1,FALSE)),0,VLOOKUP('W. VaR &amp; Peak Pos By Trader'!$A32,'Import Peak'!$A$3:AE$24,AE$1,FALSE))</f>
        <v>0</v>
      </c>
      <c r="AF32" s="28">
        <f>IF(ISNA(VLOOKUP('W. VaR &amp; Peak Pos By Trader'!$A32,'Import Peak'!$A$3:AF$24,AF$1,FALSE)),0,VLOOKUP('W. VaR &amp; Peak Pos By Trader'!$A32,'Import Peak'!$A$3:AF$24,AF$1,FALSE))</f>
        <v>0</v>
      </c>
      <c r="AG32" s="28">
        <f>IF(ISNA(VLOOKUP('W. VaR &amp; Peak Pos By Trader'!$A32,'Import Peak'!$A$3:AG$24,AG$1,FALSE)),0,VLOOKUP('W. VaR &amp; Peak Pos By Trader'!$A32,'Import Peak'!$A$3:AG$24,AG$1,FALSE))</f>
        <v>0</v>
      </c>
      <c r="AH32" s="28">
        <f>IF(ISNA(VLOOKUP('W. VaR &amp; Peak Pos By Trader'!$A32,'Import Peak'!$A$3:AH$24,AH$1,FALSE)),0,VLOOKUP('W. VaR &amp; Peak Pos By Trader'!$A32,'Import Peak'!$A$3:AH$24,AH$1,FALSE))</f>
        <v>0</v>
      </c>
      <c r="AI32" s="28">
        <f>IF(ISNA(VLOOKUP('W. VaR &amp; Peak Pos By Trader'!$A32,'Import Peak'!$A$3:AI$24,AI$1,FALSE)),0,VLOOKUP('W. VaR &amp; Peak Pos By Trader'!$A32,'Import Peak'!$A$3:AI$24,AI$1,FALSE))</f>
        <v>0</v>
      </c>
      <c r="AJ32" s="28">
        <f>IF(ISNA(VLOOKUP('W. VaR &amp; Peak Pos By Trader'!$A32,'Import Peak'!$A$3:AJ$24,AJ$1,FALSE)),0,VLOOKUP('W. VaR &amp; Peak Pos By Trader'!$A32,'Import Peak'!$A$3:AJ$24,AJ$1,FALSE))</f>
        <v>0</v>
      </c>
      <c r="AK32" s="28">
        <f>IF(ISNA(VLOOKUP('W. VaR &amp; Peak Pos By Trader'!$A32,'Import Peak'!$A$3:AK$24,AK$1,FALSE)),0,VLOOKUP('W. VaR &amp; Peak Pos By Trader'!$A32,'Import Peak'!$A$3:AK$24,AK$1,FALSE))</f>
        <v>0</v>
      </c>
      <c r="AL32" s="28">
        <f>IF(ISNA(VLOOKUP('W. VaR &amp; Peak Pos By Trader'!$A32,'Import Peak'!$A$3:AL$24,AL$1,FALSE)),0,VLOOKUP('W. VaR &amp; Peak Pos By Trader'!$A32,'Import Peak'!$A$3:AL$24,AL$1,FALSE))</f>
        <v>0</v>
      </c>
      <c r="AM32" s="28">
        <f>IF(ISNA(VLOOKUP('W. VaR &amp; Peak Pos By Trader'!$A32,'Import Peak'!$A$3:AM$24,AM$1,FALSE)),0,VLOOKUP('W. VaR &amp; Peak Pos By Trader'!$A32,'Import Peak'!$A$3:AM$24,AM$1,FALSE))</f>
        <v>0</v>
      </c>
      <c r="AN32" s="28">
        <f>IF(ISNA(VLOOKUP('W. VaR &amp; Peak Pos By Trader'!$A32,'Import Peak'!$A$3:AN$24,AN$1,FALSE)),0,VLOOKUP('W. VaR &amp; Peak Pos By Trader'!$A32,'Import Peak'!$A$3:AN$24,AN$1,FALSE))</f>
        <v>0</v>
      </c>
      <c r="AO32" s="28">
        <f>IF(ISNA(VLOOKUP('W. VaR &amp; Peak Pos By Trader'!$A32,'Import Peak'!$A$3:AO$24,AO$1,FALSE)),0,VLOOKUP('W. VaR &amp; Peak Pos By Trader'!$A32,'Import Peak'!$A$3:AO$24,AO$1,FALSE))</f>
        <v>0</v>
      </c>
      <c r="AP32" s="28">
        <f>IF(ISNA(VLOOKUP('W. VaR &amp; Peak Pos By Trader'!$A32,'Import Peak'!$A$3:AP$24,AP$1,FALSE)),0,VLOOKUP('W. VaR &amp; Peak Pos By Trader'!$A32,'Import Peak'!$A$3:AP$24,AP$1,FALSE))</f>
        <v>0</v>
      </c>
      <c r="AQ32" s="28">
        <f>IF(ISNA(VLOOKUP('W. VaR &amp; Peak Pos By Trader'!$A32,'Import Peak'!$A$3:AQ$24,AQ$1,FALSE)),0,VLOOKUP('W. VaR &amp; Peak Pos By Trader'!$A32,'Import Peak'!$A$3:AQ$24,AQ$1,FALSE))</f>
        <v>0</v>
      </c>
      <c r="AR32" s="28">
        <f>IF(ISNA(VLOOKUP('W. VaR &amp; Peak Pos By Trader'!$A32,'Import Peak'!$A$3:AR$24,AR$1,FALSE)),0,VLOOKUP('W. VaR &amp; Peak Pos By Trader'!$A32,'Import Peak'!$A$3:AR$24,AR$1,FALSE))</f>
        <v>0</v>
      </c>
      <c r="AS32" s="28">
        <f>IF(ISNA(VLOOKUP('W. VaR &amp; Peak Pos By Trader'!$A32,'Import Peak'!$A$3:AS$24,AS$1,FALSE)),0,VLOOKUP('W. VaR &amp; Peak Pos By Trader'!$A32,'Import Peak'!$A$3:AS$24,AS$1,FALSE))</f>
        <v>0</v>
      </c>
      <c r="AT32" s="28">
        <f>IF(ISNA(VLOOKUP('W. VaR &amp; Peak Pos By Trader'!$A32,'Import Peak'!$A$3:AT$24,AT$1,FALSE)),0,VLOOKUP('W. VaR &amp; Peak Pos By Trader'!$A32,'Import Peak'!$A$3:AT$24,AT$1,FALSE))</f>
        <v>0</v>
      </c>
      <c r="AU32" s="28">
        <f>IF(ISNA(VLOOKUP('W. VaR &amp; Peak Pos By Trader'!$A32,'Import Peak'!$A$3:AU$24,AU$1,FALSE)),0,VLOOKUP('W. VaR &amp; Peak Pos By Trader'!$A32,'Import Peak'!$A$3:AU$24,AU$1,FALSE))</f>
        <v>0</v>
      </c>
      <c r="AV32" s="28">
        <f>IF(ISNA(VLOOKUP('W. VaR &amp; Peak Pos By Trader'!$A32,'Import Peak'!$A$3:AV$24,AV$1,FALSE)),0,VLOOKUP('W. VaR &amp; Peak Pos By Trader'!$A32,'Import Peak'!$A$3:AV$24,AV$1,FALSE))</f>
        <v>0</v>
      </c>
      <c r="AW32" s="28">
        <f>IF(ISNA(VLOOKUP('W. VaR &amp; Peak Pos By Trader'!$A32,'Import Peak'!$A$3:AW$24,AW$1,FALSE)),0,VLOOKUP('W. VaR &amp; Peak Pos By Trader'!$A32,'Import Peak'!$A$3:AW$24,AW$1,FALSE))</f>
        <v>0</v>
      </c>
      <c r="AX32" s="28">
        <f>IF(ISNA(VLOOKUP('W. VaR &amp; Peak Pos By Trader'!$A32,'Import Peak'!$A$3:AX$24,AX$1,FALSE)),0,VLOOKUP('W. VaR &amp; Peak Pos By Trader'!$A32,'Import Peak'!$A$3:AX$24,AX$1,FALSE))</f>
        <v>0</v>
      </c>
      <c r="AY32" s="28">
        <f>IF(ISNA(VLOOKUP('W. VaR &amp; Peak Pos By Trader'!$A32,'Import Peak'!$A$3:AY$24,AY$1,FALSE)),0,VLOOKUP('W. VaR &amp; Peak Pos By Trader'!$A32,'Import Peak'!$A$3:AY$24,AY$1,FALSE))</f>
        <v>0</v>
      </c>
      <c r="AZ32" s="28">
        <f>IF(ISNA(VLOOKUP('W. VaR &amp; Peak Pos By Trader'!$A32,'Import Peak'!$A$3:AZ$24,AZ$1,FALSE)),0,VLOOKUP('W. VaR &amp; Peak Pos By Trader'!$A32,'Import Peak'!$A$3:AZ$24,AZ$1,FALSE))</f>
        <v>0</v>
      </c>
      <c r="BA32" s="28">
        <f>IF(ISNA(VLOOKUP('W. VaR &amp; Peak Pos By Trader'!$A32,'Import Peak'!$A$3:BA$24,BA$1,FALSE)),0,VLOOKUP('W. VaR &amp; Peak Pos By Trader'!$A32,'Import Peak'!$A$3:BA$24,BA$1,FALSE))</f>
        <v>0</v>
      </c>
      <c r="BB32" s="28">
        <f>IF(ISNA(VLOOKUP('W. VaR &amp; Peak Pos By Trader'!$A32,'Import Peak'!$A$3:BB$24,BB$1,FALSE)),0,VLOOKUP('W. VaR &amp; Peak Pos By Trader'!$A32,'Import Peak'!$A$3:BB$24,BB$1,FALSE))</f>
        <v>0</v>
      </c>
      <c r="BC32" s="28">
        <f>IF(ISNA(VLOOKUP('W. VaR &amp; Peak Pos By Trader'!$A32,'Import Peak'!$A$3:BC$24,BC$1,FALSE)),0,VLOOKUP('W. VaR &amp; Peak Pos By Trader'!$A32,'Import Peak'!$A$3:BC$24,BC$1,FALSE))</f>
        <v>0</v>
      </c>
      <c r="BD32" s="28">
        <f>IF(ISNA(VLOOKUP('W. VaR &amp; Peak Pos By Trader'!$A32,'Import Peak'!$A$3:BD$24,BD$1,FALSE)),0,VLOOKUP('W. VaR &amp; Peak Pos By Trader'!$A32,'Import Peak'!$A$3:BD$24,BD$1,FALSE))</f>
        <v>0</v>
      </c>
      <c r="BE32" s="28">
        <f>IF(ISNA(VLOOKUP('W. VaR &amp; Peak Pos By Trader'!$A32,'Import Peak'!$A$3:BE$24,BE$1,FALSE)),0,VLOOKUP('W. VaR &amp; Peak Pos By Trader'!$A32,'Import Peak'!$A$3:BE$24,BE$1,FALSE))</f>
        <v>0</v>
      </c>
      <c r="BF32" s="28">
        <f>IF(ISNA(VLOOKUP('W. VaR &amp; Peak Pos By Trader'!$A32,'Import Peak'!$A$3:BF$24,BF$1,FALSE)),0,VLOOKUP('W. VaR &amp; Peak Pos By Trader'!$A32,'Import Peak'!$A$3:BF$24,BF$1,FALSE))</f>
        <v>0</v>
      </c>
      <c r="BG32" s="28">
        <f>IF(ISNA(VLOOKUP('W. VaR &amp; Peak Pos By Trader'!$A32,'Import Peak'!$A$3:BG$24,BG$1,FALSE)),0,VLOOKUP('W. VaR &amp; Peak Pos By Trader'!$A32,'Import Peak'!$A$3:BG$24,BG$1,FALSE))</f>
        <v>0</v>
      </c>
      <c r="BH32" s="28">
        <f>IF(ISNA(VLOOKUP('W. VaR &amp; Peak Pos By Trader'!$A32,'Import Peak'!$A$3:BH$24,BH$1,FALSE)),0,VLOOKUP('W. VaR &amp; Peak Pos By Trader'!$A32,'Import Peak'!$A$3:BH$24,BH$1,FALSE))</f>
        <v>0</v>
      </c>
      <c r="BI32" s="28">
        <f>IF(ISNA(VLOOKUP('W. VaR &amp; Peak Pos By Trader'!$A32,'Import Peak'!$A$3:BI$24,BI$1,FALSE)),0,VLOOKUP('W. VaR &amp; Peak Pos By Trader'!$A32,'Import Peak'!$A$3:BI$24,BI$1,FALSE))</f>
        <v>0</v>
      </c>
      <c r="BJ32" s="28">
        <f>IF(ISNA(VLOOKUP('W. VaR &amp; Peak Pos By Trader'!$A32,'Import Peak'!$A$3:BJ$24,BJ$1,FALSE)),0,VLOOKUP('W. VaR &amp; Peak Pos By Trader'!$A32,'Import Peak'!$A$3:BJ$24,BJ$1,FALSE))</f>
        <v>0</v>
      </c>
      <c r="BK32" s="28">
        <f>IF(ISNA(VLOOKUP('W. VaR &amp; Peak Pos By Trader'!$A32,'Import Peak'!$A$3:BK$24,BK$1,FALSE)),0,VLOOKUP('W. VaR &amp; Peak Pos By Trader'!$A32,'Import Peak'!$A$3:BK$24,BK$1,FALSE))</f>
        <v>0</v>
      </c>
      <c r="BL32" s="28">
        <f>IF(ISNA(VLOOKUP('W. VaR &amp; Peak Pos By Trader'!$A32,'Import Peak'!$A$3:BL$24,BL$1,FALSE)),0,VLOOKUP('W. VaR &amp; Peak Pos By Trader'!$A32,'Import Peak'!$A$3:BL$24,BL$1,FALSE))</f>
        <v>0</v>
      </c>
      <c r="BM32" s="28">
        <f>IF(ISNA(VLOOKUP('W. VaR &amp; Peak Pos By Trader'!$A32,'Import Peak'!$A$3:BM$24,BM$1,FALSE)),0,VLOOKUP('W. VaR &amp; Peak Pos By Trader'!$A32,'Import Peak'!$A$3:BM$24,BM$1,FALSE))</f>
        <v>0</v>
      </c>
      <c r="BN32" s="28">
        <f>IF(ISNA(VLOOKUP('W. VaR &amp; Peak Pos By Trader'!$A32,'Import Peak'!$A$3:BN$24,BN$1,FALSE)),0,VLOOKUP('W. VaR &amp; Peak Pos By Trader'!$A32,'Import Peak'!$A$3:BN$24,BN$1,FALSE))</f>
        <v>0</v>
      </c>
      <c r="BO32" s="28">
        <f>IF(ISNA(VLOOKUP('W. VaR &amp; Peak Pos By Trader'!$A32,'Import Peak'!$A$3:BO$24,BO$1,FALSE)),0,VLOOKUP('W. VaR &amp; Peak Pos By Trader'!$A32,'Import Peak'!$A$3:BO$24,BO$1,FALSE))</f>
        <v>0</v>
      </c>
      <c r="BP32" s="28">
        <f>IF(ISNA(VLOOKUP('W. VaR &amp; Peak Pos By Trader'!$A32,'Import Peak'!$A$3:BP$24,BP$1,FALSE)),0,VLOOKUP('W. VaR &amp; Peak Pos By Trader'!$A32,'Import Peak'!$A$3:BP$24,BP$1,FALSE))</f>
        <v>0</v>
      </c>
      <c r="BQ32" s="28">
        <f>IF(ISNA(VLOOKUP('W. VaR &amp; Peak Pos By Trader'!$A32,'Import Peak'!$A$3:BQ$24,BQ$1,FALSE)),0,VLOOKUP('W. VaR &amp; Peak Pos By Trader'!$A32,'Import Peak'!$A$3:BQ$24,BQ$1,FALSE))</f>
        <v>0</v>
      </c>
      <c r="BR32" s="28">
        <f>IF(ISNA(VLOOKUP('W. VaR &amp; Peak Pos By Trader'!$A32,'Import Peak'!$A$3:BR$24,BR$1,FALSE)),0,VLOOKUP('W. VaR &amp; Peak Pos By Trader'!$A32,'Import Peak'!$A$3:BR$24,BR$1,FALSE))</f>
        <v>0</v>
      </c>
      <c r="BS32" s="28">
        <f>IF(ISNA(VLOOKUP('W. VaR &amp; Peak Pos By Trader'!$A32,'Import Peak'!$A$3:BS$24,BS$1,FALSE)),0,VLOOKUP('W. VaR &amp; Peak Pos By Trader'!$A32,'Import Peak'!$A$3:BS$24,BS$1,FALSE))</f>
        <v>0</v>
      </c>
      <c r="BT32" s="28">
        <f>IF(ISNA(VLOOKUP('W. VaR &amp; Peak Pos By Trader'!$A32,'Import Peak'!$A$3:BT$24,BT$1,FALSE)),0,VLOOKUP('W. VaR &amp; Peak Pos By Trader'!$A32,'Import Peak'!$A$3:BT$24,BT$1,FALSE))</f>
        <v>0</v>
      </c>
      <c r="BU32" s="28">
        <f>IF(ISNA(VLOOKUP('W. VaR &amp; Peak Pos By Trader'!$A32,'Import Peak'!$A$3:BU$24,BU$1,FALSE)),0,VLOOKUP('W. VaR &amp; Peak Pos By Trader'!$A32,'Import Peak'!$A$3:BU$24,BU$1,FALSE))</f>
        <v>0</v>
      </c>
      <c r="BV32" s="28">
        <f>IF(ISNA(VLOOKUP('W. VaR &amp; Peak Pos By Trader'!$A32,'Import Peak'!$A$3:BV$24,BV$1,FALSE)),0,VLOOKUP('W. VaR &amp; Peak Pos By Trader'!$A32,'Import Peak'!$A$3:BV$24,BV$1,FALSE))</f>
        <v>0</v>
      </c>
      <c r="BW32" s="28">
        <f>IF(ISNA(VLOOKUP('W. VaR &amp; Peak Pos By Trader'!$A32,'Import Peak'!$A$3:BW$24,BW$1,FALSE)),0,VLOOKUP('W. VaR &amp; Peak Pos By Trader'!$A32,'Import Peak'!$A$3:BW$24,BW$1,FALSE))</f>
        <v>0</v>
      </c>
      <c r="BX32" s="28">
        <f>IF(ISNA(VLOOKUP('W. VaR &amp; Peak Pos By Trader'!$A32,'Import Peak'!$A$3:BX$24,BX$1,FALSE)),0,VLOOKUP('W. VaR &amp; Peak Pos By Trader'!$A32,'Import Peak'!$A$3:BX$24,BX$1,FALSE))</f>
        <v>0</v>
      </c>
      <c r="BY32" s="28">
        <f>IF(ISNA(VLOOKUP('W. VaR &amp; Peak Pos By Trader'!$A32,'Import Peak'!$A$3:BY$24,BY$1,FALSE)),0,VLOOKUP('W. VaR &amp; Peak Pos By Trader'!$A32,'Import Peak'!$A$3:BY$24,BY$1,FALSE))</f>
        <v>0</v>
      </c>
      <c r="BZ32" s="28">
        <f>IF(ISNA(VLOOKUP('W. VaR &amp; Peak Pos By Trader'!$A32,'Import Peak'!$A$3:BZ$24,BZ$1,FALSE)),0,VLOOKUP('W. VaR &amp; Peak Pos By Trader'!$A32,'Import Peak'!$A$3:BZ$24,BZ$1,FALSE))</f>
        <v>0</v>
      </c>
      <c r="CA32" s="28">
        <f>IF(ISNA(VLOOKUP('W. VaR &amp; Peak Pos By Trader'!$A32,'Import Peak'!$A$3:CA$24,CA$1,FALSE)),0,VLOOKUP('W. VaR &amp; Peak Pos By Trader'!$A32,'Import Peak'!$A$3:CA$24,CA$1,FALSE))</f>
        <v>0</v>
      </c>
      <c r="CB32" s="28">
        <f>IF(ISNA(VLOOKUP('W. VaR &amp; Peak Pos By Trader'!$A32,'Import Peak'!$A$3:CB$24,CB$1,FALSE)),0,VLOOKUP('W. VaR &amp; Peak Pos By Trader'!$A32,'Import Peak'!$A$3:CB$24,CB$1,FALSE))</f>
        <v>0</v>
      </c>
      <c r="CC32" s="28">
        <f>IF(ISNA(VLOOKUP('W. VaR &amp; Peak Pos By Trader'!$A32,'Import Peak'!$A$3:CC$24,CC$1,FALSE)),0,VLOOKUP('W. VaR &amp; Peak Pos By Trader'!$A32,'Import Peak'!$A$3:CC$24,CC$1,FALSE))</f>
        <v>0</v>
      </c>
      <c r="CD32" s="28">
        <f>IF(ISNA(VLOOKUP('W. VaR &amp; Peak Pos By Trader'!$A32,'Import Peak'!$A$3:CD$24,CD$1,FALSE)),0,VLOOKUP('W. VaR &amp; Peak Pos By Trader'!$A32,'Import Peak'!$A$3:CD$24,CD$1,FALSE))</f>
        <v>0</v>
      </c>
      <c r="CE32" s="28">
        <f>IF(ISNA(VLOOKUP('W. VaR &amp; Peak Pos By Trader'!$A32,'Import Peak'!$A$3:CE$24,CE$1,FALSE)),0,VLOOKUP('W. VaR &amp; Peak Pos By Trader'!$A32,'Import Peak'!$A$3:CE$24,CE$1,FALSE))</f>
        <v>0</v>
      </c>
      <c r="CF32" s="28">
        <f>IF(ISNA(VLOOKUP('W. VaR &amp; Peak Pos By Trader'!$A32,'Import Peak'!$A$3:CF$24,CF$1,FALSE)),0,VLOOKUP('W. VaR &amp; Peak Pos By Trader'!$A32,'Import Peak'!$A$3:CF$24,CF$1,FALSE))</f>
        <v>0</v>
      </c>
      <c r="CG32" s="28">
        <f>IF(ISNA(VLOOKUP('W. VaR &amp; Peak Pos By Trader'!$A32,'Import Peak'!$A$3:CG$24,CG$1,FALSE)),0,VLOOKUP('W. VaR &amp; Peak Pos By Trader'!$A32,'Import Peak'!$A$3:CG$24,CG$1,FALSE))</f>
        <v>0</v>
      </c>
      <c r="CH32" s="28">
        <f>IF(ISNA(VLOOKUP('W. VaR &amp; Peak Pos By Trader'!$A32,'Import Peak'!$A$3:CH$24,CH$1,FALSE)),0,VLOOKUP('W. VaR &amp; Peak Pos By Trader'!$A32,'Import Peak'!$A$3:CH$24,CH$1,FALSE))</f>
        <v>0</v>
      </c>
      <c r="CI32" s="28">
        <f>IF(ISNA(VLOOKUP('W. VaR &amp; Peak Pos By Trader'!$A32,'Import Peak'!$A$3:CI$24,CI$1,FALSE)),0,VLOOKUP('W. VaR &amp; Peak Pos By Trader'!$A32,'Import Peak'!$A$3:CI$24,CI$1,FALSE))</f>
        <v>0</v>
      </c>
      <c r="CJ32" s="28">
        <f>IF(ISNA(VLOOKUP('W. VaR &amp; Peak Pos By Trader'!$A32,'Import Peak'!$A$3:CJ$24,CJ$1,FALSE)),0,VLOOKUP('W. VaR &amp; Peak Pos By Trader'!$A32,'Import Peak'!$A$3:CJ$24,CJ$1,FALSE))</f>
        <v>0</v>
      </c>
      <c r="CK32" s="28">
        <f>IF(ISNA(VLOOKUP('W. VaR &amp; Peak Pos By Trader'!$A32,'Import Peak'!$A$3:CK$24,CK$1,FALSE)),0,VLOOKUP('W. VaR &amp; Peak Pos By Trader'!$A32,'Import Peak'!$A$3:CK$24,CK$1,FALSE))</f>
        <v>0</v>
      </c>
      <c r="CL32" s="28">
        <f>IF(ISNA(VLOOKUP('W. VaR &amp; Peak Pos By Trader'!$A32,'Import Peak'!$A$3:CL$24,CL$1,FALSE)),0,VLOOKUP('W. VaR &amp; Peak Pos By Trader'!$A32,'Import Peak'!$A$3:CL$24,CL$1,FALSE))</f>
        <v>0</v>
      </c>
      <c r="CM32" s="28">
        <f>IF(ISNA(VLOOKUP('W. VaR &amp; Peak Pos By Trader'!$A32,'Import Peak'!$A$3:CM$24,CM$1,FALSE)),0,VLOOKUP('W. VaR &amp; Peak Pos By Trader'!$A32,'Import Peak'!$A$3:CM$24,CM$1,FALSE))</f>
        <v>0</v>
      </c>
      <c r="CN32" s="28">
        <f>IF(ISNA(VLOOKUP('W. VaR &amp; Peak Pos By Trader'!$A32,'Import Peak'!$A$3:CN$24,CN$1,FALSE)),0,VLOOKUP('W. VaR &amp; Peak Pos By Trader'!$A32,'Import Peak'!$A$3:CN$24,CN$1,FALSE))</f>
        <v>0</v>
      </c>
      <c r="CO32" s="28">
        <f>IF(ISNA(VLOOKUP('W. VaR &amp; Peak Pos By Trader'!$A32,'Import Peak'!$A$3:CO$24,CO$1,FALSE)),0,VLOOKUP('W. VaR &amp; Peak Pos By Trader'!$A32,'Import Peak'!$A$3:CO$24,CO$1,FALSE))</f>
        <v>0</v>
      </c>
      <c r="CP32" s="28">
        <f>IF(ISNA(VLOOKUP('W. VaR &amp; Peak Pos By Trader'!$A32,'Import Peak'!$A$3:CP$24,CP$1,FALSE)),0,VLOOKUP('W. VaR &amp; Peak Pos By Trader'!$A32,'Import Peak'!$A$3:CP$24,CP$1,FALSE))</f>
        <v>0</v>
      </c>
      <c r="CQ32" s="28">
        <f>IF(ISNA(VLOOKUP('W. VaR &amp; Peak Pos By Trader'!$A32,'Import Peak'!$A$3:CQ$24,CQ$1,FALSE)),0,VLOOKUP('W. VaR &amp; Peak Pos By Trader'!$A32,'Import Peak'!$A$3:CQ$24,CQ$1,FALSE))</f>
        <v>0</v>
      </c>
      <c r="CR32" s="28">
        <f>IF(ISNA(VLOOKUP('W. VaR &amp; Peak Pos By Trader'!$A32,'Import Peak'!$A$3:CR$24,CR$1,FALSE)),0,VLOOKUP('W. VaR &amp; Peak Pos By Trader'!$A32,'Import Peak'!$A$3:CR$24,CR$1,FALSE))</f>
        <v>0</v>
      </c>
      <c r="CS32" s="28">
        <f>IF(ISNA(VLOOKUP('W. VaR &amp; Peak Pos By Trader'!$A32,'Import Peak'!$A$3:CS$24,CS$1,FALSE)),0,VLOOKUP('W. VaR &amp; Peak Pos By Trader'!$A32,'Import Peak'!$A$3:CS$24,CS$1,FALSE))</f>
        <v>0</v>
      </c>
      <c r="CT32" s="28">
        <f>IF(ISNA(VLOOKUP('W. VaR &amp; Peak Pos By Trader'!$A32,'Import Peak'!$A$3:CT$24,CT$1,FALSE)),0,VLOOKUP('W. VaR &amp; Peak Pos By Trader'!$A32,'Import Peak'!$A$3:CT$24,CT$1,FALSE))</f>
        <v>0</v>
      </c>
      <c r="CU32" s="28">
        <f>IF(ISNA(VLOOKUP('W. VaR &amp; Peak Pos By Trader'!$A32,'Import Peak'!$A$3:CU$24,CU$1,FALSE)),0,VLOOKUP('W. VaR &amp; Peak Pos By Trader'!$A32,'Import Peak'!$A$3:CU$24,CU$1,FALSE))</f>
        <v>0</v>
      </c>
      <c r="CV32" s="28">
        <f>IF(ISNA(VLOOKUP('W. VaR &amp; Peak Pos By Trader'!$A32,'Import Peak'!$A$3:CV$24,CV$1,FALSE)),0,VLOOKUP('W. VaR &amp; Peak Pos By Trader'!$A32,'Import Peak'!$A$3:CV$24,CV$1,FALSE))</f>
        <v>0</v>
      </c>
      <c r="CW32" s="28">
        <f>IF(ISNA(VLOOKUP('W. VaR &amp; Peak Pos By Trader'!$A32,'Import Peak'!$A$3:CW$24,CW$1,FALSE)),0,VLOOKUP('W. VaR &amp; Peak Pos By Trader'!$A32,'Import Peak'!$A$3:CW$24,CW$1,FALSE))</f>
        <v>0</v>
      </c>
      <c r="CX32" s="28">
        <f>IF(ISNA(VLOOKUP('W. VaR &amp; Peak Pos By Trader'!$A32,'Import Peak'!$A$3:CX$24,CX$1,FALSE)),0,VLOOKUP('W. VaR &amp; Peak Pos By Trader'!$A32,'Import Peak'!$A$3:CX$24,CX$1,FALSE))</f>
        <v>0</v>
      </c>
      <c r="CY32" s="28">
        <f>IF(ISNA(VLOOKUP('W. VaR &amp; Peak Pos By Trader'!$A32,'Import Peak'!$A$3:CY$24,CY$1,FALSE)),0,VLOOKUP('W. VaR &amp; Peak Pos By Trader'!$A32,'Import Peak'!$A$3:CY$24,CY$1,FALSE))</f>
        <v>0</v>
      </c>
      <c r="CZ32" s="28">
        <f>IF(ISNA(VLOOKUP('W. VaR &amp; Peak Pos By Trader'!$A32,'Import Peak'!$A$3:CZ$24,CZ$1,FALSE)),0,VLOOKUP('W. VaR &amp; Peak Pos By Trader'!$A32,'Import Peak'!$A$3:CZ$24,CZ$1,FALSE))</f>
        <v>0</v>
      </c>
      <c r="DA32" s="28">
        <f>IF(ISNA(VLOOKUP('W. VaR &amp; Peak Pos By Trader'!$A32,'Import Peak'!$A$3:DA$24,DA$1,FALSE)),0,VLOOKUP('W. VaR &amp; Peak Pos By Trader'!$A32,'Import Peak'!$A$3:DA$24,DA$1,FALSE))</f>
        <v>0</v>
      </c>
      <c r="DB32" s="28">
        <f>IF(ISNA(VLOOKUP('W. VaR &amp; Peak Pos By Trader'!$A32,'Import Peak'!$A$3:DB$24,DB$1,FALSE)),0,VLOOKUP('W. VaR &amp; Peak Pos By Trader'!$A32,'Import Peak'!$A$3:DB$24,DB$1,FALSE))</f>
        <v>0</v>
      </c>
      <c r="DC32" s="28">
        <f>IF(ISNA(VLOOKUP('W. VaR &amp; Peak Pos By Trader'!$A32,'Import Peak'!$A$3:DC$24,DC$1,FALSE)),0,VLOOKUP('W. VaR &amp; Peak Pos By Trader'!$A32,'Import Peak'!$A$3:DC$24,DC$1,FALSE))</f>
        <v>0</v>
      </c>
      <c r="DD32" s="28">
        <f>IF(ISNA(VLOOKUP('W. VaR &amp; Peak Pos By Trader'!$A32,'Import Peak'!$A$3:DD$24,DD$1,FALSE)),0,VLOOKUP('W. VaR &amp; Peak Pos By Trader'!$A32,'Import Peak'!$A$3:DD$24,DD$1,FALSE))</f>
        <v>0</v>
      </c>
      <c r="DE32" s="28">
        <f>IF(ISNA(VLOOKUP('W. VaR &amp; Peak Pos By Trader'!$A32,'Import Peak'!$A$3:DE$24,DE$1,FALSE)),0,VLOOKUP('W. VaR &amp; Peak Pos By Trader'!$A32,'Import Peak'!$A$3:DE$24,DE$1,FALSE))</f>
        <v>0</v>
      </c>
      <c r="DF32" s="28">
        <f>IF(ISNA(VLOOKUP('W. VaR &amp; Peak Pos By Trader'!$A32,'Import Peak'!$A$3:DF$24,DF$1,FALSE)),0,VLOOKUP('W. VaR &amp; Peak Pos By Trader'!$A32,'Import Peak'!$A$3:DF$24,DF$1,FALSE))</f>
        <v>0</v>
      </c>
      <c r="DG32" s="28">
        <f>IF(ISNA(VLOOKUP('W. VaR &amp; Peak Pos By Trader'!$A32,'Import Peak'!$A$3:DG$24,DG$1,FALSE)),0,VLOOKUP('W. VaR &amp; Peak Pos By Trader'!$A32,'Import Peak'!$A$3:DG$24,DG$1,FALSE))</f>
        <v>0</v>
      </c>
      <c r="DH32" s="28">
        <f>IF(ISNA(VLOOKUP('W. VaR &amp; Peak Pos By Trader'!$A32,'Import Peak'!$A$3:DH$24,DH$1,FALSE)),0,VLOOKUP('W. VaR &amp; Peak Pos By Trader'!$A32,'Import Peak'!$A$3:DH$24,DH$1,FALSE))</f>
        <v>0</v>
      </c>
      <c r="DI32" s="28">
        <f>IF(ISNA(VLOOKUP('W. VaR &amp; Peak Pos By Trader'!$A32,'Import Peak'!$A$3:DI$24,DI$1,FALSE)),0,VLOOKUP('W. VaR &amp; Peak Pos By Trader'!$A32,'Import Peak'!$A$3:DI$24,DI$1,FALSE))</f>
        <v>0</v>
      </c>
      <c r="DJ32" s="28">
        <f>IF(ISNA(VLOOKUP('W. VaR &amp; Peak Pos By Trader'!$A32,'Import Peak'!$A$3:DJ$24,DJ$1,FALSE)),0,VLOOKUP('W. VaR &amp; Peak Pos By Trader'!$A32,'Import Peak'!$A$3:DJ$24,DJ$1,FALSE))</f>
        <v>0</v>
      </c>
      <c r="DK32" s="28">
        <f>IF(ISNA(VLOOKUP('W. VaR &amp; Peak Pos By Trader'!$A32,'Import Peak'!$A$3:DK$24,DK$1,FALSE)),0,VLOOKUP('W. VaR &amp; Peak Pos By Trader'!$A32,'Import Peak'!$A$3:DK$24,DK$1,FALSE))</f>
        <v>0</v>
      </c>
      <c r="DL32" s="28">
        <f>IF(ISNA(VLOOKUP('W. VaR &amp; Peak Pos By Trader'!$A32,'Import Peak'!$A$3:DL$24,DL$1,FALSE)),0,VLOOKUP('W. VaR &amp; Peak Pos By Trader'!$A32,'Import Peak'!$A$3:DL$24,DL$1,FALSE))</f>
        <v>0</v>
      </c>
      <c r="DM32" s="28">
        <f>IF(ISNA(VLOOKUP('W. VaR &amp; Peak Pos By Trader'!$A32,'Import Peak'!$A$3:DM$24,DM$1,FALSE)),0,VLOOKUP('W. VaR &amp; Peak Pos By Trader'!$A32,'Import Peak'!$A$3:DM$24,DM$1,FALSE))</f>
        <v>0</v>
      </c>
      <c r="DN32" s="28">
        <f>IF(ISNA(VLOOKUP('W. VaR &amp; Peak Pos By Trader'!$A32,'Import Peak'!$A$3:DN$24,DN$1,FALSE)),0,VLOOKUP('W. VaR &amp; Peak Pos By Trader'!$A32,'Import Peak'!$A$3:DN$24,DN$1,FALSE))</f>
        <v>0</v>
      </c>
      <c r="DO32" s="28">
        <f>IF(ISNA(VLOOKUP('W. VaR &amp; Peak Pos By Trader'!$A32,'Import Peak'!$A$3:DO$24,DO$1,FALSE)),0,VLOOKUP('W. VaR &amp; Peak Pos By Trader'!$A32,'Import Peak'!$A$3:DO$24,DO$1,FALSE))</f>
        <v>0</v>
      </c>
      <c r="DP32" s="28">
        <f>IF(ISNA(VLOOKUP('W. VaR &amp; Peak Pos By Trader'!$A32,'Import Peak'!$A$3:DP$24,DP$1,FALSE)),0,VLOOKUP('W. VaR &amp; Peak Pos By Trader'!$A32,'Import Peak'!$A$3:DP$24,DP$1,FALSE))</f>
        <v>0</v>
      </c>
      <c r="DQ32" s="28">
        <f>IF(ISNA(VLOOKUP('W. VaR &amp; Peak Pos By Trader'!$A32,'Import Peak'!$A$3:DQ$24,DQ$1,FALSE)),0,VLOOKUP('W. VaR &amp; Peak Pos By Trader'!$A32,'Import Peak'!$A$3:DQ$24,DQ$1,FALSE))</f>
        <v>0</v>
      </c>
      <c r="DR32" s="28">
        <f>IF(ISNA(VLOOKUP('W. VaR &amp; Peak Pos By Trader'!$A32,'Import Peak'!$A$3:DR$24,DR$1,FALSE)),0,VLOOKUP('W. VaR &amp; Peak Pos By Trader'!$A32,'Import Peak'!$A$3:DR$24,DR$1,FALSE))</f>
        <v>0</v>
      </c>
      <c r="DS32" s="28">
        <f>IF(ISNA(VLOOKUP('W. VaR &amp; Peak Pos By Trader'!$A32,'Import Peak'!$A$3:DS$24,DS$1,FALSE)),0,VLOOKUP('W. VaR &amp; Peak Pos By Trader'!$A32,'Import Peak'!$A$3:DS$24,DS$1,FALSE))</f>
        <v>0</v>
      </c>
      <c r="DT32" s="28">
        <f>IF(ISNA(VLOOKUP('W. VaR &amp; Peak Pos By Trader'!$A32,'Import Peak'!$A$3:DT$24,DT$1,FALSE)),0,VLOOKUP('W. VaR &amp; Peak Pos By Trader'!$A32,'Import Peak'!$A$3:DT$24,DT$1,FALSE))</f>
        <v>0</v>
      </c>
      <c r="DU32" s="28">
        <f>IF(ISNA(VLOOKUP('W. VaR &amp; Peak Pos By Trader'!$A32,'Import Peak'!$A$3:DU$24,DU$1,FALSE)),0,VLOOKUP('W. VaR &amp; Peak Pos By Trader'!$A32,'Import Peak'!$A$3:DU$24,DU$1,FALSE))</f>
        <v>0</v>
      </c>
      <c r="DV32" s="28">
        <f>IF(ISNA(VLOOKUP('W. VaR &amp; Peak Pos By Trader'!$A32,'Import Peak'!$A$3:DV$24,DV$1,FALSE)),0,VLOOKUP('W. VaR &amp; Peak Pos By Trader'!$A32,'Import Peak'!$A$3:DV$24,DV$1,FALSE))</f>
        <v>0</v>
      </c>
      <c r="DW32" s="28">
        <f>IF(ISNA(VLOOKUP('W. VaR &amp; Peak Pos By Trader'!$A32,'Import Peak'!$A$3:DW$24,DW$1,FALSE)),0,VLOOKUP('W. VaR &amp; Peak Pos By Trader'!$A32,'Import Peak'!$A$3:DW$24,DW$1,FALSE))</f>
        <v>0</v>
      </c>
      <c r="DX32" s="28">
        <f>IF(ISNA(VLOOKUP('W. VaR &amp; Peak Pos By Trader'!$A32,'Import Peak'!$A$3:DX$24,DX$1,FALSE)),0,VLOOKUP('W. VaR &amp; Peak Pos By Trader'!$A32,'Import Peak'!$A$3:DX$24,DX$1,FALSE))</f>
        <v>0</v>
      </c>
      <c r="DY32" s="28">
        <f>IF(ISNA(VLOOKUP('W. VaR &amp; Peak Pos By Trader'!$A32,'Import Peak'!$A$3:DY$24,DY$1,FALSE)),0,VLOOKUP('W. VaR &amp; Peak Pos By Trader'!$A32,'Import Peak'!$A$3:DY$24,DY$1,FALSE))</f>
        <v>0</v>
      </c>
      <c r="DZ32" s="28">
        <f>IF(ISNA(VLOOKUP('W. VaR &amp; Peak Pos By Trader'!$A32,'Import Peak'!$A$3:DZ$24,DZ$1,FALSE)),0,VLOOKUP('W. VaR &amp; Peak Pos By Trader'!$A32,'Import Peak'!$A$3:DZ$24,DZ$1,FALSE))</f>
        <v>0</v>
      </c>
      <c r="EA32" s="28">
        <f>IF(ISNA(VLOOKUP('W. VaR &amp; Peak Pos By Trader'!$A32,'Import Peak'!$A$3:EA$24,EA$1,FALSE)),0,VLOOKUP('W. VaR &amp; Peak Pos By Trader'!$A32,'Import Peak'!$A$3:EA$24,EA$1,FALSE))</f>
        <v>0</v>
      </c>
      <c r="EB32" s="28">
        <f>IF(ISNA(VLOOKUP('W. VaR &amp; Peak Pos By Trader'!$A32,'Import Peak'!$A$3:EB$24,EB$1,FALSE)),0,VLOOKUP('W. VaR &amp; Peak Pos By Trader'!$A32,'Import Peak'!$A$3:EB$24,EB$1,FALSE))</f>
        <v>0</v>
      </c>
      <c r="EC32" s="28">
        <f>IF(ISNA(VLOOKUP('W. VaR &amp; Peak Pos By Trader'!$A32,'Import Peak'!$A$3:EC$24,EC$1,FALSE)),0,VLOOKUP('W. VaR &amp; Peak Pos By Trader'!$A32,'Import Peak'!$A$3:EC$24,EC$1,FALSE))</f>
        <v>0</v>
      </c>
      <c r="ED32" s="28">
        <f>IF(ISNA(VLOOKUP('W. VaR &amp; Peak Pos By Trader'!$A32,'Import Peak'!$A$3:ED$24,ED$1,FALSE)),0,VLOOKUP('W. VaR &amp; Peak Pos By Trader'!$A32,'Import Peak'!$A$3:ED$24,ED$1,FALSE))</f>
        <v>0</v>
      </c>
      <c r="EE32" s="28">
        <f>IF(ISNA(VLOOKUP('W. VaR &amp; Peak Pos By Trader'!$A32,'Import Peak'!$A$3:EE$24,EE$1,FALSE)),0,VLOOKUP('W. VaR &amp; Peak Pos By Trader'!$A32,'Import Peak'!$A$3:EE$24,EE$1,FALSE))</f>
        <v>0</v>
      </c>
      <c r="EF32" s="28">
        <f>IF(ISNA(VLOOKUP('W. VaR &amp; Peak Pos By Trader'!$A32,'Import Peak'!$A$3:EF$24,EF$1,FALSE)),0,VLOOKUP('W. VaR &amp; Peak Pos By Trader'!$A32,'Import Peak'!$A$3:EF$24,EF$1,FALSE))</f>
        <v>0</v>
      </c>
      <c r="EG32" s="28">
        <f>IF(ISNA(VLOOKUP('W. VaR &amp; Peak Pos By Trader'!$A32,'Import Peak'!$A$3:EG$24,EG$1,FALSE)),0,VLOOKUP('W. VaR &amp; Peak Pos By Trader'!$A32,'Import Peak'!$A$3:EG$24,EG$1,FALSE))</f>
        <v>0</v>
      </c>
      <c r="EH32" s="28">
        <f>IF(ISNA(VLOOKUP('W. VaR &amp; Peak Pos By Trader'!$A32,'Import Peak'!$A$3:EH$24,EH$1,FALSE)),0,VLOOKUP('W. VaR &amp; Peak Pos By Trader'!$A32,'Import Peak'!$A$3:EH$24,EH$1,FALSE))</f>
        <v>0</v>
      </c>
      <c r="EI32" s="28">
        <f>IF(ISNA(VLOOKUP('W. VaR &amp; Peak Pos By Trader'!$A32,'Import Peak'!$A$3:EI$24,EI$1,FALSE)),0,VLOOKUP('W. VaR &amp; Peak Pos By Trader'!$A32,'Import Peak'!$A$3:EI$24,EI$1,FALSE))</f>
        <v>0</v>
      </c>
      <c r="EJ32" s="28">
        <f>IF(ISNA(VLOOKUP('W. VaR &amp; Peak Pos By Trader'!$A32,'Import Peak'!$A$3:EJ$24,EJ$1,FALSE)),0,VLOOKUP('W. VaR &amp; Peak Pos By Trader'!$A32,'Import Peak'!$A$3:EJ$24,EJ$1,FALSE))</f>
        <v>0</v>
      </c>
      <c r="EK32" s="28">
        <f>IF(ISNA(VLOOKUP('W. VaR &amp; Peak Pos By Trader'!$A32,'Import Peak'!$A$3:EK$24,EK$1,FALSE)),0,VLOOKUP('W. VaR &amp; Peak Pos By Trader'!$A32,'Import Peak'!$A$3:EK$24,EK$1,FALSE))</f>
        <v>0</v>
      </c>
      <c r="EL32" s="28">
        <f>IF(ISNA(VLOOKUP('W. VaR &amp; Peak Pos By Trader'!$A32,'Import Peak'!$A$3:EL$24,EL$1,FALSE)),0,VLOOKUP('W. VaR &amp; Peak Pos By Trader'!$A32,'Import Peak'!$A$3:EL$24,EL$1,FALSE))</f>
        <v>0</v>
      </c>
      <c r="EM32" s="28">
        <f>IF(ISNA(VLOOKUP('W. VaR &amp; Peak Pos By Trader'!$A32,'Import Peak'!$A$3:EM$24,EM$1,FALSE)),0,VLOOKUP('W. VaR &amp; Peak Pos By Trader'!$A32,'Import Peak'!$A$3:EM$24,EM$1,FALSE))</f>
        <v>0</v>
      </c>
      <c r="EN32" s="28">
        <f>IF(ISNA(VLOOKUP('W. VaR &amp; Peak Pos By Trader'!$A32,'Import Peak'!$A$3:EN$24,EN$1,FALSE)),0,VLOOKUP('W. VaR &amp; Peak Pos By Trader'!$A32,'Import Peak'!$A$3:EN$24,EN$1,FALSE))</f>
        <v>0</v>
      </c>
      <c r="EO32" s="28">
        <f>IF(ISNA(VLOOKUP('W. VaR &amp; Peak Pos By Trader'!$A32,'Import Peak'!$A$3:EO$24,EO$1,FALSE)),0,VLOOKUP('W. VaR &amp; Peak Pos By Trader'!$A32,'Import Peak'!$A$3:EO$24,EO$1,FALSE))</f>
        <v>0</v>
      </c>
      <c r="EP32" s="28">
        <f>IF(ISNA(VLOOKUP('W. VaR &amp; Peak Pos By Trader'!$A32,'Import Peak'!$A$3:EP$24,EP$1,FALSE)),0,VLOOKUP('W. VaR &amp; Peak Pos By Trader'!$A32,'Import Peak'!$A$3:EP$24,EP$1,FALSE))</f>
        <v>0</v>
      </c>
      <c r="EQ32" s="28">
        <f>IF(ISNA(VLOOKUP('W. VaR &amp; Peak Pos By Trader'!$A32,'Import Peak'!$A$3:EQ$24,EQ$1,FALSE)),0,VLOOKUP('W. VaR &amp; Peak Pos By Trader'!$A32,'Import Peak'!$A$3:EQ$24,EQ$1,FALSE))</f>
        <v>0</v>
      </c>
      <c r="ER32" s="28">
        <f>IF(ISNA(VLOOKUP('W. VaR &amp; Peak Pos By Trader'!$A32,'Import Peak'!$A$3:ER$24,ER$1,FALSE)),0,VLOOKUP('W. VaR &amp; Peak Pos By Trader'!$A32,'Import Peak'!$A$3:ER$24,ER$1,FALSE))</f>
        <v>0</v>
      </c>
      <c r="ES32" s="28">
        <f>IF(ISNA(VLOOKUP('W. VaR &amp; Peak Pos By Trader'!$A32,'Import Peak'!$A$3:ES$24,ES$1,FALSE)),0,VLOOKUP('W. VaR &amp; Peak Pos By Trader'!$A32,'Import Peak'!$A$3:ES$24,ES$1,FALSE))</f>
        <v>0</v>
      </c>
      <c r="ET32" s="28">
        <f>IF(ISNA(VLOOKUP('W. VaR &amp; Peak Pos By Trader'!$A32,'Import Peak'!$A$3:ET$24,ET$1,FALSE)),0,VLOOKUP('W. VaR &amp; Peak Pos By Trader'!$A32,'Import Peak'!$A$3:ET$24,ET$1,FALSE))</f>
        <v>0</v>
      </c>
      <c r="EU32" s="28">
        <f>IF(ISNA(VLOOKUP('W. VaR &amp; Peak Pos By Trader'!$A32,'Import Peak'!$A$3:EU$24,EU$1,FALSE)),0,VLOOKUP('W. VaR &amp; Peak Pos By Trader'!$A32,'Import Peak'!$A$3:EU$24,EU$1,FALSE))</f>
        <v>0</v>
      </c>
      <c r="EV32" s="28">
        <f>IF(ISNA(VLOOKUP('W. VaR &amp; Peak Pos By Trader'!$A32,'Import Peak'!$A$3:EV$24,EV$1,FALSE)),0,VLOOKUP('W. VaR &amp; Peak Pos By Trader'!$A32,'Import Peak'!$A$3:EV$24,EV$1,FALSE))</f>
        <v>0</v>
      </c>
      <c r="EW32" s="28">
        <f>IF(ISNA(VLOOKUP('W. VaR &amp; Peak Pos By Trader'!$A32,'Import Peak'!$A$3:EW$24,EW$1,FALSE)),0,VLOOKUP('W. VaR &amp; Peak Pos By Trader'!$A32,'Import Peak'!$A$3:EW$24,EW$1,FALSE))</f>
        <v>0</v>
      </c>
      <c r="EX32" s="28">
        <f>IF(ISNA(VLOOKUP('W. VaR &amp; Peak Pos By Trader'!$A32,'Import Peak'!$A$3:EX$24,EX$1,FALSE)),0,VLOOKUP('W. VaR &amp; Peak Pos By Trader'!$A32,'Import Peak'!$A$3:EX$24,EX$1,FALSE))</f>
        <v>0</v>
      </c>
      <c r="EY32" s="28">
        <f>IF(ISNA(VLOOKUP('W. VaR &amp; Peak Pos By Trader'!$A32,'Import Peak'!$A$3:EY$24,EY$1,FALSE)),0,VLOOKUP('W. VaR &amp; Peak Pos By Trader'!$A32,'Import Peak'!$A$3:EY$24,EY$1,FALSE))</f>
        <v>0</v>
      </c>
      <c r="EZ32" s="28">
        <f>IF(ISNA(VLOOKUP('W. VaR &amp; Peak Pos By Trader'!$A32,'Import Peak'!$A$3:EZ$24,EZ$1,FALSE)),0,VLOOKUP('W. VaR &amp; Peak Pos By Trader'!$A32,'Import Peak'!$A$3:EZ$24,EZ$1,FALSE))</f>
        <v>0</v>
      </c>
      <c r="FA32" s="28">
        <f>IF(ISNA(VLOOKUP('W. VaR &amp; Peak Pos By Trader'!$A32,'Import Peak'!$A$3:FA$24,FA$1,FALSE)),0,VLOOKUP('W. VaR &amp; Peak Pos By Trader'!$A32,'Import Peak'!$A$3:FA$24,FA$1,FALSE))</f>
        <v>0</v>
      </c>
      <c r="FB32" s="28">
        <f>IF(ISNA(VLOOKUP('W. VaR &amp; Peak Pos By Trader'!$A32,'Import Peak'!$A$3:FB$24,FB$1,FALSE)),0,VLOOKUP('W. VaR &amp; Peak Pos By Trader'!$A32,'Import Peak'!$A$3:FB$24,FB$1,FALSE))</f>
        <v>0</v>
      </c>
      <c r="FC32" s="28">
        <f>IF(ISNA(VLOOKUP('W. VaR &amp; Peak Pos By Trader'!$A32,'Import Peak'!$A$3:FC$24,FC$1,FALSE)),0,VLOOKUP('W. VaR &amp; Peak Pos By Trader'!$A32,'Import Peak'!$A$3:FC$24,FC$1,FALSE))</f>
        <v>0</v>
      </c>
      <c r="FD32" s="28">
        <f>IF(ISNA(VLOOKUP('W. VaR &amp; Peak Pos By Trader'!$A32,'Import Peak'!$A$3:FD$24,FD$1,FALSE)),0,VLOOKUP('W. VaR &amp; Peak Pos By Trader'!$A32,'Import Peak'!$A$3:FD$24,FD$1,FALSE))</f>
        <v>0</v>
      </c>
      <c r="FE32" s="28">
        <f>IF(ISNA(VLOOKUP('W. VaR &amp; Peak Pos By Trader'!$A32,'Import Peak'!$A$3:FE$24,FE$1,FALSE)),0,VLOOKUP('W. VaR &amp; Peak Pos By Trader'!$A32,'Import Peak'!$A$3:FE$24,FE$1,FALSE))</f>
        <v>0</v>
      </c>
      <c r="FF32" s="28">
        <f>IF(ISNA(VLOOKUP('W. VaR &amp; Peak Pos By Trader'!$A32,'Import Peak'!$A$3:FF$24,FF$1,FALSE)),0,VLOOKUP('W. VaR &amp; Peak Pos By Trader'!$A32,'Import Peak'!$A$3:FF$24,FF$1,FALSE))</f>
        <v>0</v>
      </c>
      <c r="FG32" s="28">
        <f>IF(ISNA(VLOOKUP('W. VaR &amp; Peak Pos By Trader'!$A32,'Import Peak'!$A$3:FG$24,FG$1,FALSE)),0,VLOOKUP('W. VaR &amp; Peak Pos By Trader'!$A32,'Import Peak'!$A$3:FG$24,FG$1,FALSE))</f>
        <v>0</v>
      </c>
      <c r="FH32" s="28">
        <f>IF(ISNA(VLOOKUP('W. VaR &amp; Peak Pos By Trader'!$A32,'Import Peak'!$A$3:FH$24,FH$1,FALSE)),0,VLOOKUP('W. VaR &amp; Peak Pos By Trader'!$A32,'Import Peak'!$A$3:FH$24,FH$1,FALSE))</f>
        <v>0</v>
      </c>
      <c r="FI32" s="28">
        <f>IF(ISNA(VLOOKUP('W. VaR &amp; Peak Pos By Trader'!$A32,'Import Peak'!$A$3:FI$24,FI$1,FALSE)),0,VLOOKUP('W. VaR &amp; Peak Pos By Trader'!$A32,'Import Peak'!$A$3:FI$24,FI$1,FALSE))</f>
        <v>0</v>
      </c>
      <c r="FJ32" s="28">
        <f>IF(ISNA(VLOOKUP('W. VaR &amp; Peak Pos By Trader'!$A32,'Import Peak'!$A$3:FJ$24,FJ$1,FALSE)),0,VLOOKUP('W. VaR &amp; Peak Pos By Trader'!$A32,'Import Peak'!$A$3:FJ$24,FJ$1,FALSE))</f>
        <v>0</v>
      </c>
      <c r="FK32" s="28">
        <f>IF(ISNA(VLOOKUP('W. VaR &amp; Peak Pos By Trader'!$A32,'Import Peak'!$A$3:FK$24,FK$1,FALSE)),0,VLOOKUP('W. VaR &amp; Peak Pos By Trader'!$A32,'Import Peak'!$A$3:FK$24,FK$1,FALSE))</f>
        <v>0</v>
      </c>
      <c r="FL32" s="28">
        <f>IF(ISNA(VLOOKUP('W. VaR &amp; Peak Pos By Trader'!$A32,'Import Peak'!$A$3:FL$24,FL$1,FALSE)),0,VLOOKUP('W. VaR &amp; Peak Pos By Trader'!$A32,'Import Peak'!$A$3:FL$24,FL$1,FALSE))</f>
        <v>0</v>
      </c>
      <c r="FM32" s="28">
        <f>IF(ISNA(VLOOKUP('W. VaR &amp; Peak Pos By Trader'!$A32,'Import Peak'!$A$3:FM$24,FM$1,FALSE)),0,VLOOKUP('W. VaR &amp; Peak Pos By Trader'!$A32,'Import Peak'!$A$3:FM$24,FM$1,FALSE))</f>
        <v>0</v>
      </c>
      <c r="FN32" s="28">
        <f>IF(ISNA(VLOOKUP('W. VaR &amp; Peak Pos By Trader'!$A32,'Import Peak'!$A$3:FN$24,FN$1,FALSE)),0,VLOOKUP('W. VaR &amp; Peak Pos By Trader'!$A32,'Import Peak'!$A$3:FN$24,FN$1,FALSE))</f>
        <v>0</v>
      </c>
      <c r="FO32" s="28">
        <f>IF(ISNA(VLOOKUP('W. VaR &amp; Peak Pos By Trader'!$A32,'Import Peak'!$A$3:FO$24,FO$1,FALSE)),0,VLOOKUP('W. VaR &amp; Peak Pos By Trader'!$A32,'Import Peak'!$A$3:FO$24,FO$1,FALSE))</f>
        <v>0</v>
      </c>
      <c r="FP32" s="28">
        <f>IF(ISNA(VLOOKUP('W. VaR &amp; Peak Pos By Trader'!$A32,'Import Peak'!$A$3:FP$24,FP$1,FALSE)),0,VLOOKUP('W. VaR &amp; Peak Pos By Trader'!$A32,'Import Peak'!$A$3:FP$24,FP$1,FALSE))</f>
        <v>0</v>
      </c>
      <c r="FQ32" s="28">
        <f>IF(ISNA(VLOOKUP('W. VaR &amp; Peak Pos By Trader'!$A32,'Import Peak'!$A$3:FQ$24,FQ$1,FALSE)),0,VLOOKUP('W. VaR &amp; Peak Pos By Trader'!$A32,'Import Peak'!$A$3:FQ$24,FQ$1,FALSE))</f>
        <v>0</v>
      </c>
      <c r="FR32" s="28">
        <f>IF(ISNA(VLOOKUP('W. VaR &amp; Peak Pos By Trader'!$A32,'Import Peak'!$A$3:FR$24,FR$1,FALSE)),0,VLOOKUP('W. VaR &amp; Peak Pos By Trader'!$A32,'Import Peak'!$A$3:FR$24,FR$1,FALSE))</f>
        <v>0</v>
      </c>
      <c r="FS32" s="28">
        <f>IF(ISNA(VLOOKUP('W. VaR &amp; Peak Pos By Trader'!$A32,'Import Peak'!$A$3:FS$24,FS$1,FALSE)),0,VLOOKUP('W. VaR &amp; Peak Pos By Trader'!$A32,'Import Peak'!$A$3:FS$24,FS$1,FALSE))</f>
        <v>0</v>
      </c>
      <c r="FT32" s="28">
        <f>IF(ISNA(VLOOKUP('W. VaR &amp; Peak Pos By Trader'!$A32,'Import Peak'!$A$3:FT$24,FT$1,FALSE)),0,VLOOKUP('W. VaR &amp; Peak Pos By Trader'!$A32,'Import Peak'!$A$3:FT$24,FT$1,FALSE))</f>
        <v>0</v>
      </c>
      <c r="FU32" s="28">
        <f>IF(ISNA(VLOOKUP('W. VaR &amp; Peak Pos By Trader'!$A32,'Import Peak'!$A$3:FU$24,FU$1,FALSE)),0,VLOOKUP('W. VaR &amp; Peak Pos By Trader'!$A32,'Import Peak'!$A$3:FU$24,FU$1,FALSE))</f>
        <v>0</v>
      </c>
      <c r="FV32">
        <f>IF(ISNA(VLOOKUP('W. VaR &amp; Peak Pos By Trader'!$A32,'Import Peak'!$A$3:FV$24,FV$1,FALSE)),0,VLOOKUP('W. VaR &amp; Peak Pos By Trader'!$A32,'Import Peak'!$A$3:FV$24,FV$1,FALSE))</f>
        <v>0</v>
      </c>
      <c r="FW32">
        <f>IF(ISNA(VLOOKUP('W. VaR &amp; Peak Pos By Trader'!$A32,'Import Peak'!$A$3:FW$24,FW$1,FALSE)),0,VLOOKUP('W. VaR &amp; Peak Pos By Trader'!$A32,'Import Peak'!$A$3:FW$24,FW$1,FALSE))</f>
        <v>0</v>
      </c>
      <c r="FX32">
        <f>IF(ISNA(VLOOKUP('W. VaR &amp; Peak Pos By Trader'!$A32,'Import Peak'!$A$3:FX$24,FX$1,FALSE)),0,VLOOKUP('W. VaR &amp; Peak Pos By Trader'!$A32,'Import Peak'!$A$3:FX$24,FX$1,FALSE))</f>
        <v>0</v>
      </c>
      <c r="FY32">
        <f>IF(ISNA(VLOOKUP('W. VaR &amp; Peak Pos By Trader'!$A32,'Import Peak'!$A$3:FY$24,FY$1,FALSE)),0,VLOOKUP('W. VaR &amp; Peak Pos By Trader'!$A32,'Import Peak'!$A$3:FY$24,FY$1,FALSE))</f>
        <v>0</v>
      </c>
      <c r="FZ32">
        <f>IF(ISNA(VLOOKUP('W. VaR &amp; Peak Pos By Trader'!$A32,'Import Peak'!$A$3:FZ$24,FZ$1,FALSE)),0,VLOOKUP('W. VaR &amp; Peak Pos By Trader'!$A32,'Import Peak'!$A$3:FZ$24,FZ$1,FALSE))</f>
        <v>0</v>
      </c>
      <c r="GA32">
        <f>IF(ISNA(VLOOKUP('W. VaR &amp; Peak Pos By Trader'!$A32,'Import Peak'!$A$3:GA$24,GA$1,FALSE)),0,VLOOKUP('W. VaR &amp; Peak Pos By Trader'!$A32,'Import Peak'!$A$3:GA$24,GA$1,FALSE))</f>
        <v>0</v>
      </c>
      <c r="GB32">
        <f>IF(ISNA(VLOOKUP('W. VaR &amp; Peak Pos By Trader'!$A32,'Import Peak'!$A$3:GB$24,GB$1,FALSE)),0,VLOOKUP('W. VaR &amp; Peak Pos By Trader'!$A32,'Import Peak'!$A$3:GB$24,GB$1,FALSE))</f>
        <v>0</v>
      </c>
      <c r="GC32">
        <f>IF(ISNA(VLOOKUP('W. VaR &amp; Peak Pos By Trader'!$A32,'Import Peak'!$A$3:GC$24,GC$1,FALSE)),0,VLOOKUP('W. VaR &amp; Peak Pos By Trader'!$A32,'Import Peak'!$A$3:GC$24,GC$1,FALSE))</f>
        <v>0</v>
      </c>
      <c r="GD32">
        <f>IF(ISNA(VLOOKUP('W. VaR &amp; Peak Pos By Trader'!$A32,'Import Peak'!$A$3:GD$24,GD$1,FALSE)),0,VLOOKUP('W. VaR &amp; Peak Pos By Trader'!$A32,'Import Peak'!$A$3:GD$24,GD$1,FALSE))</f>
        <v>0</v>
      </c>
      <c r="GE32">
        <f>IF(ISNA(VLOOKUP('W. VaR &amp; Peak Pos By Trader'!$A32,'Import Peak'!$A$3:GE$24,GE$1,FALSE)),0,VLOOKUP('W. VaR &amp; Peak Pos By Trader'!$A32,'Import Peak'!$A$3:GE$24,GE$1,FALSE))</f>
        <v>0</v>
      </c>
      <c r="GF32">
        <f>IF(ISNA(VLOOKUP('W. VaR &amp; Peak Pos By Trader'!$A32,'Import Peak'!$A$3:GF$24,GF$1,FALSE)),0,VLOOKUP('W. VaR &amp; Peak Pos By Trader'!$A32,'Import Peak'!$A$3:GF$24,GF$1,FALSE))</f>
        <v>0</v>
      </c>
      <c r="GG32">
        <f>IF(ISNA(VLOOKUP('W. VaR &amp; Peak Pos By Trader'!$A32,'Import Peak'!$A$3:GG$24,GG$1,FALSE)),0,VLOOKUP('W. VaR &amp; Peak Pos By Trader'!$A32,'Import Peak'!$A$3:GG$24,GG$1,FALSE))</f>
        <v>0</v>
      </c>
      <c r="GH32">
        <f>IF(ISNA(VLOOKUP('W. VaR &amp; Peak Pos By Trader'!$A32,'Import Peak'!$A$3:GH$24,GH$1,FALSE)),0,VLOOKUP('W. VaR &amp; Peak Pos By Trader'!$A32,'Import Peak'!$A$3:GH$24,GH$1,FALSE))</f>
        <v>0</v>
      </c>
      <c r="GI32">
        <f>IF(ISNA(VLOOKUP('W. VaR &amp; Peak Pos By Trader'!$A32,'Import Peak'!$A$3:GI$24,GI$1,FALSE)),0,VLOOKUP('W. VaR &amp; Peak Pos By Trader'!$A32,'Import Peak'!$A$3:GI$24,GI$1,FALSE))</f>
        <v>0</v>
      </c>
      <c r="GJ32">
        <f>IF(ISNA(VLOOKUP('W. VaR &amp; Peak Pos By Trader'!$A32,'Import Peak'!$A$3:GJ$24,GJ$1,FALSE)),0,VLOOKUP('W. VaR &amp; Peak Pos By Trader'!$A32,'Import Peak'!$A$3:GJ$24,GJ$1,FALSE))</f>
        <v>0</v>
      </c>
      <c r="GK32">
        <f>IF(ISNA(VLOOKUP('W. VaR &amp; Peak Pos By Trader'!$A32,'Import Peak'!$A$3:GK$24,GK$1,FALSE)),0,VLOOKUP('W. VaR &amp; Peak Pos By Trader'!$A32,'Import Peak'!$A$3:GK$24,GK$1,FALSE))</f>
        <v>0</v>
      </c>
      <c r="GL32">
        <f>IF(ISNA(VLOOKUP('W. VaR &amp; Peak Pos By Trader'!$A32,'Import Peak'!$A$3:GL$24,GL$1,FALSE)),0,VLOOKUP('W. VaR &amp; Peak Pos By Trader'!$A32,'Import Peak'!$A$3:GL$24,GL$1,FALSE))</f>
        <v>0</v>
      </c>
      <c r="GM32">
        <f>IF(ISNA(VLOOKUP('W. VaR &amp; Peak Pos By Trader'!$A32,'Import Peak'!$A$3:GM$24,GM$1,FALSE)),0,VLOOKUP('W. VaR &amp; Peak Pos By Trader'!$A32,'Import Peak'!$A$3:GM$24,GM$1,FALSE))</f>
        <v>0</v>
      </c>
      <c r="GN32">
        <f>IF(ISNA(VLOOKUP('W. VaR &amp; Peak Pos By Trader'!$A32,'Import Peak'!$A$3:GN$24,GN$1,FALSE)),0,VLOOKUP('W. VaR &amp; Peak Pos By Trader'!$A32,'Import Peak'!$A$3:GN$24,GN$1,FALSE))</f>
        <v>0</v>
      </c>
      <c r="GO32">
        <f>IF(ISNA(VLOOKUP('W. VaR &amp; Peak Pos By Trader'!$A32,'Import Peak'!$A$3:GO$24,GO$1,FALSE)),0,VLOOKUP('W. VaR &amp; Peak Pos By Trader'!$A32,'Import Peak'!$A$3:GO$24,GO$1,FALSE))</f>
        <v>0</v>
      </c>
      <c r="GP32">
        <f>IF(ISNA(VLOOKUP('W. VaR &amp; Peak Pos By Trader'!$A32,'Import Peak'!$A$3:GP$24,GP$1,FALSE)),0,VLOOKUP('W. VaR &amp; Peak Pos By Trader'!$A32,'Import Peak'!$A$3:GP$24,GP$1,FALSE))</f>
        <v>0</v>
      </c>
      <c r="GQ32">
        <f>IF(ISNA(VLOOKUP('W. VaR &amp; Peak Pos By Trader'!$A32,'Import Peak'!$A$3:GQ$24,GQ$1,FALSE)),0,VLOOKUP('W. VaR &amp; Peak Pos By Trader'!$A32,'Import Peak'!$A$3:GQ$24,GQ$1,FALSE))</f>
        <v>0</v>
      </c>
      <c r="GR32">
        <f>IF(ISNA(VLOOKUP('W. VaR &amp; Peak Pos By Trader'!$A32,'Import Peak'!$A$3:GR$24,GR$1,FALSE)),0,VLOOKUP('W. VaR &amp; Peak Pos By Trader'!$A32,'Import Peak'!$A$3:GR$24,GR$1,FALSE))</f>
        <v>0</v>
      </c>
      <c r="GS32">
        <f>IF(ISNA(VLOOKUP('W. VaR &amp; Peak Pos By Trader'!$A32,'Import Peak'!$A$3:GS$24,GS$1,FALSE)),0,VLOOKUP('W. VaR &amp; Peak Pos By Trader'!$A32,'Import Peak'!$A$3:GS$24,GS$1,FALSE))</f>
        <v>0</v>
      </c>
      <c r="GT32">
        <f>IF(ISNA(VLOOKUP('W. VaR &amp; Peak Pos By Trader'!$A32,'Import Peak'!$A$3:GT$24,GT$1,FALSE)),0,VLOOKUP('W. VaR &amp; Peak Pos By Trader'!$A32,'Import Peak'!$A$3:GT$24,GT$1,FALSE))</f>
        <v>0</v>
      </c>
      <c r="GU32">
        <f>IF(ISNA(VLOOKUP('W. VaR &amp; Peak Pos By Trader'!$A32,'Import Peak'!$A$3:GU$24,GU$1,FALSE)),0,VLOOKUP('W. VaR &amp; Peak Pos By Trader'!$A32,'Import Peak'!$A$3:GU$24,GU$1,FALSE))</f>
        <v>0</v>
      </c>
      <c r="GV32">
        <f>IF(ISNA(VLOOKUP('W. VaR &amp; Peak Pos By Trader'!$A32,'Import Peak'!$A$3:GV$24,GV$1,FALSE)),0,VLOOKUP('W. VaR &amp; Peak Pos By Trader'!$A32,'Import Peak'!$A$3:GV$24,GV$1,FALSE))</f>
        <v>0</v>
      </c>
      <c r="GW32">
        <f>IF(ISNA(VLOOKUP('W. VaR &amp; Peak Pos By Trader'!$A32,'Import Peak'!$A$3:GW$24,GW$1,FALSE)),0,VLOOKUP('W. VaR &amp; Peak Pos By Trader'!$A32,'Import Peak'!$A$3:GW$24,GW$1,FALSE))</f>
        <v>0</v>
      </c>
      <c r="GX32">
        <f>IF(ISNA(VLOOKUP('W. VaR &amp; Peak Pos By Trader'!$A32,'Import Peak'!$A$3:GX$24,GX$1,FALSE)),0,VLOOKUP('W. VaR &amp; Peak Pos By Trader'!$A32,'Import Peak'!$A$3:GX$24,GX$1,FALSE))</f>
        <v>0</v>
      </c>
      <c r="GY32">
        <f>IF(ISNA(VLOOKUP('W. VaR &amp; Peak Pos By Trader'!$A32,'Import Peak'!$A$3:GY$24,GY$1,FALSE)),0,VLOOKUP('W. VaR &amp; Peak Pos By Trader'!$A32,'Import Peak'!$A$3:GY$24,GY$1,FALSE))</f>
        <v>0</v>
      </c>
      <c r="GZ32">
        <f>IF(ISNA(VLOOKUP('W. VaR &amp; Peak Pos By Trader'!$A32,'Import Peak'!$A$3:GZ$24,GZ$1,FALSE)),0,VLOOKUP('W. VaR &amp; Peak Pos By Trader'!$A32,'Import Peak'!$A$3:GZ$24,GZ$1,FALSE))</f>
        <v>0</v>
      </c>
      <c r="HA32">
        <f>IF(ISNA(VLOOKUP('W. VaR &amp; Peak Pos By Trader'!$A32,'Import Peak'!$A$3:HA$24,HA$1,FALSE)),0,VLOOKUP('W. VaR &amp; Peak Pos By Trader'!$A32,'Import Peak'!$A$3:HA$24,HA$1,FALSE))</f>
        <v>0</v>
      </c>
      <c r="HB32">
        <f>IF(ISNA(VLOOKUP('W. VaR &amp; Peak Pos By Trader'!$A32,'Import Peak'!$A$3:HB$24,HB$1,FALSE)),0,VLOOKUP('W. VaR &amp; Peak Pos By Trader'!$A32,'Import Peak'!$A$3:HB$24,HB$1,FALSE))</f>
        <v>0</v>
      </c>
      <c r="HC32">
        <f>IF(ISNA(VLOOKUP('W. VaR &amp; Peak Pos By Trader'!$A32,'Import Peak'!$A$3:HC$24,HC$1,FALSE)),0,VLOOKUP('W. VaR &amp; Peak Pos By Trader'!$A32,'Import Peak'!$A$3:HC$24,HC$1,FALSE))</f>
        <v>0</v>
      </c>
      <c r="HD32">
        <f>IF(ISNA(VLOOKUP('W. VaR &amp; Peak Pos By Trader'!$A32,'Import Peak'!$A$3:HD$24,HD$1,FALSE)),0,VLOOKUP('W. VaR &amp; Peak Pos By Trader'!$A32,'Import Peak'!$A$3:HD$24,HD$1,FALSE))</f>
        <v>0</v>
      </c>
      <c r="HE32">
        <f>IF(ISNA(VLOOKUP('W. VaR &amp; Peak Pos By Trader'!$A32,'Import Peak'!$A$3:HE$24,HE$1,FALSE)),0,VLOOKUP('W. VaR &amp; Peak Pos By Trader'!$A32,'Import Peak'!$A$3:HE$24,HE$1,FALSE))</f>
        <v>0</v>
      </c>
      <c r="HF32">
        <f>IF(ISNA(VLOOKUP('W. VaR &amp; Peak Pos By Trader'!$A32,'Import Peak'!$A$3:HF$24,HF$1,FALSE)),0,VLOOKUP('W. VaR &amp; Peak Pos By Trader'!$A32,'Import Peak'!$A$3:HF$24,HF$1,FALSE))</f>
        <v>0</v>
      </c>
      <c r="HG32">
        <f>IF(ISNA(VLOOKUP('W. VaR &amp; Peak Pos By Trader'!$A32,'Import Peak'!$A$3:HG$24,HG$1,FALSE)),0,VLOOKUP('W. VaR &amp; Peak Pos By Trader'!$A32,'Import Peak'!$A$3:HG$24,HG$1,FALSE))</f>
        <v>0</v>
      </c>
      <c r="HH32">
        <f>IF(ISNA(VLOOKUP('W. VaR &amp; Peak Pos By Trader'!$A32,'Import Peak'!$A$3:HH$24,HH$1,FALSE)),0,VLOOKUP('W. VaR &amp; Peak Pos By Trader'!$A32,'Import Peak'!$A$3:HH$24,HH$1,FALSE))</f>
        <v>0</v>
      </c>
      <c r="HI32">
        <f>IF(ISNA(VLOOKUP('W. VaR &amp; Peak Pos By Trader'!$A32,'Import Peak'!$A$3:HI$24,HI$1,FALSE)),0,VLOOKUP('W. VaR &amp; Peak Pos By Trader'!$A32,'Import Peak'!$A$3:HI$24,HI$1,FALSE))</f>
        <v>0</v>
      </c>
      <c r="HJ32">
        <f>IF(ISNA(VLOOKUP('W. VaR &amp; Peak Pos By Trader'!$A32,'Import Peak'!$A$3:HJ$24,HJ$1,FALSE)),0,VLOOKUP('W. VaR &amp; Peak Pos By Trader'!$A32,'Import Peak'!$A$3:HJ$24,HJ$1,FALSE))</f>
        <v>0</v>
      </c>
      <c r="HK32">
        <f>IF(ISNA(VLOOKUP('W. VaR &amp; Peak Pos By Trader'!$A32,'Import Peak'!$A$3:HK$24,HK$1,FALSE)),0,VLOOKUP('W. VaR &amp; Peak Pos By Trader'!$A32,'Import Peak'!$A$3:HK$24,HK$1,FALSE))</f>
        <v>0</v>
      </c>
      <c r="HL32">
        <f>IF(ISNA(VLOOKUP('W. VaR &amp; Peak Pos By Trader'!$A32,'Import Peak'!$A$3:HL$24,HL$1,FALSE)),0,VLOOKUP('W. VaR &amp; Peak Pos By Trader'!$A32,'Import Peak'!$A$3:HL$24,HL$1,FALSE))</f>
        <v>0</v>
      </c>
      <c r="HM32">
        <f>IF(ISNA(VLOOKUP('W. VaR &amp; Peak Pos By Trader'!$A32,'Import Peak'!$A$3:HM$24,HM$1,FALSE)),0,VLOOKUP('W. VaR &amp; Peak Pos By Trader'!$A32,'Import Peak'!$A$3:HM$24,HM$1,FALSE))</f>
        <v>0</v>
      </c>
      <c r="HN32">
        <f>IF(ISNA(VLOOKUP('W. VaR &amp; Peak Pos By Trader'!$A32,'Import Peak'!$A$3:HN$24,HN$1,FALSE)),0,VLOOKUP('W. VaR &amp; Peak Pos By Trader'!$A32,'Import Peak'!$A$3:HN$24,HN$1,FALSE))</f>
        <v>0</v>
      </c>
      <c r="HO32">
        <f>IF(ISNA(VLOOKUP('W. VaR &amp; Peak Pos By Trader'!$A32,'Import Peak'!$A$3:HO$24,HO$1,FALSE)),0,VLOOKUP('W. VaR &amp; Peak Pos By Trader'!$A32,'Import Peak'!$A$3:HO$24,HO$1,FALSE))</f>
        <v>0</v>
      </c>
      <c r="HP32">
        <f>IF(ISNA(VLOOKUP('W. VaR &amp; Peak Pos By Trader'!$A32,'Import Peak'!$A$3:HP$24,HP$1,FALSE)),0,VLOOKUP('W. VaR &amp; Peak Pos By Trader'!$A32,'Import Peak'!$A$3:HP$24,HP$1,FALSE))</f>
        <v>0</v>
      </c>
      <c r="HQ32">
        <f>IF(ISNA(VLOOKUP('W. VaR &amp; Peak Pos By Trader'!$A32,'Import Peak'!$A$3:HQ$24,HQ$1,FALSE)),0,VLOOKUP('W. VaR &amp; Peak Pos By Trader'!$A32,'Import Peak'!$A$3:HQ$24,HQ$1,FALSE))</f>
        <v>0</v>
      </c>
      <c r="HR32">
        <f>IF(ISNA(VLOOKUP('W. VaR &amp; Peak Pos By Trader'!$A32,'Import Peak'!$A$3:HR$24,HR$1,FALSE)),0,VLOOKUP('W. VaR &amp; Peak Pos By Trader'!$A32,'Import Peak'!$A$3:HR$24,HR$1,FALSE))</f>
        <v>0</v>
      </c>
      <c r="HS32">
        <f>IF(ISNA(VLOOKUP('W. VaR &amp; Peak Pos By Trader'!$A32,'Import Peak'!$A$3:HS$24,HS$1,FALSE)),0,VLOOKUP('W. VaR &amp; Peak Pos By Trader'!$A32,'Import Peak'!$A$3:HS$24,HS$1,FALSE))</f>
        <v>0</v>
      </c>
      <c r="HT32">
        <f>IF(ISNA(VLOOKUP('W. VaR &amp; Peak Pos By Trader'!$A32,'Import Peak'!$A$3:HT$24,HT$1,FALSE)),0,VLOOKUP('W. VaR &amp; Peak Pos By Trader'!$A32,'Import Peak'!$A$3:HT$24,HT$1,FALSE))</f>
        <v>0</v>
      </c>
      <c r="HU32">
        <f>IF(ISNA(VLOOKUP('W. VaR &amp; Peak Pos By Trader'!$A32,'Import Peak'!$A$3:HU$24,HU$1,FALSE)),0,VLOOKUP('W. VaR &amp; Peak Pos By Trader'!$A32,'Import Peak'!$A$3:HU$24,HU$1,FALSE))</f>
        <v>0</v>
      </c>
      <c r="HV32">
        <f>IF(ISNA(VLOOKUP('W. VaR &amp; Peak Pos By Trader'!$A32,'Import Peak'!$A$3:HV$24,HV$1,FALSE)),0,VLOOKUP('W. VaR &amp; Peak Pos By Trader'!$A32,'Import Peak'!$A$3:HV$24,HV$1,FALSE))</f>
        <v>0</v>
      </c>
      <c r="HW32">
        <f>IF(ISNA(VLOOKUP('W. VaR &amp; Peak Pos By Trader'!$A32,'Import Peak'!$A$3:HW$24,HW$1,FALSE)),0,VLOOKUP('W. VaR &amp; Peak Pos By Trader'!$A32,'Import Peak'!$A$3:HW$24,HW$1,FALSE))</f>
        <v>0</v>
      </c>
      <c r="HX32">
        <f>IF(ISNA(VLOOKUP('W. VaR &amp; Peak Pos By Trader'!$A32,'Import Peak'!$A$3:HX$24,HX$1,FALSE)),0,VLOOKUP('W. VaR &amp; Peak Pos By Trader'!$A32,'Import Peak'!$A$3:HX$24,HX$1,FALSE))</f>
        <v>0</v>
      </c>
      <c r="HY32">
        <f>IF(ISNA(VLOOKUP('W. VaR &amp; Peak Pos By Trader'!$A32,'Import Peak'!$A$3:HY$24,HY$1,FALSE)),0,VLOOKUP('W. VaR &amp; Peak Pos By Trader'!$A32,'Import Peak'!$A$3:HY$24,HY$1,FALSE))</f>
        <v>0</v>
      </c>
      <c r="HZ32">
        <f>IF(ISNA(VLOOKUP('W. VaR &amp; Peak Pos By Trader'!$A32,'Import Peak'!$A$3:HZ$24,HZ$1,FALSE)),0,VLOOKUP('W. VaR &amp; Peak Pos By Trader'!$A32,'Import Peak'!$A$3:HZ$24,HZ$1,FALSE))</f>
        <v>0</v>
      </c>
      <c r="IA32">
        <f>IF(ISNA(VLOOKUP('W. VaR &amp; Peak Pos By Trader'!$A32,'Import Peak'!$A$3:IA$24,IA$1,FALSE)),0,VLOOKUP('W. VaR &amp; Peak Pos By Trader'!$A32,'Import Peak'!$A$3:IA$24,IA$1,FALSE))</f>
        <v>0</v>
      </c>
      <c r="IB32">
        <f>IF(ISNA(VLOOKUP('W. VaR &amp; Peak Pos By Trader'!$A32,'Import Peak'!$A$3:IB$24,IB$1,FALSE)),0,VLOOKUP('W. VaR &amp; Peak Pos By Trader'!$A32,'Import Peak'!$A$3:IB$24,IB$1,FALSE))</f>
        <v>0</v>
      </c>
      <c r="IC32">
        <f>IF(ISNA(VLOOKUP('W. VaR &amp; Peak Pos By Trader'!$A32,'Import Peak'!$A$3:IC$24,IC$1,FALSE)),0,VLOOKUP('W. VaR &amp; Peak Pos By Trader'!$A32,'Import Peak'!$A$3:IC$24,IC$1,FALSE))</f>
        <v>0</v>
      </c>
    </row>
    <row r="33" spans="1:237" x14ac:dyDescent="0.2">
      <c r="A33" s="43" t="s">
        <v>60</v>
      </c>
      <c r="B33" s="28">
        <f>IF(ISNA(VLOOKUP('W. VaR &amp; Peak Pos By Trader'!$A33,'Import Peak'!$A$3:B$24,B$1,FALSE)),0,VLOOKUP('W. VaR &amp; Peak Pos By Trader'!$A33,'Import Peak'!$A$3:B$24,B$1,FALSE))</f>
        <v>0</v>
      </c>
      <c r="C33" s="28">
        <f>IF(ISNA(VLOOKUP('W. VaR &amp; Peak Pos By Trader'!$A33,'Import Peak'!$A$3:C$24,C$1,FALSE)),0,VLOOKUP('W. VaR &amp; Peak Pos By Trader'!$A33,'Import Peak'!$A$3:C$24,C$1,FALSE))</f>
        <v>0</v>
      </c>
      <c r="D33" s="28">
        <f>IF(ISNA(VLOOKUP('W. VaR &amp; Peak Pos By Trader'!$A33,'Import Peak'!$A$3:D$24,D$1,FALSE)),0,VLOOKUP('W. VaR &amp; Peak Pos By Trader'!$A33,'Import Peak'!$A$3:D$24,D$1,FALSE))</f>
        <v>0</v>
      </c>
      <c r="E33" s="28">
        <f>IF(ISNA(VLOOKUP('W. VaR &amp; Peak Pos By Trader'!$A33,'Import Peak'!$A$3:E$24,E$1,FALSE)),0,VLOOKUP('W. VaR &amp; Peak Pos By Trader'!$A33,'Import Peak'!$A$3:E$24,E$1,FALSE))</f>
        <v>0</v>
      </c>
      <c r="F33" s="28">
        <f>IF(ISNA(VLOOKUP('W. VaR &amp; Peak Pos By Trader'!$A33,'Import Peak'!$A$3:F$24,F$1,FALSE)),0,VLOOKUP('W. VaR &amp; Peak Pos By Trader'!$A33,'Import Peak'!$A$3:F$24,F$1,FALSE))</f>
        <v>0</v>
      </c>
      <c r="G33" s="28">
        <f>IF(ISNA(VLOOKUP('W. VaR &amp; Peak Pos By Trader'!$A33,'Import Peak'!$A$3:G$24,G$1,FALSE)),0,VLOOKUP('W. VaR &amp; Peak Pos By Trader'!$A33,'Import Peak'!$A$3:G$24,G$1,FALSE))</f>
        <v>0</v>
      </c>
      <c r="H33" s="28">
        <f>IF(ISNA(VLOOKUP('W. VaR &amp; Peak Pos By Trader'!$A33,'Import Peak'!$A$3:H$24,H$1,FALSE)),0,VLOOKUP('W. VaR &amp; Peak Pos By Trader'!$A33,'Import Peak'!$A$3:H$24,H$1,FALSE))</f>
        <v>0</v>
      </c>
      <c r="I33" s="28">
        <f>IF(ISNA(VLOOKUP('W. VaR &amp; Peak Pos By Trader'!$A33,'Import Peak'!$A$3:I$24,I$1,FALSE)),0,VLOOKUP('W. VaR &amp; Peak Pos By Trader'!$A33,'Import Peak'!$A$3:I$24,I$1,FALSE))</f>
        <v>0</v>
      </c>
      <c r="J33" s="28">
        <f>IF(ISNA(VLOOKUP('W. VaR &amp; Peak Pos By Trader'!$A33,'Import Peak'!$A$3:J$24,J$1,FALSE)),0,VLOOKUP('W. VaR &amp; Peak Pos By Trader'!$A33,'Import Peak'!$A$3:J$24,J$1,FALSE))</f>
        <v>0</v>
      </c>
      <c r="K33" s="28">
        <f>IF(ISNA(VLOOKUP('W. VaR &amp; Peak Pos By Trader'!$A33,'Import Peak'!$A$3:K$24,K$1,FALSE)),0,VLOOKUP('W. VaR &amp; Peak Pos By Trader'!$A33,'Import Peak'!$A$3:K$24,K$1,FALSE))</f>
        <v>0</v>
      </c>
      <c r="L33" s="28">
        <f>IF(ISNA(VLOOKUP('W. VaR &amp; Peak Pos By Trader'!$A33,'Import Peak'!$A$3:L$24,L$1,FALSE)),0,VLOOKUP('W. VaR &amp; Peak Pos By Trader'!$A33,'Import Peak'!$A$3:L$24,L$1,FALSE))</f>
        <v>0</v>
      </c>
      <c r="M33" s="28">
        <f>IF(ISNA(VLOOKUP('W. VaR &amp; Peak Pos By Trader'!$A33,'Import Peak'!$A$3:M$24,M$1,FALSE)),0,VLOOKUP('W. VaR &amp; Peak Pos By Trader'!$A33,'Import Peak'!$A$3:M$24,M$1,FALSE))</f>
        <v>0</v>
      </c>
      <c r="N33" s="28">
        <f>IF(ISNA(VLOOKUP('W. VaR &amp; Peak Pos By Trader'!$A33,'Import Peak'!$A$3:N$24,N$1,FALSE)),0,VLOOKUP('W. VaR &amp; Peak Pos By Trader'!$A33,'Import Peak'!$A$3:N$24,N$1,FALSE))</f>
        <v>0</v>
      </c>
      <c r="O33" s="28">
        <f>IF(ISNA(VLOOKUP('W. VaR &amp; Peak Pos By Trader'!$A33,'Import Peak'!$A$3:O$24,O$1,FALSE)),0,VLOOKUP('W. VaR &amp; Peak Pos By Trader'!$A33,'Import Peak'!$A$3:O$24,O$1,FALSE))</f>
        <v>0</v>
      </c>
      <c r="P33" s="28">
        <f>IF(ISNA(VLOOKUP('W. VaR &amp; Peak Pos By Trader'!$A33,'Import Peak'!$A$3:P$24,P$1,FALSE)),0,VLOOKUP('W. VaR &amp; Peak Pos By Trader'!$A33,'Import Peak'!$A$3:P$24,P$1,FALSE))</f>
        <v>0</v>
      </c>
      <c r="Q33" s="28">
        <f>IF(ISNA(VLOOKUP('W. VaR &amp; Peak Pos By Trader'!$A33,'Import Peak'!$A$3:Q$24,Q$1,FALSE)),0,VLOOKUP('W. VaR &amp; Peak Pos By Trader'!$A33,'Import Peak'!$A$3:Q$24,Q$1,FALSE))</f>
        <v>0</v>
      </c>
      <c r="R33" s="28">
        <f>IF(ISNA(VLOOKUP('W. VaR &amp; Peak Pos By Trader'!$A33,'Import Peak'!$A$3:R$24,R$1,FALSE)),0,VLOOKUP('W. VaR &amp; Peak Pos By Trader'!$A33,'Import Peak'!$A$3:R$24,R$1,FALSE))</f>
        <v>0</v>
      </c>
      <c r="S33" s="28">
        <f>IF(ISNA(VLOOKUP('W. VaR &amp; Peak Pos By Trader'!$A33,'Import Peak'!$A$3:S$24,S$1,FALSE)),0,VLOOKUP('W. VaR &amp; Peak Pos By Trader'!$A33,'Import Peak'!$A$3:S$24,S$1,FALSE))</f>
        <v>0</v>
      </c>
      <c r="T33" s="28">
        <f>IF(ISNA(VLOOKUP('W. VaR &amp; Peak Pos By Trader'!$A33,'Import Peak'!$A$3:T$24,T$1,FALSE)),0,VLOOKUP('W. VaR &amp; Peak Pos By Trader'!$A33,'Import Peak'!$A$3:T$24,T$1,FALSE))</f>
        <v>0</v>
      </c>
      <c r="U33" s="28">
        <f>IF(ISNA(VLOOKUP('W. VaR &amp; Peak Pos By Trader'!$A33,'Import Peak'!$A$3:U$24,U$1,FALSE)),0,VLOOKUP('W. VaR &amp; Peak Pos By Trader'!$A33,'Import Peak'!$A$3:U$24,U$1,FALSE))</f>
        <v>0</v>
      </c>
      <c r="V33" s="28">
        <f>IF(ISNA(VLOOKUP('W. VaR &amp; Peak Pos By Trader'!$A33,'Import Peak'!$A$3:V$24,V$1,FALSE)),0,VLOOKUP('W. VaR &amp; Peak Pos By Trader'!$A33,'Import Peak'!$A$3:V$24,V$1,FALSE))</f>
        <v>0</v>
      </c>
      <c r="W33" s="28">
        <f>IF(ISNA(VLOOKUP('W. VaR &amp; Peak Pos By Trader'!$A33,'Import Peak'!$A$3:W$24,W$1,FALSE)),0,VLOOKUP('W. VaR &amp; Peak Pos By Trader'!$A33,'Import Peak'!$A$3:W$24,W$1,FALSE))</f>
        <v>0</v>
      </c>
      <c r="X33" s="28">
        <f>IF(ISNA(VLOOKUP('W. VaR &amp; Peak Pos By Trader'!$A33,'Import Peak'!$A$3:X$24,X$1,FALSE)),0,VLOOKUP('W. VaR &amp; Peak Pos By Trader'!$A33,'Import Peak'!$A$3:X$24,X$1,FALSE))</f>
        <v>0</v>
      </c>
      <c r="Y33" s="28">
        <f>IF(ISNA(VLOOKUP('W. VaR &amp; Peak Pos By Trader'!$A33,'Import Peak'!$A$3:Y$24,Y$1,FALSE)),0,VLOOKUP('W. VaR &amp; Peak Pos By Trader'!$A33,'Import Peak'!$A$3:Y$24,Y$1,FALSE))</f>
        <v>0</v>
      </c>
      <c r="Z33" s="28">
        <f>IF(ISNA(VLOOKUP('W. VaR &amp; Peak Pos By Trader'!$A33,'Import Peak'!$A$3:Z$24,Z$1,FALSE)),0,VLOOKUP('W. VaR &amp; Peak Pos By Trader'!$A33,'Import Peak'!$A$3:Z$24,Z$1,FALSE))</f>
        <v>0</v>
      </c>
      <c r="AA33" s="28">
        <f>IF(ISNA(VLOOKUP('W. VaR &amp; Peak Pos By Trader'!$A33,'Import Peak'!$A$3:AA$24,AA$1,FALSE)),0,VLOOKUP('W. VaR &amp; Peak Pos By Trader'!$A33,'Import Peak'!$A$3:AA$24,AA$1,FALSE))</f>
        <v>0</v>
      </c>
      <c r="AB33" s="28">
        <f>IF(ISNA(VLOOKUP('W. VaR &amp; Peak Pos By Trader'!$A33,'Import Peak'!$A$3:AB$24,AB$1,FALSE)),0,VLOOKUP('W. VaR &amp; Peak Pos By Trader'!$A33,'Import Peak'!$A$3:AB$24,AB$1,FALSE))</f>
        <v>0</v>
      </c>
      <c r="AC33" s="28">
        <f>IF(ISNA(VLOOKUP('W. VaR &amp; Peak Pos By Trader'!$A33,'Import Peak'!$A$3:AC$24,AC$1,FALSE)),0,VLOOKUP('W. VaR &amp; Peak Pos By Trader'!$A33,'Import Peak'!$A$3:AC$24,AC$1,FALSE))</f>
        <v>0</v>
      </c>
      <c r="AD33" s="28">
        <f>IF(ISNA(VLOOKUP('W. VaR &amp; Peak Pos By Trader'!$A33,'Import Peak'!$A$3:AD$24,AD$1,FALSE)),0,VLOOKUP('W. VaR &amp; Peak Pos By Trader'!$A33,'Import Peak'!$A$3:AD$24,AD$1,FALSE))</f>
        <v>0</v>
      </c>
      <c r="AE33" s="28">
        <f>IF(ISNA(VLOOKUP('W. VaR &amp; Peak Pos By Trader'!$A33,'Import Peak'!$A$3:AE$24,AE$1,FALSE)),0,VLOOKUP('W. VaR &amp; Peak Pos By Trader'!$A33,'Import Peak'!$A$3:AE$24,AE$1,FALSE))</f>
        <v>0</v>
      </c>
      <c r="AF33" s="28">
        <f>IF(ISNA(VLOOKUP('W. VaR &amp; Peak Pos By Trader'!$A33,'Import Peak'!$A$3:AF$24,AF$1,FALSE)),0,VLOOKUP('W. VaR &amp; Peak Pos By Trader'!$A33,'Import Peak'!$A$3:AF$24,AF$1,FALSE))</f>
        <v>0</v>
      </c>
      <c r="AG33" s="28">
        <f>IF(ISNA(VLOOKUP('W. VaR &amp; Peak Pos By Trader'!$A33,'Import Peak'!$A$3:AG$24,AG$1,FALSE)),0,VLOOKUP('W. VaR &amp; Peak Pos By Trader'!$A33,'Import Peak'!$A$3:AG$24,AG$1,FALSE))</f>
        <v>0</v>
      </c>
      <c r="AH33" s="28">
        <f>IF(ISNA(VLOOKUP('W. VaR &amp; Peak Pos By Trader'!$A33,'Import Peak'!$A$3:AH$24,AH$1,FALSE)),0,VLOOKUP('W. VaR &amp; Peak Pos By Trader'!$A33,'Import Peak'!$A$3:AH$24,AH$1,FALSE))</f>
        <v>0</v>
      </c>
      <c r="AI33" s="28">
        <f>IF(ISNA(VLOOKUP('W. VaR &amp; Peak Pos By Trader'!$A33,'Import Peak'!$A$3:AI$24,AI$1,FALSE)),0,VLOOKUP('W. VaR &amp; Peak Pos By Trader'!$A33,'Import Peak'!$A$3:AI$24,AI$1,FALSE))</f>
        <v>0</v>
      </c>
      <c r="AJ33" s="28">
        <f>IF(ISNA(VLOOKUP('W. VaR &amp; Peak Pos By Trader'!$A33,'Import Peak'!$A$3:AJ$24,AJ$1,FALSE)),0,VLOOKUP('W. VaR &amp; Peak Pos By Trader'!$A33,'Import Peak'!$A$3:AJ$24,AJ$1,FALSE))</f>
        <v>0</v>
      </c>
      <c r="AK33" s="28">
        <f>IF(ISNA(VLOOKUP('W. VaR &amp; Peak Pos By Trader'!$A33,'Import Peak'!$A$3:AK$24,AK$1,FALSE)),0,VLOOKUP('W. VaR &amp; Peak Pos By Trader'!$A33,'Import Peak'!$A$3:AK$24,AK$1,FALSE))</f>
        <v>0</v>
      </c>
      <c r="AL33" s="28">
        <f>IF(ISNA(VLOOKUP('W. VaR &amp; Peak Pos By Trader'!$A33,'Import Peak'!$A$3:AL$24,AL$1,FALSE)),0,VLOOKUP('W. VaR &amp; Peak Pos By Trader'!$A33,'Import Peak'!$A$3:AL$24,AL$1,FALSE))</f>
        <v>0</v>
      </c>
      <c r="AM33" s="28">
        <f>IF(ISNA(VLOOKUP('W. VaR &amp; Peak Pos By Trader'!$A33,'Import Peak'!$A$3:AM$24,AM$1,FALSE)),0,VLOOKUP('W. VaR &amp; Peak Pos By Trader'!$A33,'Import Peak'!$A$3:AM$24,AM$1,FALSE))</f>
        <v>0</v>
      </c>
      <c r="AN33" s="28">
        <f>IF(ISNA(VLOOKUP('W. VaR &amp; Peak Pos By Trader'!$A33,'Import Peak'!$A$3:AN$24,AN$1,FALSE)),0,VLOOKUP('W. VaR &amp; Peak Pos By Trader'!$A33,'Import Peak'!$A$3:AN$24,AN$1,FALSE))</f>
        <v>0</v>
      </c>
      <c r="AO33" s="28">
        <f>IF(ISNA(VLOOKUP('W. VaR &amp; Peak Pos By Trader'!$A33,'Import Peak'!$A$3:AO$24,AO$1,FALSE)),0,VLOOKUP('W. VaR &amp; Peak Pos By Trader'!$A33,'Import Peak'!$A$3:AO$24,AO$1,FALSE))</f>
        <v>0</v>
      </c>
      <c r="AP33" s="28">
        <f>IF(ISNA(VLOOKUP('W. VaR &amp; Peak Pos By Trader'!$A33,'Import Peak'!$A$3:AP$24,AP$1,FALSE)),0,VLOOKUP('W. VaR &amp; Peak Pos By Trader'!$A33,'Import Peak'!$A$3:AP$24,AP$1,FALSE))</f>
        <v>0</v>
      </c>
      <c r="AQ33" s="28">
        <f>IF(ISNA(VLOOKUP('W. VaR &amp; Peak Pos By Trader'!$A33,'Import Peak'!$A$3:AQ$24,AQ$1,FALSE)),0,VLOOKUP('W. VaR &amp; Peak Pos By Trader'!$A33,'Import Peak'!$A$3:AQ$24,AQ$1,FALSE))</f>
        <v>0</v>
      </c>
      <c r="AR33" s="28">
        <f>IF(ISNA(VLOOKUP('W. VaR &amp; Peak Pos By Trader'!$A33,'Import Peak'!$A$3:AR$24,AR$1,FALSE)),0,VLOOKUP('W. VaR &amp; Peak Pos By Trader'!$A33,'Import Peak'!$A$3:AR$24,AR$1,FALSE))</f>
        <v>0</v>
      </c>
      <c r="AS33" s="28">
        <f>IF(ISNA(VLOOKUP('W. VaR &amp; Peak Pos By Trader'!$A33,'Import Peak'!$A$3:AS$24,AS$1,FALSE)),0,VLOOKUP('W. VaR &amp; Peak Pos By Trader'!$A33,'Import Peak'!$A$3:AS$24,AS$1,FALSE))</f>
        <v>0</v>
      </c>
      <c r="AT33" s="28">
        <f>IF(ISNA(VLOOKUP('W. VaR &amp; Peak Pos By Trader'!$A33,'Import Peak'!$A$3:AT$24,AT$1,FALSE)),0,VLOOKUP('W. VaR &amp; Peak Pos By Trader'!$A33,'Import Peak'!$A$3:AT$24,AT$1,FALSE))</f>
        <v>0</v>
      </c>
      <c r="AU33" s="28">
        <f>IF(ISNA(VLOOKUP('W. VaR &amp; Peak Pos By Trader'!$A33,'Import Peak'!$A$3:AU$24,AU$1,FALSE)),0,VLOOKUP('W. VaR &amp; Peak Pos By Trader'!$A33,'Import Peak'!$A$3:AU$24,AU$1,FALSE))</f>
        <v>0</v>
      </c>
      <c r="AV33" s="28">
        <f>IF(ISNA(VLOOKUP('W. VaR &amp; Peak Pos By Trader'!$A33,'Import Peak'!$A$3:AV$24,AV$1,FALSE)),0,VLOOKUP('W. VaR &amp; Peak Pos By Trader'!$A33,'Import Peak'!$A$3:AV$24,AV$1,FALSE))</f>
        <v>0</v>
      </c>
      <c r="AW33" s="28">
        <f>IF(ISNA(VLOOKUP('W. VaR &amp; Peak Pos By Trader'!$A33,'Import Peak'!$A$3:AW$24,AW$1,FALSE)),0,VLOOKUP('W. VaR &amp; Peak Pos By Trader'!$A33,'Import Peak'!$A$3:AW$24,AW$1,FALSE))</f>
        <v>0</v>
      </c>
      <c r="AX33" s="28">
        <f>IF(ISNA(VLOOKUP('W. VaR &amp; Peak Pos By Trader'!$A33,'Import Peak'!$A$3:AX$24,AX$1,FALSE)),0,VLOOKUP('W. VaR &amp; Peak Pos By Trader'!$A33,'Import Peak'!$A$3:AX$24,AX$1,FALSE))</f>
        <v>0</v>
      </c>
      <c r="AY33" s="28">
        <f>IF(ISNA(VLOOKUP('W. VaR &amp; Peak Pos By Trader'!$A33,'Import Peak'!$A$3:AY$24,AY$1,FALSE)),0,VLOOKUP('W. VaR &amp; Peak Pos By Trader'!$A33,'Import Peak'!$A$3:AY$24,AY$1,FALSE))</f>
        <v>0</v>
      </c>
      <c r="AZ33" s="28">
        <f>IF(ISNA(VLOOKUP('W. VaR &amp; Peak Pos By Trader'!$A33,'Import Peak'!$A$3:AZ$24,AZ$1,FALSE)),0,VLOOKUP('W. VaR &amp; Peak Pos By Trader'!$A33,'Import Peak'!$A$3:AZ$24,AZ$1,FALSE))</f>
        <v>0</v>
      </c>
      <c r="BA33" s="28">
        <f>IF(ISNA(VLOOKUP('W. VaR &amp; Peak Pos By Trader'!$A33,'Import Peak'!$A$3:BA$24,BA$1,FALSE)),0,VLOOKUP('W. VaR &amp; Peak Pos By Trader'!$A33,'Import Peak'!$A$3:BA$24,BA$1,FALSE))</f>
        <v>0</v>
      </c>
      <c r="BB33" s="28">
        <f>IF(ISNA(VLOOKUP('W. VaR &amp; Peak Pos By Trader'!$A33,'Import Peak'!$A$3:BB$24,BB$1,FALSE)),0,VLOOKUP('W. VaR &amp; Peak Pos By Trader'!$A33,'Import Peak'!$A$3:BB$24,BB$1,FALSE))</f>
        <v>0</v>
      </c>
      <c r="BC33" s="28">
        <f>IF(ISNA(VLOOKUP('W. VaR &amp; Peak Pos By Trader'!$A33,'Import Peak'!$A$3:BC$24,BC$1,FALSE)),0,VLOOKUP('W. VaR &amp; Peak Pos By Trader'!$A33,'Import Peak'!$A$3:BC$24,BC$1,FALSE))</f>
        <v>0</v>
      </c>
      <c r="BD33" s="28">
        <f>IF(ISNA(VLOOKUP('W. VaR &amp; Peak Pos By Trader'!$A33,'Import Peak'!$A$3:BD$24,BD$1,FALSE)),0,VLOOKUP('W. VaR &amp; Peak Pos By Trader'!$A33,'Import Peak'!$A$3:BD$24,BD$1,FALSE))</f>
        <v>0</v>
      </c>
      <c r="BE33" s="28">
        <f>IF(ISNA(VLOOKUP('W. VaR &amp; Peak Pos By Trader'!$A33,'Import Peak'!$A$3:BE$24,BE$1,FALSE)),0,VLOOKUP('W. VaR &amp; Peak Pos By Trader'!$A33,'Import Peak'!$A$3:BE$24,BE$1,FALSE))</f>
        <v>0</v>
      </c>
      <c r="BF33" s="28">
        <f>IF(ISNA(VLOOKUP('W. VaR &amp; Peak Pos By Trader'!$A33,'Import Peak'!$A$3:BF$24,BF$1,FALSE)),0,VLOOKUP('W. VaR &amp; Peak Pos By Trader'!$A33,'Import Peak'!$A$3:BF$24,BF$1,FALSE))</f>
        <v>0</v>
      </c>
      <c r="BG33" s="28">
        <f>IF(ISNA(VLOOKUP('W. VaR &amp; Peak Pos By Trader'!$A33,'Import Peak'!$A$3:BG$24,BG$1,FALSE)),0,VLOOKUP('W. VaR &amp; Peak Pos By Trader'!$A33,'Import Peak'!$A$3:BG$24,BG$1,FALSE))</f>
        <v>0</v>
      </c>
      <c r="BH33" s="28">
        <f>IF(ISNA(VLOOKUP('W. VaR &amp; Peak Pos By Trader'!$A33,'Import Peak'!$A$3:BH$24,BH$1,FALSE)),0,VLOOKUP('W. VaR &amp; Peak Pos By Trader'!$A33,'Import Peak'!$A$3:BH$24,BH$1,FALSE))</f>
        <v>0</v>
      </c>
      <c r="BI33" s="28">
        <f>IF(ISNA(VLOOKUP('W. VaR &amp; Peak Pos By Trader'!$A33,'Import Peak'!$A$3:BI$24,BI$1,FALSE)),0,VLOOKUP('W. VaR &amp; Peak Pos By Trader'!$A33,'Import Peak'!$A$3:BI$24,BI$1,FALSE))</f>
        <v>0</v>
      </c>
      <c r="BJ33" s="28">
        <f>IF(ISNA(VLOOKUP('W. VaR &amp; Peak Pos By Trader'!$A33,'Import Peak'!$A$3:BJ$24,BJ$1,FALSE)),0,VLOOKUP('W. VaR &amp; Peak Pos By Trader'!$A33,'Import Peak'!$A$3:BJ$24,BJ$1,FALSE))</f>
        <v>0</v>
      </c>
      <c r="BK33" s="28">
        <f>IF(ISNA(VLOOKUP('W. VaR &amp; Peak Pos By Trader'!$A33,'Import Peak'!$A$3:BK$24,BK$1,FALSE)),0,VLOOKUP('W. VaR &amp; Peak Pos By Trader'!$A33,'Import Peak'!$A$3:BK$24,BK$1,FALSE))</f>
        <v>0</v>
      </c>
      <c r="BL33" s="28">
        <f>IF(ISNA(VLOOKUP('W. VaR &amp; Peak Pos By Trader'!$A33,'Import Peak'!$A$3:BL$24,BL$1,FALSE)),0,VLOOKUP('W. VaR &amp; Peak Pos By Trader'!$A33,'Import Peak'!$A$3:BL$24,BL$1,FALSE))</f>
        <v>0</v>
      </c>
      <c r="BM33" s="28">
        <f>IF(ISNA(VLOOKUP('W. VaR &amp; Peak Pos By Trader'!$A33,'Import Peak'!$A$3:BM$24,BM$1,FALSE)),0,VLOOKUP('W. VaR &amp; Peak Pos By Trader'!$A33,'Import Peak'!$A$3:BM$24,BM$1,FALSE))</f>
        <v>0</v>
      </c>
      <c r="BN33" s="28">
        <f>IF(ISNA(VLOOKUP('W. VaR &amp; Peak Pos By Trader'!$A33,'Import Peak'!$A$3:BN$24,BN$1,FALSE)),0,VLOOKUP('W. VaR &amp; Peak Pos By Trader'!$A33,'Import Peak'!$A$3:BN$24,BN$1,FALSE))</f>
        <v>0</v>
      </c>
      <c r="BO33" s="28">
        <f>IF(ISNA(VLOOKUP('W. VaR &amp; Peak Pos By Trader'!$A33,'Import Peak'!$A$3:BO$24,BO$1,FALSE)),0,VLOOKUP('W. VaR &amp; Peak Pos By Trader'!$A33,'Import Peak'!$A$3:BO$24,BO$1,FALSE))</f>
        <v>0</v>
      </c>
      <c r="BP33" s="28">
        <f>IF(ISNA(VLOOKUP('W. VaR &amp; Peak Pos By Trader'!$A33,'Import Peak'!$A$3:BP$24,BP$1,FALSE)),0,VLOOKUP('W. VaR &amp; Peak Pos By Trader'!$A33,'Import Peak'!$A$3:BP$24,BP$1,FALSE))</f>
        <v>0</v>
      </c>
      <c r="BQ33" s="28">
        <f>IF(ISNA(VLOOKUP('W. VaR &amp; Peak Pos By Trader'!$A33,'Import Peak'!$A$3:BQ$24,BQ$1,FALSE)),0,VLOOKUP('W. VaR &amp; Peak Pos By Trader'!$A33,'Import Peak'!$A$3:BQ$24,BQ$1,FALSE))</f>
        <v>0</v>
      </c>
      <c r="BR33" s="28">
        <f>IF(ISNA(VLOOKUP('W. VaR &amp; Peak Pos By Trader'!$A33,'Import Peak'!$A$3:BR$24,BR$1,FALSE)),0,VLOOKUP('W. VaR &amp; Peak Pos By Trader'!$A33,'Import Peak'!$A$3:BR$24,BR$1,FALSE))</f>
        <v>0</v>
      </c>
      <c r="BS33" s="28">
        <f>IF(ISNA(VLOOKUP('W. VaR &amp; Peak Pos By Trader'!$A33,'Import Peak'!$A$3:BS$24,BS$1,FALSE)),0,VLOOKUP('W. VaR &amp; Peak Pos By Trader'!$A33,'Import Peak'!$A$3:BS$24,BS$1,FALSE))</f>
        <v>0</v>
      </c>
      <c r="BT33" s="28">
        <f>IF(ISNA(VLOOKUP('W. VaR &amp; Peak Pos By Trader'!$A33,'Import Peak'!$A$3:BT$24,BT$1,FALSE)),0,VLOOKUP('W. VaR &amp; Peak Pos By Trader'!$A33,'Import Peak'!$A$3:BT$24,BT$1,FALSE))</f>
        <v>0</v>
      </c>
      <c r="BU33" s="28">
        <f>IF(ISNA(VLOOKUP('W. VaR &amp; Peak Pos By Trader'!$A33,'Import Peak'!$A$3:BU$24,BU$1,FALSE)),0,VLOOKUP('W. VaR &amp; Peak Pos By Trader'!$A33,'Import Peak'!$A$3:BU$24,BU$1,FALSE))</f>
        <v>0</v>
      </c>
      <c r="BV33" s="28">
        <f>IF(ISNA(VLOOKUP('W. VaR &amp; Peak Pos By Trader'!$A33,'Import Peak'!$A$3:BV$24,BV$1,FALSE)),0,VLOOKUP('W. VaR &amp; Peak Pos By Trader'!$A33,'Import Peak'!$A$3:BV$24,BV$1,FALSE))</f>
        <v>0</v>
      </c>
      <c r="BW33" s="28">
        <f>IF(ISNA(VLOOKUP('W. VaR &amp; Peak Pos By Trader'!$A33,'Import Peak'!$A$3:BW$24,BW$1,FALSE)),0,VLOOKUP('W. VaR &amp; Peak Pos By Trader'!$A33,'Import Peak'!$A$3:BW$24,BW$1,FALSE))</f>
        <v>0</v>
      </c>
      <c r="BX33" s="28">
        <f>IF(ISNA(VLOOKUP('W. VaR &amp; Peak Pos By Trader'!$A33,'Import Peak'!$A$3:BX$24,BX$1,FALSE)),0,VLOOKUP('W. VaR &amp; Peak Pos By Trader'!$A33,'Import Peak'!$A$3:BX$24,BX$1,FALSE))</f>
        <v>0</v>
      </c>
      <c r="BY33" s="28">
        <f>IF(ISNA(VLOOKUP('W. VaR &amp; Peak Pos By Trader'!$A33,'Import Peak'!$A$3:BY$24,BY$1,FALSE)),0,VLOOKUP('W. VaR &amp; Peak Pos By Trader'!$A33,'Import Peak'!$A$3:BY$24,BY$1,FALSE))</f>
        <v>0</v>
      </c>
      <c r="BZ33" s="28">
        <f>IF(ISNA(VLOOKUP('W. VaR &amp; Peak Pos By Trader'!$A33,'Import Peak'!$A$3:BZ$24,BZ$1,FALSE)),0,VLOOKUP('W. VaR &amp; Peak Pos By Trader'!$A33,'Import Peak'!$A$3:BZ$24,BZ$1,FALSE))</f>
        <v>0</v>
      </c>
      <c r="CA33" s="28">
        <f>IF(ISNA(VLOOKUP('W. VaR &amp; Peak Pos By Trader'!$A33,'Import Peak'!$A$3:CA$24,CA$1,FALSE)),0,VLOOKUP('W. VaR &amp; Peak Pos By Trader'!$A33,'Import Peak'!$A$3:CA$24,CA$1,FALSE))</f>
        <v>0</v>
      </c>
      <c r="CB33" s="28">
        <f>IF(ISNA(VLOOKUP('W. VaR &amp; Peak Pos By Trader'!$A33,'Import Peak'!$A$3:CB$24,CB$1,FALSE)),0,VLOOKUP('W. VaR &amp; Peak Pos By Trader'!$A33,'Import Peak'!$A$3:CB$24,CB$1,FALSE))</f>
        <v>0</v>
      </c>
      <c r="CC33" s="28">
        <f>IF(ISNA(VLOOKUP('W. VaR &amp; Peak Pos By Trader'!$A33,'Import Peak'!$A$3:CC$24,CC$1,FALSE)),0,VLOOKUP('W. VaR &amp; Peak Pos By Trader'!$A33,'Import Peak'!$A$3:CC$24,CC$1,FALSE))</f>
        <v>0</v>
      </c>
      <c r="CD33" s="28">
        <f>IF(ISNA(VLOOKUP('W. VaR &amp; Peak Pos By Trader'!$A33,'Import Peak'!$A$3:CD$24,CD$1,FALSE)),0,VLOOKUP('W. VaR &amp; Peak Pos By Trader'!$A33,'Import Peak'!$A$3:CD$24,CD$1,FALSE))</f>
        <v>0</v>
      </c>
      <c r="CE33" s="28">
        <f>IF(ISNA(VLOOKUP('W. VaR &amp; Peak Pos By Trader'!$A33,'Import Peak'!$A$3:CE$24,CE$1,FALSE)),0,VLOOKUP('W. VaR &amp; Peak Pos By Trader'!$A33,'Import Peak'!$A$3:CE$24,CE$1,FALSE))</f>
        <v>0</v>
      </c>
      <c r="CF33" s="28">
        <f>IF(ISNA(VLOOKUP('W. VaR &amp; Peak Pos By Trader'!$A33,'Import Peak'!$A$3:CF$24,CF$1,FALSE)),0,VLOOKUP('W. VaR &amp; Peak Pos By Trader'!$A33,'Import Peak'!$A$3:CF$24,CF$1,FALSE))</f>
        <v>0</v>
      </c>
      <c r="CG33" s="28">
        <f>IF(ISNA(VLOOKUP('W. VaR &amp; Peak Pos By Trader'!$A33,'Import Peak'!$A$3:CG$24,CG$1,FALSE)),0,VLOOKUP('W. VaR &amp; Peak Pos By Trader'!$A33,'Import Peak'!$A$3:CG$24,CG$1,FALSE))</f>
        <v>0</v>
      </c>
      <c r="CH33" s="28">
        <f>IF(ISNA(VLOOKUP('W. VaR &amp; Peak Pos By Trader'!$A33,'Import Peak'!$A$3:CH$24,CH$1,FALSE)),0,VLOOKUP('W. VaR &amp; Peak Pos By Trader'!$A33,'Import Peak'!$A$3:CH$24,CH$1,FALSE))</f>
        <v>0</v>
      </c>
      <c r="CI33" s="28">
        <f>IF(ISNA(VLOOKUP('W. VaR &amp; Peak Pos By Trader'!$A33,'Import Peak'!$A$3:CI$24,CI$1,FALSE)),0,VLOOKUP('W. VaR &amp; Peak Pos By Trader'!$A33,'Import Peak'!$A$3:CI$24,CI$1,FALSE))</f>
        <v>0</v>
      </c>
      <c r="CJ33" s="28">
        <f>IF(ISNA(VLOOKUP('W. VaR &amp; Peak Pos By Trader'!$A33,'Import Peak'!$A$3:CJ$24,CJ$1,FALSE)),0,VLOOKUP('W. VaR &amp; Peak Pos By Trader'!$A33,'Import Peak'!$A$3:CJ$24,CJ$1,FALSE))</f>
        <v>0</v>
      </c>
      <c r="CK33" s="28">
        <f>IF(ISNA(VLOOKUP('W. VaR &amp; Peak Pos By Trader'!$A33,'Import Peak'!$A$3:CK$24,CK$1,FALSE)),0,VLOOKUP('W. VaR &amp; Peak Pos By Trader'!$A33,'Import Peak'!$A$3:CK$24,CK$1,FALSE))</f>
        <v>0</v>
      </c>
      <c r="CL33" s="28">
        <f>IF(ISNA(VLOOKUP('W. VaR &amp; Peak Pos By Trader'!$A33,'Import Peak'!$A$3:CL$24,CL$1,FALSE)),0,VLOOKUP('W. VaR &amp; Peak Pos By Trader'!$A33,'Import Peak'!$A$3:CL$24,CL$1,FALSE))</f>
        <v>0</v>
      </c>
      <c r="CM33" s="28">
        <f>IF(ISNA(VLOOKUP('W. VaR &amp; Peak Pos By Trader'!$A33,'Import Peak'!$A$3:CM$24,CM$1,FALSE)),0,VLOOKUP('W. VaR &amp; Peak Pos By Trader'!$A33,'Import Peak'!$A$3:CM$24,CM$1,FALSE))</f>
        <v>0</v>
      </c>
      <c r="CN33" s="28">
        <f>IF(ISNA(VLOOKUP('W. VaR &amp; Peak Pos By Trader'!$A33,'Import Peak'!$A$3:CN$24,CN$1,FALSE)),0,VLOOKUP('W. VaR &amp; Peak Pos By Trader'!$A33,'Import Peak'!$A$3:CN$24,CN$1,FALSE))</f>
        <v>0</v>
      </c>
      <c r="CO33" s="28">
        <f>IF(ISNA(VLOOKUP('W. VaR &amp; Peak Pos By Trader'!$A33,'Import Peak'!$A$3:CO$24,CO$1,FALSE)),0,VLOOKUP('W. VaR &amp; Peak Pos By Trader'!$A33,'Import Peak'!$A$3:CO$24,CO$1,FALSE))</f>
        <v>0</v>
      </c>
      <c r="CP33" s="28">
        <f>IF(ISNA(VLOOKUP('W. VaR &amp; Peak Pos By Trader'!$A33,'Import Peak'!$A$3:CP$24,CP$1,FALSE)),0,VLOOKUP('W. VaR &amp; Peak Pos By Trader'!$A33,'Import Peak'!$A$3:CP$24,CP$1,FALSE))</f>
        <v>0</v>
      </c>
      <c r="CQ33" s="28">
        <f>IF(ISNA(VLOOKUP('W. VaR &amp; Peak Pos By Trader'!$A33,'Import Peak'!$A$3:CQ$24,CQ$1,FALSE)),0,VLOOKUP('W. VaR &amp; Peak Pos By Trader'!$A33,'Import Peak'!$A$3:CQ$24,CQ$1,FALSE))</f>
        <v>0</v>
      </c>
      <c r="CR33" s="28">
        <f>IF(ISNA(VLOOKUP('W. VaR &amp; Peak Pos By Trader'!$A33,'Import Peak'!$A$3:CR$24,CR$1,FALSE)),0,VLOOKUP('W. VaR &amp; Peak Pos By Trader'!$A33,'Import Peak'!$A$3:CR$24,CR$1,FALSE))</f>
        <v>0</v>
      </c>
      <c r="CS33" s="28">
        <f>IF(ISNA(VLOOKUP('W. VaR &amp; Peak Pos By Trader'!$A33,'Import Peak'!$A$3:CS$24,CS$1,FALSE)),0,VLOOKUP('W. VaR &amp; Peak Pos By Trader'!$A33,'Import Peak'!$A$3:CS$24,CS$1,FALSE))</f>
        <v>0</v>
      </c>
      <c r="CT33" s="28">
        <f>IF(ISNA(VLOOKUP('W. VaR &amp; Peak Pos By Trader'!$A33,'Import Peak'!$A$3:CT$24,CT$1,FALSE)),0,VLOOKUP('W. VaR &amp; Peak Pos By Trader'!$A33,'Import Peak'!$A$3:CT$24,CT$1,FALSE))</f>
        <v>0</v>
      </c>
      <c r="CU33" s="28">
        <f>IF(ISNA(VLOOKUP('W. VaR &amp; Peak Pos By Trader'!$A33,'Import Peak'!$A$3:CU$24,CU$1,FALSE)),0,VLOOKUP('W. VaR &amp; Peak Pos By Trader'!$A33,'Import Peak'!$A$3:CU$24,CU$1,FALSE))</f>
        <v>0</v>
      </c>
      <c r="CV33" s="28">
        <f>IF(ISNA(VLOOKUP('W. VaR &amp; Peak Pos By Trader'!$A33,'Import Peak'!$A$3:CV$24,CV$1,FALSE)),0,VLOOKUP('W. VaR &amp; Peak Pos By Trader'!$A33,'Import Peak'!$A$3:CV$24,CV$1,FALSE))</f>
        <v>0</v>
      </c>
      <c r="CW33" s="28">
        <f>IF(ISNA(VLOOKUP('W. VaR &amp; Peak Pos By Trader'!$A33,'Import Peak'!$A$3:CW$24,CW$1,FALSE)),0,VLOOKUP('W. VaR &amp; Peak Pos By Trader'!$A33,'Import Peak'!$A$3:CW$24,CW$1,FALSE))</f>
        <v>0</v>
      </c>
      <c r="CX33" s="28">
        <f>IF(ISNA(VLOOKUP('W. VaR &amp; Peak Pos By Trader'!$A33,'Import Peak'!$A$3:CX$24,CX$1,FALSE)),0,VLOOKUP('W. VaR &amp; Peak Pos By Trader'!$A33,'Import Peak'!$A$3:CX$24,CX$1,FALSE))</f>
        <v>0</v>
      </c>
      <c r="CY33" s="28">
        <f>IF(ISNA(VLOOKUP('W. VaR &amp; Peak Pos By Trader'!$A33,'Import Peak'!$A$3:CY$24,CY$1,FALSE)),0,VLOOKUP('W. VaR &amp; Peak Pos By Trader'!$A33,'Import Peak'!$A$3:CY$24,CY$1,FALSE))</f>
        <v>0</v>
      </c>
      <c r="CZ33" s="28">
        <f>IF(ISNA(VLOOKUP('W. VaR &amp; Peak Pos By Trader'!$A33,'Import Peak'!$A$3:CZ$24,CZ$1,FALSE)),0,VLOOKUP('W. VaR &amp; Peak Pos By Trader'!$A33,'Import Peak'!$A$3:CZ$24,CZ$1,FALSE))</f>
        <v>0</v>
      </c>
      <c r="DA33" s="28">
        <f>IF(ISNA(VLOOKUP('W. VaR &amp; Peak Pos By Trader'!$A33,'Import Peak'!$A$3:DA$24,DA$1,FALSE)),0,VLOOKUP('W. VaR &amp; Peak Pos By Trader'!$A33,'Import Peak'!$A$3:DA$24,DA$1,FALSE))</f>
        <v>0</v>
      </c>
      <c r="DB33" s="28">
        <f>IF(ISNA(VLOOKUP('W. VaR &amp; Peak Pos By Trader'!$A33,'Import Peak'!$A$3:DB$24,DB$1,FALSE)),0,VLOOKUP('W. VaR &amp; Peak Pos By Trader'!$A33,'Import Peak'!$A$3:DB$24,DB$1,FALSE))</f>
        <v>0</v>
      </c>
      <c r="DC33" s="28">
        <f>IF(ISNA(VLOOKUP('W. VaR &amp; Peak Pos By Trader'!$A33,'Import Peak'!$A$3:DC$24,DC$1,FALSE)),0,VLOOKUP('W. VaR &amp; Peak Pos By Trader'!$A33,'Import Peak'!$A$3:DC$24,DC$1,FALSE))</f>
        <v>0</v>
      </c>
      <c r="DD33" s="28">
        <f>IF(ISNA(VLOOKUP('W. VaR &amp; Peak Pos By Trader'!$A33,'Import Peak'!$A$3:DD$24,DD$1,FALSE)),0,VLOOKUP('W. VaR &amp; Peak Pos By Trader'!$A33,'Import Peak'!$A$3:DD$24,DD$1,FALSE))</f>
        <v>0</v>
      </c>
      <c r="DE33" s="28">
        <f>IF(ISNA(VLOOKUP('W. VaR &amp; Peak Pos By Trader'!$A33,'Import Peak'!$A$3:DE$24,DE$1,FALSE)),0,VLOOKUP('W. VaR &amp; Peak Pos By Trader'!$A33,'Import Peak'!$A$3:DE$24,DE$1,FALSE))</f>
        <v>0</v>
      </c>
      <c r="DF33" s="28">
        <f>IF(ISNA(VLOOKUP('W. VaR &amp; Peak Pos By Trader'!$A33,'Import Peak'!$A$3:DF$24,DF$1,FALSE)),0,VLOOKUP('W. VaR &amp; Peak Pos By Trader'!$A33,'Import Peak'!$A$3:DF$24,DF$1,FALSE))</f>
        <v>0</v>
      </c>
      <c r="DG33" s="28">
        <f>IF(ISNA(VLOOKUP('W. VaR &amp; Peak Pos By Trader'!$A33,'Import Peak'!$A$3:DG$24,DG$1,FALSE)),0,VLOOKUP('W. VaR &amp; Peak Pos By Trader'!$A33,'Import Peak'!$A$3:DG$24,DG$1,FALSE))</f>
        <v>0</v>
      </c>
      <c r="DH33" s="28">
        <f>IF(ISNA(VLOOKUP('W. VaR &amp; Peak Pos By Trader'!$A33,'Import Peak'!$A$3:DH$24,DH$1,FALSE)),0,VLOOKUP('W. VaR &amp; Peak Pos By Trader'!$A33,'Import Peak'!$A$3:DH$24,DH$1,FALSE))</f>
        <v>0</v>
      </c>
      <c r="DI33" s="28">
        <f>IF(ISNA(VLOOKUP('W. VaR &amp; Peak Pos By Trader'!$A33,'Import Peak'!$A$3:DI$24,DI$1,FALSE)),0,VLOOKUP('W. VaR &amp; Peak Pos By Trader'!$A33,'Import Peak'!$A$3:DI$24,DI$1,FALSE))</f>
        <v>0</v>
      </c>
      <c r="DJ33" s="28">
        <f>IF(ISNA(VLOOKUP('W. VaR &amp; Peak Pos By Trader'!$A33,'Import Peak'!$A$3:DJ$24,DJ$1,FALSE)),0,VLOOKUP('W. VaR &amp; Peak Pos By Trader'!$A33,'Import Peak'!$A$3:DJ$24,DJ$1,FALSE))</f>
        <v>0</v>
      </c>
      <c r="DK33" s="28">
        <f>IF(ISNA(VLOOKUP('W. VaR &amp; Peak Pos By Trader'!$A33,'Import Peak'!$A$3:DK$24,DK$1,FALSE)),0,VLOOKUP('W. VaR &amp; Peak Pos By Trader'!$A33,'Import Peak'!$A$3:DK$24,DK$1,FALSE))</f>
        <v>0</v>
      </c>
      <c r="DL33" s="28">
        <f>IF(ISNA(VLOOKUP('W. VaR &amp; Peak Pos By Trader'!$A33,'Import Peak'!$A$3:DL$24,DL$1,FALSE)),0,VLOOKUP('W. VaR &amp; Peak Pos By Trader'!$A33,'Import Peak'!$A$3:DL$24,DL$1,FALSE))</f>
        <v>0</v>
      </c>
      <c r="DM33" s="28">
        <f>IF(ISNA(VLOOKUP('W. VaR &amp; Peak Pos By Trader'!$A33,'Import Peak'!$A$3:DM$24,DM$1,FALSE)),0,VLOOKUP('W. VaR &amp; Peak Pos By Trader'!$A33,'Import Peak'!$A$3:DM$24,DM$1,FALSE))</f>
        <v>0</v>
      </c>
      <c r="DN33" s="28">
        <f>IF(ISNA(VLOOKUP('W. VaR &amp; Peak Pos By Trader'!$A33,'Import Peak'!$A$3:DN$24,DN$1,FALSE)),0,VLOOKUP('W. VaR &amp; Peak Pos By Trader'!$A33,'Import Peak'!$A$3:DN$24,DN$1,FALSE))</f>
        <v>0</v>
      </c>
      <c r="DO33" s="28">
        <f>IF(ISNA(VLOOKUP('W. VaR &amp; Peak Pos By Trader'!$A33,'Import Peak'!$A$3:DO$24,DO$1,FALSE)),0,VLOOKUP('W. VaR &amp; Peak Pos By Trader'!$A33,'Import Peak'!$A$3:DO$24,DO$1,FALSE))</f>
        <v>0</v>
      </c>
      <c r="DP33" s="28">
        <f>IF(ISNA(VLOOKUP('W. VaR &amp; Peak Pos By Trader'!$A33,'Import Peak'!$A$3:DP$24,DP$1,FALSE)),0,VLOOKUP('W. VaR &amp; Peak Pos By Trader'!$A33,'Import Peak'!$A$3:DP$24,DP$1,FALSE))</f>
        <v>0</v>
      </c>
      <c r="DQ33" s="28">
        <f>IF(ISNA(VLOOKUP('W. VaR &amp; Peak Pos By Trader'!$A33,'Import Peak'!$A$3:DQ$24,DQ$1,FALSE)),0,VLOOKUP('W. VaR &amp; Peak Pos By Trader'!$A33,'Import Peak'!$A$3:DQ$24,DQ$1,FALSE))</f>
        <v>0</v>
      </c>
      <c r="DR33" s="28">
        <f>IF(ISNA(VLOOKUP('W. VaR &amp; Peak Pos By Trader'!$A33,'Import Peak'!$A$3:DR$24,DR$1,FALSE)),0,VLOOKUP('W. VaR &amp; Peak Pos By Trader'!$A33,'Import Peak'!$A$3:DR$24,DR$1,FALSE))</f>
        <v>0</v>
      </c>
      <c r="DS33" s="28">
        <f>IF(ISNA(VLOOKUP('W. VaR &amp; Peak Pos By Trader'!$A33,'Import Peak'!$A$3:DS$24,DS$1,FALSE)),0,VLOOKUP('W. VaR &amp; Peak Pos By Trader'!$A33,'Import Peak'!$A$3:DS$24,DS$1,FALSE))</f>
        <v>0</v>
      </c>
      <c r="DT33" s="28">
        <f>IF(ISNA(VLOOKUP('W. VaR &amp; Peak Pos By Trader'!$A33,'Import Peak'!$A$3:DT$24,DT$1,FALSE)),0,VLOOKUP('W. VaR &amp; Peak Pos By Trader'!$A33,'Import Peak'!$A$3:DT$24,DT$1,FALSE))</f>
        <v>0</v>
      </c>
      <c r="DU33" s="28">
        <f>IF(ISNA(VLOOKUP('W. VaR &amp; Peak Pos By Trader'!$A33,'Import Peak'!$A$3:DU$24,DU$1,FALSE)),0,VLOOKUP('W. VaR &amp; Peak Pos By Trader'!$A33,'Import Peak'!$A$3:DU$24,DU$1,FALSE))</f>
        <v>0</v>
      </c>
      <c r="DV33" s="28">
        <f>IF(ISNA(VLOOKUP('W. VaR &amp; Peak Pos By Trader'!$A33,'Import Peak'!$A$3:DV$24,DV$1,FALSE)),0,VLOOKUP('W. VaR &amp; Peak Pos By Trader'!$A33,'Import Peak'!$A$3:DV$24,DV$1,FALSE))</f>
        <v>0</v>
      </c>
      <c r="DW33" s="28">
        <f>IF(ISNA(VLOOKUP('W. VaR &amp; Peak Pos By Trader'!$A33,'Import Peak'!$A$3:DW$24,DW$1,FALSE)),0,VLOOKUP('W. VaR &amp; Peak Pos By Trader'!$A33,'Import Peak'!$A$3:DW$24,DW$1,FALSE))</f>
        <v>0</v>
      </c>
      <c r="DX33" s="28">
        <f>IF(ISNA(VLOOKUP('W. VaR &amp; Peak Pos By Trader'!$A33,'Import Peak'!$A$3:DX$24,DX$1,FALSE)),0,VLOOKUP('W. VaR &amp; Peak Pos By Trader'!$A33,'Import Peak'!$A$3:DX$24,DX$1,FALSE))</f>
        <v>0</v>
      </c>
      <c r="DY33" s="28">
        <f>IF(ISNA(VLOOKUP('W. VaR &amp; Peak Pos By Trader'!$A33,'Import Peak'!$A$3:DY$24,DY$1,FALSE)),0,VLOOKUP('W. VaR &amp; Peak Pos By Trader'!$A33,'Import Peak'!$A$3:DY$24,DY$1,FALSE))</f>
        <v>0</v>
      </c>
      <c r="DZ33" s="28">
        <f>IF(ISNA(VLOOKUP('W. VaR &amp; Peak Pos By Trader'!$A33,'Import Peak'!$A$3:DZ$24,DZ$1,FALSE)),0,VLOOKUP('W. VaR &amp; Peak Pos By Trader'!$A33,'Import Peak'!$A$3:DZ$24,DZ$1,FALSE))</f>
        <v>0</v>
      </c>
      <c r="EA33" s="28">
        <f>IF(ISNA(VLOOKUP('W. VaR &amp; Peak Pos By Trader'!$A33,'Import Peak'!$A$3:EA$24,EA$1,FALSE)),0,VLOOKUP('W. VaR &amp; Peak Pos By Trader'!$A33,'Import Peak'!$A$3:EA$24,EA$1,FALSE))</f>
        <v>0</v>
      </c>
      <c r="EB33" s="28">
        <f>IF(ISNA(VLOOKUP('W. VaR &amp; Peak Pos By Trader'!$A33,'Import Peak'!$A$3:EB$24,EB$1,FALSE)),0,VLOOKUP('W. VaR &amp; Peak Pos By Trader'!$A33,'Import Peak'!$A$3:EB$24,EB$1,FALSE))</f>
        <v>0</v>
      </c>
      <c r="EC33" s="28">
        <f>IF(ISNA(VLOOKUP('W. VaR &amp; Peak Pos By Trader'!$A33,'Import Peak'!$A$3:EC$24,EC$1,FALSE)),0,VLOOKUP('W. VaR &amp; Peak Pos By Trader'!$A33,'Import Peak'!$A$3:EC$24,EC$1,FALSE))</f>
        <v>0</v>
      </c>
      <c r="ED33" s="28">
        <f>IF(ISNA(VLOOKUP('W. VaR &amp; Peak Pos By Trader'!$A33,'Import Peak'!$A$3:ED$24,ED$1,FALSE)),0,VLOOKUP('W. VaR &amp; Peak Pos By Trader'!$A33,'Import Peak'!$A$3:ED$24,ED$1,FALSE))</f>
        <v>0</v>
      </c>
      <c r="EE33" s="28">
        <f>IF(ISNA(VLOOKUP('W. VaR &amp; Peak Pos By Trader'!$A33,'Import Peak'!$A$3:EE$24,EE$1,FALSE)),0,VLOOKUP('W. VaR &amp; Peak Pos By Trader'!$A33,'Import Peak'!$A$3:EE$24,EE$1,FALSE))</f>
        <v>0</v>
      </c>
      <c r="EF33" s="28">
        <f>IF(ISNA(VLOOKUP('W. VaR &amp; Peak Pos By Trader'!$A33,'Import Peak'!$A$3:EF$24,EF$1,FALSE)),0,VLOOKUP('W. VaR &amp; Peak Pos By Trader'!$A33,'Import Peak'!$A$3:EF$24,EF$1,FALSE))</f>
        <v>0</v>
      </c>
      <c r="EG33" s="28">
        <f>IF(ISNA(VLOOKUP('W. VaR &amp; Peak Pos By Trader'!$A33,'Import Peak'!$A$3:EG$24,EG$1,FALSE)),0,VLOOKUP('W. VaR &amp; Peak Pos By Trader'!$A33,'Import Peak'!$A$3:EG$24,EG$1,FALSE))</f>
        <v>0</v>
      </c>
      <c r="EH33" s="28">
        <f>IF(ISNA(VLOOKUP('W. VaR &amp; Peak Pos By Trader'!$A33,'Import Peak'!$A$3:EH$24,EH$1,FALSE)),0,VLOOKUP('W. VaR &amp; Peak Pos By Trader'!$A33,'Import Peak'!$A$3:EH$24,EH$1,FALSE))</f>
        <v>0</v>
      </c>
      <c r="EI33" s="28">
        <f>IF(ISNA(VLOOKUP('W. VaR &amp; Peak Pos By Trader'!$A33,'Import Peak'!$A$3:EI$24,EI$1,FALSE)),0,VLOOKUP('W. VaR &amp; Peak Pos By Trader'!$A33,'Import Peak'!$A$3:EI$24,EI$1,FALSE))</f>
        <v>0</v>
      </c>
      <c r="EJ33" s="28">
        <f>IF(ISNA(VLOOKUP('W. VaR &amp; Peak Pos By Trader'!$A33,'Import Peak'!$A$3:EJ$24,EJ$1,FALSE)),0,VLOOKUP('W. VaR &amp; Peak Pos By Trader'!$A33,'Import Peak'!$A$3:EJ$24,EJ$1,FALSE))</f>
        <v>0</v>
      </c>
      <c r="EK33" s="28">
        <f>IF(ISNA(VLOOKUP('W. VaR &amp; Peak Pos By Trader'!$A33,'Import Peak'!$A$3:EK$24,EK$1,FALSE)),0,VLOOKUP('W. VaR &amp; Peak Pos By Trader'!$A33,'Import Peak'!$A$3:EK$24,EK$1,FALSE))</f>
        <v>0</v>
      </c>
      <c r="EL33" s="28">
        <f>IF(ISNA(VLOOKUP('W. VaR &amp; Peak Pos By Trader'!$A33,'Import Peak'!$A$3:EL$24,EL$1,FALSE)),0,VLOOKUP('W. VaR &amp; Peak Pos By Trader'!$A33,'Import Peak'!$A$3:EL$24,EL$1,FALSE))</f>
        <v>0</v>
      </c>
      <c r="EM33" s="28">
        <f>IF(ISNA(VLOOKUP('W. VaR &amp; Peak Pos By Trader'!$A33,'Import Peak'!$A$3:EM$24,EM$1,FALSE)),0,VLOOKUP('W. VaR &amp; Peak Pos By Trader'!$A33,'Import Peak'!$A$3:EM$24,EM$1,FALSE))</f>
        <v>0</v>
      </c>
      <c r="EN33" s="28">
        <f>IF(ISNA(VLOOKUP('W. VaR &amp; Peak Pos By Trader'!$A33,'Import Peak'!$A$3:EN$24,EN$1,FALSE)),0,VLOOKUP('W. VaR &amp; Peak Pos By Trader'!$A33,'Import Peak'!$A$3:EN$24,EN$1,FALSE))</f>
        <v>0</v>
      </c>
      <c r="EO33" s="28">
        <f>IF(ISNA(VLOOKUP('W. VaR &amp; Peak Pos By Trader'!$A33,'Import Peak'!$A$3:EO$24,EO$1,FALSE)),0,VLOOKUP('W. VaR &amp; Peak Pos By Trader'!$A33,'Import Peak'!$A$3:EO$24,EO$1,FALSE))</f>
        <v>0</v>
      </c>
      <c r="EP33" s="28">
        <f>IF(ISNA(VLOOKUP('W. VaR &amp; Peak Pos By Trader'!$A33,'Import Peak'!$A$3:EP$24,EP$1,FALSE)),0,VLOOKUP('W. VaR &amp; Peak Pos By Trader'!$A33,'Import Peak'!$A$3:EP$24,EP$1,FALSE))</f>
        <v>0</v>
      </c>
      <c r="EQ33" s="28">
        <f>IF(ISNA(VLOOKUP('W. VaR &amp; Peak Pos By Trader'!$A33,'Import Peak'!$A$3:EQ$24,EQ$1,FALSE)),0,VLOOKUP('W. VaR &amp; Peak Pos By Trader'!$A33,'Import Peak'!$A$3:EQ$24,EQ$1,FALSE))</f>
        <v>0</v>
      </c>
      <c r="ER33" s="28">
        <f>IF(ISNA(VLOOKUP('W. VaR &amp; Peak Pos By Trader'!$A33,'Import Peak'!$A$3:ER$24,ER$1,FALSE)),0,VLOOKUP('W. VaR &amp; Peak Pos By Trader'!$A33,'Import Peak'!$A$3:ER$24,ER$1,FALSE))</f>
        <v>0</v>
      </c>
      <c r="ES33" s="28">
        <f>IF(ISNA(VLOOKUP('W. VaR &amp; Peak Pos By Trader'!$A33,'Import Peak'!$A$3:ES$24,ES$1,FALSE)),0,VLOOKUP('W. VaR &amp; Peak Pos By Trader'!$A33,'Import Peak'!$A$3:ES$24,ES$1,FALSE))</f>
        <v>0</v>
      </c>
      <c r="ET33" s="28">
        <f>IF(ISNA(VLOOKUP('W. VaR &amp; Peak Pos By Trader'!$A33,'Import Peak'!$A$3:ET$24,ET$1,FALSE)),0,VLOOKUP('W. VaR &amp; Peak Pos By Trader'!$A33,'Import Peak'!$A$3:ET$24,ET$1,FALSE))</f>
        <v>0</v>
      </c>
      <c r="EU33" s="28">
        <f>IF(ISNA(VLOOKUP('W. VaR &amp; Peak Pos By Trader'!$A33,'Import Peak'!$A$3:EU$24,EU$1,FALSE)),0,VLOOKUP('W. VaR &amp; Peak Pos By Trader'!$A33,'Import Peak'!$A$3:EU$24,EU$1,FALSE))</f>
        <v>0</v>
      </c>
      <c r="EV33" s="28">
        <f>IF(ISNA(VLOOKUP('W. VaR &amp; Peak Pos By Trader'!$A33,'Import Peak'!$A$3:EV$24,EV$1,FALSE)),0,VLOOKUP('W. VaR &amp; Peak Pos By Trader'!$A33,'Import Peak'!$A$3:EV$24,EV$1,FALSE))</f>
        <v>0</v>
      </c>
      <c r="EW33" s="28">
        <f>IF(ISNA(VLOOKUP('W. VaR &amp; Peak Pos By Trader'!$A33,'Import Peak'!$A$3:EW$24,EW$1,FALSE)),0,VLOOKUP('W. VaR &amp; Peak Pos By Trader'!$A33,'Import Peak'!$A$3:EW$24,EW$1,FALSE))</f>
        <v>0</v>
      </c>
      <c r="EX33" s="28">
        <f>IF(ISNA(VLOOKUP('W. VaR &amp; Peak Pos By Trader'!$A33,'Import Peak'!$A$3:EX$24,EX$1,FALSE)),0,VLOOKUP('W. VaR &amp; Peak Pos By Trader'!$A33,'Import Peak'!$A$3:EX$24,EX$1,FALSE))</f>
        <v>0</v>
      </c>
      <c r="EY33" s="28">
        <f>IF(ISNA(VLOOKUP('W. VaR &amp; Peak Pos By Trader'!$A33,'Import Peak'!$A$3:EY$24,EY$1,FALSE)),0,VLOOKUP('W. VaR &amp; Peak Pos By Trader'!$A33,'Import Peak'!$A$3:EY$24,EY$1,FALSE))</f>
        <v>0</v>
      </c>
      <c r="EZ33" s="28">
        <f>IF(ISNA(VLOOKUP('W. VaR &amp; Peak Pos By Trader'!$A33,'Import Peak'!$A$3:EZ$24,EZ$1,FALSE)),0,VLOOKUP('W. VaR &amp; Peak Pos By Trader'!$A33,'Import Peak'!$A$3:EZ$24,EZ$1,FALSE))</f>
        <v>0</v>
      </c>
      <c r="FA33" s="28">
        <f>IF(ISNA(VLOOKUP('W. VaR &amp; Peak Pos By Trader'!$A33,'Import Peak'!$A$3:FA$24,FA$1,FALSE)),0,VLOOKUP('W. VaR &amp; Peak Pos By Trader'!$A33,'Import Peak'!$A$3:FA$24,FA$1,FALSE))</f>
        <v>0</v>
      </c>
      <c r="FB33" s="28">
        <f>IF(ISNA(VLOOKUP('W. VaR &amp; Peak Pos By Trader'!$A33,'Import Peak'!$A$3:FB$24,FB$1,FALSE)),0,VLOOKUP('W. VaR &amp; Peak Pos By Trader'!$A33,'Import Peak'!$A$3:FB$24,FB$1,FALSE))</f>
        <v>0</v>
      </c>
      <c r="FC33" s="28">
        <f>IF(ISNA(VLOOKUP('W. VaR &amp; Peak Pos By Trader'!$A33,'Import Peak'!$A$3:FC$24,FC$1,FALSE)),0,VLOOKUP('W. VaR &amp; Peak Pos By Trader'!$A33,'Import Peak'!$A$3:FC$24,FC$1,FALSE))</f>
        <v>0</v>
      </c>
      <c r="FD33" s="28">
        <f>IF(ISNA(VLOOKUP('W. VaR &amp; Peak Pos By Trader'!$A33,'Import Peak'!$A$3:FD$24,FD$1,FALSE)),0,VLOOKUP('W. VaR &amp; Peak Pos By Trader'!$A33,'Import Peak'!$A$3:FD$24,FD$1,FALSE))</f>
        <v>0</v>
      </c>
      <c r="FE33" s="28">
        <f>IF(ISNA(VLOOKUP('W. VaR &amp; Peak Pos By Trader'!$A33,'Import Peak'!$A$3:FE$24,FE$1,FALSE)),0,VLOOKUP('W. VaR &amp; Peak Pos By Trader'!$A33,'Import Peak'!$A$3:FE$24,FE$1,FALSE))</f>
        <v>0</v>
      </c>
      <c r="FF33" s="28">
        <f>IF(ISNA(VLOOKUP('W. VaR &amp; Peak Pos By Trader'!$A33,'Import Peak'!$A$3:FF$24,FF$1,FALSE)),0,VLOOKUP('W. VaR &amp; Peak Pos By Trader'!$A33,'Import Peak'!$A$3:FF$24,FF$1,FALSE))</f>
        <v>0</v>
      </c>
      <c r="FG33" s="28">
        <f>IF(ISNA(VLOOKUP('W. VaR &amp; Peak Pos By Trader'!$A33,'Import Peak'!$A$3:FG$24,FG$1,FALSE)),0,VLOOKUP('W. VaR &amp; Peak Pos By Trader'!$A33,'Import Peak'!$A$3:FG$24,FG$1,FALSE))</f>
        <v>0</v>
      </c>
      <c r="FH33" s="28">
        <f>IF(ISNA(VLOOKUP('W. VaR &amp; Peak Pos By Trader'!$A33,'Import Peak'!$A$3:FH$24,FH$1,FALSE)),0,VLOOKUP('W. VaR &amp; Peak Pos By Trader'!$A33,'Import Peak'!$A$3:FH$24,FH$1,FALSE))</f>
        <v>0</v>
      </c>
      <c r="FI33" s="28">
        <f>IF(ISNA(VLOOKUP('W. VaR &amp; Peak Pos By Trader'!$A33,'Import Peak'!$A$3:FI$24,FI$1,FALSE)),0,VLOOKUP('W. VaR &amp; Peak Pos By Trader'!$A33,'Import Peak'!$A$3:FI$24,FI$1,FALSE))</f>
        <v>0</v>
      </c>
      <c r="FJ33" s="28">
        <f>IF(ISNA(VLOOKUP('W. VaR &amp; Peak Pos By Trader'!$A33,'Import Peak'!$A$3:FJ$24,FJ$1,FALSE)),0,VLOOKUP('W. VaR &amp; Peak Pos By Trader'!$A33,'Import Peak'!$A$3:FJ$24,FJ$1,FALSE))</f>
        <v>0</v>
      </c>
      <c r="FK33" s="28">
        <f>IF(ISNA(VLOOKUP('W. VaR &amp; Peak Pos By Trader'!$A33,'Import Peak'!$A$3:FK$24,FK$1,FALSE)),0,VLOOKUP('W. VaR &amp; Peak Pos By Trader'!$A33,'Import Peak'!$A$3:FK$24,FK$1,FALSE))</f>
        <v>0</v>
      </c>
      <c r="FL33" s="28">
        <f>IF(ISNA(VLOOKUP('W. VaR &amp; Peak Pos By Trader'!$A33,'Import Peak'!$A$3:FL$24,FL$1,FALSE)),0,VLOOKUP('W. VaR &amp; Peak Pos By Trader'!$A33,'Import Peak'!$A$3:FL$24,FL$1,FALSE))</f>
        <v>0</v>
      </c>
      <c r="FM33" s="28">
        <f>IF(ISNA(VLOOKUP('W. VaR &amp; Peak Pos By Trader'!$A33,'Import Peak'!$A$3:FM$24,FM$1,FALSE)),0,VLOOKUP('W. VaR &amp; Peak Pos By Trader'!$A33,'Import Peak'!$A$3:FM$24,FM$1,FALSE))</f>
        <v>0</v>
      </c>
      <c r="FN33" s="28">
        <f>IF(ISNA(VLOOKUP('W. VaR &amp; Peak Pos By Trader'!$A33,'Import Peak'!$A$3:FN$24,FN$1,FALSE)),0,VLOOKUP('W. VaR &amp; Peak Pos By Trader'!$A33,'Import Peak'!$A$3:FN$24,FN$1,FALSE))</f>
        <v>0</v>
      </c>
      <c r="FO33" s="28">
        <f>IF(ISNA(VLOOKUP('W. VaR &amp; Peak Pos By Trader'!$A33,'Import Peak'!$A$3:FO$24,FO$1,FALSE)),0,VLOOKUP('W. VaR &amp; Peak Pos By Trader'!$A33,'Import Peak'!$A$3:FO$24,FO$1,FALSE))</f>
        <v>0</v>
      </c>
      <c r="FP33" s="28">
        <f>IF(ISNA(VLOOKUP('W. VaR &amp; Peak Pos By Trader'!$A33,'Import Peak'!$A$3:FP$24,FP$1,FALSE)),0,VLOOKUP('W. VaR &amp; Peak Pos By Trader'!$A33,'Import Peak'!$A$3:FP$24,FP$1,FALSE))</f>
        <v>0</v>
      </c>
      <c r="FQ33" s="28">
        <f>IF(ISNA(VLOOKUP('W. VaR &amp; Peak Pos By Trader'!$A33,'Import Peak'!$A$3:FQ$24,FQ$1,FALSE)),0,VLOOKUP('W. VaR &amp; Peak Pos By Trader'!$A33,'Import Peak'!$A$3:FQ$24,FQ$1,FALSE))</f>
        <v>0</v>
      </c>
      <c r="FR33" s="28">
        <f>IF(ISNA(VLOOKUP('W. VaR &amp; Peak Pos By Trader'!$A33,'Import Peak'!$A$3:FR$24,FR$1,FALSE)),0,VLOOKUP('W. VaR &amp; Peak Pos By Trader'!$A33,'Import Peak'!$A$3:FR$24,FR$1,FALSE))</f>
        <v>0</v>
      </c>
      <c r="FS33" s="28">
        <f>IF(ISNA(VLOOKUP('W. VaR &amp; Peak Pos By Trader'!$A33,'Import Peak'!$A$3:FS$24,FS$1,FALSE)),0,VLOOKUP('W. VaR &amp; Peak Pos By Trader'!$A33,'Import Peak'!$A$3:FS$24,FS$1,FALSE))</f>
        <v>0</v>
      </c>
      <c r="FT33" s="28">
        <f>IF(ISNA(VLOOKUP('W. VaR &amp; Peak Pos By Trader'!$A33,'Import Peak'!$A$3:FT$24,FT$1,FALSE)),0,VLOOKUP('W. VaR &amp; Peak Pos By Trader'!$A33,'Import Peak'!$A$3:FT$24,FT$1,FALSE))</f>
        <v>0</v>
      </c>
      <c r="FU33" s="28">
        <f>IF(ISNA(VLOOKUP('W. VaR &amp; Peak Pos By Trader'!$A33,'Import Peak'!$A$3:FU$24,FU$1,FALSE)),0,VLOOKUP('W. VaR &amp; Peak Pos By Trader'!$A33,'Import Peak'!$A$3:FU$24,FU$1,FALSE))</f>
        <v>0</v>
      </c>
      <c r="FV33">
        <f>IF(ISNA(VLOOKUP('W. VaR &amp; Peak Pos By Trader'!$A33,'Import Peak'!$A$3:FV$24,FV$1,FALSE)),0,VLOOKUP('W. VaR &amp; Peak Pos By Trader'!$A33,'Import Peak'!$A$3:FV$24,FV$1,FALSE))</f>
        <v>0</v>
      </c>
      <c r="FW33">
        <f>IF(ISNA(VLOOKUP('W. VaR &amp; Peak Pos By Trader'!$A33,'Import Peak'!$A$3:FW$24,FW$1,FALSE)),0,VLOOKUP('W. VaR &amp; Peak Pos By Trader'!$A33,'Import Peak'!$A$3:FW$24,FW$1,FALSE))</f>
        <v>0</v>
      </c>
      <c r="FX33">
        <f>IF(ISNA(VLOOKUP('W. VaR &amp; Peak Pos By Trader'!$A33,'Import Peak'!$A$3:FX$24,FX$1,FALSE)),0,VLOOKUP('W. VaR &amp; Peak Pos By Trader'!$A33,'Import Peak'!$A$3:FX$24,FX$1,FALSE))</f>
        <v>0</v>
      </c>
      <c r="FY33">
        <f>IF(ISNA(VLOOKUP('W. VaR &amp; Peak Pos By Trader'!$A33,'Import Peak'!$A$3:FY$24,FY$1,FALSE)),0,VLOOKUP('W. VaR &amp; Peak Pos By Trader'!$A33,'Import Peak'!$A$3:FY$24,FY$1,FALSE))</f>
        <v>0</v>
      </c>
      <c r="FZ33">
        <f>IF(ISNA(VLOOKUP('W. VaR &amp; Peak Pos By Trader'!$A33,'Import Peak'!$A$3:FZ$24,FZ$1,FALSE)),0,VLOOKUP('W. VaR &amp; Peak Pos By Trader'!$A33,'Import Peak'!$A$3:FZ$24,FZ$1,FALSE))</f>
        <v>0</v>
      </c>
      <c r="GA33">
        <f>IF(ISNA(VLOOKUP('W. VaR &amp; Peak Pos By Trader'!$A33,'Import Peak'!$A$3:GA$24,GA$1,FALSE)),0,VLOOKUP('W. VaR &amp; Peak Pos By Trader'!$A33,'Import Peak'!$A$3:GA$24,GA$1,FALSE))</f>
        <v>0</v>
      </c>
      <c r="GB33">
        <f>IF(ISNA(VLOOKUP('W. VaR &amp; Peak Pos By Trader'!$A33,'Import Peak'!$A$3:GB$24,GB$1,FALSE)),0,VLOOKUP('W. VaR &amp; Peak Pos By Trader'!$A33,'Import Peak'!$A$3:GB$24,GB$1,FALSE))</f>
        <v>0</v>
      </c>
      <c r="GC33">
        <f>IF(ISNA(VLOOKUP('W. VaR &amp; Peak Pos By Trader'!$A33,'Import Peak'!$A$3:GC$24,GC$1,FALSE)),0,VLOOKUP('W. VaR &amp; Peak Pos By Trader'!$A33,'Import Peak'!$A$3:GC$24,GC$1,FALSE))</f>
        <v>0</v>
      </c>
      <c r="GD33">
        <f>IF(ISNA(VLOOKUP('W. VaR &amp; Peak Pos By Trader'!$A33,'Import Peak'!$A$3:GD$24,GD$1,FALSE)),0,VLOOKUP('W. VaR &amp; Peak Pos By Trader'!$A33,'Import Peak'!$A$3:GD$24,GD$1,FALSE))</f>
        <v>0</v>
      </c>
      <c r="GE33">
        <f>IF(ISNA(VLOOKUP('W. VaR &amp; Peak Pos By Trader'!$A33,'Import Peak'!$A$3:GE$24,GE$1,FALSE)),0,VLOOKUP('W. VaR &amp; Peak Pos By Trader'!$A33,'Import Peak'!$A$3:GE$24,GE$1,FALSE))</f>
        <v>0</v>
      </c>
      <c r="GF33">
        <f>IF(ISNA(VLOOKUP('W. VaR &amp; Peak Pos By Trader'!$A33,'Import Peak'!$A$3:GF$24,GF$1,FALSE)),0,VLOOKUP('W. VaR &amp; Peak Pos By Trader'!$A33,'Import Peak'!$A$3:GF$24,GF$1,FALSE))</f>
        <v>0</v>
      </c>
      <c r="GG33">
        <f>IF(ISNA(VLOOKUP('W. VaR &amp; Peak Pos By Trader'!$A33,'Import Peak'!$A$3:GG$24,GG$1,FALSE)),0,VLOOKUP('W. VaR &amp; Peak Pos By Trader'!$A33,'Import Peak'!$A$3:GG$24,GG$1,FALSE))</f>
        <v>0</v>
      </c>
      <c r="GH33">
        <f>IF(ISNA(VLOOKUP('W. VaR &amp; Peak Pos By Trader'!$A33,'Import Peak'!$A$3:GH$24,GH$1,FALSE)),0,VLOOKUP('W. VaR &amp; Peak Pos By Trader'!$A33,'Import Peak'!$A$3:GH$24,GH$1,FALSE))</f>
        <v>0</v>
      </c>
      <c r="GI33">
        <f>IF(ISNA(VLOOKUP('W. VaR &amp; Peak Pos By Trader'!$A33,'Import Peak'!$A$3:GI$24,GI$1,FALSE)),0,VLOOKUP('W. VaR &amp; Peak Pos By Trader'!$A33,'Import Peak'!$A$3:GI$24,GI$1,FALSE))</f>
        <v>0</v>
      </c>
      <c r="GJ33">
        <f>IF(ISNA(VLOOKUP('W. VaR &amp; Peak Pos By Trader'!$A33,'Import Peak'!$A$3:GJ$24,GJ$1,FALSE)),0,VLOOKUP('W. VaR &amp; Peak Pos By Trader'!$A33,'Import Peak'!$A$3:GJ$24,GJ$1,FALSE))</f>
        <v>0</v>
      </c>
      <c r="GK33">
        <f>IF(ISNA(VLOOKUP('W. VaR &amp; Peak Pos By Trader'!$A33,'Import Peak'!$A$3:GK$24,GK$1,FALSE)),0,VLOOKUP('W. VaR &amp; Peak Pos By Trader'!$A33,'Import Peak'!$A$3:GK$24,GK$1,FALSE))</f>
        <v>0</v>
      </c>
      <c r="GL33">
        <f>IF(ISNA(VLOOKUP('W. VaR &amp; Peak Pos By Trader'!$A33,'Import Peak'!$A$3:GL$24,GL$1,FALSE)),0,VLOOKUP('W. VaR &amp; Peak Pos By Trader'!$A33,'Import Peak'!$A$3:GL$24,GL$1,FALSE))</f>
        <v>0</v>
      </c>
      <c r="GM33">
        <f>IF(ISNA(VLOOKUP('W. VaR &amp; Peak Pos By Trader'!$A33,'Import Peak'!$A$3:GM$24,GM$1,FALSE)),0,VLOOKUP('W. VaR &amp; Peak Pos By Trader'!$A33,'Import Peak'!$A$3:GM$24,GM$1,FALSE))</f>
        <v>0</v>
      </c>
      <c r="GN33">
        <f>IF(ISNA(VLOOKUP('W. VaR &amp; Peak Pos By Trader'!$A33,'Import Peak'!$A$3:GN$24,GN$1,FALSE)),0,VLOOKUP('W. VaR &amp; Peak Pos By Trader'!$A33,'Import Peak'!$A$3:GN$24,GN$1,FALSE))</f>
        <v>0</v>
      </c>
      <c r="GO33">
        <f>IF(ISNA(VLOOKUP('W. VaR &amp; Peak Pos By Trader'!$A33,'Import Peak'!$A$3:GO$24,GO$1,FALSE)),0,VLOOKUP('W. VaR &amp; Peak Pos By Trader'!$A33,'Import Peak'!$A$3:GO$24,GO$1,FALSE))</f>
        <v>0</v>
      </c>
      <c r="GP33">
        <f>IF(ISNA(VLOOKUP('W. VaR &amp; Peak Pos By Trader'!$A33,'Import Peak'!$A$3:GP$24,GP$1,FALSE)),0,VLOOKUP('W. VaR &amp; Peak Pos By Trader'!$A33,'Import Peak'!$A$3:GP$24,GP$1,FALSE))</f>
        <v>0</v>
      </c>
      <c r="GQ33">
        <f>IF(ISNA(VLOOKUP('W. VaR &amp; Peak Pos By Trader'!$A33,'Import Peak'!$A$3:GQ$24,GQ$1,FALSE)),0,VLOOKUP('W. VaR &amp; Peak Pos By Trader'!$A33,'Import Peak'!$A$3:GQ$24,GQ$1,FALSE))</f>
        <v>0</v>
      </c>
      <c r="GR33">
        <f>IF(ISNA(VLOOKUP('W. VaR &amp; Peak Pos By Trader'!$A33,'Import Peak'!$A$3:GR$24,GR$1,FALSE)),0,VLOOKUP('W. VaR &amp; Peak Pos By Trader'!$A33,'Import Peak'!$A$3:GR$24,GR$1,FALSE))</f>
        <v>0</v>
      </c>
      <c r="GS33">
        <f>IF(ISNA(VLOOKUP('W. VaR &amp; Peak Pos By Trader'!$A33,'Import Peak'!$A$3:GS$24,GS$1,FALSE)),0,VLOOKUP('W. VaR &amp; Peak Pos By Trader'!$A33,'Import Peak'!$A$3:GS$24,GS$1,FALSE))</f>
        <v>0</v>
      </c>
      <c r="GT33">
        <f>IF(ISNA(VLOOKUP('W. VaR &amp; Peak Pos By Trader'!$A33,'Import Peak'!$A$3:GT$24,GT$1,FALSE)),0,VLOOKUP('W. VaR &amp; Peak Pos By Trader'!$A33,'Import Peak'!$A$3:GT$24,GT$1,FALSE))</f>
        <v>0</v>
      </c>
      <c r="GU33">
        <f>IF(ISNA(VLOOKUP('W. VaR &amp; Peak Pos By Trader'!$A33,'Import Peak'!$A$3:GU$24,GU$1,FALSE)),0,VLOOKUP('W. VaR &amp; Peak Pos By Trader'!$A33,'Import Peak'!$A$3:GU$24,GU$1,FALSE))</f>
        <v>0</v>
      </c>
      <c r="GV33">
        <f>IF(ISNA(VLOOKUP('W. VaR &amp; Peak Pos By Trader'!$A33,'Import Peak'!$A$3:GV$24,GV$1,FALSE)),0,VLOOKUP('W. VaR &amp; Peak Pos By Trader'!$A33,'Import Peak'!$A$3:GV$24,GV$1,FALSE))</f>
        <v>0</v>
      </c>
      <c r="GW33">
        <f>IF(ISNA(VLOOKUP('W. VaR &amp; Peak Pos By Trader'!$A33,'Import Peak'!$A$3:GW$24,GW$1,FALSE)),0,VLOOKUP('W. VaR &amp; Peak Pos By Trader'!$A33,'Import Peak'!$A$3:GW$24,GW$1,FALSE))</f>
        <v>0</v>
      </c>
      <c r="GX33">
        <f>IF(ISNA(VLOOKUP('W. VaR &amp; Peak Pos By Trader'!$A33,'Import Peak'!$A$3:GX$24,GX$1,FALSE)),0,VLOOKUP('W. VaR &amp; Peak Pos By Trader'!$A33,'Import Peak'!$A$3:GX$24,GX$1,FALSE))</f>
        <v>0</v>
      </c>
      <c r="GY33">
        <f>IF(ISNA(VLOOKUP('W. VaR &amp; Peak Pos By Trader'!$A33,'Import Peak'!$A$3:GY$24,GY$1,FALSE)),0,VLOOKUP('W. VaR &amp; Peak Pos By Trader'!$A33,'Import Peak'!$A$3:GY$24,GY$1,FALSE))</f>
        <v>0</v>
      </c>
      <c r="GZ33">
        <f>IF(ISNA(VLOOKUP('W. VaR &amp; Peak Pos By Trader'!$A33,'Import Peak'!$A$3:GZ$24,GZ$1,FALSE)),0,VLOOKUP('W. VaR &amp; Peak Pos By Trader'!$A33,'Import Peak'!$A$3:GZ$24,GZ$1,FALSE))</f>
        <v>0</v>
      </c>
      <c r="HA33">
        <f>IF(ISNA(VLOOKUP('W. VaR &amp; Peak Pos By Trader'!$A33,'Import Peak'!$A$3:HA$24,HA$1,FALSE)),0,VLOOKUP('W. VaR &amp; Peak Pos By Trader'!$A33,'Import Peak'!$A$3:HA$24,HA$1,FALSE))</f>
        <v>0</v>
      </c>
      <c r="HB33">
        <f>IF(ISNA(VLOOKUP('W. VaR &amp; Peak Pos By Trader'!$A33,'Import Peak'!$A$3:HB$24,HB$1,FALSE)),0,VLOOKUP('W. VaR &amp; Peak Pos By Trader'!$A33,'Import Peak'!$A$3:HB$24,HB$1,FALSE))</f>
        <v>0</v>
      </c>
      <c r="HC33">
        <f>IF(ISNA(VLOOKUP('W. VaR &amp; Peak Pos By Trader'!$A33,'Import Peak'!$A$3:HC$24,HC$1,FALSE)),0,VLOOKUP('W. VaR &amp; Peak Pos By Trader'!$A33,'Import Peak'!$A$3:HC$24,HC$1,FALSE))</f>
        <v>0</v>
      </c>
      <c r="HD33">
        <f>IF(ISNA(VLOOKUP('W. VaR &amp; Peak Pos By Trader'!$A33,'Import Peak'!$A$3:HD$24,HD$1,FALSE)),0,VLOOKUP('W. VaR &amp; Peak Pos By Trader'!$A33,'Import Peak'!$A$3:HD$24,HD$1,FALSE))</f>
        <v>0</v>
      </c>
      <c r="HE33">
        <f>IF(ISNA(VLOOKUP('W. VaR &amp; Peak Pos By Trader'!$A33,'Import Peak'!$A$3:HE$24,HE$1,FALSE)),0,VLOOKUP('W. VaR &amp; Peak Pos By Trader'!$A33,'Import Peak'!$A$3:HE$24,HE$1,FALSE))</f>
        <v>0</v>
      </c>
      <c r="HF33">
        <f>IF(ISNA(VLOOKUP('W. VaR &amp; Peak Pos By Trader'!$A33,'Import Peak'!$A$3:HF$24,HF$1,FALSE)),0,VLOOKUP('W. VaR &amp; Peak Pos By Trader'!$A33,'Import Peak'!$A$3:HF$24,HF$1,FALSE))</f>
        <v>0</v>
      </c>
      <c r="HG33">
        <f>IF(ISNA(VLOOKUP('W. VaR &amp; Peak Pos By Trader'!$A33,'Import Peak'!$A$3:HG$24,HG$1,FALSE)),0,VLOOKUP('W. VaR &amp; Peak Pos By Trader'!$A33,'Import Peak'!$A$3:HG$24,HG$1,FALSE))</f>
        <v>0</v>
      </c>
      <c r="HH33">
        <f>IF(ISNA(VLOOKUP('W. VaR &amp; Peak Pos By Trader'!$A33,'Import Peak'!$A$3:HH$24,HH$1,FALSE)),0,VLOOKUP('W. VaR &amp; Peak Pos By Trader'!$A33,'Import Peak'!$A$3:HH$24,HH$1,FALSE))</f>
        <v>0</v>
      </c>
      <c r="HI33">
        <f>IF(ISNA(VLOOKUP('W. VaR &amp; Peak Pos By Trader'!$A33,'Import Peak'!$A$3:HI$24,HI$1,FALSE)),0,VLOOKUP('W. VaR &amp; Peak Pos By Trader'!$A33,'Import Peak'!$A$3:HI$24,HI$1,FALSE))</f>
        <v>0</v>
      </c>
      <c r="HJ33">
        <f>IF(ISNA(VLOOKUP('W. VaR &amp; Peak Pos By Trader'!$A33,'Import Peak'!$A$3:HJ$24,HJ$1,FALSE)),0,VLOOKUP('W. VaR &amp; Peak Pos By Trader'!$A33,'Import Peak'!$A$3:HJ$24,HJ$1,FALSE))</f>
        <v>0</v>
      </c>
      <c r="HK33">
        <f>IF(ISNA(VLOOKUP('W. VaR &amp; Peak Pos By Trader'!$A33,'Import Peak'!$A$3:HK$24,HK$1,FALSE)),0,VLOOKUP('W. VaR &amp; Peak Pos By Trader'!$A33,'Import Peak'!$A$3:HK$24,HK$1,FALSE))</f>
        <v>0</v>
      </c>
      <c r="HL33">
        <f>IF(ISNA(VLOOKUP('W. VaR &amp; Peak Pos By Trader'!$A33,'Import Peak'!$A$3:HL$24,HL$1,FALSE)),0,VLOOKUP('W. VaR &amp; Peak Pos By Trader'!$A33,'Import Peak'!$A$3:HL$24,HL$1,FALSE))</f>
        <v>0</v>
      </c>
      <c r="HM33">
        <f>IF(ISNA(VLOOKUP('W. VaR &amp; Peak Pos By Trader'!$A33,'Import Peak'!$A$3:HM$24,HM$1,FALSE)),0,VLOOKUP('W. VaR &amp; Peak Pos By Trader'!$A33,'Import Peak'!$A$3:HM$24,HM$1,FALSE))</f>
        <v>0</v>
      </c>
      <c r="HN33">
        <f>IF(ISNA(VLOOKUP('W. VaR &amp; Peak Pos By Trader'!$A33,'Import Peak'!$A$3:HN$24,HN$1,FALSE)),0,VLOOKUP('W. VaR &amp; Peak Pos By Trader'!$A33,'Import Peak'!$A$3:HN$24,HN$1,FALSE))</f>
        <v>0</v>
      </c>
      <c r="HO33">
        <f>IF(ISNA(VLOOKUP('W. VaR &amp; Peak Pos By Trader'!$A33,'Import Peak'!$A$3:HO$24,HO$1,FALSE)),0,VLOOKUP('W. VaR &amp; Peak Pos By Trader'!$A33,'Import Peak'!$A$3:HO$24,HO$1,FALSE))</f>
        <v>0</v>
      </c>
      <c r="HP33">
        <f>IF(ISNA(VLOOKUP('W. VaR &amp; Peak Pos By Trader'!$A33,'Import Peak'!$A$3:HP$24,HP$1,FALSE)),0,VLOOKUP('W. VaR &amp; Peak Pos By Trader'!$A33,'Import Peak'!$A$3:HP$24,HP$1,FALSE))</f>
        <v>0</v>
      </c>
      <c r="HQ33">
        <f>IF(ISNA(VLOOKUP('W. VaR &amp; Peak Pos By Trader'!$A33,'Import Peak'!$A$3:HQ$24,HQ$1,FALSE)),0,VLOOKUP('W. VaR &amp; Peak Pos By Trader'!$A33,'Import Peak'!$A$3:HQ$24,HQ$1,FALSE))</f>
        <v>0</v>
      </c>
      <c r="HR33">
        <f>IF(ISNA(VLOOKUP('W. VaR &amp; Peak Pos By Trader'!$A33,'Import Peak'!$A$3:HR$24,HR$1,FALSE)),0,VLOOKUP('W. VaR &amp; Peak Pos By Trader'!$A33,'Import Peak'!$A$3:HR$24,HR$1,FALSE))</f>
        <v>0</v>
      </c>
      <c r="HS33">
        <f>IF(ISNA(VLOOKUP('W. VaR &amp; Peak Pos By Trader'!$A33,'Import Peak'!$A$3:HS$24,HS$1,FALSE)),0,VLOOKUP('W. VaR &amp; Peak Pos By Trader'!$A33,'Import Peak'!$A$3:HS$24,HS$1,FALSE))</f>
        <v>0</v>
      </c>
      <c r="HT33">
        <f>IF(ISNA(VLOOKUP('W. VaR &amp; Peak Pos By Trader'!$A33,'Import Peak'!$A$3:HT$24,HT$1,FALSE)),0,VLOOKUP('W. VaR &amp; Peak Pos By Trader'!$A33,'Import Peak'!$A$3:HT$24,HT$1,FALSE))</f>
        <v>0</v>
      </c>
      <c r="HU33">
        <f>IF(ISNA(VLOOKUP('W. VaR &amp; Peak Pos By Trader'!$A33,'Import Peak'!$A$3:HU$24,HU$1,FALSE)),0,VLOOKUP('W. VaR &amp; Peak Pos By Trader'!$A33,'Import Peak'!$A$3:HU$24,HU$1,FALSE))</f>
        <v>0</v>
      </c>
      <c r="HV33">
        <f>IF(ISNA(VLOOKUP('W. VaR &amp; Peak Pos By Trader'!$A33,'Import Peak'!$A$3:HV$24,HV$1,FALSE)),0,VLOOKUP('W. VaR &amp; Peak Pos By Trader'!$A33,'Import Peak'!$A$3:HV$24,HV$1,FALSE))</f>
        <v>0</v>
      </c>
      <c r="HW33">
        <f>IF(ISNA(VLOOKUP('W. VaR &amp; Peak Pos By Trader'!$A33,'Import Peak'!$A$3:HW$24,HW$1,FALSE)),0,VLOOKUP('W. VaR &amp; Peak Pos By Trader'!$A33,'Import Peak'!$A$3:HW$24,HW$1,FALSE))</f>
        <v>0</v>
      </c>
      <c r="HX33">
        <f>IF(ISNA(VLOOKUP('W. VaR &amp; Peak Pos By Trader'!$A33,'Import Peak'!$A$3:HX$24,HX$1,FALSE)),0,VLOOKUP('W. VaR &amp; Peak Pos By Trader'!$A33,'Import Peak'!$A$3:HX$24,HX$1,FALSE))</f>
        <v>0</v>
      </c>
      <c r="HY33">
        <f>IF(ISNA(VLOOKUP('W. VaR &amp; Peak Pos By Trader'!$A33,'Import Peak'!$A$3:HY$24,HY$1,FALSE)),0,VLOOKUP('W. VaR &amp; Peak Pos By Trader'!$A33,'Import Peak'!$A$3:HY$24,HY$1,FALSE))</f>
        <v>0</v>
      </c>
      <c r="HZ33">
        <f>IF(ISNA(VLOOKUP('W. VaR &amp; Peak Pos By Trader'!$A33,'Import Peak'!$A$3:HZ$24,HZ$1,FALSE)),0,VLOOKUP('W. VaR &amp; Peak Pos By Trader'!$A33,'Import Peak'!$A$3:HZ$24,HZ$1,FALSE))</f>
        <v>0</v>
      </c>
      <c r="IA33">
        <f>IF(ISNA(VLOOKUP('W. VaR &amp; Peak Pos By Trader'!$A33,'Import Peak'!$A$3:IA$24,IA$1,FALSE)),0,VLOOKUP('W. VaR &amp; Peak Pos By Trader'!$A33,'Import Peak'!$A$3:IA$24,IA$1,FALSE))</f>
        <v>0</v>
      </c>
      <c r="IB33">
        <f>IF(ISNA(VLOOKUP('W. VaR &amp; Peak Pos By Trader'!$A33,'Import Peak'!$A$3:IB$24,IB$1,FALSE)),0,VLOOKUP('W. VaR &amp; Peak Pos By Trader'!$A33,'Import Peak'!$A$3:IB$24,IB$1,FALSE))</f>
        <v>0</v>
      </c>
      <c r="IC33">
        <f>IF(ISNA(VLOOKUP('W. VaR &amp; Peak Pos By Trader'!$A33,'Import Peak'!$A$3:IC$24,IC$1,FALSE)),0,VLOOKUP('W. VaR &amp; Peak Pos By Trader'!$A33,'Import Peak'!$A$3:IC$24,IC$1,FALSE))</f>
        <v>0</v>
      </c>
    </row>
    <row r="34" spans="1:237" x14ac:dyDescent="0.2">
      <c r="A34" s="43" t="s">
        <v>18</v>
      </c>
      <c r="B34" s="28">
        <f>IF(ISNA(VLOOKUP('W. VaR &amp; Peak Pos By Trader'!$A34,'Import Peak'!$A$3:B$24,B$1,FALSE)),0,VLOOKUP('W. VaR &amp; Peak Pos By Trader'!$A34,'Import Peak'!$A$3:B$24,B$1,FALSE))</f>
        <v>-1584.37</v>
      </c>
      <c r="C34" s="28">
        <f>IF(ISNA(VLOOKUP('W. VaR &amp; Peak Pos By Trader'!$A34,'Import Peak'!$A$3:C$24,C$1,FALSE)),0,VLOOKUP('W. VaR &amp; Peak Pos By Trader'!$A34,'Import Peak'!$A$3:C$24,C$1,FALSE))</f>
        <v>10330.93</v>
      </c>
      <c r="D34" s="28">
        <f>IF(ISNA(VLOOKUP('W. VaR &amp; Peak Pos By Trader'!$A34,'Import Peak'!$A$3:D$24,D$1,FALSE)),0,VLOOKUP('W. VaR &amp; Peak Pos By Trader'!$A34,'Import Peak'!$A$3:D$24,D$1,FALSE))</f>
        <v>0</v>
      </c>
      <c r="E34" s="28">
        <f>IF(ISNA(VLOOKUP('W. VaR &amp; Peak Pos By Trader'!$A34,'Import Peak'!$A$3:E$24,E$1,FALSE)),0,VLOOKUP('W. VaR &amp; Peak Pos By Trader'!$A34,'Import Peak'!$A$3:E$24,E$1,FALSE))</f>
        <v>0</v>
      </c>
      <c r="F34" s="28">
        <f>IF(ISNA(VLOOKUP('W. VaR &amp; Peak Pos By Trader'!$A34,'Import Peak'!$A$3:F$24,F$1,FALSE)),0,VLOOKUP('W. VaR &amp; Peak Pos By Trader'!$A34,'Import Peak'!$A$3:F$24,F$1,FALSE))</f>
        <v>0</v>
      </c>
      <c r="G34" s="28">
        <f>IF(ISNA(VLOOKUP('W. VaR &amp; Peak Pos By Trader'!$A34,'Import Peak'!$A$3:G$24,G$1,FALSE)),0,VLOOKUP('W. VaR &amp; Peak Pos By Trader'!$A34,'Import Peak'!$A$3:G$24,G$1,FALSE))</f>
        <v>0</v>
      </c>
      <c r="H34" s="28">
        <f>IF(ISNA(VLOOKUP('W. VaR &amp; Peak Pos By Trader'!$A34,'Import Peak'!$A$3:H$24,H$1,FALSE)),0,VLOOKUP('W. VaR &amp; Peak Pos By Trader'!$A34,'Import Peak'!$A$3:H$24,H$1,FALSE))</f>
        <v>0</v>
      </c>
      <c r="I34" s="28">
        <f>IF(ISNA(VLOOKUP('W. VaR &amp; Peak Pos By Trader'!$A34,'Import Peak'!$A$3:I$24,I$1,FALSE)),0,VLOOKUP('W. VaR &amp; Peak Pos By Trader'!$A34,'Import Peak'!$A$3:I$24,I$1,FALSE))</f>
        <v>0</v>
      </c>
      <c r="J34" s="28">
        <f>IF(ISNA(VLOOKUP('W. VaR &amp; Peak Pos By Trader'!$A34,'Import Peak'!$A$3:J$24,J$1,FALSE)),0,VLOOKUP('W. VaR &amp; Peak Pos By Trader'!$A34,'Import Peak'!$A$3:J$24,J$1,FALSE))</f>
        <v>0</v>
      </c>
      <c r="K34" s="28">
        <f>IF(ISNA(VLOOKUP('W. VaR &amp; Peak Pos By Trader'!$A34,'Import Peak'!$A$3:K$24,K$1,FALSE)),0,VLOOKUP('W. VaR &amp; Peak Pos By Trader'!$A34,'Import Peak'!$A$3:K$24,K$1,FALSE))</f>
        <v>0</v>
      </c>
      <c r="L34" s="28">
        <f>IF(ISNA(VLOOKUP('W. VaR &amp; Peak Pos By Trader'!$A34,'Import Peak'!$A$3:L$24,L$1,FALSE)),0,VLOOKUP('W. VaR &amp; Peak Pos By Trader'!$A34,'Import Peak'!$A$3:L$24,L$1,FALSE))</f>
        <v>0</v>
      </c>
      <c r="M34" s="28">
        <f>IF(ISNA(VLOOKUP('W. VaR &amp; Peak Pos By Trader'!$A34,'Import Peak'!$A$3:M$24,M$1,FALSE)),0,VLOOKUP('W. VaR &amp; Peak Pos By Trader'!$A34,'Import Peak'!$A$3:M$24,M$1,FALSE))</f>
        <v>0</v>
      </c>
      <c r="N34" s="28">
        <f>IF(ISNA(VLOOKUP('W. VaR &amp; Peak Pos By Trader'!$A34,'Import Peak'!$A$3:N$24,N$1,FALSE)),0,VLOOKUP('W. VaR &amp; Peak Pos By Trader'!$A34,'Import Peak'!$A$3:N$24,N$1,FALSE))</f>
        <v>0</v>
      </c>
      <c r="O34" s="28">
        <f>IF(ISNA(VLOOKUP('W. VaR &amp; Peak Pos By Trader'!$A34,'Import Peak'!$A$3:O$24,O$1,FALSE)),0,VLOOKUP('W. VaR &amp; Peak Pos By Trader'!$A34,'Import Peak'!$A$3:O$24,O$1,FALSE))</f>
        <v>0</v>
      </c>
      <c r="P34" s="28">
        <f>IF(ISNA(VLOOKUP('W. VaR &amp; Peak Pos By Trader'!$A34,'Import Peak'!$A$3:P$24,P$1,FALSE)),0,VLOOKUP('W. VaR &amp; Peak Pos By Trader'!$A34,'Import Peak'!$A$3:P$24,P$1,FALSE))</f>
        <v>0</v>
      </c>
      <c r="Q34" s="28">
        <f>IF(ISNA(VLOOKUP('W. VaR &amp; Peak Pos By Trader'!$A34,'Import Peak'!$A$3:Q$24,Q$1,FALSE)),0,VLOOKUP('W. VaR &amp; Peak Pos By Trader'!$A34,'Import Peak'!$A$3:Q$24,Q$1,FALSE))</f>
        <v>0</v>
      </c>
      <c r="R34" s="28">
        <f>IF(ISNA(VLOOKUP('W. VaR &amp; Peak Pos By Trader'!$A34,'Import Peak'!$A$3:R$24,R$1,FALSE)),0,VLOOKUP('W. VaR &amp; Peak Pos By Trader'!$A34,'Import Peak'!$A$3:R$24,R$1,FALSE))</f>
        <v>0</v>
      </c>
      <c r="S34" s="28">
        <f>IF(ISNA(VLOOKUP('W. VaR &amp; Peak Pos By Trader'!$A34,'Import Peak'!$A$3:S$24,S$1,FALSE)),0,VLOOKUP('W. VaR &amp; Peak Pos By Trader'!$A34,'Import Peak'!$A$3:S$24,S$1,FALSE))</f>
        <v>0</v>
      </c>
      <c r="T34" s="28">
        <f>IF(ISNA(VLOOKUP('W. VaR &amp; Peak Pos By Trader'!$A34,'Import Peak'!$A$3:T$24,T$1,FALSE)),0,VLOOKUP('W. VaR &amp; Peak Pos By Trader'!$A34,'Import Peak'!$A$3:T$24,T$1,FALSE))</f>
        <v>0</v>
      </c>
      <c r="U34" s="28">
        <f>IF(ISNA(VLOOKUP('W. VaR &amp; Peak Pos By Trader'!$A34,'Import Peak'!$A$3:U$24,U$1,FALSE)),0,VLOOKUP('W. VaR &amp; Peak Pos By Trader'!$A34,'Import Peak'!$A$3:U$24,U$1,FALSE))</f>
        <v>0</v>
      </c>
      <c r="V34" s="28">
        <f>IF(ISNA(VLOOKUP('W. VaR &amp; Peak Pos By Trader'!$A34,'Import Peak'!$A$3:V$24,V$1,FALSE)),0,VLOOKUP('W. VaR &amp; Peak Pos By Trader'!$A34,'Import Peak'!$A$3:V$24,V$1,FALSE))</f>
        <v>0</v>
      </c>
      <c r="W34" s="28">
        <f>IF(ISNA(VLOOKUP('W. VaR &amp; Peak Pos By Trader'!$A34,'Import Peak'!$A$3:W$24,W$1,FALSE)),0,VLOOKUP('W. VaR &amp; Peak Pos By Trader'!$A34,'Import Peak'!$A$3:W$24,W$1,FALSE))</f>
        <v>0</v>
      </c>
      <c r="X34" s="28">
        <f>IF(ISNA(VLOOKUP('W. VaR &amp; Peak Pos By Trader'!$A34,'Import Peak'!$A$3:X$24,X$1,FALSE)),0,VLOOKUP('W. VaR &amp; Peak Pos By Trader'!$A34,'Import Peak'!$A$3:X$24,X$1,FALSE))</f>
        <v>0</v>
      </c>
      <c r="Y34" s="28">
        <f>IF(ISNA(VLOOKUP('W. VaR &amp; Peak Pos By Trader'!$A34,'Import Peak'!$A$3:Y$24,Y$1,FALSE)),0,VLOOKUP('W. VaR &amp; Peak Pos By Trader'!$A34,'Import Peak'!$A$3:Y$24,Y$1,FALSE))</f>
        <v>0</v>
      </c>
      <c r="Z34" s="28">
        <f>IF(ISNA(VLOOKUP('W. VaR &amp; Peak Pos By Trader'!$A34,'Import Peak'!$A$3:Z$24,Z$1,FALSE)),0,VLOOKUP('W. VaR &amp; Peak Pos By Trader'!$A34,'Import Peak'!$A$3:Z$24,Z$1,FALSE))</f>
        <v>0</v>
      </c>
      <c r="AA34" s="28">
        <f>IF(ISNA(VLOOKUP('W. VaR &amp; Peak Pos By Trader'!$A34,'Import Peak'!$A$3:AA$24,AA$1,FALSE)),0,VLOOKUP('W. VaR &amp; Peak Pos By Trader'!$A34,'Import Peak'!$A$3:AA$24,AA$1,FALSE))</f>
        <v>0</v>
      </c>
      <c r="AB34" s="28">
        <f>IF(ISNA(VLOOKUP('W. VaR &amp; Peak Pos By Trader'!$A34,'Import Peak'!$A$3:AB$24,AB$1,FALSE)),0,VLOOKUP('W. VaR &amp; Peak Pos By Trader'!$A34,'Import Peak'!$A$3:AB$24,AB$1,FALSE))</f>
        <v>0</v>
      </c>
      <c r="AC34" s="28">
        <f>IF(ISNA(VLOOKUP('W. VaR &amp; Peak Pos By Trader'!$A34,'Import Peak'!$A$3:AC$24,AC$1,FALSE)),0,VLOOKUP('W. VaR &amp; Peak Pos By Trader'!$A34,'Import Peak'!$A$3:AC$24,AC$1,FALSE))</f>
        <v>0</v>
      </c>
      <c r="AD34" s="28">
        <f>IF(ISNA(VLOOKUP('W. VaR &amp; Peak Pos By Trader'!$A34,'Import Peak'!$A$3:AD$24,AD$1,FALSE)),0,VLOOKUP('W. VaR &amp; Peak Pos By Trader'!$A34,'Import Peak'!$A$3:AD$24,AD$1,FALSE))</f>
        <v>0</v>
      </c>
      <c r="AE34" s="28">
        <f>IF(ISNA(VLOOKUP('W. VaR &amp; Peak Pos By Trader'!$A34,'Import Peak'!$A$3:AE$24,AE$1,FALSE)),0,VLOOKUP('W. VaR &amp; Peak Pos By Trader'!$A34,'Import Peak'!$A$3:AE$24,AE$1,FALSE))</f>
        <v>0</v>
      </c>
      <c r="AF34" s="28">
        <f>IF(ISNA(VLOOKUP('W. VaR &amp; Peak Pos By Trader'!$A34,'Import Peak'!$A$3:AF$24,AF$1,FALSE)),0,VLOOKUP('W. VaR &amp; Peak Pos By Trader'!$A34,'Import Peak'!$A$3:AF$24,AF$1,FALSE))</f>
        <v>0</v>
      </c>
      <c r="AG34" s="28">
        <f>IF(ISNA(VLOOKUP('W. VaR &amp; Peak Pos By Trader'!$A34,'Import Peak'!$A$3:AG$24,AG$1,FALSE)),0,VLOOKUP('W. VaR &amp; Peak Pos By Trader'!$A34,'Import Peak'!$A$3:AG$24,AG$1,FALSE))</f>
        <v>0</v>
      </c>
      <c r="AH34" s="28">
        <f>IF(ISNA(VLOOKUP('W. VaR &amp; Peak Pos By Trader'!$A34,'Import Peak'!$A$3:AH$24,AH$1,FALSE)),0,VLOOKUP('W. VaR &amp; Peak Pos By Trader'!$A34,'Import Peak'!$A$3:AH$24,AH$1,FALSE))</f>
        <v>0</v>
      </c>
      <c r="AI34" s="28">
        <f>IF(ISNA(VLOOKUP('W. VaR &amp; Peak Pos By Trader'!$A34,'Import Peak'!$A$3:AI$24,AI$1,FALSE)),0,VLOOKUP('W. VaR &amp; Peak Pos By Trader'!$A34,'Import Peak'!$A$3:AI$24,AI$1,FALSE))</f>
        <v>0</v>
      </c>
      <c r="AJ34" s="28">
        <f>IF(ISNA(VLOOKUP('W. VaR &amp; Peak Pos By Trader'!$A34,'Import Peak'!$A$3:AJ$24,AJ$1,FALSE)),0,VLOOKUP('W. VaR &amp; Peak Pos By Trader'!$A34,'Import Peak'!$A$3:AJ$24,AJ$1,FALSE))</f>
        <v>0</v>
      </c>
      <c r="AK34" s="28">
        <f>IF(ISNA(VLOOKUP('W. VaR &amp; Peak Pos By Trader'!$A34,'Import Peak'!$A$3:AK$24,AK$1,FALSE)),0,VLOOKUP('W. VaR &amp; Peak Pos By Trader'!$A34,'Import Peak'!$A$3:AK$24,AK$1,FALSE))</f>
        <v>0</v>
      </c>
      <c r="AL34" s="28">
        <f>IF(ISNA(VLOOKUP('W. VaR &amp; Peak Pos By Trader'!$A34,'Import Peak'!$A$3:AL$24,AL$1,FALSE)),0,VLOOKUP('W. VaR &amp; Peak Pos By Trader'!$A34,'Import Peak'!$A$3:AL$24,AL$1,FALSE))</f>
        <v>0</v>
      </c>
      <c r="AM34" s="28">
        <f>IF(ISNA(VLOOKUP('W. VaR &amp; Peak Pos By Trader'!$A34,'Import Peak'!$A$3:AM$24,AM$1,FALSE)),0,VLOOKUP('W. VaR &amp; Peak Pos By Trader'!$A34,'Import Peak'!$A$3:AM$24,AM$1,FALSE))</f>
        <v>0</v>
      </c>
      <c r="AN34" s="28">
        <f>IF(ISNA(VLOOKUP('W. VaR &amp; Peak Pos By Trader'!$A34,'Import Peak'!$A$3:AN$24,AN$1,FALSE)),0,VLOOKUP('W. VaR &amp; Peak Pos By Trader'!$A34,'Import Peak'!$A$3:AN$24,AN$1,FALSE))</f>
        <v>0</v>
      </c>
      <c r="AO34" s="28">
        <f>IF(ISNA(VLOOKUP('W. VaR &amp; Peak Pos By Trader'!$A34,'Import Peak'!$A$3:AO$24,AO$1,FALSE)),0,VLOOKUP('W. VaR &amp; Peak Pos By Trader'!$A34,'Import Peak'!$A$3:AO$24,AO$1,FALSE))</f>
        <v>0</v>
      </c>
      <c r="AP34" s="28">
        <f>IF(ISNA(VLOOKUP('W. VaR &amp; Peak Pos By Trader'!$A34,'Import Peak'!$A$3:AP$24,AP$1,FALSE)),0,VLOOKUP('W. VaR &amp; Peak Pos By Trader'!$A34,'Import Peak'!$A$3:AP$24,AP$1,FALSE))</f>
        <v>0</v>
      </c>
      <c r="AQ34" s="28">
        <f>IF(ISNA(VLOOKUP('W. VaR &amp; Peak Pos By Trader'!$A34,'Import Peak'!$A$3:AQ$24,AQ$1,FALSE)),0,VLOOKUP('W. VaR &amp; Peak Pos By Trader'!$A34,'Import Peak'!$A$3:AQ$24,AQ$1,FALSE))</f>
        <v>0</v>
      </c>
      <c r="AR34" s="28">
        <f>IF(ISNA(VLOOKUP('W. VaR &amp; Peak Pos By Trader'!$A34,'Import Peak'!$A$3:AR$24,AR$1,FALSE)),0,VLOOKUP('W. VaR &amp; Peak Pos By Trader'!$A34,'Import Peak'!$A$3:AR$24,AR$1,FALSE))</f>
        <v>0</v>
      </c>
      <c r="AS34" s="28">
        <f>IF(ISNA(VLOOKUP('W. VaR &amp; Peak Pos By Trader'!$A34,'Import Peak'!$A$3:AS$24,AS$1,FALSE)),0,VLOOKUP('W. VaR &amp; Peak Pos By Trader'!$A34,'Import Peak'!$A$3:AS$24,AS$1,FALSE))</f>
        <v>0</v>
      </c>
      <c r="AT34" s="28">
        <f>IF(ISNA(VLOOKUP('W. VaR &amp; Peak Pos By Trader'!$A34,'Import Peak'!$A$3:AT$24,AT$1,FALSE)),0,VLOOKUP('W. VaR &amp; Peak Pos By Trader'!$A34,'Import Peak'!$A$3:AT$24,AT$1,FALSE))</f>
        <v>0</v>
      </c>
      <c r="AU34" s="28">
        <f>IF(ISNA(VLOOKUP('W. VaR &amp; Peak Pos By Trader'!$A34,'Import Peak'!$A$3:AU$24,AU$1,FALSE)),0,VLOOKUP('W. VaR &amp; Peak Pos By Trader'!$A34,'Import Peak'!$A$3:AU$24,AU$1,FALSE))</f>
        <v>0</v>
      </c>
      <c r="AV34" s="28">
        <f>IF(ISNA(VLOOKUP('W. VaR &amp; Peak Pos By Trader'!$A34,'Import Peak'!$A$3:AV$24,AV$1,FALSE)),0,VLOOKUP('W. VaR &amp; Peak Pos By Trader'!$A34,'Import Peak'!$A$3:AV$24,AV$1,FALSE))</f>
        <v>0</v>
      </c>
      <c r="AW34" s="28">
        <f>IF(ISNA(VLOOKUP('W. VaR &amp; Peak Pos By Trader'!$A34,'Import Peak'!$A$3:AW$24,AW$1,FALSE)),0,VLOOKUP('W. VaR &amp; Peak Pos By Trader'!$A34,'Import Peak'!$A$3:AW$24,AW$1,FALSE))</f>
        <v>0</v>
      </c>
      <c r="AX34" s="28">
        <f>IF(ISNA(VLOOKUP('W. VaR &amp; Peak Pos By Trader'!$A34,'Import Peak'!$A$3:AX$24,AX$1,FALSE)),0,VLOOKUP('W. VaR &amp; Peak Pos By Trader'!$A34,'Import Peak'!$A$3:AX$24,AX$1,FALSE))</f>
        <v>0</v>
      </c>
      <c r="AY34" s="28">
        <f>IF(ISNA(VLOOKUP('W. VaR &amp; Peak Pos By Trader'!$A34,'Import Peak'!$A$3:AY$24,AY$1,FALSE)),0,VLOOKUP('W. VaR &amp; Peak Pos By Trader'!$A34,'Import Peak'!$A$3:AY$24,AY$1,FALSE))</f>
        <v>0</v>
      </c>
      <c r="AZ34" s="28">
        <f>IF(ISNA(VLOOKUP('W. VaR &amp; Peak Pos By Trader'!$A34,'Import Peak'!$A$3:AZ$24,AZ$1,FALSE)),0,VLOOKUP('W. VaR &amp; Peak Pos By Trader'!$A34,'Import Peak'!$A$3:AZ$24,AZ$1,FALSE))</f>
        <v>0</v>
      </c>
      <c r="BA34" s="28">
        <f>IF(ISNA(VLOOKUP('W. VaR &amp; Peak Pos By Trader'!$A34,'Import Peak'!$A$3:BA$24,BA$1,FALSE)),0,VLOOKUP('W. VaR &amp; Peak Pos By Trader'!$A34,'Import Peak'!$A$3:BA$24,BA$1,FALSE))</f>
        <v>0</v>
      </c>
      <c r="BB34" s="28">
        <f>IF(ISNA(VLOOKUP('W. VaR &amp; Peak Pos By Trader'!$A34,'Import Peak'!$A$3:BB$24,BB$1,FALSE)),0,VLOOKUP('W. VaR &amp; Peak Pos By Trader'!$A34,'Import Peak'!$A$3:BB$24,BB$1,FALSE))</f>
        <v>0</v>
      </c>
      <c r="BC34" s="28">
        <f>IF(ISNA(VLOOKUP('W. VaR &amp; Peak Pos By Trader'!$A34,'Import Peak'!$A$3:BC$24,BC$1,FALSE)),0,VLOOKUP('W. VaR &amp; Peak Pos By Trader'!$A34,'Import Peak'!$A$3:BC$24,BC$1,FALSE))</f>
        <v>0</v>
      </c>
      <c r="BD34" s="28">
        <f>IF(ISNA(VLOOKUP('W. VaR &amp; Peak Pos By Trader'!$A34,'Import Peak'!$A$3:BD$24,BD$1,FALSE)),0,VLOOKUP('W. VaR &amp; Peak Pos By Trader'!$A34,'Import Peak'!$A$3:BD$24,BD$1,FALSE))</f>
        <v>0</v>
      </c>
      <c r="BE34" s="28">
        <f>IF(ISNA(VLOOKUP('W. VaR &amp; Peak Pos By Trader'!$A34,'Import Peak'!$A$3:BE$24,BE$1,FALSE)),0,VLOOKUP('W. VaR &amp; Peak Pos By Trader'!$A34,'Import Peak'!$A$3:BE$24,BE$1,FALSE))</f>
        <v>0</v>
      </c>
      <c r="BF34" s="28">
        <f>IF(ISNA(VLOOKUP('W. VaR &amp; Peak Pos By Trader'!$A34,'Import Peak'!$A$3:BF$24,BF$1,FALSE)),0,VLOOKUP('W. VaR &amp; Peak Pos By Trader'!$A34,'Import Peak'!$A$3:BF$24,BF$1,FALSE))</f>
        <v>0</v>
      </c>
      <c r="BG34" s="28">
        <f>IF(ISNA(VLOOKUP('W. VaR &amp; Peak Pos By Trader'!$A34,'Import Peak'!$A$3:BG$24,BG$1,FALSE)),0,VLOOKUP('W. VaR &amp; Peak Pos By Trader'!$A34,'Import Peak'!$A$3:BG$24,BG$1,FALSE))</f>
        <v>0</v>
      </c>
      <c r="BH34" s="28">
        <f>IF(ISNA(VLOOKUP('W. VaR &amp; Peak Pos By Trader'!$A34,'Import Peak'!$A$3:BH$24,BH$1,FALSE)),0,VLOOKUP('W. VaR &amp; Peak Pos By Trader'!$A34,'Import Peak'!$A$3:BH$24,BH$1,FALSE))</f>
        <v>0</v>
      </c>
      <c r="BI34" s="28">
        <f>IF(ISNA(VLOOKUP('W. VaR &amp; Peak Pos By Trader'!$A34,'Import Peak'!$A$3:BI$24,BI$1,FALSE)),0,VLOOKUP('W. VaR &amp; Peak Pos By Trader'!$A34,'Import Peak'!$A$3:BI$24,BI$1,FALSE))</f>
        <v>0</v>
      </c>
      <c r="BJ34" s="28">
        <f>IF(ISNA(VLOOKUP('W. VaR &amp; Peak Pos By Trader'!$A34,'Import Peak'!$A$3:BJ$24,BJ$1,FALSE)),0,VLOOKUP('W. VaR &amp; Peak Pos By Trader'!$A34,'Import Peak'!$A$3:BJ$24,BJ$1,FALSE))</f>
        <v>0</v>
      </c>
      <c r="BK34" s="28">
        <f>IF(ISNA(VLOOKUP('W. VaR &amp; Peak Pos By Trader'!$A34,'Import Peak'!$A$3:BK$24,BK$1,FALSE)),0,VLOOKUP('W. VaR &amp; Peak Pos By Trader'!$A34,'Import Peak'!$A$3:BK$24,BK$1,FALSE))</f>
        <v>0</v>
      </c>
      <c r="BL34" s="28">
        <f>IF(ISNA(VLOOKUP('W. VaR &amp; Peak Pos By Trader'!$A34,'Import Peak'!$A$3:BL$24,BL$1,FALSE)),0,VLOOKUP('W. VaR &amp; Peak Pos By Trader'!$A34,'Import Peak'!$A$3:BL$24,BL$1,FALSE))</f>
        <v>0</v>
      </c>
      <c r="BM34" s="28">
        <f>IF(ISNA(VLOOKUP('W. VaR &amp; Peak Pos By Trader'!$A34,'Import Peak'!$A$3:BM$24,BM$1,FALSE)),0,VLOOKUP('W. VaR &amp; Peak Pos By Trader'!$A34,'Import Peak'!$A$3:BM$24,BM$1,FALSE))</f>
        <v>0</v>
      </c>
      <c r="BN34" s="28">
        <f>IF(ISNA(VLOOKUP('W. VaR &amp; Peak Pos By Trader'!$A34,'Import Peak'!$A$3:BN$24,BN$1,FALSE)),0,VLOOKUP('W. VaR &amp; Peak Pos By Trader'!$A34,'Import Peak'!$A$3:BN$24,BN$1,FALSE))</f>
        <v>0</v>
      </c>
      <c r="BO34" s="28">
        <f>IF(ISNA(VLOOKUP('W. VaR &amp; Peak Pos By Trader'!$A34,'Import Peak'!$A$3:BO$24,BO$1,FALSE)),0,VLOOKUP('W. VaR &amp; Peak Pos By Trader'!$A34,'Import Peak'!$A$3:BO$24,BO$1,FALSE))</f>
        <v>0</v>
      </c>
      <c r="BP34" s="28">
        <f>IF(ISNA(VLOOKUP('W. VaR &amp; Peak Pos By Trader'!$A34,'Import Peak'!$A$3:BP$24,BP$1,FALSE)),0,VLOOKUP('W. VaR &amp; Peak Pos By Trader'!$A34,'Import Peak'!$A$3:BP$24,BP$1,FALSE))</f>
        <v>0</v>
      </c>
      <c r="BQ34" s="28">
        <f>IF(ISNA(VLOOKUP('W. VaR &amp; Peak Pos By Trader'!$A34,'Import Peak'!$A$3:BQ$24,BQ$1,FALSE)),0,VLOOKUP('W. VaR &amp; Peak Pos By Trader'!$A34,'Import Peak'!$A$3:BQ$24,BQ$1,FALSE))</f>
        <v>0</v>
      </c>
      <c r="BR34" s="28">
        <f>IF(ISNA(VLOOKUP('W. VaR &amp; Peak Pos By Trader'!$A34,'Import Peak'!$A$3:BR$24,BR$1,FALSE)),0,VLOOKUP('W. VaR &amp; Peak Pos By Trader'!$A34,'Import Peak'!$A$3:BR$24,BR$1,FALSE))</f>
        <v>0</v>
      </c>
      <c r="BS34" s="28">
        <f>IF(ISNA(VLOOKUP('W. VaR &amp; Peak Pos By Trader'!$A34,'Import Peak'!$A$3:BS$24,BS$1,FALSE)),0,VLOOKUP('W. VaR &amp; Peak Pos By Trader'!$A34,'Import Peak'!$A$3:BS$24,BS$1,FALSE))</f>
        <v>0</v>
      </c>
      <c r="BT34" s="28">
        <f>IF(ISNA(VLOOKUP('W. VaR &amp; Peak Pos By Trader'!$A34,'Import Peak'!$A$3:BT$24,BT$1,FALSE)),0,VLOOKUP('W. VaR &amp; Peak Pos By Trader'!$A34,'Import Peak'!$A$3:BT$24,BT$1,FALSE))</f>
        <v>0</v>
      </c>
      <c r="BU34" s="28">
        <f>IF(ISNA(VLOOKUP('W. VaR &amp; Peak Pos By Trader'!$A34,'Import Peak'!$A$3:BU$24,BU$1,FALSE)),0,VLOOKUP('W. VaR &amp; Peak Pos By Trader'!$A34,'Import Peak'!$A$3:BU$24,BU$1,FALSE))</f>
        <v>0</v>
      </c>
      <c r="BV34" s="28">
        <f>IF(ISNA(VLOOKUP('W. VaR &amp; Peak Pos By Trader'!$A34,'Import Peak'!$A$3:BV$24,BV$1,FALSE)),0,VLOOKUP('W. VaR &amp; Peak Pos By Trader'!$A34,'Import Peak'!$A$3:BV$24,BV$1,FALSE))</f>
        <v>0</v>
      </c>
      <c r="BW34" s="28">
        <f>IF(ISNA(VLOOKUP('W. VaR &amp; Peak Pos By Trader'!$A34,'Import Peak'!$A$3:BW$24,BW$1,FALSE)),0,VLOOKUP('W. VaR &amp; Peak Pos By Trader'!$A34,'Import Peak'!$A$3:BW$24,BW$1,FALSE))</f>
        <v>0</v>
      </c>
      <c r="BX34" s="28">
        <f>IF(ISNA(VLOOKUP('W. VaR &amp; Peak Pos By Trader'!$A34,'Import Peak'!$A$3:BX$24,BX$1,FALSE)),0,VLOOKUP('W. VaR &amp; Peak Pos By Trader'!$A34,'Import Peak'!$A$3:BX$24,BX$1,FALSE))</f>
        <v>0</v>
      </c>
      <c r="BY34" s="28">
        <f>IF(ISNA(VLOOKUP('W. VaR &amp; Peak Pos By Trader'!$A34,'Import Peak'!$A$3:BY$24,BY$1,FALSE)),0,VLOOKUP('W. VaR &amp; Peak Pos By Trader'!$A34,'Import Peak'!$A$3:BY$24,BY$1,FALSE))</f>
        <v>0</v>
      </c>
      <c r="BZ34" s="28">
        <f>IF(ISNA(VLOOKUP('W. VaR &amp; Peak Pos By Trader'!$A34,'Import Peak'!$A$3:BZ$24,BZ$1,FALSE)),0,VLOOKUP('W. VaR &amp; Peak Pos By Trader'!$A34,'Import Peak'!$A$3:BZ$24,BZ$1,FALSE))</f>
        <v>0</v>
      </c>
      <c r="CA34" s="28">
        <f>IF(ISNA(VLOOKUP('W. VaR &amp; Peak Pos By Trader'!$A34,'Import Peak'!$A$3:CA$24,CA$1,FALSE)),0,VLOOKUP('W. VaR &amp; Peak Pos By Trader'!$A34,'Import Peak'!$A$3:CA$24,CA$1,FALSE))</f>
        <v>0</v>
      </c>
      <c r="CB34" s="28">
        <f>IF(ISNA(VLOOKUP('W. VaR &amp; Peak Pos By Trader'!$A34,'Import Peak'!$A$3:CB$24,CB$1,FALSE)),0,VLOOKUP('W. VaR &amp; Peak Pos By Trader'!$A34,'Import Peak'!$A$3:CB$24,CB$1,FALSE))</f>
        <v>0</v>
      </c>
      <c r="CC34" s="28">
        <f>IF(ISNA(VLOOKUP('W. VaR &amp; Peak Pos By Trader'!$A34,'Import Peak'!$A$3:CC$24,CC$1,FALSE)),0,VLOOKUP('W. VaR &amp; Peak Pos By Trader'!$A34,'Import Peak'!$A$3:CC$24,CC$1,FALSE))</f>
        <v>0</v>
      </c>
      <c r="CD34" s="28">
        <f>IF(ISNA(VLOOKUP('W. VaR &amp; Peak Pos By Trader'!$A34,'Import Peak'!$A$3:CD$24,CD$1,FALSE)),0,VLOOKUP('W. VaR &amp; Peak Pos By Trader'!$A34,'Import Peak'!$A$3:CD$24,CD$1,FALSE))</f>
        <v>0</v>
      </c>
      <c r="CE34" s="28">
        <f>IF(ISNA(VLOOKUP('W. VaR &amp; Peak Pos By Trader'!$A34,'Import Peak'!$A$3:CE$24,CE$1,FALSE)),0,VLOOKUP('W. VaR &amp; Peak Pos By Trader'!$A34,'Import Peak'!$A$3:CE$24,CE$1,FALSE))</f>
        <v>0</v>
      </c>
      <c r="CF34" s="28">
        <f>IF(ISNA(VLOOKUP('W. VaR &amp; Peak Pos By Trader'!$A34,'Import Peak'!$A$3:CF$24,CF$1,FALSE)),0,VLOOKUP('W. VaR &amp; Peak Pos By Trader'!$A34,'Import Peak'!$A$3:CF$24,CF$1,FALSE))</f>
        <v>0</v>
      </c>
      <c r="CG34" s="28">
        <f>IF(ISNA(VLOOKUP('W. VaR &amp; Peak Pos By Trader'!$A34,'Import Peak'!$A$3:CG$24,CG$1,FALSE)),0,VLOOKUP('W. VaR &amp; Peak Pos By Trader'!$A34,'Import Peak'!$A$3:CG$24,CG$1,FALSE))</f>
        <v>0</v>
      </c>
      <c r="CH34" s="28">
        <f>IF(ISNA(VLOOKUP('W. VaR &amp; Peak Pos By Trader'!$A34,'Import Peak'!$A$3:CH$24,CH$1,FALSE)),0,VLOOKUP('W. VaR &amp; Peak Pos By Trader'!$A34,'Import Peak'!$A$3:CH$24,CH$1,FALSE))</f>
        <v>0</v>
      </c>
      <c r="CI34" s="28">
        <f>IF(ISNA(VLOOKUP('W. VaR &amp; Peak Pos By Trader'!$A34,'Import Peak'!$A$3:CI$24,CI$1,FALSE)),0,VLOOKUP('W. VaR &amp; Peak Pos By Trader'!$A34,'Import Peak'!$A$3:CI$24,CI$1,FALSE))</f>
        <v>0</v>
      </c>
      <c r="CJ34" s="28">
        <f>IF(ISNA(VLOOKUP('W. VaR &amp; Peak Pos By Trader'!$A34,'Import Peak'!$A$3:CJ$24,CJ$1,FALSE)),0,VLOOKUP('W. VaR &amp; Peak Pos By Trader'!$A34,'Import Peak'!$A$3:CJ$24,CJ$1,FALSE))</f>
        <v>0</v>
      </c>
      <c r="CK34" s="28">
        <f>IF(ISNA(VLOOKUP('W. VaR &amp; Peak Pos By Trader'!$A34,'Import Peak'!$A$3:CK$24,CK$1,FALSE)),0,VLOOKUP('W. VaR &amp; Peak Pos By Trader'!$A34,'Import Peak'!$A$3:CK$24,CK$1,FALSE))</f>
        <v>0</v>
      </c>
      <c r="CL34" s="28">
        <f>IF(ISNA(VLOOKUP('W. VaR &amp; Peak Pos By Trader'!$A34,'Import Peak'!$A$3:CL$24,CL$1,FALSE)),0,VLOOKUP('W. VaR &amp; Peak Pos By Trader'!$A34,'Import Peak'!$A$3:CL$24,CL$1,FALSE))</f>
        <v>0</v>
      </c>
      <c r="CM34" s="28">
        <f>IF(ISNA(VLOOKUP('W. VaR &amp; Peak Pos By Trader'!$A34,'Import Peak'!$A$3:CM$24,CM$1,FALSE)),0,VLOOKUP('W. VaR &amp; Peak Pos By Trader'!$A34,'Import Peak'!$A$3:CM$24,CM$1,FALSE))</f>
        <v>0</v>
      </c>
      <c r="CN34" s="28">
        <f>IF(ISNA(VLOOKUP('W. VaR &amp; Peak Pos By Trader'!$A34,'Import Peak'!$A$3:CN$24,CN$1,FALSE)),0,VLOOKUP('W. VaR &amp; Peak Pos By Trader'!$A34,'Import Peak'!$A$3:CN$24,CN$1,FALSE))</f>
        <v>0</v>
      </c>
      <c r="CO34" s="28">
        <f>IF(ISNA(VLOOKUP('W. VaR &amp; Peak Pos By Trader'!$A34,'Import Peak'!$A$3:CO$24,CO$1,FALSE)),0,VLOOKUP('W. VaR &amp; Peak Pos By Trader'!$A34,'Import Peak'!$A$3:CO$24,CO$1,FALSE))</f>
        <v>0</v>
      </c>
      <c r="CP34" s="28">
        <f>IF(ISNA(VLOOKUP('W. VaR &amp; Peak Pos By Trader'!$A34,'Import Peak'!$A$3:CP$24,CP$1,FALSE)),0,VLOOKUP('W. VaR &amp; Peak Pos By Trader'!$A34,'Import Peak'!$A$3:CP$24,CP$1,FALSE))</f>
        <v>0</v>
      </c>
      <c r="CQ34" s="28">
        <f>IF(ISNA(VLOOKUP('W. VaR &amp; Peak Pos By Trader'!$A34,'Import Peak'!$A$3:CQ$24,CQ$1,FALSE)),0,VLOOKUP('W. VaR &amp; Peak Pos By Trader'!$A34,'Import Peak'!$A$3:CQ$24,CQ$1,FALSE))</f>
        <v>0</v>
      </c>
      <c r="CR34" s="28">
        <f>IF(ISNA(VLOOKUP('W. VaR &amp; Peak Pos By Trader'!$A34,'Import Peak'!$A$3:CR$24,CR$1,FALSE)),0,VLOOKUP('W. VaR &amp; Peak Pos By Trader'!$A34,'Import Peak'!$A$3:CR$24,CR$1,FALSE))</f>
        <v>0</v>
      </c>
      <c r="CS34" s="28">
        <f>IF(ISNA(VLOOKUP('W. VaR &amp; Peak Pos By Trader'!$A34,'Import Peak'!$A$3:CS$24,CS$1,FALSE)),0,VLOOKUP('W. VaR &amp; Peak Pos By Trader'!$A34,'Import Peak'!$A$3:CS$24,CS$1,FALSE))</f>
        <v>0</v>
      </c>
      <c r="CT34" s="28">
        <f>IF(ISNA(VLOOKUP('W. VaR &amp; Peak Pos By Trader'!$A34,'Import Peak'!$A$3:CT$24,CT$1,FALSE)),0,VLOOKUP('W. VaR &amp; Peak Pos By Trader'!$A34,'Import Peak'!$A$3:CT$24,CT$1,FALSE))</f>
        <v>0</v>
      </c>
      <c r="CU34" s="28">
        <f>IF(ISNA(VLOOKUP('W. VaR &amp; Peak Pos By Trader'!$A34,'Import Peak'!$A$3:CU$24,CU$1,FALSE)),0,VLOOKUP('W. VaR &amp; Peak Pos By Trader'!$A34,'Import Peak'!$A$3:CU$24,CU$1,FALSE))</f>
        <v>0</v>
      </c>
      <c r="CV34" s="28">
        <f>IF(ISNA(VLOOKUP('W. VaR &amp; Peak Pos By Trader'!$A34,'Import Peak'!$A$3:CV$24,CV$1,FALSE)),0,VLOOKUP('W. VaR &amp; Peak Pos By Trader'!$A34,'Import Peak'!$A$3:CV$24,CV$1,FALSE))</f>
        <v>0</v>
      </c>
      <c r="CW34" s="28">
        <f>IF(ISNA(VLOOKUP('W. VaR &amp; Peak Pos By Trader'!$A34,'Import Peak'!$A$3:CW$24,CW$1,FALSE)),0,VLOOKUP('W. VaR &amp; Peak Pos By Trader'!$A34,'Import Peak'!$A$3:CW$24,CW$1,FALSE))</f>
        <v>0</v>
      </c>
      <c r="CX34" s="28">
        <f>IF(ISNA(VLOOKUP('W. VaR &amp; Peak Pos By Trader'!$A34,'Import Peak'!$A$3:CX$24,CX$1,FALSE)),0,VLOOKUP('W. VaR &amp; Peak Pos By Trader'!$A34,'Import Peak'!$A$3:CX$24,CX$1,FALSE))</f>
        <v>0</v>
      </c>
      <c r="CY34" s="28">
        <f>IF(ISNA(VLOOKUP('W. VaR &amp; Peak Pos By Trader'!$A34,'Import Peak'!$A$3:CY$24,CY$1,FALSE)),0,VLOOKUP('W. VaR &amp; Peak Pos By Trader'!$A34,'Import Peak'!$A$3:CY$24,CY$1,FALSE))</f>
        <v>0</v>
      </c>
      <c r="CZ34" s="28">
        <f>IF(ISNA(VLOOKUP('W. VaR &amp; Peak Pos By Trader'!$A34,'Import Peak'!$A$3:CZ$24,CZ$1,FALSE)),0,VLOOKUP('W. VaR &amp; Peak Pos By Trader'!$A34,'Import Peak'!$A$3:CZ$24,CZ$1,FALSE))</f>
        <v>0</v>
      </c>
      <c r="DA34" s="28">
        <f>IF(ISNA(VLOOKUP('W. VaR &amp; Peak Pos By Trader'!$A34,'Import Peak'!$A$3:DA$24,DA$1,FALSE)),0,VLOOKUP('W. VaR &amp; Peak Pos By Trader'!$A34,'Import Peak'!$A$3:DA$24,DA$1,FALSE))</f>
        <v>0</v>
      </c>
      <c r="DB34" s="28">
        <f>IF(ISNA(VLOOKUP('W. VaR &amp; Peak Pos By Trader'!$A34,'Import Peak'!$A$3:DB$24,DB$1,FALSE)),0,VLOOKUP('W. VaR &amp; Peak Pos By Trader'!$A34,'Import Peak'!$A$3:DB$24,DB$1,FALSE))</f>
        <v>0</v>
      </c>
      <c r="DC34" s="28">
        <f>IF(ISNA(VLOOKUP('W. VaR &amp; Peak Pos By Trader'!$A34,'Import Peak'!$A$3:DC$24,DC$1,FALSE)),0,VLOOKUP('W. VaR &amp; Peak Pos By Trader'!$A34,'Import Peak'!$A$3:DC$24,DC$1,FALSE))</f>
        <v>0</v>
      </c>
      <c r="DD34" s="28">
        <f>IF(ISNA(VLOOKUP('W. VaR &amp; Peak Pos By Trader'!$A34,'Import Peak'!$A$3:DD$24,DD$1,FALSE)),0,VLOOKUP('W. VaR &amp; Peak Pos By Trader'!$A34,'Import Peak'!$A$3:DD$24,DD$1,FALSE))</f>
        <v>0</v>
      </c>
      <c r="DE34" s="28">
        <f>IF(ISNA(VLOOKUP('W. VaR &amp; Peak Pos By Trader'!$A34,'Import Peak'!$A$3:DE$24,DE$1,FALSE)),0,VLOOKUP('W. VaR &amp; Peak Pos By Trader'!$A34,'Import Peak'!$A$3:DE$24,DE$1,FALSE))</f>
        <v>0</v>
      </c>
      <c r="DF34" s="28">
        <f>IF(ISNA(VLOOKUP('W. VaR &amp; Peak Pos By Trader'!$A34,'Import Peak'!$A$3:DF$24,DF$1,FALSE)),0,VLOOKUP('W. VaR &amp; Peak Pos By Trader'!$A34,'Import Peak'!$A$3:DF$24,DF$1,FALSE))</f>
        <v>0</v>
      </c>
      <c r="DG34" s="28">
        <f>IF(ISNA(VLOOKUP('W. VaR &amp; Peak Pos By Trader'!$A34,'Import Peak'!$A$3:DG$24,DG$1,FALSE)),0,VLOOKUP('W. VaR &amp; Peak Pos By Trader'!$A34,'Import Peak'!$A$3:DG$24,DG$1,FALSE))</f>
        <v>0</v>
      </c>
      <c r="DH34" s="28">
        <f>IF(ISNA(VLOOKUP('W. VaR &amp; Peak Pos By Trader'!$A34,'Import Peak'!$A$3:DH$24,DH$1,FALSE)),0,VLOOKUP('W. VaR &amp; Peak Pos By Trader'!$A34,'Import Peak'!$A$3:DH$24,DH$1,FALSE))</f>
        <v>0</v>
      </c>
      <c r="DI34" s="28">
        <f>IF(ISNA(VLOOKUP('W. VaR &amp; Peak Pos By Trader'!$A34,'Import Peak'!$A$3:DI$24,DI$1,FALSE)),0,VLOOKUP('W. VaR &amp; Peak Pos By Trader'!$A34,'Import Peak'!$A$3:DI$24,DI$1,FALSE))</f>
        <v>0</v>
      </c>
      <c r="DJ34" s="28">
        <f>IF(ISNA(VLOOKUP('W. VaR &amp; Peak Pos By Trader'!$A34,'Import Peak'!$A$3:DJ$24,DJ$1,FALSE)),0,VLOOKUP('W. VaR &amp; Peak Pos By Trader'!$A34,'Import Peak'!$A$3:DJ$24,DJ$1,FALSE))</f>
        <v>0</v>
      </c>
      <c r="DK34" s="28">
        <f>IF(ISNA(VLOOKUP('W. VaR &amp; Peak Pos By Trader'!$A34,'Import Peak'!$A$3:DK$24,DK$1,FALSE)),0,VLOOKUP('W. VaR &amp; Peak Pos By Trader'!$A34,'Import Peak'!$A$3:DK$24,DK$1,FALSE))</f>
        <v>0</v>
      </c>
      <c r="DL34" s="28">
        <f>IF(ISNA(VLOOKUP('W. VaR &amp; Peak Pos By Trader'!$A34,'Import Peak'!$A$3:DL$24,DL$1,FALSE)),0,VLOOKUP('W. VaR &amp; Peak Pos By Trader'!$A34,'Import Peak'!$A$3:DL$24,DL$1,FALSE))</f>
        <v>0</v>
      </c>
      <c r="DM34" s="28">
        <f>IF(ISNA(VLOOKUP('W. VaR &amp; Peak Pos By Trader'!$A34,'Import Peak'!$A$3:DM$24,DM$1,FALSE)),0,VLOOKUP('W. VaR &amp; Peak Pos By Trader'!$A34,'Import Peak'!$A$3:DM$24,DM$1,FALSE))</f>
        <v>0</v>
      </c>
      <c r="DN34" s="28">
        <f>IF(ISNA(VLOOKUP('W. VaR &amp; Peak Pos By Trader'!$A34,'Import Peak'!$A$3:DN$24,DN$1,FALSE)),0,VLOOKUP('W. VaR &amp; Peak Pos By Trader'!$A34,'Import Peak'!$A$3:DN$24,DN$1,FALSE))</f>
        <v>0</v>
      </c>
      <c r="DO34" s="28">
        <f>IF(ISNA(VLOOKUP('W. VaR &amp; Peak Pos By Trader'!$A34,'Import Peak'!$A$3:DO$24,DO$1,FALSE)),0,VLOOKUP('W. VaR &amp; Peak Pos By Trader'!$A34,'Import Peak'!$A$3:DO$24,DO$1,FALSE))</f>
        <v>0</v>
      </c>
      <c r="DP34" s="28">
        <f>IF(ISNA(VLOOKUP('W. VaR &amp; Peak Pos By Trader'!$A34,'Import Peak'!$A$3:DP$24,DP$1,FALSE)),0,VLOOKUP('W. VaR &amp; Peak Pos By Trader'!$A34,'Import Peak'!$A$3:DP$24,DP$1,FALSE))</f>
        <v>0</v>
      </c>
      <c r="DQ34" s="28">
        <f>IF(ISNA(VLOOKUP('W. VaR &amp; Peak Pos By Trader'!$A34,'Import Peak'!$A$3:DQ$24,DQ$1,FALSE)),0,VLOOKUP('W. VaR &amp; Peak Pos By Trader'!$A34,'Import Peak'!$A$3:DQ$24,DQ$1,FALSE))</f>
        <v>0</v>
      </c>
      <c r="DR34" s="28">
        <f>IF(ISNA(VLOOKUP('W. VaR &amp; Peak Pos By Trader'!$A34,'Import Peak'!$A$3:DR$24,DR$1,FALSE)),0,VLOOKUP('W. VaR &amp; Peak Pos By Trader'!$A34,'Import Peak'!$A$3:DR$24,DR$1,FALSE))</f>
        <v>0</v>
      </c>
      <c r="DS34" s="28">
        <f>IF(ISNA(VLOOKUP('W. VaR &amp; Peak Pos By Trader'!$A34,'Import Peak'!$A$3:DS$24,DS$1,FALSE)),0,VLOOKUP('W. VaR &amp; Peak Pos By Trader'!$A34,'Import Peak'!$A$3:DS$24,DS$1,FALSE))</f>
        <v>0</v>
      </c>
      <c r="DT34" s="28">
        <f>IF(ISNA(VLOOKUP('W. VaR &amp; Peak Pos By Trader'!$A34,'Import Peak'!$A$3:DT$24,DT$1,FALSE)),0,VLOOKUP('W. VaR &amp; Peak Pos By Trader'!$A34,'Import Peak'!$A$3:DT$24,DT$1,FALSE))</f>
        <v>0</v>
      </c>
      <c r="DU34" s="28">
        <f>IF(ISNA(VLOOKUP('W. VaR &amp; Peak Pos By Trader'!$A34,'Import Peak'!$A$3:DU$24,DU$1,FALSE)),0,VLOOKUP('W. VaR &amp; Peak Pos By Trader'!$A34,'Import Peak'!$A$3:DU$24,DU$1,FALSE))</f>
        <v>0</v>
      </c>
      <c r="DV34" s="28">
        <f>IF(ISNA(VLOOKUP('W. VaR &amp; Peak Pos By Trader'!$A34,'Import Peak'!$A$3:DV$24,DV$1,FALSE)),0,VLOOKUP('W. VaR &amp; Peak Pos By Trader'!$A34,'Import Peak'!$A$3:DV$24,DV$1,FALSE))</f>
        <v>0</v>
      </c>
      <c r="DW34" s="28">
        <f>IF(ISNA(VLOOKUP('W. VaR &amp; Peak Pos By Trader'!$A34,'Import Peak'!$A$3:DW$24,DW$1,FALSE)),0,VLOOKUP('W. VaR &amp; Peak Pos By Trader'!$A34,'Import Peak'!$A$3:DW$24,DW$1,FALSE))</f>
        <v>0</v>
      </c>
      <c r="DX34" s="28">
        <f>IF(ISNA(VLOOKUP('W. VaR &amp; Peak Pos By Trader'!$A34,'Import Peak'!$A$3:DX$24,DX$1,FALSE)),0,VLOOKUP('W. VaR &amp; Peak Pos By Trader'!$A34,'Import Peak'!$A$3:DX$24,DX$1,FALSE))</f>
        <v>0</v>
      </c>
      <c r="DY34" s="28">
        <f>IF(ISNA(VLOOKUP('W. VaR &amp; Peak Pos By Trader'!$A34,'Import Peak'!$A$3:DY$24,DY$1,FALSE)),0,VLOOKUP('W. VaR &amp; Peak Pos By Trader'!$A34,'Import Peak'!$A$3:DY$24,DY$1,FALSE))</f>
        <v>0</v>
      </c>
      <c r="DZ34" s="28">
        <f>IF(ISNA(VLOOKUP('W. VaR &amp; Peak Pos By Trader'!$A34,'Import Peak'!$A$3:DZ$24,DZ$1,FALSE)),0,VLOOKUP('W. VaR &amp; Peak Pos By Trader'!$A34,'Import Peak'!$A$3:DZ$24,DZ$1,FALSE))</f>
        <v>0</v>
      </c>
      <c r="EA34" s="28">
        <f>IF(ISNA(VLOOKUP('W. VaR &amp; Peak Pos By Trader'!$A34,'Import Peak'!$A$3:EA$24,EA$1,FALSE)),0,VLOOKUP('W. VaR &amp; Peak Pos By Trader'!$A34,'Import Peak'!$A$3:EA$24,EA$1,FALSE))</f>
        <v>0</v>
      </c>
      <c r="EB34" s="28">
        <f>IF(ISNA(VLOOKUP('W. VaR &amp; Peak Pos By Trader'!$A34,'Import Peak'!$A$3:EB$24,EB$1,FALSE)),0,VLOOKUP('W. VaR &amp; Peak Pos By Trader'!$A34,'Import Peak'!$A$3:EB$24,EB$1,FALSE))</f>
        <v>0</v>
      </c>
      <c r="EC34" s="28">
        <f>IF(ISNA(VLOOKUP('W. VaR &amp; Peak Pos By Trader'!$A34,'Import Peak'!$A$3:EC$24,EC$1,FALSE)),0,VLOOKUP('W. VaR &amp; Peak Pos By Trader'!$A34,'Import Peak'!$A$3:EC$24,EC$1,FALSE))</f>
        <v>0</v>
      </c>
      <c r="ED34" s="28">
        <f>IF(ISNA(VLOOKUP('W. VaR &amp; Peak Pos By Trader'!$A34,'Import Peak'!$A$3:ED$24,ED$1,FALSE)),0,VLOOKUP('W. VaR &amp; Peak Pos By Trader'!$A34,'Import Peak'!$A$3:ED$24,ED$1,FALSE))</f>
        <v>0</v>
      </c>
      <c r="EE34" s="28">
        <f>IF(ISNA(VLOOKUP('W. VaR &amp; Peak Pos By Trader'!$A34,'Import Peak'!$A$3:EE$24,EE$1,FALSE)),0,VLOOKUP('W. VaR &amp; Peak Pos By Trader'!$A34,'Import Peak'!$A$3:EE$24,EE$1,FALSE))</f>
        <v>0</v>
      </c>
      <c r="EF34" s="28">
        <f>IF(ISNA(VLOOKUP('W. VaR &amp; Peak Pos By Trader'!$A34,'Import Peak'!$A$3:EF$24,EF$1,FALSE)),0,VLOOKUP('W. VaR &amp; Peak Pos By Trader'!$A34,'Import Peak'!$A$3:EF$24,EF$1,FALSE))</f>
        <v>0</v>
      </c>
      <c r="EG34" s="28">
        <f>IF(ISNA(VLOOKUP('W. VaR &amp; Peak Pos By Trader'!$A34,'Import Peak'!$A$3:EG$24,EG$1,FALSE)),0,VLOOKUP('W. VaR &amp; Peak Pos By Trader'!$A34,'Import Peak'!$A$3:EG$24,EG$1,FALSE))</f>
        <v>0</v>
      </c>
      <c r="EH34" s="28">
        <f>IF(ISNA(VLOOKUP('W. VaR &amp; Peak Pos By Trader'!$A34,'Import Peak'!$A$3:EH$24,EH$1,FALSE)),0,VLOOKUP('W. VaR &amp; Peak Pos By Trader'!$A34,'Import Peak'!$A$3:EH$24,EH$1,FALSE))</f>
        <v>0</v>
      </c>
      <c r="EI34" s="28">
        <f>IF(ISNA(VLOOKUP('W. VaR &amp; Peak Pos By Trader'!$A34,'Import Peak'!$A$3:EI$24,EI$1,FALSE)),0,VLOOKUP('W. VaR &amp; Peak Pos By Trader'!$A34,'Import Peak'!$A$3:EI$24,EI$1,FALSE))</f>
        <v>0</v>
      </c>
      <c r="EJ34" s="28">
        <f>IF(ISNA(VLOOKUP('W. VaR &amp; Peak Pos By Trader'!$A34,'Import Peak'!$A$3:EJ$24,EJ$1,FALSE)),0,VLOOKUP('W. VaR &amp; Peak Pos By Trader'!$A34,'Import Peak'!$A$3:EJ$24,EJ$1,FALSE))</f>
        <v>0</v>
      </c>
      <c r="EK34" s="28">
        <f>IF(ISNA(VLOOKUP('W. VaR &amp; Peak Pos By Trader'!$A34,'Import Peak'!$A$3:EK$24,EK$1,FALSE)),0,VLOOKUP('W. VaR &amp; Peak Pos By Trader'!$A34,'Import Peak'!$A$3:EK$24,EK$1,FALSE))</f>
        <v>0</v>
      </c>
      <c r="EL34" s="28">
        <f>IF(ISNA(VLOOKUP('W. VaR &amp; Peak Pos By Trader'!$A34,'Import Peak'!$A$3:EL$24,EL$1,FALSE)),0,VLOOKUP('W. VaR &amp; Peak Pos By Trader'!$A34,'Import Peak'!$A$3:EL$24,EL$1,FALSE))</f>
        <v>0</v>
      </c>
      <c r="EM34" s="28">
        <f>IF(ISNA(VLOOKUP('W. VaR &amp; Peak Pos By Trader'!$A34,'Import Peak'!$A$3:EM$24,EM$1,FALSE)),0,VLOOKUP('W. VaR &amp; Peak Pos By Trader'!$A34,'Import Peak'!$A$3:EM$24,EM$1,FALSE))</f>
        <v>0</v>
      </c>
      <c r="EN34" s="28">
        <f>IF(ISNA(VLOOKUP('W. VaR &amp; Peak Pos By Trader'!$A34,'Import Peak'!$A$3:EN$24,EN$1,FALSE)),0,VLOOKUP('W. VaR &amp; Peak Pos By Trader'!$A34,'Import Peak'!$A$3:EN$24,EN$1,FALSE))</f>
        <v>0</v>
      </c>
      <c r="EO34" s="28">
        <f>IF(ISNA(VLOOKUP('W. VaR &amp; Peak Pos By Trader'!$A34,'Import Peak'!$A$3:EO$24,EO$1,FALSE)),0,VLOOKUP('W. VaR &amp; Peak Pos By Trader'!$A34,'Import Peak'!$A$3:EO$24,EO$1,FALSE))</f>
        <v>0</v>
      </c>
      <c r="EP34" s="28">
        <f>IF(ISNA(VLOOKUP('W. VaR &amp; Peak Pos By Trader'!$A34,'Import Peak'!$A$3:EP$24,EP$1,FALSE)),0,VLOOKUP('W. VaR &amp; Peak Pos By Trader'!$A34,'Import Peak'!$A$3:EP$24,EP$1,FALSE))</f>
        <v>0</v>
      </c>
      <c r="EQ34" s="28">
        <f>IF(ISNA(VLOOKUP('W. VaR &amp; Peak Pos By Trader'!$A34,'Import Peak'!$A$3:EQ$24,EQ$1,FALSE)),0,VLOOKUP('W. VaR &amp; Peak Pos By Trader'!$A34,'Import Peak'!$A$3:EQ$24,EQ$1,FALSE))</f>
        <v>0</v>
      </c>
      <c r="ER34" s="28">
        <f>IF(ISNA(VLOOKUP('W. VaR &amp; Peak Pos By Trader'!$A34,'Import Peak'!$A$3:ER$24,ER$1,FALSE)),0,VLOOKUP('W. VaR &amp; Peak Pos By Trader'!$A34,'Import Peak'!$A$3:ER$24,ER$1,FALSE))</f>
        <v>0</v>
      </c>
      <c r="ES34" s="28">
        <f>IF(ISNA(VLOOKUP('W. VaR &amp; Peak Pos By Trader'!$A34,'Import Peak'!$A$3:ES$24,ES$1,FALSE)),0,VLOOKUP('W. VaR &amp; Peak Pos By Trader'!$A34,'Import Peak'!$A$3:ES$24,ES$1,FALSE))</f>
        <v>0</v>
      </c>
      <c r="ET34" s="28">
        <f>IF(ISNA(VLOOKUP('W. VaR &amp; Peak Pos By Trader'!$A34,'Import Peak'!$A$3:ET$24,ET$1,FALSE)),0,VLOOKUP('W. VaR &amp; Peak Pos By Trader'!$A34,'Import Peak'!$A$3:ET$24,ET$1,FALSE))</f>
        <v>0</v>
      </c>
      <c r="EU34" s="28">
        <f>IF(ISNA(VLOOKUP('W. VaR &amp; Peak Pos By Trader'!$A34,'Import Peak'!$A$3:EU$24,EU$1,FALSE)),0,VLOOKUP('W. VaR &amp; Peak Pos By Trader'!$A34,'Import Peak'!$A$3:EU$24,EU$1,FALSE))</f>
        <v>0</v>
      </c>
      <c r="EV34" s="28">
        <f>IF(ISNA(VLOOKUP('W. VaR &amp; Peak Pos By Trader'!$A34,'Import Peak'!$A$3:EV$24,EV$1,FALSE)),0,VLOOKUP('W. VaR &amp; Peak Pos By Trader'!$A34,'Import Peak'!$A$3:EV$24,EV$1,FALSE))</f>
        <v>0</v>
      </c>
      <c r="EW34" s="28">
        <f>IF(ISNA(VLOOKUP('W. VaR &amp; Peak Pos By Trader'!$A34,'Import Peak'!$A$3:EW$24,EW$1,FALSE)),0,VLOOKUP('W. VaR &amp; Peak Pos By Trader'!$A34,'Import Peak'!$A$3:EW$24,EW$1,FALSE))</f>
        <v>0</v>
      </c>
      <c r="EX34" s="28">
        <f>IF(ISNA(VLOOKUP('W. VaR &amp; Peak Pos By Trader'!$A34,'Import Peak'!$A$3:EX$24,EX$1,FALSE)),0,VLOOKUP('W. VaR &amp; Peak Pos By Trader'!$A34,'Import Peak'!$A$3:EX$24,EX$1,FALSE))</f>
        <v>0</v>
      </c>
      <c r="EY34" s="28">
        <f>IF(ISNA(VLOOKUP('W. VaR &amp; Peak Pos By Trader'!$A34,'Import Peak'!$A$3:EY$24,EY$1,FALSE)),0,VLOOKUP('W. VaR &amp; Peak Pos By Trader'!$A34,'Import Peak'!$A$3:EY$24,EY$1,FALSE))</f>
        <v>0</v>
      </c>
      <c r="EZ34" s="28">
        <f>IF(ISNA(VLOOKUP('W. VaR &amp; Peak Pos By Trader'!$A34,'Import Peak'!$A$3:EZ$24,EZ$1,FALSE)),0,VLOOKUP('W. VaR &amp; Peak Pos By Trader'!$A34,'Import Peak'!$A$3:EZ$24,EZ$1,FALSE))</f>
        <v>0</v>
      </c>
      <c r="FA34" s="28">
        <f>IF(ISNA(VLOOKUP('W. VaR &amp; Peak Pos By Trader'!$A34,'Import Peak'!$A$3:FA$24,FA$1,FALSE)),0,VLOOKUP('W. VaR &amp; Peak Pos By Trader'!$A34,'Import Peak'!$A$3:FA$24,FA$1,FALSE))</f>
        <v>0</v>
      </c>
      <c r="FB34" s="28">
        <f>IF(ISNA(VLOOKUP('W. VaR &amp; Peak Pos By Trader'!$A34,'Import Peak'!$A$3:FB$24,FB$1,FALSE)),0,VLOOKUP('W. VaR &amp; Peak Pos By Trader'!$A34,'Import Peak'!$A$3:FB$24,FB$1,FALSE))</f>
        <v>0</v>
      </c>
      <c r="FC34" s="28">
        <f>IF(ISNA(VLOOKUP('W. VaR &amp; Peak Pos By Trader'!$A34,'Import Peak'!$A$3:FC$24,FC$1,FALSE)),0,VLOOKUP('W. VaR &amp; Peak Pos By Trader'!$A34,'Import Peak'!$A$3:FC$24,FC$1,FALSE))</f>
        <v>0</v>
      </c>
      <c r="FD34" s="28">
        <f>IF(ISNA(VLOOKUP('W. VaR &amp; Peak Pos By Trader'!$A34,'Import Peak'!$A$3:FD$24,FD$1,FALSE)),0,VLOOKUP('W. VaR &amp; Peak Pos By Trader'!$A34,'Import Peak'!$A$3:FD$24,FD$1,FALSE))</f>
        <v>0</v>
      </c>
      <c r="FE34" s="28">
        <f>IF(ISNA(VLOOKUP('W. VaR &amp; Peak Pos By Trader'!$A34,'Import Peak'!$A$3:FE$24,FE$1,FALSE)),0,VLOOKUP('W. VaR &amp; Peak Pos By Trader'!$A34,'Import Peak'!$A$3:FE$24,FE$1,FALSE))</f>
        <v>0</v>
      </c>
      <c r="FF34" s="28">
        <f>IF(ISNA(VLOOKUP('W. VaR &amp; Peak Pos By Trader'!$A34,'Import Peak'!$A$3:FF$24,FF$1,FALSE)),0,VLOOKUP('W. VaR &amp; Peak Pos By Trader'!$A34,'Import Peak'!$A$3:FF$24,FF$1,FALSE))</f>
        <v>0</v>
      </c>
      <c r="FG34" s="28">
        <f>IF(ISNA(VLOOKUP('W. VaR &amp; Peak Pos By Trader'!$A34,'Import Peak'!$A$3:FG$24,FG$1,FALSE)),0,VLOOKUP('W. VaR &amp; Peak Pos By Trader'!$A34,'Import Peak'!$A$3:FG$24,FG$1,FALSE))</f>
        <v>0</v>
      </c>
      <c r="FH34" s="28">
        <f>IF(ISNA(VLOOKUP('W. VaR &amp; Peak Pos By Trader'!$A34,'Import Peak'!$A$3:FH$24,FH$1,FALSE)),0,VLOOKUP('W. VaR &amp; Peak Pos By Trader'!$A34,'Import Peak'!$A$3:FH$24,FH$1,FALSE))</f>
        <v>0</v>
      </c>
      <c r="FI34" s="28">
        <f>IF(ISNA(VLOOKUP('W. VaR &amp; Peak Pos By Trader'!$A34,'Import Peak'!$A$3:FI$24,FI$1,FALSE)),0,VLOOKUP('W. VaR &amp; Peak Pos By Trader'!$A34,'Import Peak'!$A$3:FI$24,FI$1,FALSE))</f>
        <v>0</v>
      </c>
      <c r="FJ34" s="28">
        <f>IF(ISNA(VLOOKUP('W. VaR &amp; Peak Pos By Trader'!$A34,'Import Peak'!$A$3:FJ$24,FJ$1,FALSE)),0,VLOOKUP('W. VaR &amp; Peak Pos By Trader'!$A34,'Import Peak'!$A$3:FJ$24,FJ$1,FALSE))</f>
        <v>0</v>
      </c>
      <c r="FK34" s="28">
        <f>IF(ISNA(VLOOKUP('W. VaR &amp; Peak Pos By Trader'!$A34,'Import Peak'!$A$3:FK$24,FK$1,FALSE)),0,VLOOKUP('W. VaR &amp; Peak Pos By Trader'!$A34,'Import Peak'!$A$3:FK$24,FK$1,FALSE))</f>
        <v>0</v>
      </c>
      <c r="FL34" s="28">
        <f>IF(ISNA(VLOOKUP('W. VaR &amp; Peak Pos By Trader'!$A34,'Import Peak'!$A$3:FL$24,FL$1,FALSE)),0,VLOOKUP('W. VaR &amp; Peak Pos By Trader'!$A34,'Import Peak'!$A$3:FL$24,FL$1,FALSE))</f>
        <v>0</v>
      </c>
      <c r="FM34" s="28">
        <f>IF(ISNA(VLOOKUP('W. VaR &amp; Peak Pos By Trader'!$A34,'Import Peak'!$A$3:FM$24,FM$1,FALSE)),0,VLOOKUP('W. VaR &amp; Peak Pos By Trader'!$A34,'Import Peak'!$A$3:FM$24,FM$1,FALSE))</f>
        <v>0</v>
      </c>
      <c r="FN34" s="28">
        <f>IF(ISNA(VLOOKUP('W. VaR &amp; Peak Pos By Trader'!$A34,'Import Peak'!$A$3:FN$24,FN$1,FALSE)),0,VLOOKUP('W. VaR &amp; Peak Pos By Trader'!$A34,'Import Peak'!$A$3:FN$24,FN$1,FALSE))</f>
        <v>0</v>
      </c>
      <c r="FO34" s="28">
        <f>IF(ISNA(VLOOKUP('W. VaR &amp; Peak Pos By Trader'!$A34,'Import Peak'!$A$3:FO$24,FO$1,FALSE)),0,VLOOKUP('W. VaR &amp; Peak Pos By Trader'!$A34,'Import Peak'!$A$3:FO$24,FO$1,FALSE))</f>
        <v>0</v>
      </c>
      <c r="FP34" s="28">
        <f>IF(ISNA(VLOOKUP('W. VaR &amp; Peak Pos By Trader'!$A34,'Import Peak'!$A$3:FP$24,FP$1,FALSE)),0,VLOOKUP('W. VaR &amp; Peak Pos By Trader'!$A34,'Import Peak'!$A$3:FP$24,FP$1,FALSE))</f>
        <v>0</v>
      </c>
      <c r="FQ34" s="28">
        <f>IF(ISNA(VLOOKUP('W. VaR &amp; Peak Pos By Trader'!$A34,'Import Peak'!$A$3:FQ$24,FQ$1,FALSE)),0,VLOOKUP('W. VaR &amp; Peak Pos By Trader'!$A34,'Import Peak'!$A$3:FQ$24,FQ$1,FALSE))</f>
        <v>0</v>
      </c>
      <c r="FR34" s="28">
        <f>IF(ISNA(VLOOKUP('W. VaR &amp; Peak Pos By Trader'!$A34,'Import Peak'!$A$3:FR$24,FR$1,FALSE)),0,VLOOKUP('W. VaR &amp; Peak Pos By Trader'!$A34,'Import Peak'!$A$3:FR$24,FR$1,FALSE))</f>
        <v>0</v>
      </c>
      <c r="FS34" s="28">
        <f>IF(ISNA(VLOOKUP('W. VaR &amp; Peak Pos By Trader'!$A34,'Import Peak'!$A$3:FS$24,FS$1,FALSE)),0,VLOOKUP('W. VaR &amp; Peak Pos By Trader'!$A34,'Import Peak'!$A$3:FS$24,FS$1,FALSE))</f>
        <v>0</v>
      </c>
      <c r="FT34" s="28">
        <f>IF(ISNA(VLOOKUP('W. VaR &amp; Peak Pos By Trader'!$A34,'Import Peak'!$A$3:FT$24,FT$1,FALSE)),0,VLOOKUP('W. VaR &amp; Peak Pos By Trader'!$A34,'Import Peak'!$A$3:FT$24,FT$1,FALSE))</f>
        <v>0</v>
      </c>
      <c r="FU34" s="28">
        <f>IF(ISNA(VLOOKUP('W. VaR &amp; Peak Pos By Trader'!$A34,'Import Peak'!$A$3:FU$24,FU$1,FALSE)),0,VLOOKUP('W. VaR &amp; Peak Pos By Trader'!$A34,'Import Peak'!$A$3:FU$24,FU$1,FALSE))</f>
        <v>0</v>
      </c>
      <c r="FV34">
        <f>IF(ISNA(VLOOKUP('W. VaR &amp; Peak Pos By Trader'!$A34,'Import Peak'!$A$3:FV$24,FV$1,FALSE)),0,VLOOKUP('W. VaR &amp; Peak Pos By Trader'!$A34,'Import Peak'!$A$3:FV$24,FV$1,FALSE))</f>
        <v>0</v>
      </c>
      <c r="FW34">
        <f>IF(ISNA(VLOOKUP('W. VaR &amp; Peak Pos By Trader'!$A34,'Import Peak'!$A$3:FW$24,FW$1,FALSE)),0,VLOOKUP('W. VaR &amp; Peak Pos By Trader'!$A34,'Import Peak'!$A$3:FW$24,FW$1,FALSE))</f>
        <v>0</v>
      </c>
      <c r="FX34">
        <f>IF(ISNA(VLOOKUP('W. VaR &amp; Peak Pos By Trader'!$A34,'Import Peak'!$A$3:FX$24,FX$1,FALSE)),0,VLOOKUP('W. VaR &amp; Peak Pos By Trader'!$A34,'Import Peak'!$A$3:FX$24,FX$1,FALSE))</f>
        <v>0</v>
      </c>
      <c r="FY34">
        <f>IF(ISNA(VLOOKUP('W. VaR &amp; Peak Pos By Trader'!$A34,'Import Peak'!$A$3:FY$24,FY$1,FALSE)),0,VLOOKUP('W. VaR &amp; Peak Pos By Trader'!$A34,'Import Peak'!$A$3:FY$24,FY$1,FALSE))</f>
        <v>0</v>
      </c>
      <c r="FZ34">
        <f>IF(ISNA(VLOOKUP('W. VaR &amp; Peak Pos By Trader'!$A34,'Import Peak'!$A$3:FZ$24,FZ$1,FALSE)),0,VLOOKUP('W. VaR &amp; Peak Pos By Trader'!$A34,'Import Peak'!$A$3:FZ$24,FZ$1,FALSE))</f>
        <v>0</v>
      </c>
      <c r="GA34">
        <f>IF(ISNA(VLOOKUP('W. VaR &amp; Peak Pos By Trader'!$A34,'Import Peak'!$A$3:GA$24,GA$1,FALSE)),0,VLOOKUP('W. VaR &amp; Peak Pos By Trader'!$A34,'Import Peak'!$A$3:GA$24,GA$1,FALSE))</f>
        <v>0</v>
      </c>
      <c r="GB34">
        <f>IF(ISNA(VLOOKUP('W. VaR &amp; Peak Pos By Trader'!$A34,'Import Peak'!$A$3:GB$24,GB$1,FALSE)),0,VLOOKUP('W. VaR &amp; Peak Pos By Trader'!$A34,'Import Peak'!$A$3:GB$24,GB$1,FALSE))</f>
        <v>0</v>
      </c>
      <c r="GC34">
        <f>IF(ISNA(VLOOKUP('W. VaR &amp; Peak Pos By Trader'!$A34,'Import Peak'!$A$3:GC$24,GC$1,FALSE)),0,VLOOKUP('W. VaR &amp; Peak Pos By Trader'!$A34,'Import Peak'!$A$3:GC$24,GC$1,FALSE))</f>
        <v>0</v>
      </c>
      <c r="GD34">
        <f>IF(ISNA(VLOOKUP('W. VaR &amp; Peak Pos By Trader'!$A34,'Import Peak'!$A$3:GD$24,GD$1,FALSE)),0,VLOOKUP('W. VaR &amp; Peak Pos By Trader'!$A34,'Import Peak'!$A$3:GD$24,GD$1,FALSE))</f>
        <v>0</v>
      </c>
      <c r="GE34">
        <f>IF(ISNA(VLOOKUP('W. VaR &amp; Peak Pos By Trader'!$A34,'Import Peak'!$A$3:GE$24,GE$1,FALSE)),0,VLOOKUP('W. VaR &amp; Peak Pos By Trader'!$A34,'Import Peak'!$A$3:GE$24,GE$1,FALSE))</f>
        <v>0</v>
      </c>
      <c r="GF34">
        <f>IF(ISNA(VLOOKUP('W. VaR &amp; Peak Pos By Trader'!$A34,'Import Peak'!$A$3:GF$24,GF$1,FALSE)),0,VLOOKUP('W. VaR &amp; Peak Pos By Trader'!$A34,'Import Peak'!$A$3:GF$24,GF$1,FALSE))</f>
        <v>0</v>
      </c>
      <c r="GG34">
        <f>IF(ISNA(VLOOKUP('W. VaR &amp; Peak Pos By Trader'!$A34,'Import Peak'!$A$3:GG$24,GG$1,FALSE)),0,VLOOKUP('W. VaR &amp; Peak Pos By Trader'!$A34,'Import Peak'!$A$3:GG$24,GG$1,FALSE))</f>
        <v>0</v>
      </c>
      <c r="GH34">
        <f>IF(ISNA(VLOOKUP('W. VaR &amp; Peak Pos By Trader'!$A34,'Import Peak'!$A$3:GH$24,GH$1,FALSE)),0,VLOOKUP('W. VaR &amp; Peak Pos By Trader'!$A34,'Import Peak'!$A$3:GH$24,GH$1,FALSE))</f>
        <v>0</v>
      </c>
      <c r="GI34">
        <f>IF(ISNA(VLOOKUP('W. VaR &amp; Peak Pos By Trader'!$A34,'Import Peak'!$A$3:GI$24,GI$1,FALSE)),0,VLOOKUP('W. VaR &amp; Peak Pos By Trader'!$A34,'Import Peak'!$A$3:GI$24,GI$1,FALSE))</f>
        <v>0</v>
      </c>
      <c r="GJ34">
        <f>IF(ISNA(VLOOKUP('W. VaR &amp; Peak Pos By Trader'!$A34,'Import Peak'!$A$3:GJ$24,GJ$1,FALSE)),0,VLOOKUP('W. VaR &amp; Peak Pos By Trader'!$A34,'Import Peak'!$A$3:GJ$24,GJ$1,FALSE))</f>
        <v>0</v>
      </c>
      <c r="GK34">
        <f>IF(ISNA(VLOOKUP('W. VaR &amp; Peak Pos By Trader'!$A34,'Import Peak'!$A$3:GK$24,GK$1,FALSE)),0,VLOOKUP('W. VaR &amp; Peak Pos By Trader'!$A34,'Import Peak'!$A$3:GK$24,GK$1,FALSE))</f>
        <v>0</v>
      </c>
      <c r="GL34">
        <f>IF(ISNA(VLOOKUP('W. VaR &amp; Peak Pos By Trader'!$A34,'Import Peak'!$A$3:GL$24,GL$1,FALSE)),0,VLOOKUP('W. VaR &amp; Peak Pos By Trader'!$A34,'Import Peak'!$A$3:GL$24,GL$1,FALSE))</f>
        <v>0</v>
      </c>
      <c r="GM34">
        <f>IF(ISNA(VLOOKUP('W. VaR &amp; Peak Pos By Trader'!$A34,'Import Peak'!$A$3:GM$24,GM$1,FALSE)),0,VLOOKUP('W. VaR &amp; Peak Pos By Trader'!$A34,'Import Peak'!$A$3:GM$24,GM$1,FALSE))</f>
        <v>0</v>
      </c>
      <c r="GN34">
        <f>IF(ISNA(VLOOKUP('W. VaR &amp; Peak Pos By Trader'!$A34,'Import Peak'!$A$3:GN$24,GN$1,FALSE)),0,VLOOKUP('W. VaR &amp; Peak Pos By Trader'!$A34,'Import Peak'!$A$3:GN$24,GN$1,FALSE))</f>
        <v>0</v>
      </c>
      <c r="GO34">
        <f>IF(ISNA(VLOOKUP('W. VaR &amp; Peak Pos By Trader'!$A34,'Import Peak'!$A$3:GO$24,GO$1,FALSE)),0,VLOOKUP('W. VaR &amp; Peak Pos By Trader'!$A34,'Import Peak'!$A$3:GO$24,GO$1,FALSE))</f>
        <v>0</v>
      </c>
      <c r="GP34">
        <f>IF(ISNA(VLOOKUP('W. VaR &amp; Peak Pos By Trader'!$A34,'Import Peak'!$A$3:GP$24,GP$1,FALSE)),0,VLOOKUP('W. VaR &amp; Peak Pos By Trader'!$A34,'Import Peak'!$A$3:GP$24,GP$1,FALSE))</f>
        <v>0</v>
      </c>
      <c r="GQ34">
        <f>IF(ISNA(VLOOKUP('W. VaR &amp; Peak Pos By Trader'!$A34,'Import Peak'!$A$3:GQ$24,GQ$1,FALSE)),0,VLOOKUP('W. VaR &amp; Peak Pos By Trader'!$A34,'Import Peak'!$A$3:GQ$24,GQ$1,FALSE))</f>
        <v>0</v>
      </c>
      <c r="GR34">
        <f>IF(ISNA(VLOOKUP('W. VaR &amp; Peak Pos By Trader'!$A34,'Import Peak'!$A$3:GR$24,GR$1,FALSE)),0,VLOOKUP('W. VaR &amp; Peak Pos By Trader'!$A34,'Import Peak'!$A$3:GR$24,GR$1,FALSE))</f>
        <v>0</v>
      </c>
      <c r="GS34">
        <f>IF(ISNA(VLOOKUP('W. VaR &amp; Peak Pos By Trader'!$A34,'Import Peak'!$A$3:GS$24,GS$1,FALSE)),0,VLOOKUP('W. VaR &amp; Peak Pos By Trader'!$A34,'Import Peak'!$A$3:GS$24,GS$1,FALSE))</f>
        <v>0</v>
      </c>
      <c r="GT34">
        <f>IF(ISNA(VLOOKUP('W. VaR &amp; Peak Pos By Trader'!$A34,'Import Peak'!$A$3:GT$24,GT$1,FALSE)),0,VLOOKUP('W. VaR &amp; Peak Pos By Trader'!$A34,'Import Peak'!$A$3:GT$24,GT$1,FALSE))</f>
        <v>0</v>
      </c>
      <c r="GU34">
        <f>IF(ISNA(VLOOKUP('W. VaR &amp; Peak Pos By Trader'!$A34,'Import Peak'!$A$3:GU$24,GU$1,FALSE)),0,VLOOKUP('W. VaR &amp; Peak Pos By Trader'!$A34,'Import Peak'!$A$3:GU$24,GU$1,FALSE))</f>
        <v>0</v>
      </c>
      <c r="GV34">
        <f>IF(ISNA(VLOOKUP('W. VaR &amp; Peak Pos By Trader'!$A34,'Import Peak'!$A$3:GV$24,GV$1,FALSE)),0,VLOOKUP('W. VaR &amp; Peak Pos By Trader'!$A34,'Import Peak'!$A$3:GV$24,GV$1,FALSE))</f>
        <v>0</v>
      </c>
      <c r="GW34">
        <f>IF(ISNA(VLOOKUP('W. VaR &amp; Peak Pos By Trader'!$A34,'Import Peak'!$A$3:GW$24,GW$1,FALSE)),0,VLOOKUP('W. VaR &amp; Peak Pos By Trader'!$A34,'Import Peak'!$A$3:GW$24,GW$1,FALSE))</f>
        <v>0</v>
      </c>
      <c r="GX34">
        <f>IF(ISNA(VLOOKUP('W. VaR &amp; Peak Pos By Trader'!$A34,'Import Peak'!$A$3:GX$24,GX$1,FALSE)),0,VLOOKUP('W. VaR &amp; Peak Pos By Trader'!$A34,'Import Peak'!$A$3:GX$24,GX$1,FALSE))</f>
        <v>0</v>
      </c>
      <c r="GY34">
        <f>IF(ISNA(VLOOKUP('W. VaR &amp; Peak Pos By Trader'!$A34,'Import Peak'!$A$3:GY$24,GY$1,FALSE)),0,VLOOKUP('W. VaR &amp; Peak Pos By Trader'!$A34,'Import Peak'!$A$3:GY$24,GY$1,FALSE))</f>
        <v>0</v>
      </c>
      <c r="GZ34">
        <f>IF(ISNA(VLOOKUP('W. VaR &amp; Peak Pos By Trader'!$A34,'Import Peak'!$A$3:GZ$24,GZ$1,FALSE)),0,VLOOKUP('W. VaR &amp; Peak Pos By Trader'!$A34,'Import Peak'!$A$3:GZ$24,GZ$1,FALSE))</f>
        <v>0</v>
      </c>
      <c r="HA34">
        <f>IF(ISNA(VLOOKUP('W. VaR &amp; Peak Pos By Trader'!$A34,'Import Peak'!$A$3:HA$24,HA$1,FALSE)),0,VLOOKUP('W. VaR &amp; Peak Pos By Trader'!$A34,'Import Peak'!$A$3:HA$24,HA$1,FALSE))</f>
        <v>0</v>
      </c>
      <c r="HB34">
        <f>IF(ISNA(VLOOKUP('W. VaR &amp; Peak Pos By Trader'!$A34,'Import Peak'!$A$3:HB$24,HB$1,FALSE)),0,VLOOKUP('W. VaR &amp; Peak Pos By Trader'!$A34,'Import Peak'!$A$3:HB$24,HB$1,FALSE))</f>
        <v>0</v>
      </c>
      <c r="HC34">
        <f>IF(ISNA(VLOOKUP('W. VaR &amp; Peak Pos By Trader'!$A34,'Import Peak'!$A$3:HC$24,HC$1,FALSE)),0,VLOOKUP('W. VaR &amp; Peak Pos By Trader'!$A34,'Import Peak'!$A$3:HC$24,HC$1,FALSE))</f>
        <v>0</v>
      </c>
      <c r="HD34">
        <f>IF(ISNA(VLOOKUP('W. VaR &amp; Peak Pos By Trader'!$A34,'Import Peak'!$A$3:HD$24,HD$1,FALSE)),0,VLOOKUP('W. VaR &amp; Peak Pos By Trader'!$A34,'Import Peak'!$A$3:HD$24,HD$1,FALSE))</f>
        <v>0</v>
      </c>
      <c r="HE34">
        <f>IF(ISNA(VLOOKUP('W. VaR &amp; Peak Pos By Trader'!$A34,'Import Peak'!$A$3:HE$24,HE$1,FALSE)),0,VLOOKUP('W. VaR &amp; Peak Pos By Trader'!$A34,'Import Peak'!$A$3:HE$24,HE$1,FALSE))</f>
        <v>0</v>
      </c>
      <c r="HF34">
        <f>IF(ISNA(VLOOKUP('W. VaR &amp; Peak Pos By Trader'!$A34,'Import Peak'!$A$3:HF$24,HF$1,FALSE)),0,VLOOKUP('W. VaR &amp; Peak Pos By Trader'!$A34,'Import Peak'!$A$3:HF$24,HF$1,FALSE))</f>
        <v>0</v>
      </c>
      <c r="HG34">
        <f>IF(ISNA(VLOOKUP('W. VaR &amp; Peak Pos By Trader'!$A34,'Import Peak'!$A$3:HG$24,HG$1,FALSE)),0,VLOOKUP('W. VaR &amp; Peak Pos By Trader'!$A34,'Import Peak'!$A$3:HG$24,HG$1,FALSE))</f>
        <v>0</v>
      </c>
      <c r="HH34">
        <f>IF(ISNA(VLOOKUP('W. VaR &amp; Peak Pos By Trader'!$A34,'Import Peak'!$A$3:HH$24,HH$1,FALSE)),0,VLOOKUP('W. VaR &amp; Peak Pos By Trader'!$A34,'Import Peak'!$A$3:HH$24,HH$1,FALSE))</f>
        <v>0</v>
      </c>
      <c r="HI34">
        <f>IF(ISNA(VLOOKUP('W. VaR &amp; Peak Pos By Trader'!$A34,'Import Peak'!$A$3:HI$24,HI$1,FALSE)),0,VLOOKUP('W. VaR &amp; Peak Pos By Trader'!$A34,'Import Peak'!$A$3:HI$24,HI$1,FALSE))</f>
        <v>0</v>
      </c>
      <c r="HJ34">
        <f>IF(ISNA(VLOOKUP('W. VaR &amp; Peak Pos By Trader'!$A34,'Import Peak'!$A$3:HJ$24,HJ$1,FALSE)),0,VLOOKUP('W. VaR &amp; Peak Pos By Trader'!$A34,'Import Peak'!$A$3:HJ$24,HJ$1,FALSE))</f>
        <v>0</v>
      </c>
      <c r="HK34">
        <f>IF(ISNA(VLOOKUP('W. VaR &amp; Peak Pos By Trader'!$A34,'Import Peak'!$A$3:HK$24,HK$1,FALSE)),0,VLOOKUP('W. VaR &amp; Peak Pos By Trader'!$A34,'Import Peak'!$A$3:HK$24,HK$1,FALSE))</f>
        <v>0</v>
      </c>
      <c r="HL34">
        <f>IF(ISNA(VLOOKUP('W. VaR &amp; Peak Pos By Trader'!$A34,'Import Peak'!$A$3:HL$24,HL$1,FALSE)),0,VLOOKUP('W. VaR &amp; Peak Pos By Trader'!$A34,'Import Peak'!$A$3:HL$24,HL$1,FALSE))</f>
        <v>0</v>
      </c>
      <c r="HM34">
        <f>IF(ISNA(VLOOKUP('W. VaR &amp; Peak Pos By Trader'!$A34,'Import Peak'!$A$3:HM$24,HM$1,FALSE)),0,VLOOKUP('W. VaR &amp; Peak Pos By Trader'!$A34,'Import Peak'!$A$3:HM$24,HM$1,FALSE))</f>
        <v>0</v>
      </c>
      <c r="HN34">
        <f>IF(ISNA(VLOOKUP('W. VaR &amp; Peak Pos By Trader'!$A34,'Import Peak'!$A$3:HN$24,HN$1,FALSE)),0,VLOOKUP('W. VaR &amp; Peak Pos By Trader'!$A34,'Import Peak'!$A$3:HN$24,HN$1,FALSE))</f>
        <v>0</v>
      </c>
      <c r="HO34">
        <f>IF(ISNA(VLOOKUP('W. VaR &amp; Peak Pos By Trader'!$A34,'Import Peak'!$A$3:HO$24,HO$1,FALSE)),0,VLOOKUP('W. VaR &amp; Peak Pos By Trader'!$A34,'Import Peak'!$A$3:HO$24,HO$1,FALSE))</f>
        <v>0</v>
      </c>
      <c r="HP34">
        <f>IF(ISNA(VLOOKUP('W. VaR &amp; Peak Pos By Trader'!$A34,'Import Peak'!$A$3:HP$24,HP$1,FALSE)),0,VLOOKUP('W. VaR &amp; Peak Pos By Trader'!$A34,'Import Peak'!$A$3:HP$24,HP$1,FALSE))</f>
        <v>0</v>
      </c>
      <c r="HQ34">
        <f>IF(ISNA(VLOOKUP('W. VaR &amp; Peak Pos By Trader'!$A34,'Import Peak'!$A$3:HQ$24,HQ$1,FALSE)),0,VLOOKUP('W. VaR &amp; Peak Pos By Trader'!$A34,'Import Peak'!$A$3:HQ$24,HQ$1,FALSE))</f>
        <v>0</v>
      </c>
      <c r="HR34">
        <f>IF(ISNA(VLOOKUP('W. VaR &amp; Peak Pos By Trader'!$A34,'Import Peak'!$A$3:HR$24,HR$1,FALSE)),0,VLOOKUP('W. VaR &amp; Peak Pos By Trader'!$A34,'Import Peak'!$A$3:HR$24,HR$1,FALSE))</f>
        <v>0</v>
      </c>
      <c r="HS34">
        <f>IF(ISNA(VLOOKUP('W. VaR &amp; Peak Pos By Trader'!$A34,'Import Peak'!$A$3:HS$24,HS$1,FALSE)),0,VLOOKUP('W. VaR &amp; Peak Pos By Trader'!$A34,'Import Peak'!$A$3:HS$24,HS$1,FALSE))</f>
        <v>0</v>
      </c>
      <c r="HT34">
        <f>IF(ISNA(VLOOKUP('W. VaR &amp; Peak Pos By Trader'!$A34,'Import Peak'!$A$3:HT$24,HT$1,FALSE)),0,VLOOKUP('W. VaR &amp; Peak Pos By Trader'!$A34,'Import Peak'!$A$3:HT$24,HT$1,FALSE))</f>
        <v>0</v>
      </c>
      <c r="HU34">
        <f>IF(ISNA(VLOOKUP('W. VaR &amp; Peak Pos By Trader'!$A34,'Import Peak'!$A$3:HU$24,HU$1,FALSE)),0,VLOOKUP('W. VaR &amp; Peak Pos By Trader'!$A34,'Import Peak'!$A$3:HU$24,HU$1,FALSE))</f>
        <v>0</v>
      </c>
      <c r="HV34">
        <f>IF(ISNA(VLOOKUP('W. VaR &amp; Peak Pos By Trader'!$A34,'Import Peak'!$A$3:HV$24,HV$1,FALSE)),0,VLOOKUP('W. VaR &amp; Peak Pos By Trader'!$A34,'Import Peak'!$A$3:HV$24,HV$1,FALSE))</f>
        <v>0</v>
      </c>
      <c r="HW34">
        <f>IF(ISNA(VLOOKUP('W. VaR &amp; Peak Pos By Trader'!$A34,'Import Peak'!$A$3:HW$24,HW$1,FALSE)),0,VLOOKUP('W. VaR &amp; Peak Pos By Trader'!$A34,'Import Peak'!$A$3:HW$24,HW$1,FALSE))</f>
        <v>0</v>
      </c>
      <c r="HX34">
        <f>IF(ISNA(VLOOKUP('W. VaR &amp; Peak Pos By Trader'!$A34,'Import Peak'!$A$3:HX$24,HX$1,FALSE)),0,VLOOKUP('W. VaR &amp; Peak Pos By Trader'!$A34,'Import Peak'!$A$3:HX$24,HX$1,FALSE))</f>
        <v>0</v>
      </c>
      <c r="HY34">
        <f>IF(ISNA(VLOOKUP('W. VaR &amp; Peak Pos By Trader'!$A34,'Import Peak'!$A$3:HY$24,HY$1,FALSE)),0,VLOOKUP('W. VaR &amp; Peak Pos By Trader'!$A34,'Import Peak'!$A$3:HY$24,HY$1,FALSE))</f>
        <v>0</v>
      </c>
      <c r="HZ34">
        <f>IF(ISNA(VLOOKUP('W. VaR &amp; Peak Pos By Trader'!$A34,'Import Peak'!$A$3:HZ$24,HZ$1,FALSE)),0,VLOOKUP('W. VaR &amp; Peak Pos By Trader'!$A34,'Import Peak'!$A$3:HZ$24,HZ$1,FALSE))</f>
        <v>0</v>
      </c>
      <c r="IA34">
        <f>IF(ISNA(VLOOKUP('W. VaR &amp; Peak Pos By Trader'!$A34,'Import Peak'!$A$3:IA$24,IA$1,FALSE)),0,VLOOKUP('W. VaR &amp; Peak Pos By Trader'!$A34,'Import Peak'!$A$3:IA$24,IA$1,FALSE))</f>
        <v>0</v>
      </c>
      <c r="IB34">
        <f>IF(ISNA(VLOOKUP('W. VaR &amp; Peak Pos By Trader'!$A34,'Import Peak'!$A$3:IB$24,IB$1,FALSE)),0,VLOOKUP('W. VaR &amp; Peak Pos By Trader'!$A34,'Import Peak'!$A$3:IB$24,IB$1,FALSE))</f>
        <v>0</v>
      </c>
      <c r="IC34">
        <f>IF(ISNA(VLOOKUP('W. VaR &amp; Peak Pos By Trader'!$A34,'Import Peak'!$A$3:IC$24,IC$1,FALSE)),0,VLOOKUP('W. VaR &amp; Peak Pos By Trader'!$A34,'Import Peak'!$A$3:IC$24,IC$1,FALSE))</f>
        <v>0</v>
      </c>
    </row>
    <row r="35" spans="1:237" ht="18.75" thickBot="1" x14ac:dyDescent="0.25">
      <c r="A35" s="43" t="s">
        <v>19</v>
      </c>
      <c r="B35" s="28">
        <f>IF(ISNA(VLOOKUP('W. VaR &amp; Peak Pos By Trader'!$A35,'Import Peak'!$A$3:B$24,B$1,FALSE)),0,VLOOKUP('W. VaR &amp; Peak Pos By Trader'!$A35,'Import Peak'!$A$3:B$24,B$1,FALSE))</f>
        <v>93.52</v>
      </c>
      <c r="C35" s="28">
        <f>IF(ISNA(VLOOKUP('W. VaR &amp; Peak Pos By Trader'!$A35,'Import Peak'!$A$3:C$24,C$1,FALSE)),0,VLOOKUP('W. VaR &amp; Peak Pos By Trader'!$A35,'Import Peak'!$A$3:C$24,C$1,FALSE))</f>
        <v>0</v>
      </c>
      <c r="D35" s="28">
        <f>IF(ISNA(VLOOKUP('W. VaR &amp; Peak Pos By Trader'!$A35,'Import Peak'!$A$3:D$24,D$1,FALSE)),0,VLOOKUP('W. VaR &amp; Peak Pos By Trader'!$A35,'Import Peak'!$A$3:D$24,D$1,FALSE))</f>
        <v>0</v>
      </c>
      <c r="E35" s="28">
        <f>IF(ISNA(VLOOKUP('W. VaR &amp; Peak Pos By Trader'!$A35,'Import Peak'!$A$3:E$24,E$1,FALSE)),0,VLOOKUP('W. VaR &amp; Peak Pos By Trader'!$A35,'Import Peak'!$A$3:E$24,E$1,FALSE))</f>
        <v>0</v>
      </c>
      <c r="F35" s="28">
        <f>IF(ISNA(VLOOKUP('W. VaR &amp; Peak Pos By Trader'!$A35,'Import Peak'!$A$3:F$24,F$1,FALSE)),0,VLOOKUP('W. VaR &amp; Peak Pos By Trader'!$A35,'Import Peak'!$A$3:F$24,F$1,FALSE))</f>
        <v>0</v>
      </c>
      <c r="G35" s="28">
        <f>IF(ISNA(VLOOKUP('W. VaR &amp; Peak Pos By Trader'!$A35,'Import Peak'!$A$3:G$24,G$1,FALSE)),0,VLOOKUP('W. VaR &amp; Peak Pos By Trader'!$A35,'Import Peak'!$A$3:G$24,G$1,FALSE))</f>
        <v>0</v>
      </c>
      <c r="H35" s="28">
        <f>IF(ISNA(VLOOKUP('W. VaR &amp; Peak Pos By Trader'!$A35,'Import Peak'!$A$3:H$24,H$1,FALSE)),0,VLOOKUP('W. VaR &amp; Peak Pos By Trader'!$A35,'Import Peak'!$A$3:H$24,H$1,FALSE))</f>
        <v>0</v>
      </c>
      <c r="I35" s="28">
        <f>IF(ISNA(VLOOKUP('W. VaR &amp; Peak Pos By Trader'!$A35,'Import Peak'!$A$3:I$24,I$1,FALSE)),0,VLOOKUP('W. VaR &amp; Peak Pos By Trader'!$A35,'Import Peak'!$A$3:I$24,I$1,FALSE))</f>
        <v>0</v>
      </c>
      <c r="J35" s="28">
        <f>IF(ISNA(VLOOKUP('W. VaR &amp; Peak Pos By Trader'!$A35,'Import Peak'!$A$3:J$24,J$1,FALSE)),0,VLOOKUP('W. VaR &amp; Peak Pos By Trader'!$A35,'Import Peak'!$A$3:J$24,J$1,FALSE))</f>
        <v>0</v>
      </c>
      <c r="K35" s="28">
        <f>IF(ISNA(VLOOKUP('W. VaR &amp; Peak Pos By Trader'!$A35,'Import Peak'!$A$3:K$24,K$1,FALSE)),0,VLOOKUP('W. VaR &amp; Peak Pos By Trader'!$A35,'Import Peak'!$A$3:K$24,K$1,FALSE))</f>
        <v>0</v>
      </c>
      <c r="L35" s="28">
        <f>IF(ISNA(VLOOKUP('W. VaR &amp; Peak Pos By Trader'!$A35,'Import Peak'!$A$3:L$24,L$1,FALSE)),0,VLOOKUP('W. VaR &amp; Peak Pos By Trader'!$A35,'Import Peak'!$A$3:L$24,L$1,FALSE))</f>
        <v>0</v>
      </c>
      <c r="M35" s="28">
        <f>IF(ISNA(VLOOKUP('W. VaR &amp; Peak Pos By Trader'!$A35,'Import Peak'!$A$3:M$24,M$1,FALSE)),0,VLOOKUP('W. VaR &amp; Peak Pos By Trader'!$A35,'Import Peak'!$A$3:M$24,M$1,FALSE))</f>
        <v>0</v>
      </c>
      <c r="N35" s="28">
        <f>IF(ISNA(VLOOKUP('W. VaR &amp; Peak Pos By Trader'!$A35,'Import Peak'!$A$3:N$24,N$1,FALSE)),0,VLOOKUP('W. VaR &amp; Peak Pos By Trader'!$A35,'Import Peak'!$A$3:N$24,N$1,FALSE))</f>
        <v>0</v>
      </c>
      <c r="O35" s="28">
        <f>IF(ISNA(VLOOKUP('W. VaR &amp; Peak Pos By Trader'!$A35,'Import Peak'!$A$3:O$24,O$1,FALSE)),0,VLOOKUP('W. VaR &amp; Peak Pos By Trader'!$A35,'Import Peak'!$A$3:O$24,O$1,FALSE))</f>
        <v>0</v>
      </c>
      <c r="P35" s="28">
        <f>IF(ISNA(VLOOKUP('W. VaR &amp; Peak Pos By Trader'!$A35,'Import Peak'!$A$3:P$24,P$1,FALSE)),0,VLOOKUP('W. VaR &amp; Peak Pos By Trader'!$A35,'Import Peak'!$A$3:P$24,P$1,FALSE))</f>
        <v>0</v>
      </c>
      <c r="Q35" s="28">
        <f>IF(ISNA(VLOOKUP('W. VaR &amp; Peak Pos By Trader'!$A35,'Import Peak'!$A$3:Q$24,Q$1,FALSE)),0,VLOOKUP('W. VaR &amp; Peak Pos By Trader'!$A35,'Import Peak'!$A$3:Q$24,Q$1,FALSE))</f>
        <v>0</v>
      </c>
      <c r="R35" s="28">
        <f>IF(ISNA(VLOOKUP('W. VaR &amp; Peak Pos By Trader'!$A35,'Import Peak'!$A$3:R$24,R$1,FALSE)),0,VLOOKUP('W. VaR &amp; Peak Pos By Trader'!$A35,'Import Peak'!$A$3:R$24,R$1,FALSE))</f>
        <v>0</v>
      </c>
      <c r="S35" s="28">
        <f>IF(ISNA(VLOOKUP('W. VaR &amp; Peak Pos By Trader'!$A35,'Import Peak'!$A$3:S$24,S$1,FALSE)),0,VLOOKUP('W. VaR &amp; Peak Pos By Trader'!$A35,'Import Peak'!$A$3:S$24,S$1,FALSE))</f>
        <v>0</v>
      </c>
      <c r="T35" s="28">
        <f>IF(ISNA(VLOOKUP('W. VaR &amp; Peak Pos By Trader'!$A35,'Import Peak'!$A$3:T$24,T$1,FALSE)),0,VLOOKUP('W. VaR &amp; Peak Pos By Trader'!$A35,'Import Peak'!$A$3:T$24,T$1,FALSE))</f>
        <v>0</v>
      </c>
      <c r="U35" s="28">
        <f>IF(ISNA(VLOOKUP('W. VaR &amp; Peak Pos By Trader'!$A35,'Import Peak'!$A$3:U$24,U$1,FALSE)),0,VLOOKUP('W. VaR &amp; Peak Pos By Trader'!$A35,'Import Peak'!$A$3:U$24,U$1,FALSE))</f>
        <v>0</v>
      </c>
      <c r="V35" s="28">
        <f>IF(ISNA(VLOOKUP('W. VaR &amp; Peak Pos By Trader'!$A35,'Import Peak'!$A$3:V$24,V$1,FALSE)),0,VLOOKUP('W. VaR &amp; Peak Pos By Trader'!$A35,'Import Peak'!$A$3:V$24,V$1,FALSE))</f>
        <v>0</v>
      </c>
      <c r="W35" s="28">
        <f>IF(ISNA(VLOOKUP('W. VaR &amp; Peak Pos By Trader'!$A35,'Import Peak'!$A$3:W$24,W$1,FALSE)),0,VLOOKUP('W. VaR &amp; Peak Pos By Trader'!$A35,'Import Peak'!$A$3:W$24,W$1,FALSE))</f>
        <v>0</v>
      </c>
      <c r="X35" s="28">
        <f>IF(ISNA(VLOOKUP('W. VaR &amp; Peak Pos By Trader'!$A35,'Import Peak'!$A$3:X$24,X$1,FALSE)),0,VLOOKUP('W. VaR &amp; Peak Pos By Trader'!$A35,'Import Peak'!$A$3:X$24,X$1,FALSE))</f>
        <v>0</v>
      </c>
      <c r="Y35" s="28">
        <f>IF(ISNA(VLOOKUP('W. VaR &amp; Peak Pos By Trader'!$A35,'Import Peak'!$A$3:Y$24,Y$1,FALSE)),0,VLOOKUP('W. VaR &amp; Peak Pos By Trader'!$A35,'Import Peak'!$A$3:Y$24,Y$1,FALSE))</f>
        <v>0</v>
      </c>
      <c r="Z35" s="28">
        <f>IF(ISNA(VLOOKUP('W. VaR &amp; Peak Pos By Trader'!$A35,'Import Peak'!$A$3:Z$24,Z$1,FALSE)),0,VLOOKUP('W. VaR &amp; Peak Pos By Trader'!$A35,'Import Peak'!$A$3:Z$24,Z$1,FALSE))</f>
        <v>0</v>
      </c>
      <c r="AA35" s="28">
        <f>IF(ISNA(VLOOKUP('W. VaR &amp; Peak Pos By Trader'!$A35,'Import Peak'!$A$3:AA$24,AA$1,FALSE)),0,VLOOKUP('W. VaR &amp; Peak Pos By Trader'!$A35,'Import Peak'!$A$3:AA$24,AA$1,FALSE))</f>
        <v>0</v>
      </c>
      <c r="AB35" s="28">
        <f>IF(ISNA(VLOOKUP('W. VaR &amp; Peak Pos By Trader'!$A35,'Import Peak'!$A$3:AB$24,AB$1,FALSE)),0,VLOOKUP('W. VaR &amp; Peak Pos By Trader'!$A35,'Import Peak'!$A$3:AB$24,AB$1,FALSE))</f>
        <v>0</v>
      </c>
      <c r="AC35" s="28">
        <f>IF(ISNA(VLOOKUP('W. VaR &amp; Peak Pos By Trader'!$A35,'Import Peak'!$A$3:AC$24,AC$1,FALSE)),0,VLOOKUP('W. VaR &amp; Peak Pos By Trader'!$A35,'Import Peak'!$A$3:AC$24,AC$1,FALSE))</f>
        <v>0</v>
      </c>
      <c r="AD35" s="28">
        <f>IF(ISNA(VLOOKUP('W. VaR &amp; Peak Pos By Trader'!$A35,'Import Peak'!$A$3:AD$24,AD$1,FALSE)),0,VLOOKUP('W. VaR &amp; Peak Pos By Trader'!$A35,'Import Peak'!$A$3:AD$24,AD$1,FALSE))</f>
        <v>0</v>
      </c>
      <c r="AE35" s="28">
        <f>IF(ISNA(VLOOKUP('W. VaR &amp; Peak Pos By Trader'!$A35,'Import Peak'!$A$3:AE$24,AE$1,FALSE)),0,VLOOKUP('W. VaR &amp; Peak Pos By Trader'!$A35,'Import Peak'!$A$3:AE$24,AE$1,FALSE))</f>
        <v>0</v>
      </c>
      <c r="AF35" s="28">
        <f>IF(ISNA(VLOOKUP('W. VaR &amp; Peak Pos By Trader'!$A35,'Import Peak'!$A$3:AF$24,AF$1,FALSE)),0,VLOOKUP('W. VaR &amp; Peak Pos By Trader'!$A35,'Import Peak'!$A$3:AF$24,AF$1,FALSE))</f>
        <v>0</v>
      </c>
      <c r="AG35" s="28">
        <f>IF(ISNA(VLOOKUP('W. VaR &amp; Peak Pos By Trader'!$A35,'Import Peak'!$A$3:AG$24,AG$1,FALSE)),0,VLOOKUP('W. VaR &amp; Peak Pos By Trader'!$A35,'Import Peak'!$A$3:AG$24,AG$1,FALSE))</f>
        <v>0</v>
      </c>
      <c r="AH35" s="28">
        <f>IF(ISNA(VLOOKUP('W. VaR &amp; Peak Pos By Trader'!$A35,'Import Peak'!$A$3:AH$24,AH$1,FALSE)),0,VLOOKUP('W. VaR &amp; Peak Pos By Trader'!$A35,'Import Peak'!$A$3:AH$24,AH$1,FALSE))</f>
        <v>0</v>
      </c>
      <c r="AI35" s="28">
        <f>IF(ISNA(VLOOKUP('W. VaR &amp; Peak Pos By Trader'!$A35,'Import Peak'!$A$3:AI$24,AI$1,FALSE)),0,VLOOKUP('W. VaR &amp; Peak Pos By Trader'!$A35,'Import Peak'!$A$3:AI$24,AI$1,FALSE))</f>
        <v>0</v>
      </c>
      <c r="AJ35" s="28">
        <f>IF(ISNA(VLOOKUP('W. VaR &amp; Peak Pos By Trader'!$A35,'Import Peak'!$A$3:AJ$24,AJ$1,FALSE)),0,VLOOKUP('W. VaR &amp; Peak Pos By Trader'!$A35,'Import Peak'!$A$3:AJ$24,AJ$1,FALSE))</f>
        <v>0</v>
      </c>
      <c r="AK35" s="28">
        <f>IF(ISNA(VLOOKUP('W. VaR &amp; Peak Pos By Trader'!$A35,'Import Peak'!$A$3:AK$24,AK$1,FALSE)),0,VLOOKUP('W. VaR &amp; Peak Pos By Trader'!$A35,'Import Peak'!$A$3:AK$24,AK$1,FALSE))</f>
        <v>0</v>
      </c>
      <c r="AL35" s="28">
        <f>IF(ISNA(VLOOKUP('W. VaR &amp; Peak Pos By Trader'!$A35,'Import Peak'!$A$3:AL$24,AL$1,FALSE)),0,VLOOKUP('W. VaR &amp; Peak Pos By Trader'!$A35,'Import Peak'!$A$3:AL$24,AL$1,FALSE))</f>
        <v>0</v>
      </c>
      <c r="AM35" s="28">
        <f>IF(ISNA(VLOOKUP('W. VaR &amp; Peak Pos By Trader'!$A35,'Import Peak'!$A$3:AM$24,AM$1,FALSE)),0,VLOOKUP('W. VaR &amp; Peak Pos By Trader'!$A35,'Import Peak'!$A$3:AM$24,AM$1,FALSE))</f>
        <v>0</v>
      </c>
      <c r="AN35" s="28">
        <f>IF(ISNA(VLOOKUP('W. VaR &amp; Peak Pos By Trader'!$A35,'Import Peak'!$A$3:AN$24,AN$1,FALSE)),0,VLOOKUP('W. VaR &amp; Peak Pos By Trader'!$A35,'Import Peak'!$A$3:AN$24,AN$1,FALSE))</f>
        <v>0</v>
      </c>
      <c r="AO35" s="28">
        <f>IF(ISNA(VLOOKUP('W. VaR &amp; Peak Pos By Trader'!$A35,'Import Peak'!$A$3:AO$24,AO$1,FALSE)),0,VLOOKUP('W. VaR &amp; Peak Pos By Trader'!$A35,'Import Peak'!$A$3:AO$24,AO$1,FALSE))</f>
        <v>0</v>
      </c>
      <c r="AP35" s="28">
        <f>IF(ISNA(VLOOKUP('W. VaR &amp; Peak Pos By Trader'!$A35,'Import Peak'!$A$3:AP$24,AP$1,FALSE)),0,VLOOKUP('W. VaR &amp; Peak Pos By Trader'!$A35,'Import Peak'!$A$3:AP$24,AP$1,FALSE))</f>
        <v>0</v>
      </c>
      <c r="AQ35" s="28">
        <f>IF(ISNA(VLOOKUP('W. VaR &amp; Peak Pos By Trader'!$A35,'Import Peak'!$A$3:AQ$24,AQ$1,FALSE)),0,VLOOKUP('W. VaR &amp; Peak Pos By Trader'!$A35,'Import Peak'!$A$3:AQ$24,AQ$1,FALSE))</f>
        <v>0</v>
      </c>
      <c r="AR35" s="28">
        <f>IF(ISNA(VLOOKUP('W. VaR &amp; Peak Pos By Trader'!$A35,'Import Peak'!$A$3:AR$24,AR$1,FALSE)),0,VLOOKUP('W. VaR &amp; Peak Pos By Trader'!$A35,'Import Peak'!$A$3:AR$24,AR$1,FALSE))</f>
        <v>0</v>
      </c>
      <c r="AS35" s="28">
        <f>IF(ISNA(VLOOKUP('W. VaR &amp; Peak Pos By Trader'!$A35,'Import Peak'!$A$3:AS$24,AS$1,FALSE)),0,VLOOKUP('W. VaR &amp; Peak Pos By Trader'!$A35,'Import Peak'!$A$3:AS$24,AS$1,FALSE))</f>
        <v>0</v>
      </c>
      <c r="AT35" s="28">
        <f>IF(ISNA(VLOOKUP('W. VaR &amp; Peak Pos By Trader'!$A35,'Import Peak'!$A$3:AT$24,AT$1,FALSE)),0,VLOOKUP('W. VaR &amp; Peak Pos By Trader'!$A35,'Import Peak'!$A$3:AT$24,AT$1,FALSE))</f>
        <v>0</v>
      </c>
      <c r="AU35" s="28">
        <f>IF(ISNA(VLOOKUP('W. VaR &amp; Peak Pos By Trader'!$A35,'Import Peak'!$A$3:AU$24,AU$1,FALSE)),0,VLOOKUP('W. VaR &amp; Peak Pos By Trader'!$A35,'Import Peak'!$A$3:AU$24,AU$1,FALSE))</f>
        <v>0</v>
      </c>
      <c r="AV35" s="28">
        <f>IF(ISNA(VLOOKUP('W. VaR &amp; Peak Pos By Trader'!$A35,'Import Peak'!$A$3:AV$24,AV$1,FALSE)),0,VLOOKUP('W. VaR &amp; Peak Pos By Trader'!$A35,'Import Peak'!$A$3:AV$24,AV$1,FALSE))</f>
        <v>0</v>
      </c>
      <c r="AW35" s="28">
        <f>IF(ISNA(VLOOKUP('W. VaR &amp; Peak Pos By Trader'!$A35,'Import Peak'!$A$3:AW$24,AW$1,FALSE)),0,VLOOKUP('W. VaR &amp; Peak Pos By Trader'!$A35,'Import Peak'!$A$3:AW$24,AW$1,FALSE))</f>
        <v>0</v>
      </c>
      <c r="AX35" s="28">
        <f>IF(ISNA(VLOOKUP('W. VaR &amp; Peak Pos By Trader'!$A35,'Import Peak'!$A$3:AX$24,AX$1,FALSE)),0,VLOOKUP('W. VaR &amp; Peak Pos By Trader'!$A35,'Import Peak'!$A$3:AX$24,AX$1,FALSE))</f>
        <v>0</v>
      </c>
      <c r="AY35" s="28">
        <f>IF(ISNA(VLOOKUP('W. VaR &amp; Peak Pos By Trader'!$A35,'Import Peak'!$A$3:AY$24,AY$1,FALSE)),0,VLOOKUP('W. VaR &amp; Peak Pos By Trader'!$A35,'Import Peak'!$A$3:AY$24,AY$1,FALSE))</f>
        <v>0</v>
      </c>
      <c r="AZ35" s="28">
        <f>IF(ISNA(VLOOKUP('W. VaR &amp; Peak Pos By Trader'!$A35,'Import Peak'!$A$3:AZ$24,AZ$1,FALSE)),0,VLOOKUP('W. VaR &amp; Peak Pos By Trader'!$A35,'Import Peak'!$A$3:AZ$24,AZ$1,FALSE))</f>
        <v>0</v>
      </c>
      <c r="BA35" s="28">
        <f>IF(ISNA(VLOOKUP('W. VaR &amp; Peak Pos By Trader'!$A35,'Import Peak'!$A$3:BA$24,BA$1,FALSE)),0,VLOOKUP('W. VaR &amp; Peak Pos By Trader'!$A35,'Import Peak'!$A$3:BA$24,BA$1,FALSE))</f>
        <v>0</v>
      </c>
      <c r="BB35" s="28">
        <f>IF(ISNA(VLOOKUP('W. VaR &amp; Peak Pos By Trader'!$A35,'Import Peak'!$A$3:BB$24,BB$1,FALSE)),0,VLOOKUP('W. VaR &amp; Peak Pos By Trader'!$A35,'Import Peak'!$A$3:BB$24,BB$1,FALSE))</f>
        <v>0</v>
      </c>
      <c r="BC35" s="28">
        <f>IF(ISNA(VLOOKUP('W. VaR &amp; Peak Pos By Trader'!$A35,'Import Peak'!$A$3:BC$24,BC$1,FALSE)),0,VLOOKUP('W. VaR &amp; Peak Pos By Trader'!$A35,'Import Peak'!$A$3:BC$24,BC$1,FALSE))</f>
        <v>0</v>
      </c>
      <c r="BD35" s="28">
        <f>IF(ISNA(VLOOKUP('W. VaR &amp; Peak Pos By Trader'!$A35,'Import Peak'!$A$3:BD$24,BD$1,FALSE)),0,VLOOKUP('W. VaR &amp; Peak Pos By Trader'!$A35,'Import Peak'!$A$3:BD$24,BD$1,FALSE))</f>
        <v>0</v>
      </c>
      <c r="BE35" s="28">
        <f>IF(ISNA(VLOOKUP('W. VaR &amp; Peak Pos By Trader'!$A35,'Import Peak'!$A$3:BE$24,BE$1,FALSE)),0,VLOOKUP('W. VaR &amp; Peak Pos By Trader'!$A35,'Import Peak'!$A$3:BE$24,BE$1,FALSE))</f>
        <v>0</v>
      </c>
      <c r="BF35" s="28">
        <f>IF(ISNA(VLOOKUP('W. VaR &amp; Peak Pos By Trader'!$A35,'Import Peak'!$A$3:BF$24,BF$1,FALSE)),0,VLOOKUP('W. VaR &amp; Peak Pos By Trader'!$A35,'Import Peak'!$A$3:BF$24,BF$1,FALSE))</f>
        <v>0</v>
      </c>
      <c r="BG35" s="28">
        <f>IF(ISNA(VLOOKUP('W. VaR &amp; Peak Pos By Trader'!$A35,'Import Peak'!$A$3:BG$24,BG$1,FALSE)),0,VLOOKUP('W. VaR &amp; Peak Pos By Trader'!$A35,'Import Peak'!$A$3:BG$24,BG$1,FALSE))</f>
        <v>0</v>
      </c>
      <c r="BH35" s="28">
        <f>IF(ISNA(VLOOKUP('W. VaR &amp; Peak Pos By Trader'!$A35,'Import Peak'!$A$3:BH$24,BH$1,FALSE)),0,VLOOKUP('W. VaR &amp; Peak Pos By Trader'!$A35,'Import Peak'!$A$3:BH$24,BH$1,FALSE))</f>
        <v>0</v>
      </c>
      <c r="BI35" s="28">
        <f>IF(ISNA(VLOOKUP('W. VaR &amp; Peak Pos By Trader'!$A35,'Import Peak'!$A$3:BI$24,BI$1,FALSE)),0,VLOOKUP('W. VaR &amp; Peak Pos By Trader'!$A35,'Import Peak'!$A$3:BI$24,BI$1,FALSE))</f>
        <v>0</v>
      </c>
      <c r="BJ35" s="28">
        <f>IF(ISNA(VLOOKUP('W. VaR &amp; Peak Pos By Trader'!$A35,'Import Peak'!$A$3:BJ$24,BJ$1,FALSE)),0,VLOOKUP('W. VaR &amp; Peak Pos By Trader'!$A35,'Import Peak'!$A$3:BJ$24,BJ$1,FALSE))</f>
        <v>0</v>
      </c>
      <c r="BK35" s="28">
        <f>IF(ISNA(VLOOKUP('W. VaR &amp; Peak Pos By Trader'!$A35,'Import Peak'!$A$3:BK$24,BK$1,FALSE)),0,VLOOKUP('W. VaR &amp; Peak Pos By Trader'!$A35,'Import Peak'!$A$3:BK$24,BK$1,FALSE))</f>
        <v>0</v>
      </c>
      <c r="BL35" s="28">
        <f>IF(ISNA(VLOOKUP('W. VaR &amp; Peak Pos By Trader'!$A35,'Import Peak'!$A$3:BL$24,BL$1,FALSE)),0,VLOOKUP('W. VaR &amp; Peak Pos By Trader'!$A35,'Import Peak'!$A$3:BL$24,BL$1,FALSE))</f>
        <v>0</v>
      </c>
      <c r="BM35" s="28">
        <f>IF(ISNA(VLOOKUP('W. VaR &amp; Peak Pos By Trader'!$A35,'Import Peak'!$A$3:BM$24,BM$1,FALSE)),0,VLOOKUP('W. VaR &amp; Peak Pos By Trader'!$A35,'Import Peak'!$A$3:BM$24,BM$1,FALSE))</f>
        <v>0</v>
      </c>
      <c r="BN35" s="28">
        <f>IF(ISNA(VLOOKUP('W. VaR &amp; Peak Pos By Trader'!$A35,'Import Peak'!$A$3:BN$24,BN$1,FALSE)),0,VLOOKUP('W. VaR &amp; Peak Pos By Trader'!$A35,'Import Peak'!$A$3:BN$24,BN$1,FALSE))</f>
        <v>0</v>
      </c>
      <c r="BO35" s="28">
        <f>IF(ISNA(VLOOKUP('W. VaR &amp; Peak Pos By Trader'!$A35,'Import Peak'!$A$3:BO$24,BO$1,FALSE)),0,VLOOKUP('W. VaR &amp; Peak Pos By Trader'!$A35,'Import Peak'!$A$3:BO$24,BO$1,FALSE))</f>
        <v>0</v>
      </c>
      <c r="BP35" s="28">
        <f>IF(ISNA(VLOOKUP('W. VaR &amp; Peak Pos By Trader'!$A35,'Import Peak'!$A$3:BP$24,BP$1,FALSE)),0,VLOOKUP('W. VaR &amp; Peak Pos By Trader'!$A35,'Import Peak'!$A$3:BP$24,BP$1,FALSE))</f>
        <v>0</v>
      </c>
      <c r="BQ35" s="28">
        <f>IF(ISNA(VLOOKUP('W. VaR &amp; Peak Pos By Trader'!$A35,'Import Peak'!$A$3:BQ$24,BQ$1,FALSE)),0,VLOOKUP('W. VaR &amp; Peak Pos By Trader'!$A35,'Import Peak'!$A$3:BQ$24,BQ$1,FALSE))</f>
        <v>0</v>
      </c>
      <c r="BR35" s="28">
        <f>IF(ISNA(VLOOKUP('W. VaR &amp; Peak Pos By Trader'!$A35,'Import Peak'!$A$3:BR$24,BR$1,FALSE)),0,VLOOKUP('W. VaR &amp; Peak Pos By Trader'!$A35,'Import Peak'!$A$3:BR$24,BR$1,FALSE))</f>
        <v>0</v>
      </c>
      <c r="BS35" s="28">
        <f>IF(ISNA(VLOOKUP('W. VaR &amp; Peak Pos By Trader'!$A35,'Import Peak'!$A$3:BS$24,BS$1,FALSE)),0,VLOOKUP('W. VaR &amp; Peak Pos By Trader'!$A35,'Import Peak'!$A$3:BS$24,BS$1,FALSE))</f>
        <v>0</v>
      </c>
      <c r="BT35" s="28">
        <f>IF(ISNA(VLOOKUP('W. VaR &amp; Peak Pos By Trader'!$A35,'Import Peak'!$A$3:BT$24,BT$1,FALSE)),0,VLOOKUP('W. VaR &amp; Peak Pos By Trader'!$A35,'Import Peak'!$A$3:BT$24,BT$1,FALSE))</f>
        <v>0</v>
      </c>
      <c r="BU35" s="28">
        <f>IF(ISNA(VLOOKUP('W. VaR &amp; Peak Pos By Trader'!$A35,'Import Peak'!$A$3:BU$24,BU$1,FALSE)),0,VLOOKUP('W. VaR &amp; Peak Pos By Trader'!$A35,'Import Peak'!$A$3:BU$24,BU$1,FALSE))</f>
        <v>0</v>
      </c>
      <c r="BV35" s="28">
        <f>IF(ISNA(VLOOKUP('W. VaR &amp; Peak Pos By Trader'!$A35,'Import Peak'!$A$3:BV$24,BV$1,FALSE)),0,VLOOKUP('W. VaR &amp; Peak Pos By Trader'!$A35,'Import Peak'!$A$3:BV$24,BV$1,FALSE))</f>
        <v>0</v>
      </c>
      <c r="BW35" s="28">
        <f>IF(ISNA(VLOOKUP('W. VaR &amp; Peak Pos By Trader'!$A35,'Import Peak'!$A$3:BW$24,BW$1,FALSE)),0,VLOOKUP('W. VaR &amp; Peak Pos By Trader'!$A35,'Import Peak'!$A$3:BW$24,BW$1,FALSE))</f>
        <v>0</v>
      </c>
      <c r="BX35" s="28">
        <f>IF(ISNA(VLOOKUP('W. VaR &amp; Peak Pos By Trader'!$A35,'Import Peak'!$A$3:BX$24,BX$1,FALSE)),0,VLOOKUP('W. VaR &amp; Peak Pos By Trader'!$A35,'Import Peak'!$A$3:BX$24,BX$1,FALSE))</f>
        <v>0</v>
      </c>
      <c r="BY35" s="28">
        <f>IF(ISNA(VLOOKUP('W. VaR &amp; Peak Pos By Trader'!$A35,'Import Peak'!$A$3:BY$24,BY$1,FALSE)),0,VLOOKUP('W. VaR &amp; Peak Pos By Trader'!$A35,'Import Peak'!$A$3:BY$24,BY$1,FALSE))</f>
        <v>0</v>
      </c>
      <c r="BZ35" s="28">
        <f>IF(ISNA(VLOOKUP('W. VaR &amp; Peak Pos By Trader'!$A35,'Import Peak'!$A$3:BZ$24,BZ$1,FALSE)),0,VLOOKUP('W. VaR &amp; Peak Pos By Trader'!$A35,'Import Peak'!$A$3:BZ$24,BZ$1,FALSE))</f>
        <v>0</v>
      </c>
      <c r="CA35" s="28">
        <f>IF(ISNA(VLOOKUP('W. VaR &amp; Peak Pos By Trader'!$A35,'Import Peak'!$A$3:CA$24,CA$1,FALSE)),0,VLOOKUP('W. VaR &amp; Peak Pos By Trader'!$A35,'Import Peak'!$A$3:CA$24,CA$1,FALSE))</f>
        <v>0</v>
      </c>
      <c r="CB35" s="28">
        <f>IF(ISNA(VLOOKUP('W. VaR &amp; Peak Pos By Trader'!$A35,'Import Peak'!$A$3:CB$24,CB$1,FALSE)),0,VLOOKUP('W. VaR &amp; Peak Pos By Trader'!$A35,'Import Peak'!$A$3:CB$24,CB$1,FALSE))</f>
        <v>0</v>
      </c>
      <c r="CC35" s="28">
        <f>IF(ISNA(VLOOKUP('W. VaR &amp; Peak Pos By Trader'!$A35,'Import Peak'!$A$3:CC$24,CC$1,FALSE)),0,VLOOKUP('W. VaR &amp; Peak Pos By Trader'!$A35,'Import Peak'!$A$3:CC$24,CC$1,FALSE))</f>
        <v>0</v>
      </c>
      <c r="CD35" s="28">
        <f>IF(ISNA(VLOOKUP('W. VaR &amp; Peak Pos By Trader'!$A35,'Import Peak'!$A$3:CD$24,CD$1,FALSE)),0,VLOOKUP('W. VaR &amp; Peak Pos By Trader'!$A35,'Import Peak'!$A$3:CD$24,CD$1,FALSE))</f>
        <v>0</v>
      </c>
      <c r="CE35" s="28">
        <f>IF(ISNA(VLOOKUP('W. VaR &amp; Peak Pos By Trader'!$A35,'Import Peak'!$A$3:CE$24,CE$1,FALSE)),0,VLOOKUP('W. VaR &amp; Peak Pos By Trader'!$A35,'Import Peak'!$A$3:CE$24,CE$1,FALSE))</f>
        <v>0</v>
      </c>
      <c r="CF35" s="28">
        <f>IF(ISNA(VLOOKUP('W. VaR &amp; Peak Pos By Trader'!$A35,'Import Peak'!$A$3:CF$24,CF$1,FALSE)),0,VLOOKUP('W. VaR &amp; Peak Pos By Trader'!$A35,'Import Peak'!$A$3:CF$24,CF$1,FALSE))</f>
        <v>0</v>
      </c>
      <c r="CG35" s="28">
        <f>IF(ISNA(VLOOKUP('W. VaR &amp; Peak Pos By Trader'!$A35,'Import Peak'!$A$3:CG$24,CG$1,FALSE)),0,VLOOKUP('W. VaR &amp; Peak Pos By Trader'!$A35,'Import Peak'!$A$3:CG$24,CG$1,FALSE))</f>
        <v>0</v>
      </c>
      <c r="CH35" s="28">
        <f>IF(ISNA(VLOOKUP('W. VaR &amp; Peak Pos By Trader'!$A35,'Import Peak'!$A$3:CH$24,CH$1,FALSE)),0,VLOOKUP('W. VaR &amp; Peak Pos By Trader'!$A35,'Import Peak'!$A$3:CH$24,CH$1,FALSE))</f>
        <v>0</v>
      </c>
      <c r="CI35" s="28">
        <f>IF(ISNA(VLOOKUP('W. VaR &amp; Peak Pos By Trader'!$A35,'Import Peak'!$A$3:CI$24,CI$1,FALSE)),0,VLOOKUP('W. VaR &amp; Peak Pos By Trader'!$A35,'Import Peak'!$A$3:CI$24,CI$1,FALSE))</f>
        <v>0</v>
      </c>
      <c r="CJ35" s="28">
        <f>IF(ISNA(VLOOKUP('W. VaR &amp; Peak Pos By Trader'!$A35,'Import Peak'!$A$3:CJ$24,CJ$1,FALSE)),0,VLOOKUP('W. VaR &amp; Peak Pos By Trader'!$A35,'Import Peak'!$A$3:CJ$24,CJ$1,FALSE))</f>
        <v>0</v>
      </c>
      <c r="CK35" s="28">
        <f>IF(ISNA(VLOOKUP('W. VaR &amp; Peak Pos By Trader'!$A35,'Import Peak'!$A$3:CK$24,CK$1,FALSE)),0,VLOOKUP('W. VaR &amp; Peak Pos By Trader'!$A35,'Import Peak'!$A$3:CK$24,CK$1,FALSE))</f>
        <v>0</v>
      </c>
      <c r="CL35" s="28">
        <f>IF(ISNA(VLOOKUP('W. VaR &amp; Peak Pos By Trader'!$A35,'Import Peak'!$A$3:CL$24,CL$1,FALSE)),0,VLOOKUP('W. VaR &amp; Peak Pos By Trader'!$A35,'Import Peak'!$A$3:CL$24,CL$1,FALSE))</f>
        <v>0</v>
      </c>
      <c r="CM35" s="28">
        <f>IF(ISNA(VLOOKUP('W. VaR &amp; Peak Pos By Trader'!$A35,'Import Peak'!$A$3:CM$24,CM$1,FALSE)),0,VLOOKUP('W. VaR &amp; Peak Pos By Trader'!$A35,'Import Peak'!$A$3:CM$24,CM$1,FALSE))</f>
        <v>0</v>
      </c>
      <c r="CN35" s="28">
        <f>IF(ISNA(VLOOKUP('W. VaR &amp; Peak Pos By Trader'!$A35,'Import Peak'!$A$3:CN$24,CN$1,FALSE)),0,VLOOKUP('W. VaR &amp; Peak Pos By Trader'!$A35,'Import Peak'!$A$3:CN$24,CN$1,FALSE))</f>
        <v>0</v>
      </c>
      <c r="CO35" s="28">
        <f>IF(ISNA(VLOOKUP('W. VaR &amp; Peak Pos By Trader'!$A35,'Import Peak'!$A$3:CO$24,CO$1,FALSE)),0,VLOOKUP('W. VaR &amp; Peak Pos By Trader'!$A35,'Import Peak'!$A$3:CO$24,CO$1,FALSE))</f>
        <v>0</v>
      </c>
      <c r="CP35" s="28">
        <f>IF(ISNA(VLOOKUP('W. VaR &amp; Peak Pos By Trader'!$A35,'Import Peak'!$A$3:CP$24,CP$1,FALSE)),0,VLOOKUP('W. VaR &amp; Peak Pos By Trader'!$A35,'Import Peak'!$A$3:CP$24,CP$1,FALSE))</f>
        <v>0</v>
      </c>
      <c r="CQ35" s="28">
        <f>IF(ISNA(VLOOKUP('W. VaR &amp; Peak Pos By Trader'!$A35,'Import Peak'!$A$3:CQ$24,CQ$1,FALSE)),0,VLOOKUP('W. VaR &amp; Peak Pos By Trader'!$A35,'Import Peak'!$A$3:CQ$24,CQ$1,FALSE))</f>
        <v>0</v>
      </c>
      <c r="CR35" s="28">
        <f>IF(ISNA(VLOOKUP('W. VaR &amp; Peak Pos By Trader'!$A35,'Import Peak'!$A$3:CR$24,CR$1,FALSE)),0,VLOOKUP('W. VaR &amp; Peak Pos By Trader'!$A35,'Import Peak'!$A$3:CR$24,CR$1,FALSE))</f>
        <v>0</v>
      </c>
      <c r="CS35" s="28">
        <f>IF(ISNA(VLOOKUP('W. VaR &amp; Peak Pos By Trader'!$A35,'Import Peak'!$A$3:CS$24,CS$1,FALSE)),0,VLOOKUP('W. VaR &amp; Peak Pos By Trader'!$A35,'Import Peak'!$A$3:CS$24,CS$1,FALSE))</f>
        <v>0</v>
      </c>
      <c r="CT35" s="28">
        <f>IF(ISNA(VLOOKUP('W. VaR &amp; Peak Pos By Trader'!$A35,'Import Peak'!$A$3:CT$24,CT$1,FALSE)),0,VLOOKUP('W. VaR &amp; Peak Pos By Trader'!$A35,'Import Peak'!$A$3:CT$24,CT$1,FALSE))</f>
        <v>0</v>
      </c>
      <c r="CU35" s="28">
        <f>IF(ISNA(VLOOKUP('W. VaR &amp; Peak Pos By Trader'!$A35,'Import Peak'!$A$3:CU$24,CU$1,FALSE)),0,VLOOKUP('W. VaR &amp; Peak Pos By Trader'!$A35,'Import Peak'!$A$3:CU$24,CU$1,FALSE))</f>
        <v>0</v>
      </c>
      <c r="CV35" s="28">
        <f>IF(ISNA(VLOOKUP('W. VaR &amp; Peak Pos By Trader'!$A35,'Import Peak'!$A$3:CV$24,CV$1,FALSE)),0,VLOOKUP('W. VaR &amp; Peak Pos By Trader'!$A35,'Import Peak'!$A$3:CV$24,CV$1,FALSE))</f>
        <v>0</v>
      </c>
      <c r="CW35" s="28">
        <f>IF(ISNA(VLOOKUP('W. VaR &amp; Peak Pos By Trader'!$A35,'Import Peak'!$A$3:CW$24,CW$1,FALSE)),0,VLOOKUP('W. VaR &amp; Peak Pos By Trader'!$A35,'Import Peak'!$A$3:CW$24,CW$1,FALSE))</f>
        <v>0</v>
      </c>
      <c r="CX35" s="28">
        <f>IF(ISNA(VLOOKUP('W. VaR &amp; Peak Pos By Trader'!$A35,'Import Peak'!$A$3:CX$24,CX$1,FALSE)),0,VLOOKUP('W. VaR &amp; Peak Pos By Trader'!$A35,'Import Peak'!$A$3:CX$24,CX$1,FALSE))</f>
        <v>0</v>
      </c>
      <c r="CY35" s="28">
        <f>IF(ISNA(VLOOKUP('W. VaR &amp; Peak Pos By Trader'!$A35,'Import Peak'!$A$3:CY$24,CY$1,FALSE)),0,VLOOKUP('W. VaR &amp; Peak Pos By Trader'!$A35,'Import Peak'!$A$3:CY$24,CY$1,FALSE))</f>
        <v>0</v>
      </c>
      <c r="CZ35" s="28">
        <f>IF(ISNA(VLOOKUP('W. VaR &amp; Peak Pos By Trader'!$A35,'Import Peak'!$A$3:CZ$24,CZ$1,FALSE)),0,VLOOKUP('W. VaR &amp; Peak Pos By Trader'!$A35,'Import Peak'!$A$3:CZ$24,CZ$1,FALSE))</f>
        <v>0</v>
      </c>
      <c r="DA35" s="28">
        <f>IF(ISNA(VLOOKUP('W. VaR &amp; Peak Pos By Trader'!$A35,'Import Peak'!$A$3:DA$24,DA$1,FALSE)),0,VLOOKUP('W. VaR &amp; Peak Pos By Trader'!$A35,'Import Peak'!$A$3:DA$24,DA$1,FALSE))</f>
        <v>0</v>
      </c>
      <c r="DB35" s="28">
        <f>IF(ISNA(VLOOKUP('W. VaR &amp; Peak Pos By Trader'!$A35,'Import Peak'!$A$3:DB$24,DB$1,FALSE)),0,VLOOKUP('W. VaR &amp; Peak Pos By Trader'!$A35,'Import Peak'!$A$3:DB$24,DB$1,FALSE))</f>
        <v>0</v>
      </c>
      <c r="DC35" s="28">
        <f>IF(ISNA(VLOOKUP('W. VaR &amp; Peak Pos By Trader'!$A35,'Import Peak'!$A$3:DC$24,DC$1,FALSE)),0,VLOOKUP('W. VaR &amp; Peak Pos By Trader'!$A35,'Import Peak'!$A$3:DC$24,DC$1,FALSE))</f>
        <v>0</v>
      </c>
      <c r="DD35" s="28">
        <f>IF(ISNA(VLOOKUP('W. VaR &amp; Peak Pos By Trader'!$A35,'Import Peak'!$A$3:DD$24,DD$1,FALSE)),0,VLOOKUP('W. VaR &amp; Peak Pos By Trader'!$A35,'Import Peak'!$A$3:DD$24,DD$1,FALSE))</f>
        <v>0</v>
      </c>
      <c r="DE35" s="28">
        <f>IF(ISNA(VLOOKUP('W. VaR &amp; Peak Pos By Trader'!$A35,'Import Peak'!$A$3:DE$24,DE$1,FALSE)),0,VLOOKUP('W. VaR &amp; Peak Pos By Trader'!$A35,'Import Peak'!$A$3:DE$24,DE$1,FALSE))</f>
        <v>0</v>
      </c>
      <c r="DF35" s="28">
        <f>IF(ISNA(VLOOKUP('W. VaR &amp; Peak Pos By Trader'!$A35,'Import Peak'!$A$3:DF$24,DF$1,FALSE)),0,VLOOKUP('W. VaR &amp; Peak Pos By Trader'!$A35,'Import Peak'!$A$3:DF$24,DF$1,FALSE))</f>
        <v>0</v>
      </c>
      <c r="DG35" s="28">
        <f>IF(ISNA(VLOOKUP('W. VaR &amp; Peak Pos By Trader'!$A35,'Import Peak'!$A$3:DG$24,DG$1,FALSE)),0,VLOOKUP('W. VaR &amp; Peak Pos By Trader'!$A35,'Import Peak'!$A$3:DG$24,DG$1,FALSE))</f>
        <v>0</v>
      </c>
      <c r="DH35" s="28">
        <f>IF(ISNA(VLOOKUP('W. VaR &amp; Peak Pos By Trader'!$A35,'Import Peak'!$A$3:DH$24,DH$1,FALSE)),0,VLOOKUP('W. VaR &amp; Peak Pos By Trader'!$A35,'Import Peak'!$A$3:DH$24,DH$1,FALSE))</f>
        <v>0</v>
      </c>
      <c r="DI35" s="28">
        <f>IF(ISNA(VLOOKUP('W. VaR &amp; Peak Pos By Trader'!$A35,'Import Peak'!$A$3:DI$24,DI$1,FALSE)),0,VLOOKUP('W. VaR &amp; Peak Pos By Trader'!$A35,'Import Peak'!$A$3:DI$24,DI$1,FALSE))</f>
        <v>0</v>
      </c>
      <c r="DJ35" s="28">
        <f>IF(ISNA(VLOOKUP('W. VaR &amp; Peak Pos By Trader'!$A35,'Import Peak'!$A$3:DJ$24,DJ$1,FALSE)),0,VLOOKUP('W. VaR &amp; Peak Pos By Trader'!$A35,'Import Peak'!$A$3:DJ$24,DJ$1,FALSE))</f>
        <v>0</v>
      </c>
      <c r="DK35" s="28">
        <f>IF(ISNA(VLOOKUP('W. VaR &amp; Peak Pos By Trader'!$A35,'Import Peak'!$A$3:DK$24,DK$1,FALSE)),0,VLOOKUP('W. VaR &amp; Peak Pos By Trader'!$A35,'Import Peak'!$A$3:DK$24,DK$1,FALSE))</f>
        <v>0</v>
      </c>
      <c r="DL35" s="28">
        <f>IF(ISNA(VLOOKUP('W. VaR &amp; Peak Pos By Trader'!$A35,'Import Peak'!$A$3:DL$24,DL$1,FALSE)),0,VLOOKUP('W. VaR &amp; Peak Pos By Trader'!$A35,'Import Peak'!$A$3:DL$24,DL$1,FALSE))</f>
        <v>0</v>
      </c>
      <c r="DM35" s="28">
        <f>IF(ISNA(VLOOKUP('W. VaR &amp; Peak Pos By Trader'!$A35,'Import Peak'!$A$3:DM$24,DM$1,FALSE)),0,VLOOKUP('W. VaR &amp; Peak Pos By Trader'!$A35,'Import Peak'!$A$3:DM$24,DM$1,FALSE))</f>
        <v>0</v>
      </c>
      <c r="DN35" s="28">
        <f>IF(ISNA(VLOOKUP('W. VaR &amp; Peak Pos By Trader'!$A35,'Import Peak'!$A$3:DN$24,DN$1,FALSE)),0,VLOOKUP('W. VaR &amp; Peak Pos By Trader'!$A35,'Import Peak'!$A$3:DN$24,DN$1,FALSE))</f>
        <v>0</v>
      </c>
      <c r="DO35" s="28">
        <f>IF(ISNA(VLOOKUP('W. VaR &amp; Peak Pos By Trader'!$A35,'Import Peak'!$A$3:DO$24,DO$1,FALSE)),0,VLOOKUP('W. VaR &amp; Peak Pos By Trader'!$A35,'Import Peak'!$A$3:DO$24,DO$1,FALSE))</f>
        <v>0</v>
      </c>
      <c r="DP35" s="28">
        <f>IF(ISNA(VLOOKUP('W. VaR &amp; Peak Pos By Trader'!$A35,'Import Peak'!$A$3:DP$24,DP$1,FALSE)),0,VLOOKUP('W. VaR &amp; Peak Pos By Trader'!$A35,'Import Peak'!$A$3:DP$24,DP$1,FALSE))</f>
        <v>0</v>
      </c>
      <c r="DQ35" s="28">
        <f>IF(ISNA(VLOOKUP('W. VaR &amp; Peak Pos By Trader'!$A35,'Import Peak'!$A$3:DQ$24,DQ$1,FALSE)),0,VLOOKUP('W. VaR &amp; Peak Pos By Trader'!$A35,'Import Peak'!$A$3:DQ$24,DQ$1,FALSE))</f>
        <v>0</v>
      </c>
      <c r="DR35" s="28">
        <f>IF(ISNA(VLOOKUP('W. VaR &amp; Peak Pos By Trader'!$A35,'Import Peak'!$A$3:DR$24,DR$1,FALSE)),0,VLOOKUP('W. VaR &amp; Peak Pos By Trader'!$A35,'Import Peak'!$A$3:DR$24,DR$1,FALSE))</f>
        <v>0</v>
      </c>
      <c r="DS35" s="28">
        <f>IF(ISNA(VLOOKUP('W. VaR &amp; Peak Pos By Trader'!$A35,'Import Peak'!$A$3:DS$24,DS$1,FALSE)),0,VLOOKUP('W. VaR &amp; Peak Pos By Trader'!$A35,'Import Peak'!$A$3:DS$24,DS$1,FALSE))</f>
        <v>0</v>
      </c>
      <c r="DT35" s="28">
        <f>IF(ISNA(VLOOKUP('W. VaR &amp; Peak Pos By Trader'!$A35,'Import Peak'!$A$3:DT$24,DT$1,FALSE)),0,VLOOKUP('W. VaR &amp; Peak Pos By Trader'!$A35,'Import Peak'!$A$3:DT$24,DT$1,FALSE))</f>
        <v>0</v>
      </c>
      <c r="DU35" s="28">
        <f>IF(ISNA(VLOOKUP('W. VaR &amp; Peak Pos By Trader'!$A35,'Import Peak'!$A$3:DU$24,DU$1,FALSE)),0,VLOOKUP('W. VaR &amp; Peak Pos By Trader'!$A35,'Import Peak'!$A$3:DU$24,DU$1,FALSE))</f>
        <v>0</v>
      </c>
      <c r="DV35" s="28">
        <f>IF(ISNA(VLOOKUP('W. VaR &amp; Peak Pos By Trader'!$A35,'Import Peak'!$A$3:DV$24,DV$1,FALSE)),0,VLOOKUP('W. VaR &amp; Peak Pos By Trader'!$A35,'Import Peak'!$A$3:DV$24,DV$1,FALSE))</f>
        <v>0</v>
      </c>
      <c r="DW35" s="28">
        <f>IF(ISNA(VLOOKUP('W. VaR &amp; Peak Pos By Trader'!$A35,'Import Peak'!$A$3:DW$24,DW$1,FALSE)),0,VLOOKUP('W. VaR &amp; Peak Pos By Trader'!$A35,'Import Peak'!$A$3:DW$24,DW$1,FALSE))</f>
        <v>0</v>
      </c>
      <c r="DX35" s="28">
        <f>IF(ISNA(VLOOKUP('W. VaR &amp; Peak Pos By Trader'!$A35,'Import Peak'!$A$3:DX$24,DX$1,FALSE)),0,VLOOKUP('W. VaR &amp; Peak Pos By Trader'!$A35,'Import Peak'!$A$3:DX$24,DX$1,FALSE))</f>
        <v>0</v>
      </c>
      <c r="DY35" s="28">
        <f>IF(ISNA(VLOOKUP('W. VaR &amp; Peak Pos By Trader'!$A35,'Import Peak'!$A$3:DY$24,DY$1,FALSE)),0,VLOOKUP('W. VaR &amp; Peak Pos By Trader'!$A35,'Import Peak'!$A$3:DY$24,DY$1,FALSE))</f>
        <v>0</v>
      </c>
      <c r="DZ35" s="28">
        <f>IF(ISNA(VLOOKUP('W. VaR &amp; Peak Pos By Trader'!$A35,'Import Peak'!$A$3:DZ$24,DZ$1,FALSE)),0,VLOOKUP('W. VaR &amp; Peak Pos By Trader'!$A35,'Import Peak'!$A$3:DZ$24,DZ$1,FALSE))</f>
        <v>0</v>
      </c>
      <c r="EA35" s="28">
        <f>IF(ISNA(VLOOKUP('W. VaR &amp; Peak Pos By Trader'!$A35,'Import Peak'!$A$3:EA$24,EA$1,FALSE)),0,VLOOKUP('W. VaR &amp; Peak Pos By Trader'!$A35,'Import Peak'!$A$3:EA$24,EA$1,FALSE))</f>
        <v>0</v>
      </c>
      <c r="EB35" s="28">
        <f>IF(ISNA(VLOOKUP('W. VaR &amp; Peak Pos By Trader'!$A35,'Import Peak'!$A$3:EB$24,EB$1,FALSE)),0,VLOOKUP('W. VaR &amp; Peak Pos By Trader'!$A35,'Import Peak'!$A$3:EB$24,EB$1,FALSE))</f>
        <v>0</v>
      </c>
      <c r="EC35" s="28">
        <f>IF(ISNA(VLOOKUP('W. VaR &amp; Peak Pos By Trader'!$A35,'Import Peak'!$A$3:EC$24,EC$1,FALSE)),0,VLOOKUP('W. VaR &amp; Peak Pos By Trader'!$A35,'Import Peak'!$A$3:EC$24,EC$1,FALSE))</f>
        <v>0</v>
      </c>
      <c r="ED35" s="28">
        <f>IF(ISNA(VLOOKUP('W. VaR &amp; Peak Pos By Trader'!$A35,'Import Peak'!$A$3:ED$24,ED$1,FALSE)),0,VLOOKUP('W. VaR &amp; Peak Pos By Trader'!$A35,'Import Peak'!$A$3:ED$24,ED$1,FALSE))</f>
        <v>0</v>
      </c>
      <c r="EE35" s="28">
        <f>IF(ISNA(VLOOKUP('W. VaR &amp; Peak Pos By Trader'!$A35,'Import Peak'!$A$3:EE$24,EE$1,FALSE)),0,VLOOKUP('W. VaR &amp; Peak Pos By Trader'!$A35,'Import Peak'!$A$3:EE$24,EE$1,FALSE))</f>
        <v>0</v>
      </c>
      <c r="EF35" s="28">
        <f>IF(ISNA(VLOOKUP('W. VaR &amp; Peak Pos By Trader'!$A35,'Import Peak'!$A$3:EF$24,EF$1,FALSE)),0,VLOOKUP('W. VaR &amp; Peak Pos By Trader'!$A35,'Import Peak'!$A$3:EF$24,EF$1,FALSE))</f>
        <v>0</v>
      </c>
      <c r="EG35" s="28">
        <f>IF(ISNA(VLOOKUP('W. VaR &amp; Peak Pos By Trader'!$A35,'Import Peak'!$A$3:EG$24,EG$1,FALSE)),0,VLOOKUP('W. VaR &amp; Peak Pos By Trader'!$A35,'Import Peak'!$A$3:EG$24,EG$1,FALSE))</f>
        <v>0</v>
      </c>
      <c r="EH35" s="28">
        <f>IF(ISNA(VLOOKUP('W. VaR &amp; Peak Pos By Trader'!$A35,'Import Peak'!$A$3:EH$24,EH$1,FALSE)),0,VLOOKUP('W. VaR &amp; Peak Pos By Trader'!$A35,'Import Peak'!$A$3:EH$24,EH$1,FALSE))</f>
        <v>0</v>
      </c>
      <c r="EI35" s="28">
        <f>IF(ISNA(VLOOKUP('W. VaR &amp; Peak Pos By Trader'!$A35,'Import Peak'!$A$3:EI$24,EI$1,FALSE)),0,VLOOKUP('W. VaR &amp; Peak Pos By Trader'!$A35,'Import Peak'!$A$3:EI$24,EI$1,FALSE))</f>
        <v>0</v>
      </c>
      <c r="EJ35" s="28">
        <f>IF(ISNA(VLOOKUP('W. VaR &amp; Peak Pos By Trader'!$A35,'Import Peak'!$A$3:EJ$24,EJ$1,FALSE)),0,VLOOKUP('W. VaR &amp; Peak Pos By Trader'!$A35,'Import Peak'!$A$3:EJ$24,EJ$1,FALSE))</f>
        <v>0</v>
      </c>
      <c r="EK35" s="28">
        <f>IF(ISNA(VLOOKUP('W. VaR &amp; Peak Pos By Trader'!$A35,'Import Peak'!$A$3:EK$24,EK$1,FALSE)),0,VLOOKUP('W. VaR &amp; Peak Pos By Trader'!$A35,'Import Peak'!$A$3:EK$24,EK$1,FALSE))</f>
        <v>0</v>
      </c>
      <c r="EL35" s="28">
        <f>IF(ISNA(VLOOKUP('W. VaR &amp; Peak Pos By Trader'!$A35,'Import Peak'!$A$3:EL$24,EL$1,FALSE)),0,VLOOKUP('W. VaR &amp; Peak Pos By Trader'!$A35,'Import Peak'!$A$3:EL$24,EL$1,FALSE))</f>
        <v>0</v>
      </c>
      <c r="EM35" s="28">
        <f>IF(ISNA(VLOOKUP('W. VaR &amp; Peak Pos By Trader'!$A35,'Import Peak'!$A$3:EM$24,EM$1,FALSE)),0,VLOOKUP('W. VaR &amp; Peak Pos By Trader'!$A35,'Import Peak'!$A$3:EM$24,EM$1,FALSE))</f>
        <v>0</v>
      </c>
      <c r="EN35" s="28">
        <f>IF(ISNA(VLOOKUP('W. VaR &amp; Peak Pos By Trader'!$A35,'Import Peak'!$A$3:EN$24,EN$1,FALSE)),0,VLOOKUP('W. VaR &amp; Peak Pos By Trader'!$A35,'Import Peak'!$A$3:EN$24,EN$1,FALSE))</f>
        <v>0</v>
      </c>
      <c r="EO35" s="28">
        <f>IF(ISNA(VLOOKUP('W. VaR &amp; Peak Pos By Trader'!$A35,'Import Peak'!$A$3:EO$24,EO$1,FALSE)),0,VLOOKUP('W. VaR &amp; Peak Pos By Trader'!$A35,'Import Peak'!$A$3:EO$24,EO$1,FALSE))</f>
        <v>0</v>
      </c>
      <c r="EP35" s="28">
        <f>IF(ISNA(VLOOKUP('W. VaR &amp; Peak Pos By Trader'!$A35,'Import Peak'!$A$3:EP$24,EP$1,FALSE)),0,VLOOKUP('W. VaR &amp; Peak Pos By Trader'!$A35,'Import Peak'!$A$3:EP$24,EP$1,FALSE))</f>
        <v>0</v>
      </c>
      <c r="EQ35" s="28">
        <f>IF(ISNA(VLOOKUP('W. VaR &amp; Peak Pos By Trader'!$A35,'Import Peak'!$A$3:EQ$24,EQ$1,FALSE)),0,VLOOKUP('W. VaR &amp; Peak Pos By Trader'!$A35,'Import Peak'!$A$3:EQ$24,EQ$1,FALSE))</f>
        <v>0</v>
      </c>
      <c r="ER35" s="28">
        <f>IF(ISNA(VLOOKUP('W. VaR &amp; Peak Pos By Trader'!$A35,'Import Peak'!$A$3:ER$24,ER$1,FALSE)),0,VLOOKUP('W. VaR &amp; Peak Pos By Trader'!$A35,'Import Peak'!$A$3:ER$24,ER$1,FALSE))</f>
        <v>0</v>
      </c>
      <c r="ES35" s="28">
        <f>IF(ISNA(VLOOKUP('W. VaR &amp; Peak Pos By Trader'!$A35,'Import Peak'!$A$3:ES$24,ES$1,FALSE)),0,VLOOKUP('W. VaR &amp; Peak Pos By Trader'!$A35,'Import Peak'!$A$3:ES$24,ES$1,FALSE))</f>
        <v>0</v>
      </c>
      <c r="ET35" s="28">
        <f>IF(ISNA(VLOOKUP('W. VaR &amp; Peak Pos By Trader'!$A35,'Import Peak'!$A$3:ET$24,ET$1,FALSE)),0,VLOOKUP('W. VaR &amp; Peak Pos By Trader'!$A35,'Import Peak'!$A$3:ET$24,ET$1,FALSE))</f>
        <v>0</v>
      </c>
      <c r="EU35" s="28">
        <f>IF(ISNA(VLOOKUP('W. VaR &amp; Peak Pos By Trader'!$A35,'Import Peak'!$A$3:EU$24,EU$1,FALSE)),0,VLOOKUP('W. VaR &amp; Peak Pos By Trader'!$A35,'Import Peak'!$A$3:EU$24,EU$1,FALSE))</f>
        <v>0</v>
      </c>
      <c r="EV35" s="28">
        <f>IF(ISNA(VLOOKUP('W. VaR &amp; Peak Pos By Trader'!$A35,'Import Peak'!$A$3:EV$24,EV$1,FALSE)),0,VLOOKUP('W. VaR &amp; Peak Pos By Trader'!$A35,'Import Peak'!$A$3:EV$24,EV$1,FALSE))</f>
        <v>0</v>
      </c>
      <c r="EW35" s="28">
        <f>IF(ISNA(VLOOKUP('W. VaR &amp; Peak Pos By Trader'!$A35,'Import Peak'!$A$3:EW$24,EW$1,FALSE)),0,VLOOKUP('W. VaR &amp; Peak Pos By Trader'!$A35,'Import Peak'!$A$3:EW$24,EW$1,FALSE))</f>
        <v>0</v>
      </c>
      <c r="EX35" s="28">
        <f>IF(ISNA(VLOOKUP('W. VaR &amp; Peak Pos By Trader'!$A35,'Import Peak'!$A$3:EX$24,EX$1,FALSE)),0,VLOOKUP('W. VaR &amp; Peak Pos By Trader'!$A35,'Import Peak'!$A$3:EX$24,EX$1,FALSE))</f>
        <v>0</v>
      </c>
      <c r="EY35" s="28">
        <f>IF(ISNA(VLOOKUP('W. VaR &amp; Peak Pos By Trader'!$A35,'Import Peak'!$A$3:EY$24,EY$1,FALSE)),0,VLOOKUP('W. VaR &amp; Peak Pos By Trader'!$A35,'Import Peak'!$A$3:EY$24,EY$1,FALSE))</f>
        <v>0</v>
      </c>
      <c r="EZ35" s="28">
        <f>IF(ISNA(VLOOKUP('W. VaR &amp; Peak Pos By Trader'!$A35,'Import Peak'!$A$3:EZ$24,EZ$1,FALSE)),0,VLOOKUP('W. VaR &amp; Peak Pos By Trader'!$A35,'Import Peak'!$A$3:EZ$24,EZ$1,FALSE))</f>
        <v>0</v>
      </c>
      <c r="FA35" s="28">
        <f>IF(ISNA(VLOOKUP('W. VaR &amp; Peak Pos By Trader'!$A35,'Import Peak'!$A$3:FA$24,FA$1,FALSE)),0,VLOOKUP('W. VaR &amp; Peak Pos By Trader'!$A35,'Import Peak'!$A$3:FA$24,FA$1,FALSE))</f>
        <v>0</v>
      </c>
      <c r="FB35" s="28">
        <f>IF(ISNA(VLOOKUP('W. VaR &amp; Peak Pos By Trader'!$A35,'Import Peak'!$A$3:FB$24,FB$1,FALSE)),0,VLOOKUP('W. VaR &amp; Peak Pos By Trader'!$A35,'Import Peak'!$A$3:FB$24,FB$1,FALSE))</f>
        <v>0</v>
      </c>
      <c r="FC35" s="28">
        <f>IF(ISNA(VLOOKUP('W. VaR &amp; Peak Pos By Trader'!$A35,'Import Peak'!$A$3:FC$24,FC$1,FALSE)),0,VLOOKUP('W. VaR &amp; Peak Pos By Trader'!$A35,'Import Peak'!$A$3:FC$24,FC$1,FALSE))</f>
        <v>0</v>
      </c>
      <c r="FD35" s="28">
        <f>IF(ISNA(VLOOKUP('W. VaR &amp; Peak Pos By Trader'!$A35,'Import Peak'!$A$3:FD$24,FD$1,FALSE)),0,VLOOKUP('W. VaR &amp; Peak Pos By Trader'!$A35,'Import Peak'!$A$3:FD$24,FD$1,FALSE))</f>
        <v>0</v>
      </c>
      <c r="FE35" s="28">
        <f>IF(ISNA(VLOOKUP('W. VaR &amp; Peak Pos By Trader'!$A35,'Import Peak'!$A$3:FE$24,FE$1,FALSE)),0,VLOOKUP('W. VaR &amp; Peak Pos By Trader'!$A35,'Import Peak'!$A$3:FE$24,FE$1,FALSE))</f>
        <v>0</v>
      </c>
      <c r="FF35" s="28">
        <f>IF(ISNA(VLOOKUP('W. VaR &amp; Peak Pos By Trader'!$A35,'Import Peak'!$A$3:FF$24,FF$1,FALSE)),0,VLOOKUP('W. VaR &amp; Peak Pos By Trader'!$A35,'Import Peak'!$A$3:FF$24,FF$1,FALSE))</f>
        <v>0</v>
      </c>
      <c r="FG35" s="28">
        <f>IF(ISNA(VLOOKUP('W. VaR &amp; Peak Pos By Trader'!$A35,'Import Peak'!$A$3:FG$24,FG$1,FALSE)),0,VLOOKUP('W. VaR &amp; Peak Pos By Trader'!$A35,'Import Peak'!$A$3:FG$24,FG$1,FALSE))</f>
        <v>0</v>
      </c>
      <c r="FH35" s="28">
        <f>IF(ISNA(VLOOKUP('W. VaR &amp; Peak Pos By Trader'!$A35,'Import Peak'!$A$3:FH$24,FH$1,FALSE)),0,VLOOKUP('W. VaR &amp; Peak Pos By Trader'!$A35,'Import Peak'!$A$3:FH$24,FH$1,FALSE))</f>
        <v>0</v>
      </c>
      <c r="FI35" s="28">
        <f>IF(ISNA(VLOOKUP('W. VaR &amp; Peak Pos By Trader'!$A35,'Import Peak'!$A$3:FI$24,FI$1,FALSE)),0,VLOOKUP('W. VaR &amp; Peak Pos By Trader'!$A35,'Import Peak'!$A$3:FI$24,FI$1,FALSE))</f>
        <v>0</v>
      </c>
      <c r="FJ35" s="28">
        <f>IF(ISNA(VLOOKUP('W. VaR &amp; Peak Pos By Trader'!$A35,'Import Peak'!$A$3:FJ$24,FJ$1,FALSE)),0,VLOOKUP('W. VaR &amp; Peak Pos By Trader'!$A35,'Import Peak'!$A$3:FJ$24,FJ$1,FALSE))</f>
        <v>0</v>
      </c>
      <c r="FK35" s="28">
        <f>IF(ISNA(VLOOKUP('W. VaR &amp; Peak Pos By Trader'!$A35,'Import Peak'!$A$3:FK$24,FK$1,FALSE)),0,VLOOKUP('W. VaR &amp; Peak Pos By Trader'!$A35,'Import Peak'!$A$3:FK$24,FK$1,FALSE))</f>
        <v>0</v>
      </c>
      <c r="FL35" s="28">
        <f>IF(ISNA(VLOOKUP('W. VaR &amp; Peak Pos By Trader'!$A35,'Import Peak'!$A$3:FL$24,FL$1,FALSE)),0,VLOOKUP('W. VaR &amp; Peak Pos By Trader'!$A35,'Import Peak'!$A$3:FL$24,FL$1,FALSE))</f>
        <v>0</v>
      </c>
      <c r="FM35" s="28">
        <f>IF(ISNA(VLOOKUP('W. VaR &amp; Peak Pos By Trader'!$A35,'Import Peak'!$A$3:FM$24,FM$1,FALSE)),0,VLOOKUP('W. VaR &amp; Peak Pos By Trader'!$A35,'Import Peak'!$A$3:FM$24,FM$1,FALSE))</f>
        <v>0</v>
      </c>
      <c r="FN35" s="28">
        <f>IF(ISNA(VLOOKUP('W. VaR &amp; Peak Pos By Trader'!$A35,'Import Peak'!$A$3:FN$24,FN$1,FALSE)),0,VLOOKUP('W. VaR &amp; Peak Pos By Trader'!$A35,'Import Peak'!$A$3:FN$24,FN$1,FALSE))</f>
        <v>0</v>
      </c>
      <c r="FO35" s="28">
        <f>IF(ISNA(VLOOKUP('W. VaR &amp; Peak Pos By Trader'!$A35,'Import Peak'!$A$3:FO$24,FO$1,FALSE)),0,VLOOKUP('W. VaR &amp; Peak Pos By Trader'!$A35,'Import Peak'!$A$3:FO$24,FO$1,FALSE))</f>
        <v>0</v>
      </c>
      <c r="FP35" s="28">
        <f>IF(ISNA(VLOOKUP('W. VaR &amp; Peak Pos By Trader'!$A35,'Import Peak'!$A$3:FP$24,FP$1,FALSE)),0,VLOOKUP('W. VaR &amp; Peak Pos By Trader'!$A35,'Import Peak'!$A$3:FP$24,FP$1,FALSE))</f>
        <v>0</v>
      </c>
      <c r="FQ35" s="28">
        <f>IF(ISNA(VLOOKUP('W. VaR &amp; Peak Pos By Trader'!$A35,'Import Peak'!$A$3:FQ$24,FQ$1,FALSE)),0,VLOOKUP('W. VaR &amp; Peak Pos By Trader'!$A35,'Import Peak'!$A$3:FQ$24,FQ$1,FALSE))</f>
        <v>0</v>
      </c>
      <c r="FR35" s="28">
        <f>IF(ISNA(VLOOKUP('W. VaR &amp; Peak Pos By Trader'!$A35,'Import Peak'!$A$3:FR$24,FR$1,FALSE)),0,VLOOKUP('W. VaR &amp; Peak Pos By Trader'!$A35,'Import Peak'!$A$3:FR$24,FR$1,FALSE))</f>
        <v>0</v>
      </c>
      <c r="FS35" s="28">
        <f>IF(ISNA(VLOOKUP('W. VaR &amp; Peak Pos By Trader'!$A35,'Import Peak'!$A$3:FS$24,FS$1,FALSE)),0,VLOOKUP('W. VaR &amp; Peak Pos By Trader'!$A35,'Import Peak'!$A$3:FS$24,FS$1,FALSE))</f>
        <v>0</v>
      </c>
      <c r="FT35" s="28">
        <f>IF(ISNA(VLOOKUP('W. VaR &amp; Peak Pos By Trader'!$A35,'Import Peak'!$A$3:FT$24,FT$1,FALSE)),0,VLOOKUP('W. VaR &amp; Peak Pos By Trader'!$A35,'Import Peak'!$A$3:FT$24,FT$1,FALSE))</f>
        <v>0</v>
      </c>
      <c r="FU35" s="28">
        <f>IF(ISNA(VLOOKUP('W. VaR &amp; Peak Pos By Trader'!$A35,'Import Peak'!$A$3:FU$24,FU$1,FALSE)),0,VLOOKUP('W. VaR &amp; Peak Pos By Trader'!$A35,'Import Peak'!$A$3:FU$24,FU$1,FALSE))</f>
        <v>0</v>
      </c>
      <c r="FV35">
        <f>IF(ISNA(VLOOKUP('W. VaR &amp; Peak Pos By Trader'!$A35,'Import Peak'!$A$3:FV$24,FV$1,FALSE)),0,VLOOKUP('W. VaR &amp; Peak Pos By Trader'!$A35,'Import Peak'!$A$3:FV$24,FV$1,FALSE))</f>
        <v>0</v>
      </c>
      <c r="FW35">
        <f>IF(ISNA(VLOOKUP('W. VaR &amp; Peak Pos By Trader'!$A35,'Import Peak'!$A$3:FW$24,FW$1,FALSE)),0,VLOOKUP('W. VaR &amp; Peak Pos By Trader'!$A35,'Import Peak'!$A$3:FW$24,FW$1,FALSE))</f>
        <v>0</v>
      </c>
      <c r="FX35">
        <f>IF(ISNA(VLOOKUP('W. VaR &amp; Peak Pos By Trader'!$A35,'Import Peak'!$A$3:FX$24,FX$1,FALSE)),0,VLOOKUP('W. VaR &amp; Peak Pos By Trader'!$A35,'Import Peak'!$A$3:FX$24,FX$1,FALSE))</f>
        <v>0</v>
      </c>
      <c r="FY35">
        <f>IF(ISNA(VLOOKUP('W. VaR &amp; Peak Pos By Trader'!$A35,'Import Peak'!$A$3:FY$24,FY$1,FALSE)),0,VLOOKUP('W. VaR &amp; Peak Pos By Trader'!$A35,'Import Peak'!$A$3:FY$24,FY$1,FALSE))</f>
        <v>0</v>
      </c>
      <c r="FZ35">
        <f>IF(ISNA(VLOOKUP('W. VaR &amp; Peak Pos By Trader'!$A35,'Import Peak'!$A$3:FZ$24,FZ$1,FALSE)),0,VLOOKUP('W. VaR &amp; Peak Pos By Trader'!$A35,'Import Peak'!$A$3:FZ$24,FZ$1,FALSE))</f>
        <v>0</v>
      </c>
      <c r="GA35">
        <f>IF(ISNA(VLOOKUP('W. VaR &amp; Peak Pos By Trader'!$A35,'Import Peak'!$A$3:GA$24,GA$1,FALSE)),0,VLOOKUP('W. VaR &amp; Peak Pos By Trader'!$A35,'Import Peak'!$A$3:GA$24,GA$1,FALSE))</f>
        <v>0</v>
      </c>
      <c r="GB35">
        <f>IF(ISNA(VLOOKUP('W. VaR &amp; Peak Pos By Trader'!$A35,'Import Peak'!$A$3:GB$24,GB$1,FALSE)),0,VLOOKUP('W. VaR &amp; Peak Pos By Trader'!$A35,'Import Peak'!$A$3:GB$24,GB$1,FALSE))</f>
        <v>0</v>
      </c>
      <c r="GC35">
        <f>IF(ISNA(VLOOKUP('W. VaR &amp; Peak Pos By Trader'!$A35,'Import Peak'!$A$3:GC$24,GC$1,FALSE)),0,VLOOKUP('W. VaR &amp; Peak Pos By Trader'!$A35,'Import Peak'!$A$3:GC$24,GC$1,FALSE))</f>
        <v>0</v>
      </c>
      <c r="GD35">
        <f>IF(ISNA(VLOOKUP('W. VaR &amp; Peak Pos By Trader'!$A35,'Import Peak'!$A$3:GD$24,GD$1,FALSE)),0,VLOOKUP('W. VaR &amp; Peak Pos By Trader'!$A35,'Import Peak'!$A$3:GD$24,GD$1,FALSE))</f>
        <v>0</v>
      </c>
      <c r="GE35">
        <f>IF(ISNA(VLOOKUP('W. VaR &amp; Peak Pos By Trader'!$A35,'Import Peak'!$A$3:GE$24,GE$1,FALSE)),0,VLOOKUP('W. VaR &amp; Peak Pos By Trader'!$A35,'Import Peak'!$A$3:GE$24,GE$1,FALSE))</f>
        <v>0</v>
      </c>
      <c r="GF35">
        <f>IF(ISNA(VLOOKUP('W. VaR &amp; Peak Pos By Trader'!$A35,'Import Peak'!$A$3:GF$24,GF$1,FALSE)),0,VLOOKUP('W. VaR &amp; Peak Pos By Trader'!$A35,'Import Peak'!$A$3:GF$24,GF$1,FALSE))</f>
        <v>0</v>
      </c>
      <c r="GG35">
        <f>IF(ISNA(VLOOKUP('W. VaR &amp; Peak Pos By Trader'!$A35,'Import Peak'!$A$3:GG$24,GG$1,FALSE)),0,VLOOKUP('W. VaR &amp; Peak Pos By Trader'!$A35,'Import Peak'!$A$3:GG$24,GG$1,FALSE))</f>
        <v>0</v>
      </c>
      <c r="GH35">
        <f>IF(ISNA(VLOOKUP('W. VaR &amp; Peak Pos By Trader'!$A35,'Import Peak'!$A$3:GH$24,GH$1,FALSE)),0,VLOOKUP('W. VaR &amp; Peak Pos By Trader'!$A35,'Import Peak'!$A$3:GH$24,GH$1,FALSE))</f>
        <v>0</v>
      </c>
      <c r="GI35">
        <f>IF(ISNA(VLOOKUP('W. VaR &amp; Peak Pos By Trader'!$A35,'Import Peak'!$A$3:GI$24,GI$1,FALSE)),0,VLOOKUP('W. VaR &amp; Peak Pos By Trader'!$A35,'Import Peak'!$A$3:GI$24,GI$1,FALSE))</f>
        <v>0</v>
      </c>
      <c r="GJ35">
        <f>IF(ISNA(VLOOKUP('W. VaR &amp; Peak Pos By Trader'!$A35,'Import Peak'!$A$3:GJ$24,GJ$1,FALSE)),0,VLOOKUP('W. VaR &amp; Peak Pos By Trader'!$A35,'Import Peak'!$A$3:GJ$24,GJ$1,FALSE))</f>
        <v>0</v>
      </c>
      <c r="GK35">
        <f>IF(ISNA(VLOOKUP('W. VaR &amp; Peak Pos By Trader'!$A35,'Import Peak'!$A$3:GK$24,GK$1,FALSE)),0,VLOOKUP('W. VaR &amp; Peak Pos By Trader'!$A35,'Import Peak'!$A$3:GK$24,GK$1,FALSE))</f>
        <v>0</v>
      </c>
      <c r="GL35">
        <f>IF(ISNA(VLOOKUP('W. VaR &amp; Peak Pos By Trader'!$A35,'Import Peak'!$A$3:GL$24,GL$1,FALSE)),0,VLOOKUP('W. VaR &amp; Peak Pos By Trader'!$A35,'Import Peak'!$A$3:GL$24,GL$1,FALSE))</f>
        <v>0</v>
      </c>
      <c r="GM35">
        <f>IF(ISNA(VLOOKUP('W. VaR &amp; Peak Pos By Trader'!$A35,'Import Peak'!$A$3:GM$24,GM$1,FALSE)),0,VLOOKUP('W. VaR &amp; Peak Pos By Trader'!$A35,'Import Peak'!$A$3:GM$24,GM$1,FALSE))</f>
        <v>0</v>
      </c>
      <c r="GN35">
        <f>IF(ISNA(VLOOKUP('W. VaR &amp; Peak Pos By Trader'!$A35,'Import Peak'!$A$3:GN$24,GN$1,FALSE)),0,VLOOKUP('W. VaR &amp; Peak Pos By Trader'!$A35,'Import Peak'!$A$3:GN$24,GN$1,FALSE))</f>
        <v>0</v>
      </c>
      <c r="GO35">
        <f>IF(ISNA(VLOOKUP('W. VaR &amp; Peak Pos By Trader'!$A35,'Import Peak'!$A$3:GO$24,GO$1,FALSE)),0,VLOOKUP('W. VaR &amp; Peak Pos By Trader'!$A35,'Import Peak'!$A$3:GO$24,GO$1,FALSE))</f>
        <v>0</v>
      </c>
      <c r="GP35">
        <f>IF(ISNA(VLOOKUP('W. VaR &amp; Peak Pos By Trader'!$A35,'Import Peak'!$A$3:GP$24,GP$1,FALSE)),0,VLOOKUP('W. VaR &amp; Peak Pos By Trader'!$A35,'Import Peak'!$A$3:GP$24,GP$1,FALSE))</f>
        <v>0</v>
      </c>
      <c r="GQ35">
        <f>IF(ISNA(VLOOKUP('W. VaR &amp; Peak Pos By Trader'!$A35,'Import Peak'!$A$3:GQ$24,GQ$1,FALSE)),0,VLOOKUP('W. VaR &amp; Peak Pos By Trader'!$A35,'Import Peak'!$A$3:GQ$24,GQ$1,FALSE))</f>
        <v>0</v>
      </c>
      <c r="GR35">
        <f>IF(ISNA(VLOOKUP('W. VaR &amp; Peak Pos By Trader'!$A35,'Import Peak'!$A$3:GR$24,GR$1,FALSE)),0,VLOOKUP('W. VaR &amp; Peak Pos By Trader'!$A35,'Import Peak'!$A$3:GR$24,GR$1,FALSE))</f>
        <v>0</v>
      </c>
      <c r="GS35">
        <f>IF(ISNA(VLOOKUP('W. VaR &amp; Peak Pos By Trader'!$A35,'Import Peak'!$A$3:GS$24,GS$1,FALSE)),0,VLOOKUP('W. VaR &amp; Peak Pos By Trader'!$A35,'Import Peak'!$A$3:GS$24,GS$1,FALSE))</f>
        <v>0</v>
      </c>
      <c r="GT35">
        <f>IF(ISNA(VLOOKUP('W. VaR &amp; Peak Pos By Trader'!$A35,'Import Peak'!$A$3:GT$24,GT$1,FALSE)),0,VLOOKUP('W. VaR &amp; Peak Pos By Trader'!$A35,'Import Peak'!$A$3:GT$24,GT$1,FALSE))</f>
        <v>0</v>
      </c>
      <c r="GU35">
        <f>IF(ISNA(VLOOKUP('W. VaR &amp; Peak Pos By Trader'!$A35,'Import Peak'!$A$3:GU$24,GU$1,FALSE)),0,VLOOKUP('W. VaR &amp; Peak Pos By Trader'!$A35,'Import Peak'!$A$3:GU$24,GU$1,FALSE))</f>
        <v>0</v>
      </c>
      <c r="GV35">
        <f>IF(ISNA(VLOOKUP('W. VaR &amp; Peak Pos By Trader'!$A35,'Import Peak'!$A$3:GV$24,GV$1,FALSE)),0,VLOOKUP('W. VaR &amp; Peak Pos By Trader'!$A35,'Import Peak'!$A$3:GV$24,GV$1,FALSE))</f>
        <v>0</v>
      </c>
      <c r="GW35">
        <f>IF(ISNA(VLOOKUP('W. VaR &amp; Peak Pos By Trader'!$A35,'Import Peak'!$A$3:GW$24,GW$1,FALSE)),0,VLOOKUP('W. VaR &amp; Peak Pos By Trader'!$A35,'Import Peak'!$A$3:GW$24,GW$1,FALSE))</f>
        <v>0</v>
      </c>
      <c r="GX35">
        <f>IF(ISNA(VLOOKUP('W. VaR &amp; Peak Pos By Trader'!$A35,'Import Peak'!$A$3:GX$24,GX$1,FALSE)),0,VLOOKUP('W. VaR &amp; Peak Pos By Trader'!$A35,'Import Peak'!$A$3:GX$24,GX$1,FALSE))</f>
        <v>0</v>
      </c>
      <c r="GY35">
        <f>IF(ISNA(VLOOKUP('W. VaR &amp; Peak Pos By Trader'!$A35,'Import Peak'!$A$3:GY$24,GY$1,FALSE)),0,VLOOKUP('W. VaR &amp; Peak Pos By Trader'!$A35,'Import Peak'!$A$3:GY$24,GY$1,FALSE))</f>
        <v>0</v>
      </c>
      <c r="GZ35">
        <f>IF(ISNA(VLOOKUP('W. VaR &amp; Peak Pos By Trader'!$A35,'Import Peak'!$A$3:GZ$24,GZ$1,FALSE)),0,VLOOKUP('W. VaR &amp; Peak Pos By Trader'!$A35,'Import Peak'!$A$3:GZ$24,GZ$1,FALSE))</f>
        <v>0</v>
      </c>
      <c r="HA35">
        <f>IF(ISNA(VLOOKUP('W. VaR &amp; Peak Pos By Trader'!$A35,'Import Peak'!$A$3:HA$24,HA$1,FALSE)),0,VLOOKUP('W. VaR &amp; Peak Pos By Trader'!$A35,'Import Peak'!$A$3:HA$24,HA$1,FALSE))</f>
        <v>0</v>
      </c>
      <c r="HB35">
        <f>IF(ISNA(VLOOKUP('W. VaR &amp; Peak Pos By Trader'!$A35,'Import Peak'!$A$3:HB$24,HB$1,FALSE)),0,VLOOKUP('W. VaR &amp; Peak Pos By Trader'!$A35,'Import Peak'!$A$3:HB$24,HB$1,FALSE))</f>
        <v>0</v>
      </c>
      <c r="HC35">
        <f>IF(ISNA(VLOOKUP('W. VaR &amp; Peak Pos By Trader'!$A35,'Import Peak'!$A$3:HC$24,HC$1,FALSE)),0,VLOOKUP('W. VaR &amp; Peak Pos By Trader'!$A35,'Import Peak'!$A$3:HC$24,HC$1,FALSE))</f>
        <v>0</v>
      </c>
      <c r="HD35">
        <f>IF(ISNA(VLOOKUP('W. VaR &amp; Peak Pos By Trader'!$A35,'Import Peak'!$A$3:HD$24,HD$1,FALSE)),0,VLOOKUP('W. VaR &amp; Peak Pos By Trader'!$A35,'Import Peak'!$A$3:HD$24,HD$1,FALSE))</f>
        <v>0</v>
      </c>
      <c r="HE35">
        <f>IF(ISNA(VLOOKUP('W. VaR &amp; Peak Pos By Trader'!$A35,'Import Peak'!$A$3:HE$24,HE$1,FALSE)),0,VLOOKUP('W. VaR &amp; Peak Pos By Trader'!$A35,'Import Peak'!$A$3:HE$24,HE$1,FALSE))</f>
        <v>0</v>
      </c>
      <c r="HF35">
        <f>IF(ISNA(VLOOKUP('W. VaR &amp; Peak Pos By Trader'!$A35,'Import Peak'!$A$3:HF$24,HF$1,FALSE)),0,VLOOKUP('W. VaR &amp; Peak Pos By Trader'!$A35,'Import Peak'!$A$3:HF$24,HF$1,FALSE))</f>
        <v>0</v>
      </c>
      <c r="HG35">
        <f>IF(ISNA(VLOOKUP('W. VaR &amp; Peak Pos By Trader'!$A35,'Import Peak'!$A$3:HG$24,HG$1,FALSE)),0,VLOOKUP('W. VaR &amp; Peak Pos By Trader'!$A35,'Import Peak'!$A$3:HG$24,HG$1,FALSE))</f>
        <v>0</v>
      </c>
      <c r="HH35">
        <f>IF(ISNA(VLOOKUP('W. VaR &amp; Peak Pos By Trader'!$A35,'Import Peak'!$A$3:HH$24,HH$1,FALSE)),0,VLOOKUP('W. VaR &amp; Peak Pos By Trader'!$A35,'Import Peak'!$A$3:HH$24,HH$1,FALSE))</f>
        <v>0</v>
      </c>
      <c r="HI35">
        <f>IF(ISNA(VLOOKUP('W. VaR &amp; Peak Pos By Trader'!$A35,'Import Peak'!$A$3:HI$24,HI$1,FALSE)),0,VLOOKUP('W. VaR &amp; Peak Pos By Trader'!$A35,'Import Peak'!$A$3:HI$24,HI$1,FALSE))</f>
        <v>0</v>
      </c>
      <c r="HJ35">
        <f>IF(ISNA(VLOOKUP('W. VaR &amp; Peak Pos By Trader'!$A35,'Import Peak'!$A$3:HJ$24,HJ$1,FALSE)),0,VLOOKUP('W. VaR &amp; Peak Pos By Trader'!$A35,'Import Peak'!$A$3:HJ$24,HJ$1,FALSE))</f>
        <v>0</v>
      </c>
      <c r="HK35">
        <f>IF(ISNA(VLOOKUP('W. VaR &amp; Peak Pos By Trader'!$A35,'Import Peak'!$A$3:HK$24,HK$1,FALSE)),0,VLOOKUP('W. VaR &amp; Peak Pos By Trader'!$A35,'Import Peak'!$A$3:HK$24,HK$1,FALSE))</f>
        <v>0</v>
      </c>
      <c r="HL35">
        <f>IF(ISNA(VLOOKUP('W. VaR &amp; Peak Pos By Trader'!$A35,'Import Peak'!$A$3:HL$24,HL$1,FALSE)),0,VLOOKUP('W. VaR &amp; Peak Pos By Trader'!$A35,'Import Peak'!$A$3:HL$24,HL$1,FALSE))</f>
        <v>0</v>
      </c>
      <c r="HM35">
        <f>IF(ISNA(VLOOKUP('W. VaR &amp; Peak Pos By Trader'!$A35,'Import Peak'!$A$3:HM$24,HM$1,FALSE)),0,VLOOKUP('W. VaR &amp; Peak Pos By Trader'!$A35,'Import Peak'!$A$3:HM$24,HM$1,FALSE))</f>
        <v>0</v>
      </c>
      <c r="HN35">
        <f>IF(ISNA(VLOOKUP('W. VaR &amp; Peak Pos By Trader'!$A35,'Import Peak'!$A$3:HN$24,HN$1,FALSE)),0,VLOOKUP('W. VaR &amp; Peak Pos By Trader'!$A35,'Import Peak'!$A$3:HN$24,HN$1,FALSE))</f>
        <v>0</v>
      </c>
      <c r="HO35">
        <f>IF(ISNA(VLOOKUP('W. VaR &amp; Peak Pos By Trader'!$A35,'Import Peak'!$A$3:HO$24,HO$1,FALSE)),0,VLOOKUP('W. VaR &amp; Peak Pos By Trader'!$A35,'Import Peak'!$A$3:HO$24,HO$1,FALSE))</f>
        <v>0</v>
      </c>
      <c r="HP35">
        <f>IF(ISNA(VLOOKUP('W. VaR &amp; Peak Pos By Trader'!$A35,'Import Peak'!$A$3:HP$24,HP$1,FALSE)),0,VLOOKUP('W. VaR &amp; Peak Pos By Trader'!$A35,'Import Peak'!$A$3:HP$24,HP$1,FALSE))</f>
        <v>0</v>
      </c>
      <c r="HQ35">
        <f>IF(ISNA(VLOOKUP('W. VaR &amp; Peak Pos By Trader'!$A35,'Import Peak'!$A$3:HQ$24,HQ$1,FALSE)),0,VLOOKUP('W. VaR &amp; Peak Pos By Trader'!$A35,'Import Peak'!$A$3:HQ$24,HQ$1,FALSE))</f>
        <v>0</v>
      </c>
      <c r="HR35">
        <f>IF(ISNA(VLOOKUP('W. VaR &amp; Peak Pos By Trader'!$A35,'Import Peak'!$A$3:HR$24,HR$1,FALSE)),0,VLOOKUP('W. VaR &amp; Peak Pos By Trader'!$A35,'Import Peak'!$A$3:HR$24,HR$1,FALSE))</f>
        <v>0</v>
      </c>
      <c r="HS35">
        <f>IF(ISNA(VLOOKUP('W. VaR &amp; Peak Pos By Trader'!$A35,'Import Peak'!$A$3:HS$24,HS$1,FALSE)),0,VLOOKUP('W. VaR &amp; Peak Pos By Trader'!$A35,'Import Peak'!$A$3:HS$24,HS$1,FALSE))</f>
        <v>0</v>
      </c>
      <c r="HT35">
        <f>IF(ISNA(VLOOKUP('W. VaR &amp; Peak Pos By Trader'!$A35,'Import Peak'!$A$3:HT$24,HT$1,FALSE)),0,VLOOKUP('W. VaR &amp; Peak Pos By Trader'!$A35,'Import Peak'!$A$3:HT$24,HT$1,FALSE))</f>
        <v>0</v>
      </c>
      <c r="HU35">
        <f>IF(ISNA(VLOOKUP('W. VaR &amp; Peak Pos By Trader'!$A35,'Import Peak'!$A$3:HU$24,HU$1,FALSE)),0,VLOOKUP('W. VaR &amp; Peak Pos By Trader'!$A35,'Import Peak'!$A$3:HU$24,HU$1,FALSE))</f>
        <v>0</v>
      </c>
      <c r="HV35">
        <f>IF(ISNA(VLOOKUP('W. VaR &amp; Peak Pos By Trader'!$A35,'Import Peak'!$A$3:HV$24,HV$1,FALSE)),0,VLOOKUP('W. VaR &amp; Peak Pos By Trader'!$A35,'Import Peak'!$A$3:HV$24,HV$1,FALSE))</f>
        <v>0</v>
      </c>
      <c r="HW35">
        <f>IF(ISNA(VLOOKUP('W. VaR &amp; Peak Pos By Trader'!$A35,'Import Peak'!$A$3:HW$24,HW$1,FALSE)),0,VLOOKUP('W. VaR &amp; Peak Pos By Trader'!$A35,'Import Peak'!$A$3:HW$24,HW$1,FALSE))</f>
        <v>0</v>
      </c>
      <c r="HX35">
        <f>IF(ISNA(VLOOKUP('W. VaR &amp; Peak Pos By Trader'!$A35,'Import Peak'!$A$3:HX$24,HX$1,FALSE)),0,VLOOKUP('W. VaR &amp; Peak Pos By Trader'!$A35,'Import Peak'!$A$3:HX$24,HX$1,FALSE))</f>
        <v>0</v>
      </c>
      <c r="HY35">
        <f>IF(ISNA(VLOOKUP('W. VaR &amp; Peak Pos By Trader'!$A35,'Import Peak'!$A$3:HY$24,HY$1,FALSE)),0,VLOOKUP('W. VaR &amp; Peak Pos By Trader'!$A35,'Import Peak'!$A$3:HY$24,HY$1,FALSE))</f>
        <v>0</v>
      </c>
      <c r="HZ35">
        <f>IF(ISNA(VLOOKUP('W. VaR &amp; Peak Pos By Trader'!$A35,'Import Peak'!$A$3:HZ$24,HZ$1,FALSE)),0,VLOOKUP('W. VaR &amp; Peak Pos By Trader'!$A35,'Import Peak'!$A$3:HZ$24,HZ$1,FALSE))</f>
        <v>0</v>
      </c>
      <c r="IA35">
        <f>IF(ISNA(VLOOKUP('W. VaR &amp; Peak Pos By Trader'!$A35,'Import Peak'!$A$3:IA$24,IA$1,FALSE)),0,VLOOKUP('W. VaR &amp; Peak Pos By Trader'!$A35,'Import Peak'!$A$3:IA$24,IA$1,FALSE))</f>
        <v>0</v>
      </c>
      <c r="IB35">
        <f>IF(ISNA(VLOOKUP('W. VaR &amp; Peak Pos By Trader'!$A35,'Import Peak'!$A$3:IB$24,IB$1,FALSE)),0,VLOOKUP('W. VaR &amp; Peak Pos By Trader'!$A35,'Import Peak'!$A$3:IB$24,IB$1,FALSE))</f>
        <v>0</v>
      </c>
      <c r="IC35">
        <f>IF(ISNA(VLOOKUP('W. VaR &amp; Peak Pos By Trader'!$A35,'Import Peak'!$A$3:IC$24,IC$1,FALSE)),0,VLOOKUP('W. VaR &amp; Peak Pos By Trader'!$A35,'Import Peak'!$A$3:IC$24,IC$1,FALSE))</f>
        <v>0</v>
      </c>
    </row>
    <row r="36" spans="1:237" ht="18.75" thickBot="1" x14ac:dyDescent="0.25">
      <c r="A36" s="45" t="s">
        <v>53</v>
      </c>
      <c r="B36" s="31">
        <f t="shared" ref="B36:BM36" si="32">SUM(B25:B35)</f>
        <v>9454.630000000001</v>
      </c>
      <c r="C36" s="31">
        <f t="shared" si="32"/>
        <v>-100297.72000000003</v>
      </c>
      <c r="D36" s="31">
        <f t="shared" si="32"/>
        <v>-191472.86</v>
      </c>
      <c r="E36" s="31">
        <f t="shared" si="32"/>
        <v>-105848.93</v>
      </c>
      <c r="F36" s="31">
        <f t="shared" si="32"/>
        <v>24130.279999999995</v>
      </c>
      <c r="G36" s="31">
        <f t="shared" si="32"/>
        <v>147856.42000000004</v>
      </c>
      <c r="H36" s="31">
        <f t="shared" si="32"/>
        <v>161006.67000000001</v>
      </c>
      <c r="I36" s="31">
        <f t="shared" si="32"/>
        <v>155627.64000000001</v>
      </c>
      <c r="J36" s="31">
        <f>SUM(J25:J35)</f>
        <v>32284.260000000009</v>
      </c>
      <c r="K36" s="31">
        <f t="shared" si="32"/>
        <v>28391.91</v>
      </c>
      <c r="L36" s="31">
        <f t="shared" si="32"/>
        <v>21632.720000000001</v>
      </c>
      <c r="M36" s="31">
        <f t="shared" si="32"/>
        <v>36704.969999999994</v>
      </c>
      <c r="N36" s="31">
        <f t="shared" si="32"/>
        <v>69961.790000000008</v>
      </c>
      <c r="O36" s="31">
        <f t="shared" si="32"/>
        <v>87017.959999999992</v>
      </c>
      <c r="P36" s="31">
        <f t="shared" si="32"/>
        <v>-258793.1</v>
      </c>
      <c r="Q36" s="31">
        <f t="shared" si="32"/>
        <v>-260635.12</v>
      </c>
      <c r="R36" s="31">
        <f t="shared" si="32"/>
        <v>-227349.87</v>
      </c>
      <c r="S36" s="31">
        <f t="shared" si="32"/>
        <v>84555.32</v>
      </c>
      <c r="T36" s="31">
        <f t="shared" si="32"/>
        <v>95896.900000000009</v>
      </c>
      <c r="U36" s="31">
        <f t="shared" si="32"/>
        <v>100321.88999999998</v>
      </c>
      <c r="V36" s="31">
        <f t="shared" si="32"/>
        <v>-89050.849999999991</v>
      </c>
      <c r="W36" s="31">
        <f t="shared" si="32"/>
        <v>-81379.959999999992</v>
      </c>
      <c r="X36" s="31">
        <f t="shared" si="32"/>
        <v>-83728.5</v>
      </c>
      <c r="Y36" s="31">
        <f t="shared" si="32"/>
        <v>64823.479999999996</v>
      </c>
      <c r="Z36" s="31">
        <f t="shared" si="32"/>
        <v>99906.34</v>
      </c>
      <c r="AA36" s="31">
        <f t="shared" si="32"/>
        <v>75934.609999999986</v>
      </c>
      <c r="AB36" s="31">
        <f t="shared" si="32"/>
        <v>-92399.98</v>
      </c>
      <c r="AC36" s="31">
        <f t="shared" si="32"/>
        <v>-92350.260000000009</v>
      </c>
      <c r="AD36" s="31">
        <f t="shared" si="32"/>
        <v>-70166.75</v>
      </c>
      <c r="AE36" s="31">
        <f t="shared" si="32"/>
        <v>37820.620000000003</v>
      </c>
      <c r="AF36" s="31">
        <f t="shared" si="32"/>
        <v>36551.910000000003</v>
      </c>
      <c r="AG36" s="31">
        <f t="shared" si="32"/>
        <v>45562.670000000006</v>
      </c>
      <c r="AH36" s="31">
        <f t="shared" si="32"/>
        <v>-126392.91</v>
      </c>
      <c r="AI36" s="31">
        <f t="shared" si="32"/>
        <v>-115372.56999999999</v>
      </c>
      <c r="AJ36" s="31">
        <f t="shared" si="32"/>
        <v>-130754.49</v>
      </c>
      <c r="AK36" s="31">
        <f t="shared" si="32"/>
        <v>-9276.9500000000044</v>
      </c>
      <c r="AL36" s="31">
        <f t="shared" si="32"/>
        <v>24778.18</v>
      </c>
      <c r="AM36" s="31">
        <f t="shared" si="32"/>
        <v>25921.510000000006</v>
      </c>
      <c r="AN36" s="31">
        <f t="shared" si="32"/>
        <v>-154310.41999999998</v>
      </c>
      <c r="AO36" s="31">
        <f t="shared" si="32"/>
        <v>-152765.95000000001</v>
      </c>
      <c r="AP36" s="31">
        <f t="shared" si="32"/>
        <v>-144476.69</v>
      </c>
      <c r="AQ36" s="31">
        <f t="shared" si="32"/>
        <v>-117293.92</v>
      </c>
      <c r="AR36" s="31">
        <f t="shared" si="32"/>
        <v>-120051.32999999999</v>
      </c>
      <c r="AS36" s="31">
        <f t="shared" si="32"/>
        <v>-132388.91</v>
      </c>
      <c r="AT36" s="31">
        <f t="shared" si="32"/>
        <v>-61574.16</v>
      </c>
      <c r="AU36" s="31">
        <f t="shared" si="32"/>
        <v>-50968.93</v>
      </c>
      <c r="AV36" s="31">
        <f t="shared" si="32"/>
        <v>-57174.14</v>
      </c>
      <c r="AW36" s="31">
        <f t="shared" si="32"/>
        <v>38830.71</v>
      </c>
      <c r="AX36" s="31">
        <f t="shared" si="32"/>
        <v>69067.83</v>
      </c>
      <c r="AY36" s="31">
        <f t="shared" si="32"/>
        <v>71062.170000000013</v>
      </c>
      <c r="AZ36" s="31">
        <f t="shared" si="32"/>
        <v>-30457.15</v>
      </c>
      <c r="BA36" s="31">
        <f t="shared" si="32"/>
        <v>-32675.730000000003</v>
      </c>
      <c r="BB36" s="31">
        <f t="shared" si="32"/>
        <v>-22213.409999999996</v>
      </c>
      <c r="BC36" s="31">
        <f t="shared" si="32"/>
        <v>-17118.419999999998</v>
      </c>
      <c r="BD36" s="31">
        <f t="shared" si="32"/>
        <v>-16310.39</v>
      </c>
      <c r="BE36" s="31">
        <f t="shared" si="32"/>
        <v>-16865.420000000002</v>
      </c>
      <c r="BF36" s="31">
        <f t="shared" si="32"/>
        <v>-27298.84</v>
      </c>
      <c r="BG36" s="31">
        <f t="shared" si="32"/>
        <v>-26016.050000000003</v>
      </c>
      <c r="BH36" s="31">
        <f t="shared" si="32"/>
        <v>-29561.97</v>
      </c>
      <c r="BI36" s="31">
        <f t="shared" si="32"/>
        <v>33639.49</v>
      </c>
      <c r="BJ36" s="31">
        <f t="shared" si="32"/>
        <v>81493.929999999993</v>
      </c>
      <c r="BK36" s="31">
        <f t="shared" si="32"/>
        <v>85970.41</v>
      </c>
      <c r="BL36" s="31">
        <f t="shared" si="32"/>
        <v>3933.9500000000025</v>
      </c>
      <c r="BM36" s="31">
        <f t="shared" si="32"/>
        <v>-11658.800000000005</v>
      </c>
      <c r="BN36" s="31">
        <f t="shared" ref="BN36:DY36" si="33">SUM(BN25:BN35)</f>
        <v>-10679.929999999993</v>
      </c>
      <c r="BO36" s="31">
        <f t="shared" si="33"/>
        <v>56004.950000000004</v>
      </c>
      <c r="BP36" s="31">
        <f t="shared" si="33"/>
        <v>53623.640000000007</v>
      </c>
      <c r="BQ36" s="31">
        <f t="shared" si="33"/>
        <v>53329.14</v>
      </c>
      <c r="BR36" s="31">
        <f t="shared" si="33"/>
        <v>17033.38</v>
      </c>
      <c r="BS36" s="31">
        <f t="shared" si="33"/>
        <v>15699.440000000002</v>
      </c>
      <c r="BT36" s="31">
        <f t="shared" si="33"/>
        <v>17134.27</v>
      </c>
      <c r="BU36" s="31">
        <f t="shared" si="33"/>
        <v>16090.380000000001</v>
      </c>
      <c r="BV36" s="31">
        <f t="shared" si="33"/>
        <v>16611.27</v>
      </c>
      <c r="BW36" s="31">
        <f t="shared" si="33"/>
        <v>16463.310000000001</v>
      </c>
      <c r="BX36" s="31">
        <f t="shared" si="33"/>
        <v>22626.47</v>
      </c>
      <c r="BY36" s="31">
        <f t="shared" si="33"/>
        <v>24329.210000000003</v>
      </c>
      <c r="BZ36" s="31">
        <f t="shared" si="33"/>
        <v>21559.59</v>
      </c>
      <c r="CA36" s="31">
        <f t="shared" si="33"/>
        <v>16775.29</v>
      </c>
      <c r="CB36" s="31">
        <f t="shared" si="33"/>
        <v>15501.550000000001</v>
      </c>
      <c r="CC36" s="31">
        <f t="shared" si="33"/>
        <v>15413.099999999999</v>
      </c>
      <c r="CD36" s="31">
        <f t="shared" si="33"/>
        <v>15937.61</v>
      </c>
      <c r="CE36" s="31">
        <f t="shared" si="33"/>
        <v>15295.72</v>
      </c>
      <c r="CF36" s="31">
        <f t="shared" si="33"/>
        <v>15429.09</v>
      </c>
      <c r="CG36" s="31">
        <f t="shared" si="33"/>
        <v>15645.170000000002</v>
      </c>
      <c r="CH36" s="31">
        <f t="shared" si="33"/>
        <v>15529.95</v>
      </c>
      <c r="CI36" s="31">
        <f t="shared" si="33"/>
        <v>14539.580000000002</v>
      </c>
      <c r="CJ36" s="31">
        <f t="shared" si="33"/>
        <v>22003.17</v>
      </c>
      <c r="CK36" s="31">
        <f t="shared" si="33"/>
        <v>21908</v>
      </c>
      <c r="CL36" s="31">
        <f t="shared" si="33"/>
        <v>21003.24</v>
      </c>
      <c r="CM36" s="31">
        <f t="shared" si="33"/>
        <v>15690.019999999999</v>
      </c>
      <c r="CN36" s="31">
        <f t="shared" si="33"/>
        <v>13919.84</v>
      </c>
      <c r="CO36" s="31">
        <f t="shared" si="33"/>
        <v>14364.029999999999</v>
      </c>
      <c r="CP36" s="31">
        <f t="shared" si="33"/>
        <v>14911.32</v>
      </c>
      <c r="CQ36" s="31">
        <f t="shared" si="33"/>
        <v>13742.439999999999</v>
      </c>
      <c r="CR36" s="31">
        <f t="shared" si="33"/>
        <v>14700.280000000002</v>
      </c>
      <c r="CS36" s="31">
        <f t="shared" si="33"/>
        <v>14645.69</v>
      </c>
      <c r="CT36" s="31">
        <f t="shared" si="33"/>
        <v>13977.8</v>
      </c>
      <c r="CU36" s="31">
        <f t="shared" si="33"/>
        <v>14406.48</v>
      </c>
      <c r="CV36" s="31">
        <f t="shared" si="33"/>
        <v>14451.279999999999</v>
      </c>
      <c r="CW36" s="31">
        <f t="shared" si="33"/>
        <v>14369.14</v>
      </c>
      <c r="CX36" s="31">
        <f t="shared" si="33"/>
        <v>13764.170000000002</v>
      </c>
      <c r="CY36" s="31">
        <f t="shared" si="33"/>
        <v>14780.169999999998</v>
      </c>
      <c r="CZ36" s="31">
        <f t="shared" si="33"/>
        <v>13110.93</v>
      </c>
      <c r="DA36" s="31">
        <f t="shared" si="33"/>
        <v>14737.54</v>
      </c>
      <c r="DB36" s="31">
        <f t="shared" si="33"/>
        <v>37571.270000000004</v>
      </c>
      <c r="DC36" s="31">
        <f t="shared" si="33"/>
        <v>35880.699999999997</v>
      </c>
      <c r="DD36" s="31">
        <f t="shared" si="33"/>
        <v>40132.720000000001</v>
      </c>
      <c r="DE36" s="31">
        <f t="shared" si="33"/>
        <v>38429.96</v>
      </c>
      <c r="DF36" s="31">
        <f t="shared" si="33"/>
        <v>36737.729999999996</v>
      </c>
      <c r="DG36" s="31">
        <f t="shared" si="33"/>
        <v>37992.5</v>
      </c>
      <c r="DH36" s="31">
        <f t="shared" si="33"/>
        <v>37771.409999999996</v>
      </c>
      <c r="DI36" s="31">
        <f t="shared" si="33"/>
        <v>37551.18</v>
      </c>
      <c r="DJ36" s="31">
        <f t="shared" si="33"/>
        <v>37024.730000000003</v>
      </c>
      <c r="DK36" s="31">
        <f t="shared" si="33"/>
        <v>38280.229999999996</v>
      </c>
      <c r="DL36" s="31">
        <f t="shared" si="33"/>
        <v>36599.06</v>
      </c>
      <c r="DM36" s="31">
        <f t="shared" si="33"/>
        <v>37839.369999999995</v>
      </c>
      <c r="DN36" s="31">
        <f t="shared" si="33"/>
        <v>-24113.18</v>
      </c>
      <c r="DO36" s="31">
        <f t="shared" si="33"/>
        <v>-23025.27</v>
      </c>
      <c r="DP36" s="31">
        <f t="shared" si="33"/>
        <v>-25750.33</v>
      </c>
      <c r="DQ36" s="31">
        <f t="shared" si="33"/>
        <v>-24655.9</v>
      </c>
      <c r="DR36" s="31">
        <f t="shared" si="33"/>
        <v>-23573</v>
      </c>
      <c r="DS36" s="31">
        <f t="shared" si="33"/>
        <v>-24383.53</v>
      </c>
      <c r="DT36" s="31">
        <f t="shared" si="33"/>
        <v>-23314.74</v>
      </c>
      <c r="DU36" s="31">
        <f t="shared" si="33"/>
        <v>-25039.13</v>
      </c>
      <c r="DV36" s="31">
        <f t="shared" si="33"/>
        <v>-23058.799999999999</v>
      </c>
      <c r="DW36" s="31">
        <f t="shared" si="33"/>
        <v>-23846.799999999999</v>
      </c>
      <c r="DX36" s="31">
        <f t="shared" si="33"/>
        <v>-22805.16</v>
      </c>
      <c r="DY36" s="31">
        <f t="shared" si="33"/>
        <v>-23584.23</v>
      </c>
      <c r="DZ36" s="31">
        <f t="shared" ref="DZ36:GK36" si="34">SUM(DZ25:DZ35)</f>
        <v>-22549.72</v>
      </c>
      <c r="EA36" s="31">
        <f t="shared" si="34"/>
        <v>-22431</v>
      </c>
      <c r="EB36" s="31">
        <f t="shared" si="34"/>
        <v>-24089.14</v>
      </c>
      <c r="EC36" s="31">
        <f t="shared" si="34"/>
        <v>-22183.11</v>
      </c>
      <c r="ED36" s="31">
        <f t="shared" si="34"/>
        <v>-22940.29</v>
      </c>
      <c r="EE36" s="31">
        <f t="shared" si="34"/>
        <v>-22814.92</v>
      </c>
      <c r="EF36" s="31">
        <f t="shared" si="34"/>
        <v>-21813.43</v>
      </c>
      <c r="EG36" s="31">
        <f t="shared" si="34"/>
        <v>-23425.21</v>
      </c>
      <c r="EH36" s="31">
        <f t="shared" si="34"/>
        <v>-20708.28</v>
      </c>
      <c r="EI36" s="31">
        <f t="shared" si="34"/>
        <v>-23164.74</v>
      </c>
      <c r="EJ36" s="31">
        <f t="shared" si="34"/>
        <v>-21331</v>
      </c>
      <c r="EK36" s="31">
        <f t="shared" si="34"/>
        <v>-21209.88</v>
      </c>
      <c r="EL36" s="31">
        <f t="shared" si="34"/>
        <v>-21932.86</v>
      </c>
      <c r="EM36" s="31">
        <f t="shared" si="34"/>
        <v>-20141.62</v>
      </c>
      <c r="EN36" s="31">
        <f t="shared" si="34"/>
        <v>-21695.79</v>
      </c>
      <c r="EO36" s="31">
        <f t="shared" si="34"/>
        <v>-21576.06</v>
      </c>
      <c r="EP36" s="31">
        <f t="shared" si="34"/>
        <v>-21452.91</v>
      </c>
      <c r="EQ36" s="31">
        <f t="shared" si="34"/>
        <v>-20513.740000000002</v>
      </c>
      <c r="ER36" s="31">
        <f t="shared" si="34"/>
        <v>-21212.29</v>
      </c>
      <c r="ES36" s="31">
        <f t="shared" si="34"/>
        <v>-21902.05</v>
      </c>
      <c r="ET36" s="31">
        <f t="shared" si="34"/>
        <v>-19360.53</v>
      </c>
      <c r="EU36" s="31">
        <f t="shared" si="34"/>
        <v>-21655.68</v>
      </c>
      <c r="EV36" s="31">
        <f t="shared" si="34"/>
        <v>-19940.14</v>
      </c>
      <c r="EW36" s="31">
        <f t="shared" si="34"/>
        <v>-19825.560000000001</v>
      </c>
      <c r="EX36" s="31">
        <f t="shared" si="34"/>
        <v>-20500</v>
      </c>
      <c r="EY36" s="31">
        <f t="shared" si="34"/>
        <v>-18824.63</v>
      </c>
      <c r="EZ36" s="31">
        <f t="shared" si="34"/>
        <v>-20275.82</v>
      </c>
      <c r="FA36" s="31">
        <f t="shared" si="34"/>
        <v>-20162.63</v>
      </c>
      <c r="FB36" s="31">
        <f t="shared" si="34"/>
        <v>-20046.21</v>
      </c>
      <c r="FC36" s="31">
        <f t="shared" si="34"/>
        <v>-19167.39</v>
      </c>
      <c r="FD36" s="31">
        <f t="shared" si="34"/>
        <v>-19818.77</v>
      </c>
      <c r="FE36" s="31">
        <f t="shared" si="34"/>
        <v>-19704</v>
      </c>
      <c r="FF36" s="31">
        <f t="shared" si="34"/>
        <v>-18839.87</v>
      </c>
      <c r="FG36" s="31">
        <f t="shared" si="34"/>
        <v>-20229</v>
      </c>
      <c r="FH36" s="31">
        <f t="shared" si="34"/>
        <v>-13816.58</v>
      </c>
      <c r="FI36" s="31">
        <f t="shared" si="34"/>
        <v>-14881</v>
      </c>
      <c r="FJ36" s="31">
        <f t="shared" si="34"/>
        <v>0</v>
      </c>
      <c r="FK36" s="31">
        <f t="shared" si="34"/>
        <v>0</v>
      </c>
      <c r="FL36" s="31">
        <f t="shared" si="34"/>
        <v>0</v>
      </c>
      <c r="FM36" s="31">
        <f t="shared" si="34"/>
        <v>0</v>
      </c>
      <c r="FN36" s="31">
        <f t="shared" si="34"/>
        <v>0</v>
      </c>
      <c r="FO36" s="31">
        <f t="shared" si="34"/>
        <v>0</v>
      </c>
      <c r="FP36" s="31">
        <f t="shared" si="34"/>
        <v>0</v>
      </c>
      <c r="FQ36" s="31">
        <f t="shared" si="34"/>
        <v>0</v>
      </c>
      <c r="FR36" s="31">
        <f t="shared" si="34"/>
        <v>0</v>
      </c>
      <c r="FS36" s="31">
        <f t="shared" si="34"/>
        <v>0</v>
      </c>
      <c r="FT36" s="31">
        <f t="shared" si="34"/>
        <v>0</v>
      </c>
      <c r="FU36" s="31">
        <f t="shared" si="34"/>
        <v>0</v>
      </c>
      <c r="FV36">
        <f t="shared" si="34"/>
        <v>0</v>
      </c>
      <c r="FW36">
        <f t="shared" si="34"/>
        <v>0</v>
      </c>
      <c r="FX36">
        <f t="shared" si="34"/>
        <v>0</v>
      </c>
      <c r="FY36">
        <f t="shared" si="34"/>
        <v>0</v>
      </c>
      <c r="FZ36">
        <f t="shared" si="34"/>
        <v>0</v>
      </c>
      <c r="GA36">
        <f t="shared" si="34"/>
        <v>0</v>
      </c>
      <c r="GB36">
        <f t="shared" si="34"/>
        <v>0</v>
      </c>
      <c r="GC36">
        <f t="shared" si="34"/>
        <v>0</v>
      </c>
      <c r="GD36">
        <f t="shared" si="34"/>
        <v>0</v>
      </c>
      <c r="GE36">
        <f t="shared" si="34"/>
        <v>0</v>
      </c>
      <c r="GF36">
        <f t="shared" si="34"/>
        <v>0</v>
      </c>
      <c r="GG36">
        <f t="shared" si="34"/>
        <v>0</v>
      </c>
      <c r="GH36">
        <f t="shared" si="34"/>
        <v>0</v>
      </c>
      <c r="GI36">
        <f t="shared" si="34"/>
        <v>0</v>
      </c>
      <c r="GJ36">
        <f t="shared" si="34"/>
        <v>0</v>
      </c>
      <c r="GK36">
        <f t="shared" si="34"/>
        <v>0</v>
      </c>
      <c r="GL36">
        <f t="shared" ref="GL36:IC36" si="35">SUM(GL25:GL35)</f>
        <v>0</v>
      </c>
      <c r="GM36">
        <f t="shared" si="35"/>
        <v>0</v>
      </c>
      <c r="GN36">
        <f t="shared" si="35"/>
        <v>0</v>
      </c>
      <c r="GO36">
        <f t="shared" si="35"/>
        <v>0</v>
      </c>
      <c r="GP36">
        <f t="shared" si="35"/>
        <v>0</v>
      </c>
      <c r="GQ36">
        <f t="shared" si="35"/>
        <v>0</v>
      </c>
      <c r="GR36">
        <f t="shared" si="35"/>
        <v>0</v>
      </c>
      <c r="GS36">
        <f t="shared" si="35"/>
        <v>0</v>
      </c>
      <c r="GT36">
        <f t="shared" si="35"/>
        <v>0</v>
      </c>
      <c r="GU36">
        <f t="shared" si="35"/>
        <v>0</v>
      </c>
      <c r="GV36">
        <f t="shared" si="35"/>
        <v>0</v>
      </c>
      <c r="GW36">
        <f t="shared" si="35"/>
        <v>0</v>
      </c>
      <c r="GX36">
        <f t="shared" si="35"/>
        <v>0</v>
      </c>
      <c r="GY36">
        <f t="shared" si="35"/>
        <v>0</v>
      </c>
      <c r="GZ36">
        <f t="shared" si="35"/>
        <v>0</v>
      </c>
      <c r="HA36">
        <f t="shared" si="35"/>
        <v>0</v>
      </c>
      <c r="HB36">
        <f t="shared" si="35"/>
        <v>0</v>
      </c>
      <c r="HC36">
        <f t="shared" si="35"/>
        <v>0</v>
      </c>
      <c r="HD36">
        <f t="shared" si="35"/>
        <v>0</v>
      </c>
      <c r="HE36">
        <f t="shared" si="35"/>
        <v>0</v>
      </c>
      <c r="HF36">
        <f t="shared" si="35"/>
        <v>0</v>
      </c>
      <c r="HG36">
        <f t="shared" si="35"/>
        <v>0</v>
      </c>
      <c r="HH36">
        <f t="shared" si="35"/>
        <v>0</v>
      </c>
      <c r="HI36">
        <f t="shared" si="35"/>
        <v>0</v>
      </c>
      <c r="HJ36">
        <f t="shared" si="35"/>
        <v>0</v>
      </c>
      <c r="HK36">
        <f t="shared" si="35"/>
        <v>0</v>
      </c>
      <c r="HL36">
        <f t="shared" si="35"/>
        <v>0</v>
      </c>
      <c r="HM36">
        <f t="shared" si="35"/>
        <v>0</v>
      </c>
      <c r="HN36">
        <f t="shared" si="35"/>
        <v>0</v>
      </c>
      <c r="HO36">
        <f t="shared" si="35"/>
        <v>0</v>
      </c>
      <c r="HP36">
        <f t="shared" si="35"/>
        <v>0</v>
      </c>
      <c r="HQ36">
        <f t="shared" si="35"/>
        <v>0</v>
      </c>
      <c r="HR36">
        <f t="shared" si="35"/>
        <v>0</v>
      </c>
      <c r="HS36">
        <f t="shared" si="35"/>
        <v>0</v>
      </c>
      <c r="HT36">
        <f t="shared" si="35"/>
        <v>0</v>
      </c>
      <c r="HU36">
        <f t="shared" si="35"/>
        <v>0</v>
      </c>
      <c r="HV36">
        <f t="shared" si="35"/>
        <v>0</v>
      </c>
      <c r="HW36">
        <f t="shared" si="35"/>
        <v>0</v>
      </c>
      <c r="HX36">
        <f t="shared" si="35"/>
        <v>0</v>
      </c>
      <c r="HY36">
        <f t="shared" si="35"/>
        <v>0</v>
      </c>
      <c r="HZ36">
        <f t="shared" si="35"/>
        <v>0</v>
      </c>
      <c r="IA36">
        <f t="shared" si="35"/>
        <v>0</v>
      </c>
      <c r="IB36">
        <f t="shared" si="35"/>
        <v>0</v>
      </c>
      <c r="IC36">
        <f t="shared" si="35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5"/>
  <sheetViews>
    <sheetView zoomScale="50" workbookViewId="0">
      <selection activeCell="D41" sqref="D41"/>
    </sheetView>
  </sheetViews>
  <sheetFormatPr defaultRowHeight="18" x14ac:dyDescent="0.25"/>
  <cols>
    <col min="1" max="1" width="29" style="1" bestFit="1" customWidth="1"/>
    <col min="2" max="2" width="12.140625" style="1" bestFit="1" customWidth="1"/>
    <col min="3" max="6" width="13.140625" style="2" customWidth="1"/>
    <col min="7" max="9" width="13.85546875" style="2" bestFit="1" customWidth="1"/>
    <col min="10" max="12" width="13.140625" style="2" customWidth="1"/>
    <col min="13" max="18" width="12.28515625" style="2" customWidth="1"/>
    <col min="19" max="21" width="13.85546875" style="2" bestFit="1" customWidth="1"/>
    <col min="22" max="30" width="12.28515625" style="2" customWidth="1"/>
    <col min="31" max="33" width="13.85546875" style="2" bestFit="1" customWidth="1"/>
    <col min="34" max="42" width="12.28515625" style="2" customWidth="1"/>
    <col min="43" max="45" width="13.85546875" style="2" bestFit="1" customWidth="1"/>
    <col min="46" max="54" width="12.28515625" style="2" customWidth="1"/>
    <col min="55" max="57" width="13.85546875" style="2" bestFit="1" customWidth="1"/>
    <col min="58" max="66" width="12.28515625" style="2" customWidth="1"/>
    <col min="67" max="69" width="13.85546875" style="2" bestFit="1" customWidth="1"/>
    <col min="70" max="78" width="12.28515625" style="2" customWidth="1"/>
    <col min="79" max="81" width="13.85546875" style="2" bestFit="1" customWidth="1"/>
    <col min="82" max="90" width="12.28515625" style="2" customWidth="1"/>
    <col min="91" max="93" width="13.85546875" style="2" bestFit="1" customWidth="1"/>
    <col min="94" max="102" width="12.28515625" style="2" customWidth="1"/>
    <col min="103" max="105" width="13.85546875" style="2" bestFit="1" customWidth="1"/>
    <col min="106" max="114" width="12.28515625" style="2" customWidth="1"/>
    <col min="115" max="117" width="13.85546875" style="2" bestFit="1" customWidth="1"/>
    <col min="118" max="126" width="12.28515625" style="2" customWidth="1"/>
    <col min="127" max="129" width="13.85546875" style="2" bestFit="1" customWidth="1"/>
    <col min="130" max="130" width="12.28515625" style="2" customWidth="1"/>
    <col min="131" max="131" width="12.28515625" style="2" bestFit="1" customWidth="1"/>
    <col min="132" max="138" width="12.28515625" style="2" customWidth="1"/>
    <col min="139" max="141" width="13.85546875" style="2" bestFit="1" customWidth="1"/>
    <col min="142" max="142" width="12.28515625" style="2" customWidth="1"/>
    <col min="143" max="143" width="12.140625" style="2" bestFit="1" customWidth="1"/>
    <col min="144" max="144" width="12.28515625" style="2" customWidth="1"/>
    <col min="145" max="145" width="12.140625" style="2" bestFit="1" customWidth="1"/>
    <col min="146" max="146" width="12.28515625" style="2" bestFit="1" customWidth="1"/>
    <col min="147" max="147" width="12.28515625" style="2" customWidth="1"/>
    <col min="148" max="150" width="12.140625" style="2" bestFit="1" customWidth="1"/>
    <col min="151" max="153" width="13.85546875" style="2" bestFit="1" customWidth="1"/>
    <col min="154" max="162" width="12.140625" style="2" bestFit="1" customWidth="1"/>
    <col min="163" max="165" width="13.85546875" style="2" bestFit="1" customWidth="1"/>
    <col min="166" max="174" width="12.140625" style="2" bestFit="1" customWidth="1"/>
    <col min="175" max="177" width="13.85546875" style="2" bestFit="1" customWidth="1"/>
    <col min="178" max="186" width="12.140625" bestFit="1" customWidth="1"/>
    <col min="187" max="189" width="13.85546875" bestFit="1" customWidth="1"/>
    <col min="190" max="198" width="12.140625" bestFit="1" customWidth="1"/>
    <col min="199" max="201" width="13.85546875" bestFit="1" customWidth="1"/>
    <col min="202" max="210" width="12.140625" bestFit="1" customWidth="1"/>
    <col min="211" max="213" width="13.85546875" bestFit="1" customWidth="1"/>
    <col min="214" max="243" width="12.140625" bestFit="1" customWidth="1"/>
  </cols>
  <sheetData>
    <row r="1" spans="1:243" x14ac:dyDescent="0.25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HG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ref="HH1:HZ1" si="7">HG1+1</f>
        <v>216</v>
      </c>
      <c r="HI1">
        <f t="shared" si="7"/>
        <v>217</v>
      </c>
      <c r="HJ1">
        <f t="shared" si="7"/>
        <v>218</v>
      </c>
      <c r="HK1">
        <f t="shared" si="7"/>
        <v>219</v>
      </c>
      <c r="HL1">
        <f t="shared" si="7"/>
        <v>220</v>
      </c>
      <c r="HM1">
        <f t="shared" si="7"/>
        <v>221</v>
      </c>
      <c r="HN1">
        <f t="shared" si="7"/>
        <v>222</v>
      </c>
      <c r="HO1">
        <f t="shared" si="7"/>
        <v>223</v>
      </c>
      <c r="HP1">
        <f t="shared" si="7"/>
        <v>224</v>
      </c>
      <c r="HQ1">
        <f t="shared" si="7"/>
        <v>225</v>
      </c>
      <c r="HR1">
        <f t="shared" si="7"/>
        <v>226</v>
      </c>
      <c r="HS1">
        <f t="shared" si="7"/>
        <v>227</v>
      </c>
      <c r="HT1">
        <f t="shared" si="7"/>
        <v>228</v>
      </c>
      <c r="HU1">
        <f t="shared" si="7"/>
        <v>229</v>
      </c>
      <c r="HV1">
        <f t="shared" si="7"/>
        <v>230</v>
      </c>
      <c r="HW1">
        <f t="shared" si="7"/>
        <v>231</v>
      </c>
      <c r="HX1">
        <f t="shared" si="7"/>
        <v>232</v>
      </c>
      <c r="HY1">
        <f t="shared" si="7"/>
        <v>233</v>
      </c>
      <c r="HZ1">
        <f t="shared" si="7"/>
        <v>234</v>
      </c>
      <c r="IA1">
        <f>HZ1+1</f>
        <v>235</v>
      </c>
      <c r="IB1">
        <f>IA1+1</f>
        <v>236</v>
      </c>
      <c r="IC1">
        <f>IB1+1</f>
        <v>237</v>
      </c>
    </row>
    <row r="2" spans="1:243" x14ac:dyDescent="0.25">
      <c r="B2" s="4">
        <f>'Import OffPeak'!B1</f>
        <v>37012</v>
      </c>
      <c r="C2" s="4">
        <f>'Import OffPeak'!C1</f>
        <v>37043</v>
      </c>
      <c r="D2" s="4">
        <f>'Import OffPeak'!D1</f>
        <v>37073</v>
      </c>
      <c r="E2" s="4">
        <f>'Import OffPeak'!E1</f>
        <v>37104</v>
      </c>
      <c r="F2" s="4">
        <f>'Import OffPeak'!F1</f>
        <v>37135</v>
      </c>
      <c r="G2" s="4">
        <f>'Import OffPeak'!G1</f>
        <v>37165</v>
      </c>
      <c r="H2" s="4">
        <f>'Import OffPeak'!H1</f>
        <v>37196</v>
      </c>
      <c r="I2" s="4">
        <f>'Import OffPeak'!I1</f>
        <v>37226</v>
      </c>
      <c r="J2" s="4">
        <f>'Import OffPeak'!J1</f>
        <v>37257</v>
      </c>
      <c r="K2" s="4">
        <f>'Import OffPeak'!K1</f>
        <v>37288</v>
      </c>
      <c r="L2" s="4">
        <f>'Import OffPeak'!L1</f>
        <v>37316</v>
      </c>
      <c r="M2" s="4">
        <f>'Import OffPeak'!M1</f>
        <v>37347</v>
      </c>
      <c r="N2" s="4">
        <f>'Import OffPeak'!N1</f>
        <v>37377</v>
      </c>
      <c r="O2" s="4">
        <f>'Import OffPeak'!O1</f>
        <v>37408</v>
      </c>
      <c r="P2" s="4">
        <f>'Import OffPeak'!P1</f>
        <v>37438</v>
      </c>
      <c r="Q2" s="4">
        <f>'Import OffPeak'!Q1</f>
        <v>37469</v>
      </c>
      <c r="R2" s="4">
        <f>'Import OffPeak'!R1</f>
        <v>37500</v>
      </c>
      <c r="S2" s="4">
        <f>'Import OffPeak'!S1</f>
        <v>37530</v>
      </c>
      <c r="T2" s="4">
        <f>'Import OffPeak'!T1</f>
        <v>37561</v>
      </c>
      <c r="U2" s="4">
        <f>'Import OffPeak'!U1</f>
        <v>37591</v>
      </c>
      <c r="V2" s="4">
        <f>'Import OffPeak'!V1</f>
        <v>37622</v>
      </c>
      <c r="W2" s="4">
        <f>'Import OffPeak'!W1</f>
        <v>37653</v>
      </c>
      <c r="X2" s="4">
        <f>'Import OffPeak'!X1</f>
        <v>37681</v>
      </c>
      <c r="Y2" s="4">
        <f>'Import OffPeak'!Y1</f>
        <v>37712</v>
      </c>
      <c r="Z2" s="4">
        <f>'Import OffPeak'!Z1</f>
        <v>37742</v>
      </c>
      <c r="AA2" s="4">
        <f>'Import OffPeak'!AA1</f>
        <v>37773</v>
      </c>
      <c r="AB2" s="4">
        <f>'Import OffPeak'!AB1</f>
        <v>37803</v>
      </c>
      <c r="AC2" s="4">
        <f>'Import OffPeak'!AC1</f>
        <v>37834</v>
      </c>
      <c r="AD2" s="4">
        <f>'Import OffPeak'!AD1</f>
        <v>37865</v>
      </c>
      <c r="AE2" s="4">
        <f>'Import OffPeak'!AE1</f>
        <v>37895</v>
      </c>
      <c r="AF2" s="4">
        <f>'Import OffPeak'!AF1</f>
        <v>37926</v>
      </c>
      <c r="AG2" s="4">
        <f>'Import OffPeak'!AG1</f>
        <v>37956</v>
      </c>
      <c r="AH2" s="4">
        <f>'Import OffPeak'!AH1</f>
        <v>37987</v>
      </c>
      <c r="AI2" s="4">
        <f>'Import OffPeak'!AI1</f>
        <v>38018</v>
      </c>
      <c r="AJ2" s="4">
        <f>'Import OffPeak'!AJ1</f>
        <v>38047</v>
      </c>
      <c r="AK2" s="4">
        <f>'Import OffPeak'!AK1</f>
        <v>38078</v>
      </c>
      <c r="AL2" s="4">
        <f>'Import OffPeak'!AL1</f>
        <v>38108</v>
      </c>
      <c r="AM2" s="4">
        <f>'Import OffPeak'!AM1</f>
        <v>38139</v>
      </c>
      <c r="AN2" s="4">
        <f>'Import OffPeak'!AN1</f>
        <v>38169</v>
      </c>
      <c r="AO2" s="4">
        <f>'Import OffPeak'!AO1</f>
        <v>38200</v>
      </c>
      <c r="AP2" s="4">
        <f>'Import OffPeak'!AP1</f>
        <v>38231</v>
      </c>
      <c r="AQ2" s="4">
        <f>'Import OffPeak'!AQ1</f>
        <v>38261</v>
      </c>
      <c r="AR2" s="4">
        <f>'Import OffPeak'!AR1</f>
        <v>38292</v>
      </c>
      <c r="AS2" s="4">
        <f>'Import OffPeak'!AS1</f>
        <v>38322</v>
      </c>
      <c r="AT2" s="4">
        <f>'Import OffPeak'!AT1</f>
        <v>38353</v>
      </c>
      <c r="AU2" s="4">
        <f>'Import OffPeak'!AU1</f>
        <v>38384</v>
      </c>
      <c r="AV2" s="4">
        <f>'Import OffPeak'!AV1</f>
        <v>38412</v>
      </c>
      <c r="AW2" s="4">
        <f>'Import OffPeak'!AW1</f>
        <v>38443</v>
      </c>
      <c r="AX2" s="4">
        <f>'Import OffPeak'!AX1</f>
        <v>38473</v>
      </c>
      <c r="AY2" s="4">
        <f>'Import OffPeak'!AY1</f>
        <v>38504</v>
      </c>
      <c r="AZ2" s="4">
        <f>'Import OffPeak'!AZ1</f>
        <v>38534</v>
      </c>
      <c r="BA2" s="4">
        <f>'Import OffPeak'!BA1</f>
        <v>38565</v>
      </c>
      <c r="BB2" s="4">
        <f>'Import OffPeak'!BB1</f>
        <v>38596</v>
      </c>
      <c r="BC2" s="4">
        <f>'Import OffPeak'!BC1</f>
        <v>38626</v>
      </c>
      <c r="BD2" s="4">
        <f>'Import OffPeak'!BD1</f>
        <v>38657</v>
      </c>
      <c r="BE2" s="4">
        <f>'Import OffPeak'!BE1</f>
        <v>38687</v>
      </c>
      <c r="BF2" s="4">
        <f>'Import OffPeak'!BF1</f>
        <v>38718</v>
      </c>
      <c r="BG2" s="4">
        <f>'Import OffPeak'!BG1</f>
        <v>38749</v>
      </c>
      <c r="BH2" s="4">
        <f>'Import OffPeak'!BH1</f>
        <v>38777</v>
      </c>
      <c r="BI2" s="4">
        <f>'Import OffPeak'!BI1</f>
        <v>38808</v>
      </c>
      <c r="BJ2" s="4">
        <f>'Import OffPeak'!BJ1</f>
        <v>38838</v>
      </c>
      <c r="BK2" s="4">
        <f>'Import OffPeak'!BK1</f>
        <v>38869</v>
      </c>
      <c r="BL2" s="4">
        <f>'Import OffPeak'!BL1</f>
        <v>38899</v>
      </c>
      <c r="BM2" s="4">
        <f>'Import OffPeak'!BM1</f>
        <v>38930</v>
      </c>
      <c r="BN2" s="4">
        <f>'Import OffPeak'!BN1</f>
        <v>38961</v>
      </c>
      <c r="BO2" s="4">
        <f>'Import OffPeak'!BO1</f>
        <v>38991</v>
      </c>
      <c r="BP2" s="4">
        <f>'Import OffPeak'!BP1</f>
        <v>39022</v>
      </c>
      <c r="BQ2" s="4">
        <f>'Import OffPeak'!BQ1</f>
        <v>39052</v>
      </c>
      <c r="BR2" s="4">
        <f>'Import OffPeak'!BR1</f>
        <v>39083</v>
      </c>
      <c r="BS2" s="4">
        <f>'Import OffPeak'!BS1</f>
        <v>39114</v>
      </c>
      <c r="BT2" s="4">
        <f>'Import OffPeak'!BT1</f>
        <v>39142</v>
      </c>
      <c r="BU2" s="4">
        <f>'Import OffPeak'!BU1</f>
        <v>39173</v>
      </c>
      <c r="BV2" s="4">
        <f>'Import OffPeak'!BV1</f>
        <v>39203</v>
      </c>
      <c r="BW2" s="4">
        <f>'Import OffPeak'!BW1</f>
        <v>39234</v>
      </c>
      <c r="BX2" s="4">
        <f>'Import OffPeak'!BX1</f>
        <v>39264</v>
      </c>
      <c r="BY2" s="4">
        <f>'Import OffPeak'!BY1</f>
        <v>39295</v>
      </c>
      <c r="BZ2" s="4">
        <f>'Import OffPeak'!BZ1</f>
        <v>39326</v>
      </c>
      <c r="CA2" s="4">
        <f>'Import OffPeak'!CA1</f>
        <v>39356</v>
      </c>
      <c r="CB2" s="4">
        <f>'Import OffPeak'!CB1</f>
        <v>39387</v>
      </c>
      <c r="CC2" s="4">
        <f>'Import OffPeak'!CC1</f>
        <v>39417</v>
      </c>
      <c r="CD2" s="4">
        <f>'Import OffPeak'!CD1</f>
        <v>39448</v>
      </c>
      <c r="CE2" s="4">
        <f>'Import OffPeak'!CE1</f>
        <v>39479</v>
      </c>
      <c r="CF2" s="4">
        <f>'Import OffPeak'!CF1</f>
        <v>39508</v>
      </c>
      <c r="CG2" s="4">
        <f>'Import OffPeak'!CG1</f>
        <v>39539</v>
      </c>
      <c r="CH2" s="4">
        <f>'Import OffPeak'!CH1</f>
        <v>39569</v>
      </c>
      <c r="CI2" s="4">
        <f>'Import OffPeak'!CI1</f>
        <v>39600</v>
      </c>
      <c r="CJ2" s="4">
        <f>'Import OffPeak'!CJ1</f>
        <v>39630</v>
      </c>
      <c r="CK2" s="4">
        <f>'Import OffPeak'!CK1</f>
        <v>39661</v>
      </c>
      <c r="CL2" s="4">
        <f>'Import OffPeak'!CL1</f>
        <v>39692</v>
      </c>
      <c r="CM2" s="4">
        <f>'Import OffPeak'!CM1</f>
        <v>39722</v>
      </c>
      <c r="CN2" s="4">
        <f>'Import OffPeak'!CN1</f>
        <v>39753</v>
      </c>
      <c r="CO2" s="4">
        <f>'Import OffPeak'!CO1</f>
        <v>39783</v>
      </c>
      <c r="CP2" s="4">
        <f>'Import OffPeak'!CP1</f>
        <v>39814</v>
      </c>
      <c r="CQ2" s="4">
        <f>'Import OffPeak'!CQ1</f>
        <v>39845</v>
      </c>
      <c r="CR2" s="4">
        <f>'Import OffPeak'!CR1</f>
        <v>39873</v>
      </c>
      <c r="CS2" s="4">
        <f>'Import OffPeak'!CS1</f>
        <v>39904</v>
      </c>
      <c r="CT2" s="4">
        <f>'Import OffPeak'!CT1</f>
        <v>39934</v>
      </c>
      <c r="CU2" s="4">
        <f>'Import OffPeak'!CU1</f>
        <v>39965</v>
      </c>
      <c r="CV2" s="4">
        <f>'Import OffPeak'!CV1</f>
        <v>39995</v>
      </c>
      <c r="CW2" s="4">
        <f>'Import OffPeak'!CW1</f>
        <v>40026</v>
      </c>
      <c r="CX2" s="4">
        <f>'Import OffPeak'!CX1</f>
        <v>40057</v>
      </c>
      <c r="CY2" s="4">
        <f>'Import OffPeak'!CY1</f>
        <v>40087</v>
      </c>
      <c r="CZ2" s="4">
        <f>'Import OffPeak'!CZ1</f>
        <v>40118</v>
      </c>
      <c r="DA2" s="4">
        <f>'Import OffPeak'!DA1</f>
        <v>40148</v>
      </c>
      <c r="DB2" s="4">
        <f>'Import OffPeak'!DB1</f>
        <v>40179</v>
      </c>
      <c r="DC2" s="4">
        <f>'Import OffPeak'!DC1</f>
        <v>40210</v>
      </c>
      <c r="DD2" s="4">
        <f>'Import OffPeak'!DD1</f>
        <v>40238</v>
      </c>
      <c r="DE2" s="4">
        <f>'Import OffPeak'!DE1</f>
        <v>40269</v>
      </c>
      <c r="DF2" s="4">
        <f>'Import OffPeak'!DF1</f>
        <v>40299</v>
      </c>
      <c r="DG2" s="4">
        <f>'Import OffPeak'!DG1</f>
        <v>40330</v>
      </c>
      <c r="DH2" s="4">
        <f>'Import OffPeak'!DH1</f>
        <v>40360</v>
      </c>
      <c r="DI2" s="4">
        <f>'Import OffPeak'!DI1</f>
        <v>40391</v>
      </c>
      <c r="DJ2" s="4">
        <f>'Import OffPeak'!DJ1</f>
        <v>40422</v>
      </c>
      <c r="DK2" s="4">
        <f>'Import OffPeak'!DK1</f>
        <v>40452</v>
      </c>
      <c r="DL2" s="4">
        <f>'Import OffPeak'!DL1</f>
        <v>40483</v>
      </c>
      <c r="DM2" s="4">
        <f>'Import OffPeak'!DM1</f>
        <v>40513</v>
      </c>
      <c r="DN2" s="4">
        <f>'Import OffPeak'!DN1</f>
        <v>40544</v>
      </c>
      <c r="DO2" s="4">
        <f>'Import OffPeak'!DO1</f>
        <v>40575</v>
      </c>
      <c r="DP2" s="4">
        <f>'Import OffPeak'!DP1</f>
        <v>40603</v>
      </c>
      <c r="DQ2" s="4">
        <f>'Import OffPeak'!DQ1</f>
        <v>40634</v>
      </c>
      <c r="DR2" s="4">
        <f>'Import OffPeak'!DR1</f>
        <v>40664</v>
      </c>
      <c r="DS2" s="4">
        <f>'Import OffPeak'!DS1</f>
        <v>40695</v>
      </c>
      <c r="DT2" s="4">
        <f>'Import OffPeak'!DT1</f>
        <v>40725</v>
      </c>
      <c r="DU2" s="4">
        <f>'Import OffPeak'!DU1</f>
        <v>40756</v>
      </c>
      <c r="DV2" s="4">
        <f>'Import OffPeak'!DV1</f>
        <v>40787</v>
      </c>
      <c r="DW2" s="4">
        <f>'Import OffPeak'!DW1</f>
        <v>40817</v>
      </c>
      <c r="DX2" s="4">
        <f>'Import OffPeak'!DX1</f>
        <v>40848</v>
      </c>
      <c r="DY2" s="4">
        <f>'Import OffPeak'!DY1</f>
        <v>40878</v>
      </c>
      <c r="DZ2" s="4">
        <f>'Import OffPeak'!DZ1</f>
        <v>40909</v>
      </c>
      <c r="EA2" s="4">
        <f>'Import OffPeak'!EA1</f>
        <v>40940</v>
      </c>
      <c r="EB2" s="4">
        <f>'Import OffPeak'!EB1</f>
        <v>40969</v>
      </c>
      <c r="EC2" s="4">
        <f>'Import OffPeak'!EC1</f>
        <v>41000</v>
      </c>
      <c r="ED2" s="4">
        <f>'Import OffPeak'!ED1</f>
        <v>41030</v>
      </c>
      <c r="EE2" s="4">
        <f>'Import OffPeak'!EE1</f>
        <v>41061</v>
      </c>
      <c r="EF2" s="4">
        <f>'Import OffPeak'!EF1</f>
        <v>41091</v>
      </c>
      <c r="EG2" s="4">
        <f>'Import OffPeak'!EG1</f>
        <v>41122</v>
      </c>
      <c r="EH2" s="4">
        <f>'Import OffPeak'!EH1</f>
        <v>41153</v>
      </c>
      <c r="EI2" s="4">
        <f>'Import OffPeak'!EI1</f>
        <v>41183</v>
      </c>
      <c r="EJ2" s="4">
        <f>'Import OffPeak'!EJ1</f>
        <v>41214</v>
      </c>
      <c r="EK2" s="4">
        <f>'Import OffPeak'!EK1</f>
        <v>41244</v>
      </c>
      <c r="EL2" s="4">
        <f>'Import OffPeak'!EL1</f>
        <v>41275</v>
      </c>
      <c r="EM2" s="4">
        <f>'Import OffPeak'!EM1</f>
        <v>41306</v>
      </c>
      <c r="EN2" s="4">
        <f>'Import OffPeak'!EN1</f>
        <v>41334</v>
      </c>
      <c r="EO2" s="4">
        <f>'Import OffPeak'!EO1</f>
        <v>41365</v>
      </c>
      <c r="EP2" s="4">
        <f>'Import OffPeak'!EP1</f>
        <v>41395</v>
      </c>
      <c r="EQ2" s="4">
        <f>'Import OffPeak'!EQ1</f>
        <v>41426</v>
      </c>
      <c r="ER2" s="4">
        <f>'Import OffPeak'!ER1</f>
        <v>41456</v>
      </c>
      <c r="ES2" s="4">
        <f>'Import OffPeak'!ES1</f>
        <v>41487</v>
      </c>
      <c r="ET2" s="4">
        <f>'Import OffPeak'!ET1</f>
        <v>41518</v>
      </c>
      <c r="EU2" s="4">
        <f>'Import OffPeak'!EU1</f>
        <v>41548</v>
      </c>
      <c r="EV2" s="4">
        <f>'Import OffPeak'!EV1</f>
        <v>41579</v>
      </c>
      <c r="EW2" s="4">
        <f>'Import OffPeak'!EW1</f>
        <v>41609</v>
      </c>
      <c r="EX2" s="4">
        <f>'Import OffPeak'!EX1</f>
        <v>41640</v>
      </c>
      <c r="EY2" s="4">
        <f>'Import OffPeak'!EY1</f>
        <v>41671</v>
      </c>
      <c r="EZ2" s="4">
        <f>'Import OffPeak'!EZ1</f>
        <v>41699</v>
      </c>
      <c r="FA2" s="4">
        <f>'Import OffPeak'!FA1</f>
        <v>41730</v>
      </c>
      <c r="FB2" s="4">
        <f>'Import OffPeak'!FB1</f>
        <v>41760</v>
      </c>
      <c r="FC2" s="4">
        <f>'Import OffPeak'!FC1</f>
        <v>41791</v>
      </c>
      <c r="FD2" s="4">
        <f>'Import OffPeak'!FD1</f>
        <v>41821</v>
      </c>
      <c r="FE2" s="4">
        <f>'Import OffPeak'!FE1</f>
        <v>41852</v>
      </c>
      <c r="FF2" s="4">
        <f>'Import OffPeak'!FF1</f>
        <v>41883</v>
      </c>
      <c r="FG2" s="4">
        <f>'Import OffPeak'!FG1</f>
        <v>41913</v>
      </c>
      <c r="FH2" s="4">
        <f>'Import OffPeak'!FH1</f>
        <v>41944</v>
      </c>
      <c r="FI2" s="4">
        <f>'Import OffPeak'!FI1</f>
        <v>41974</v>
      </c>
      <c r="FJ2" s="4">
        <f>'Import OffPeak'!FJ1</f>
        <v>42005</v>
      </c>
      <c r="FK2" s="4">
        <f>'Import OffPeak'!FK1</f>
        <v>42036</v>
      </c>
      <c r="FL2" s="4">
        <f>'Import OffPeak'!FL1</f>
        <v>42064</v>
      </c>
      <c r="FM2" s="4">
        <f>'Import OffPeak'!FM1</f>
        <v>42095</v>
      </c>
      <c r="FN2" s="4">
        <f>'Import OffPeak'!FN1</f>
        <v>42125</v>
      </c>
      <c r="FO2" s="4">
        <f>'Import OffPeak'!FO1</f>
        <v>42156</v>
      </c>
      <c r="FP2" s="4">
        <f>'Import OffPeak'!FP1</f>
        <v>42186</v>
      </c>
      <c r="FQ2" s="4">
        <f>'Import OffPeak'!FQ1</f>
        <v>42217</v>
      </c>
      <c r="FR2" s="4">
        <f>'Import OffPeak'!FR1</f>
        <v>42248</v>
      </c>
      <c r="FS2" s="4">
        <f>'Import OffPeak'!FS1</f>
        <v>42278</v>
      </c>
      <c r="FT2" s="4">
        <f>'Import OffPeak'!FT1</f>
        <v>42309</v>
      </c>
      <c r="FU2" s="4">
        <f>'Import OffPeak'!FU1</f>
        <v>42339</v>
      </c>
      <c r="FV2" s="4">
        <f>'Import OffPeak'!FV1</f>
        <v>42370</v>
      </c>
      <c r="FW2" s="4">
        <f>'Import OffPeak'!FW1</f>
        <v>42401</v>
      </c>
      <c r="FX2" s="4">
        <f>'Import OffPeak'!FX1</f>
        <v>42430</v>
      </c>
      <c r="FY2" s="4">
        <f>'Import OffPeak'!FY1</f>
        <v>42461</v>
      </c>
      <c r="FZ2" s="4">
        <f>'Import OffPeak'!FZ1</f>
        <v>42491</v>
      </c>
      <c r="GA2" s="4">
        <f>'Import OffPeak'!GA1</f>
        <v>42522</v>
      </c>
      <c r="GB2" s="4">
        <f>'Import OffPeak'!GB1</f>
        <v>42552</v>
      </c>
      <c r="GC2" s="4">
        <f>'Import OffPeak'!GC1</f>
        <v>42583</v>
      </c>
      <c r="GD2" s="4">
        <f>'Import OffPeak'!GD1</f>
        <v>42614</v>
      </c>
      <c r="GE2" s="4">
        <f>'Import OffPeak'!GE1</f>
        <v>42644</v>
      </c>
      <c r="GF2" s="4">
        <f>'Import OffPeak'!GF1</f>
        <v>42675</v>
      </c>
      <c r="GG2" s="4">
        <f>'Import OffPeak'!GG1</f>
        <v>42705</v>
      </c>
      <c r="GH2" s="4">
        <f>'Import OffPeak'!GH1</f>
        <v>42736</v>
      </c>
      <c r="GI2" s="4">
        <f>'Import OffPeak'!GI1</f>
        <v>42767</v>
      </c>
      <c r="GJ2" s="4">
        <f>'Import OffPeak'!GJ1</f>
        <v>42795</v>
      </c>
      <c r="GK2" s="4">
        <f>'Import OffPeak'!GK1</f>
        <v>42826</v>
      </c>
      <c r="GL2" s="4">
        <f>'Import OffPeak'!GL1</f>
        <v>42856</v>
      </c>
      <c r="GM2" s="4">
        <f>'Import OffPeak'!GM1</f>
        <v>42887</v>
      </c>
      <c r="GN2" s="4">
        <f>'Import OffPeak'!GN1</f>
        <v>42917</v>
      </c>
      <c r="GO2" s="4">
        <f>'Import OffPeak'!GO1</f>
        <v>42948</v>
      </c>
      <c r="GP2" s="4">
        <f>'Import OffPeak'!GP1</f>
        <v>42979</v>
      </c>
      <c r="GQ2" s="4">
        <f>'Import OffPeak'!GQ1</f>
        <v>43009</v>
      </c>
      <c r="GR2" s="4">
        <f>'Import OffPeak'!GR1</f>
        <v>43040</v>
      </c>
      <c r="GS2" s="4">
        <f>'Import OffPeak'!GS1</f>
        <v>43070</v>
      </c>
      <c r="GT2" s="4">
        <f>'Import OffPeak'!GT1</f>
        <v>43101</v>
      </c>
      <c r="GU2" s="4">
        <f>'Import OffPeak'!GU1</f>
        <v>43132</v>
      </c>
      <c r="GV2" s="4">
        <f>'Import OffPeak'!GV1</f>
        <v>43160</v>
      </c>
      <c r="GW2" s="4">
        <f>'Import OffPeak'!GW1</f>
        <v>43191</v>
      </c>
      <c r="GX2" s="4">
        <f>'Import OffPeak'!GX1</f>
        <v>43221</v>
      </c>
      <c r="GY2" s="4">
        <f>'Import OffPeak'!GY1</f>
        <v>43252</v>
      </c>
      <c r="GZ2" s="4">
        <f>'Import OffPeak'!GZ1</f>
        <v>43282</v>
      </c>
      <c r="HA2" s="4">
        <f>'Import OffPeak'!HA1</f>
        <v>43313</v>
      </c>
      <c r="HB2" s="4">
        <f>'Import OffPeak'!HB1</f>
        <v>43344</v>
      </c>
      <c r="HC2" s="4">
        <f>'Import OffPeak'!HC1</f>
        <v>43374</v>
      </c>
      <c r="HD2" s="4">
        <f>'Import OffPeak'!HD1</f>
        <v>43405</v>
      </c>
      <c r="HE2" s="4">
        <f>'Import OffPeak'!HE1</f>
        <v>43435</v>
      </c>
      <c r="HF2" s="4">
        <f>'Import OffPeak'!HF1</f>
        <v>43466</v>
      </c>
      <c r="HG2" s="4">
        <f>'Import OffPeak'!HG1</f>
        <v>43497</v>
      </c>
      <c r="HH2" s="4">
        <f>'Import OffPeak'!HH1</f>
        <v>43525</v>
      </c>
      <c r="HI2" s="4">
        <f>'Import OffPeak'!HI1</f>
        <v>43556</v>
      </c>
      <c r="HJ2" s="4">
        <f>'Import OffPeak'!HJ1</f>
        <v>43586</v>
      </c>
      <c r="HK2" s="4">
        <f>'Import OffPeak'!HK1</f>
        <v>43617</v>
      </c>
      <c r="HL2" s="4">
        <f>'Import OffPeak'!HL1</f>
        <v>43647</v>
      </c>
      <c r="HM2" s="4">
        <f>'Import OffPeak'!HM1</f>
        <v>43678</v>
      </c>
      <c r="HN2" s="4">
        <f>'Import OffPeak'!HN1</f>
        <v>43709</v>
      </c>
      <c r="HO2" s="4">
        <f>'Import OffPeak'!HO1</f>
        <v>43739</v>
      </c>
      <c r="HP2" s="4">
        <f>'Import OffPeak'!HP1</f>
        <v>43770</v>
      </c>
      <c r="HQ2" s="4">
        <f>'Import OffPeak'!HQ1</f>
        <v>43800</v>
      </c>
      <c r="HR2" s="4">
        <f>'Import OffPeak'!HR1</f>
        <v>43831</v>
      </c>
      <c r="HS2" s="4">
        <f>'Import OffPeak'!HS1</f>
        <v>43862</v>
      </c>
      <c r="HT2" s="4">
        <f>'Import OffPeak'!HT1</f>
        <v>43891</v>
      </c>
      <c r="HU2" s="4">
        <f>'Import OffPeak'!HU1</f>
        <v>43922</v>
      </c>
      <c r="HV2" s="4">
        <f>'Import OffPeak'!HV1</f>
        <v>43952</v>
      </c>
      <c r="HW2" s="4">
        <f>'Import OffPeak'!HW1</f>
        <v>43983</v>
      </c>
      <c r="HX2" s="4">
        <f>'Import OffPeak'!HX1</f>
        <v>44013</v>
      </c>
      <c r="HY2" s="4">
        <f>'Import OffPeak'!HY1</f>
        <v>44044</v>
      </c>
      <c r="HZ2" s="4">
        <f>'Import OffPeak'!HZ1</f>
        <v>44075</v>
      </c>
      <c r="IA2" s="4">
        <f>'Import OffPeak'!IA1</f>
        <v>44105</v>
      </c>
      <c r="IB2" s="4">
        <f>'Import OffPeak'!IB1</f>
        <v>44136</v>
      </c>
      <c r="IC2" s="4">
        <f>'Import OffPeak'!IC1</f>
        <v>44166</v>
      </c>
      <c r="ID2" s="4"/>
      <c r="IE2" s="4"/>
      <c r="IF2" s="4"/>
      <c r="IG2" s="4"/>
      <c r="IH2" s="4"/>
      <c r="II2" s="4"/>
    </row>
    <row r="3" spans="1:243" x14ac:dyDescent="0.25">
      <c r="A3" s="3"/>
      <c r="B3" s="3">
        <f t="shared" ref="B3:AG3" si="8">IF(MONTH(B2)&lt;4,1,IF(MONTH(B2)&lt;7,2,IF(MONTH(B2)&lt;10,3,4)))</f>
        <v>2</v>
      </c>
      <c r="C3" s="3">
        <f t="shared" si="8"/>
        <v>2</v>
      </c>
      <c r="D3" s="3">
        <f t="shared" si="8"/>
        <v>3</v>
      </c>
      <c r="E3" s="3">
        <f t="shared" si="8"/>
        <v>3</v>
      </c>
      <c r="F3" s="3">
        <f t="shared" si="8"/>
        <v>3</v>
      </c>
      <c r="G3" s="3">
        <f t="shared" si="8"/>
        <v>4</v>
      </c>
      <c r="H3" s="3">
        <f t="shared" si="8"/>
        <v>4</v>
      </c>
      <c r="I3" s="3">
        <f t="shared" si="8"/>
        <v>4</v>
      </c>
      <c r="J3" s="3">
        <f t="shared" si="8"/>
        <v>1</v>
      </c>
      <c r="K3" s="3">
        <f t="shared" si="8"/>
        <v>1</v>
      </c>
      <c r="L3" s="3">
        <f t="shared" si="8"/>
        <v>1</v>
      </c>
      <c r="M3" s="3">
        <f t="shared" si="8"/>
        <v>2</v>
      </c>
      <c r="N3" s="3">
        <f t="shared" si="8"/>
        <v>2</v>
      </c>
      <c r="O3" s="3">
        <f t="shared" si="8"/>
        <v>2</v>
      </c>
      <c r="P3" s="3">
        <f t="shared" si="8"/>
        <v>3</v>
      </c>
      <c r="Q3" s="3">
        <f t="shared" si="8"/>
        <v>3</v>
      </c>
      <c r="R3" s="3">
        <f t="shared" si="8"/>
        <v>3</v>
      </c>
      <c r="S3" s="3">
        <f t="shared" si="8"/>
        <v>4</v>
      </c>
      <c r="T3" s="3">
        <f t="shared" si="8"/>
        <v>4</v>
      </c>
      <c r="U3" s="3">
        <f t="shared" si="8"/>
        <v>4</v>
      </c>
      <c r="V3" s="3">
        <f t="shared" si="8"/>
        <v>1</v>
      </c>
      <c r="W3" s="3">
        <f t="shared" si="8"/>
        <v>1</v>
      </c>
      <c r="X3" s="3">
        <f t="shared" si="8"/>
        <v>1</v>
      </c>
      <c r="Y3" s="3">
        <f t="shared" si="8"/>
        <v>2</v>
      </c>
      <c r="Z3" s="3">
        <f t="shared" si="8"/>
        <v>2</v>
      </c>
      <c r="AA3" s="3">
        <f t="shared" si="8"/>
        <v>2</v>
      </c>
      <c r="AB3" s="3">
        <f t="shared" si="8"/>
        <v>3</v>
      </c>
      <c r="AC3" s="3">
        <f t="shared" si="8"/>
        <v>3</v>
      </c>
      <c r="AD3" s="3">
        <f t="shared" si="8"/>
        <v>3</v>
      </c>
      <c r="AE3" s="3">
        <f t="shared" si="8"/>
        <v>4</v>
      </c>
      <c r="AF3" s="3">
        <f t="shared" si="8"/>
        <v>4</v>
      </c>
      <c r="AG3" s="3">
        <f t="shared" si="8"/>
        <v>4</v>
      </c>
      <c r="AH3" s="3">
        <f t="shared" ref="AH3:BM3" si="9">IF(MONTH(AH2)&lt;4,1,IF(MONTH(AH2)&lt;7,2,IF(MONTH(AH2)&lt;10,3,4)))</f>
        <v>1</v>
      </c>
      <c r="AI3" s="3">
        <f t="shared" si="9"/>
        <v>1</v>
      </c>
      <c r="AJ3" s="3">
        <f t="shared" si="9"/>
        <v>1</v>
      </c>
      <c r="AK3" s="3">
        <f t="shared" si="9"/>
        <v>2</v>
      </c>
      <c r="AL3" s="3">
        <f t="shared" si="9"/>
        <v>2</v>
      </c>
      <c r="AM3" s="3">
        <f t="shared" si="9"/>
        <v>2</v>
      </c>
      <c r="AN3" s="3">
        <f t="shared" si="9"/>
        <v>3</v>
      </c>
      <c r="AO3" s="3">
        <f t="shared" si="9"/>
        <v>3</v>
      </c>
      <c r="AP3" s="3">
        <f t="shared" si="9"/>
        <v>3</v>
      </c>
      <c r="AQ3" s="3">
        <f t="shared" si="9"/>
        <v>4</v>
      </c>
      <c r="AR3" s="3">
        <f t="shared" si="9"/>
        <v>4</v>
      </c>
      <c r="AS3" s="3">
        <f t="shared" si="9"/>
        <v>4</v>
      </c>
      <c r="AT3" s="3">
        <f t="shared" si="9"/>
        <v>1</v>
      </c>
      <c r="AU3" s="3">
        <f t="shared" si="9"/>
        <v>1</v>
      </c>
      <c r="AV3" s="3">
        <f t="shared" si="9"/>
        <v>1</v>
      </c>
      <c r="AW3" s="3">
        <f t="shared" si="9"/>
        <v>2</v>
      </c>
      <c r="AX3" s="3">
        <f t="shared" si="9"/>
        <v>2</v>
      </c>
      <c r="AY3" s="3">
        <f t="shared" si="9"/>
        <v>2</v>
      </c>
      <c r="AZ3" s="3">
        <f t="shared" si="9"/>
        <v>3</v>
      </c>
      <c r="BA3" s="3">
        <f t="shared" si="9"/>
        <v>3</v>
      </c>
      <c r="BB3" s="3">
        <f t="shared" si="9"/>
        <v>3</v>
      </c>
      <c r="BC3" s="3">
        <f t="shared" si="9"/>
        <v>4</v>
      </c>
      <c r="BD3" s="3">
        <f t="shared" si="9"/>
        <v>4</v>
      </c>
      <c r="BE3" s="3">
        <f t="shared" si="9"/>
        <v>4</v>
      </c>
      <c r="BF3" s="3">
        <f t="shared" si="9"/>
        <v>1</v>
      </c>
      <c r="BG3" s="3">
        <f t="shared" si="9"/>
        <v>1</v>
      </c>
      <c r="BH3" s="3">
        <f t="shared" si="9"/>
        <v>1</v>
      </c>
      <c r="BI3" s="3">
        <f t="shared" si="9"/>
        <v>2</v>
      </c>
      <c r="BJ3" s="3">
        <f t="shared" si="9"/>
        <v>2</v>
      </c>
      <c r="BK3" s="3">
        <f t="shared" si="9"/>
        <v>2</v>
      </c>
      <c r="BL3" s="3">
        <f t="shared" si="9"/>
        <v>3</v>
      </c>
      <c r="BM3" s="3">
        <f t="shared" si="9"/>
        <v>3</v>
      </c>
      <c r="BN3" s="3">
        <f t="shared" ref="BN3:CS3" si="10">IF(MONTH(BN2)&lt;4,1,IF(MONTH(BN2)&lt;7,2,IF(MONTH(BN2)&lt;10,3,4)))</f>
        <v>3</v>
      </c>
      <c r="BO3" s="3">
        <f t="shared" si="10"/>
        <v>4</v>
      </c>
      <c r="BP3" s="3">
        <f t="shared" si="10"/>
        <v>4</v>
      </c>
      <c r="BQ3" s="3">
        <f t="shared" si="10"/>
        <v>4</v>
      </c>
      <c r="BR3" s="3">
        <f t="shared" si="10"/>
        <v>1</v>
      </c>
      <c r="BS3" s="3">
        <f t="shared" si="10"/>
        <v>1</v>
      </c>
      <c r="BT3" s="3">
        <f t="shared" si="10"/>
        <v>1</v>
      </c>
      <c r="BU3" s="3">
        <f t="shared" si="10"/>
        <v>2</v>
      </c>
      <c r="BV3" s="3">
        <f t="shared" si="10"/>
        <v>2</v>
      </c>
      <c r="BW3" s="3">
        <f t="shared" si="10"/>
        <v>2</v>
      </c>
      <c r="BX3" s="3">
        <f t="shared" si="10"/>
        <v>3</v>
      </c>
      <c r="BY3" s="3">
        <f t="shared" si="10"/>
        <v>3</v>
      </c>
      <c r="BZ3" s="3">
        <f t="shared" si="10"/>
        <v>3</v>
      </c>
      <c r="CA3" s="3">
        <f t="shared" si="10"/>
        <v>4</v>
      </c>
      <c r="CB3" s="3">
        <f t="shared" si="10"/>
        <v>4</v>
      </c>
      <c r="CC3" s="3">
        <f t="shared" si="10"/>
        <v>4</v>
      </c>
      <c r="CD3" s="3">
        <f t="shared" si="10"/>
        <v>1</v>
      </c>
      <c r="CE3" s="3">
        <f t="shared" si="10"/>
        <v>1</v>
      </c>
      <c r="CF3" s="3">
        <f t="shared" si="10"/>
        <v>1</v>
      </c>
      <c r="CG3" s="3">
        <f t="shared" si="10"/>
        <v>2</v>
      </c>
      <c r="CH3" s="3">
        <f t="shared" si="10"/>
        <v>2</v>
      </c>
      <c r="CI3" s="3">
        <f t="shared" si="10"/>
        <v>2</v>
      </c>
      <c r="CJ3" s="3">
        <f t="shared" si="10"/>
        <v>3</v>
      </c>
      <c r="CK3" s="3">
        <f t="shared" si="10"/>
        <v>3</v>
      </c>
      <c r="CL3" s="3">
        <f t="shared" si="10"/>
        <v>3</v>
      </c>
      <c r="CM3" s="3">
        <f t="shared" si="10"/>
        <v>4</v>
      </c>
      <c r="CN3" s="3">
        <f t="shared" si="10"/>
        <v>4</v>
      </c>
      <c r="CO3" s="3">
        <f t="shared" si="10"/>
        <v>4</v>
      </c>
      <c r="CP3" s="3">
        <f t="shared" si="10"/>
        <v>1</v>
      </c>
      <c r="CQ3" s="3">
        <f t="shared" si="10"/>
        <v>1</v>
      </c>
      <c r="CR3" s="3">
        <f t="shared" si="10"/>
        <v>1</v>
      </c>
      <c r="CS3" s="3">
        <f t="shared" si="10"/>
        <v>2</v>
      </c>
      <c r="CT3" s="3">
        <f t="shared" ref="CT3:DY3" si="11">IF(MONTH(CT2)&lt;4,1,IF(MONTH(CT2)&lt;7,2,IF(MONTH(CT2)&lt;10,3,4)))</f>
        <v>2</v>
      </c>
      <c r="CU3" s="3">
        <f t="shared" si="11"/>
        <v>2</v>
      </c>
      <c r="CV3" s="3">
        <f t="shared" si="11"/>
        <v>3</v>
      </c>
      <c r="CW3" s="3">
        <f t="shared" si="11"/>
        <v>3</v>
      </c>
      <c r="CX3" s="3">
        <f t="shared" si="11"/>
        <v>3</v>
      </c>
      <c r="CY3" s="3">
        <f t="shared" si="11"/>
        <v>4</v>
      </c>
      <c r="CZ3" s="3">
        <f t="shared" si="11"/>
        <v>4</v>
      </c>
      <c r="DA3" s="3">
        <f t="shared" si="11"/>
        <v>4</v>
      </c>
      <c r="DB3" s="3">
        <f t="shared" si="11"/>
        <v>1</v>
      </c>
      <c r="DC3" s="3">
        <f t="shared" si="11"/>
        <v>1</v>
      </c>
      <c r="DD3" s="3">
        <f t="shared" si="11"/>
        <v>1</v>
      </c>
      <c r="DE3" s="3">
        <f t="shared" si="11"/>
        <v>2</v>
      </c>
      <c r="DF3" s="3">
        <f t="shared" si="11"/>
        <v>2</v>
      </c>
      <c r="DG3" s="3">
        <f t="shared" si="11"/>
        <v>2</v>
      </c>
      <c r="DH3" s="3">
        <f t="shared" si="11"/>
        <v>3</v>
      </c>
      <c r="DI3" s="3">
        <f t="shared" si="11"/>
        <v>3</v>
      </c>
      <c r="DJ3" s="3">
        <f t="shared" si="11"/>
        <v>3</v>
      </c>
      <c r="DK3" s="3">
        <f t="shared" si="11"/>
        <v>4</v>
      </c>
      <c r="DL3" s="3">
        <f t="shared" si="11"/>
        <v>4</v>
      </c>
      <c r="DM3" s="3">
        <f t="shared" si="11"/>
        <v>4</v>
      </c>
      <c r="DN3" s="3">
        <f t="shared" si="11"/>
        <v>1</v>
      </c>
      <c r="DO3" s="3">
        <f t="shared" si="11"/>
        <v>1</v>
      </c>
      <c r="DP3" s="3">
        <f t="shared" si="11"/>
        <v>1</v>
      </c>
      <c r="DQ3" s="3">
        <f t="shared" si="11"/>
        <v>2</v>
      </c>
      <c r="DR3" s="3">
        <f t="shared" si="11"/>
        <v>2</v>
      </c>
      <c r="DS3" s="3">
        <f t="shared" si="11"/>
        <v>2</v>
      </c>
      <c r="DT3" s="3">
        <f t="shared" si="11"/>
        <v>3</v>
      </c>
      <c r="DU3" s="3">
        <f t="shared" si="11"/>
        <v>3</v>
      </c>
      <c r="DV3" s="3">
        <f t="shared" si="11"/>
        <v>3</v>
      </c>
      <c r="DW3" s="3">
        <f t="shared" si="11"/>
        <v>4</v>
      </c>
      <c r="DX3" s="3">
        <f t="shared" si="11"/>
        <v>4</v>
      </c>
      <c r="DY3" s="3">
        <f t="shared" si="11"/>
        <v>4</v>
      </c>
      <c r="DZ3" s="3">
        <f t="shared" ref="DZ3:FE3" si="12">IF(MONTH(DZ2)&lt;4,1,IF(MONTH(DZ2)&lt;7,2,IF(MONTH(DZ2)&lt;10,3,4)))</f>
        <v>1</v>
      </c>
      <c r="EA3" s="3">
        <f t="shared" si="12"/>
        <v>1</v>
      </c>
      <c r="EB3" s="3">
        <f t="shared" si="12"/>
        <v>1</v>
      </c>
      <c r="EC3" s="3">
        <f t="shared" si="12"/>
        <v>2</v>
      </c>
      <c r="ED3" s="3">
        <f t="shared" si="12"/>
        <v>2</v>
      </c>
      <c r="EE3" s="3">
        <f t="shared" si="12"/>
        <v>2</v>
      </c>
      <c r="EF3" s="3">
        <f t="shared" si="12"/>
        <v>3</v>
      </c>
      <c r="EG3" s="3">
        <f t="shared" si="12"/>
        <v>3</v>
      </c>
      <c r="EH3" s="3">
        <f t="shared" si="12"/>
        <v>3</v>
      </c>
      <c r="EI3" s="3">
        <f t="shared" si="12"/>
        <v>4</v>
      </c>
      <c r="EJ3" s="3">
        <f t="shared" si="12"/>
        <v>4</v>
      </c>
      <c r="EK3" s="3">
        <f t="shared" si="12"/>
        <v>4</v>
      </c>
      <c r="EL3" s="3">
        <f t="shared" si="12"/>
        <v>1</v>
      </c>
      <c r="EM3" s="3">
        <f t="shared" si="12"/>
        <v>1</v>
      </c>
      <c r="EN3" s="3">
        <f t="shared" si="12"/>
        <v>1</v>
      </c>
      <c r="EO3" s="3">
        <f t="shared" si="12"/>
        <v>2</v>
      </c>
      <c r="EP3" s="3">
        <f t="shared" si="12"/>
        <v>2</v>
      </c>
      <c r="EQ3" s="3">
        <f t="shared" si="12"/>
        <v>2</v>
      </c>
      <c r="ER3" s="3">
        <f t="shared" si="12"/>
        <v>3</v>
      </c>
      <c r="ES3" s="3">
        <f t="shared" si="12"/>
        <v>3</v>
      </c>
      <c r="ET3" s="3">
        <f t="shared" si="12"/>
        <v>3</v>
      </c>
      <c r="EU3" s="3">
        <f t="shared" si="12"/>
        <v>4</v>
      </c>
      <c r="EV3" s="3">
        <f t="shared" si="12"/>
        <v>4</v>
      </c>
      <c r="EW3" s="3">
        <f t="shared" si="12"/>
        <v>4</v>
      </c>
      <c r="EX3" s="3">
        <f t="shared" si="12"/>
        <v>1</v>
      </c>
      <c r="EY3" s="3">
        <f t="shared" si="12"/>
        <v>1</v>
      </c>
      <c r="EZ3" s="3">
        <f t="shared" si="12"/>
        <v>1</v>
      </c>
      <c r="FA3" s="3">
        <f t="shared" si="12"/>
        <v>2</v>
      </c>
      <c r="FB3" s="3">
        <f t="shared" si="12"/>
        <v>2</v>
      </c>
      <c r="FC3" s="3">
        <f t="shared" si="12"/>
        <v>2</v>
      </c>
      <c r="FD3" s="3">
        <f t="shared" si="12"/>
        <v>3</v>
      </c>
      <c r="FE3" s="3">
        <f t="shared" si="12"/>
        <v>3</v>
      </c>
      <c r="FF3" s="3">
        <f t="shared" ref="FF3:FU3" si="13">IF(MONTH(FF2)&lt;4,1,IF(MONTH(FF2)&lt;7,2,IF(MONTH(FF2)&lt;10,3,4)))</f>
        <v>3</v>
      </c>
      <c r="FG3" s="3">
        <f t="shared" si="13"/>
        <v>4</v>
      </c>
      <c r="FH3" s="3">
        <f t="shared" si="13"/>
        <v>4</v>
      </c>
      <c r="FI3" s="3">
        <f t="shared" si="13"/>
        <v>4</v>
      </c>
      <c r="FJ3" s="3">
        <f t="shared" si="13"/>
        <v>1</v>
      </c>
      <c r="FK3" s="3">
        <f t="shared" si="13"/>
        <v>1</v>
      </c>
      <c r="FL3" s="3">
        <f t="shared" si="13"/>
        <v>1</v>
      </c>
      <c r="FM3" s="3">
        <f t="shared" si="13"/>
        <v>2</v>
      </c>
      <c r="FN3" s="3">
        <f t="shared" si="13"/>
        <v>2</v>
      </c>
      <c r="FO3" s="3">
        <f t="shared" si="13"/>
        <v>2</v>
      </c>
      <c r="FP3" s="3">
        <f t="shared" si="13"/>
        <v>3</v>
      </c>
      <c r="FQ3" s="3">
        <f t="shared" si="13"/>
        <v>3</v>
      </c>
      <c r="FR3" s="3">
        <f t="shared" si="13"/>
        <v>3</v>
      </c>
      <c r="FS3" s="3">
        <f t="shared" si="13"/>
        <v>4</v>
      </c>
      <c r="FT3" s="3">
        <f t="shared" si="13"/>
        <v>4</v>
      </c>
      <c r="FU3" s="3">
        <f t="shared" si="13"/>
        <v>4</v>
      </c>
      <c r="FV3">
        <f t="shared" ref="FV3:HG3" si="14">IF(MONTH(FV2)&lt;4,1,IF(MONTH(FV2)&lt;7,2,IF(MONTH(FV2)&lt;10,3,4)))</f>
        <v>1</v>
      </c>
      <c r="FW3">
        <f t="shared" si="14"/>
        <v>1</v>
      </c>
      <c r="FX3">
        <f t="shared" si="14"/>
        <v>1</v>
      </c>
      <c r="FY3">
        <f t="shared" si="14"/>
        <v>2</v>
      </c>
      <c r="FZ3">
        <f t="shared" si="14"/>
        <v>2</v>
      </c>
      <c r="GA3">
        <f t="shared" si="14"/>
        <v>2</v>
      </c>
      <c r="GB3">
        <f t="shared" si="14"/>
        <v>3</v>
      </c>
      <c r="GC3">
        <f t="shared" si="14"/>
        <v>3</v>
      </c>
      <c r="GD3">
        <f t="shared" si="14"/>
        <v>3</v>
      </c>
      <c r="GE3">
        <f t="shared" si="14"/>
        <v>4</v>
      </c>
      <c r="GF3">
        <f t="shared" si="14"/>
        <v>4</v>
      </c>
      <c r="GG3">
        <f t="shared" si="14"/>
        <v>4</v>
      </c>
      <c r="GH3">
        <f t="shared" si="14"/>
        <v>1</v>
      </c>
      <c r="GI3">
        <f t="shared" si="14"/>
        <v>1</v>
      </c>
      <c r="GJ3">
        <f t="shared" si="14"/>
        <v>1</v>
      </c>
      <c r="GK3">
        <f t="shared" si="14"/>
        <v>2</v>
      </c>
      <c r="GL3">
        <f t="shared" si="14"/>
        <v>2</v>
      </c>
      <c r="GM3">
        <f t="shared" si="14"/>
        <v>2</v>
      </c>
      <c r="GN3">
        <f t="shared" si="14"/>
        <v>3</v>
      </c>
      <c r="GO3">
        <f t="shared" si="14"/>
        <v>3</v>
      </c>
      <c r="GP3">
        <f t="shared" si="14"/>
        <v>3</v>
      </c>
      <c r="GQ3">
        <f t="shared" si="14"/>
        <v>4</v>
      </c>
      <c r="GR3">
        <f t="shared" si="14"/>
        <v>4</v>
      </c>
      <c r="GS3">
        <f t="shared" si="14"/>
        <v>4</v>
      </c>
      <c r="GT3">
        <f t="shared" si="14"/>
        <v>1</v>
      </c>
      <c r="GU3">
        <f t="shared" si="14"/>
        <v>1</v>
      </c>
      <c r="GV3">
        <f t="shared" si="14"/>
        <v>1</v>
      </c>
      <c r="GW3">
        <f t="shared" si="14"/>
        <v>2</v>
      </c>
      <c r="GX3">
        <f t="shared" si="14"/>
        <v>2</v>
      </c>
      <c r="GY3">
        <f t="shared" si="14"/>
        <v>2</v>
      </c>
      <c r="GZ3">
        <f t="shared" si="14"/>
        <v>3</v>
      </c>
      <c r="HA3">
        <f t="shared" si="14"/>
        <v>3</v>
      </c>
      <c r="HB3">
        <f t="shared" si="14"/>
        <v>3</v>
      </c>
      <c r="HC3">
        <f t="shared" si="14"/>
        <v>4</v>
      </c>
      <c r="HD3">
        <f t="shared" si="14"/>
        <v>4</v>
      </c>
      <c r="HE3">
        <f t="shared" si="14"/>
        <v>4</v>
      </c>
      <c r="HF3">
        <f t="shared" si="14"/>
        <v>1</v>
      </c>
      <c r="HG3">
        <f t="shared" si="14"/>
        <v>1</v>
      </c>
      <c r="HH3">
        <f t="shared" ref="HH3:IC3" si="15">IF(MONTH(HH2)&lt;4,1,IF(MONTH(HH2)&lt;7,2,IF(MONTH(HH2)&lt;10,3,4)))</f>
        <v>1</v>
      </c>
      <c r="HI3">
        <f t="shared" si="15"/>
        <v>2</v>
      </c>
      <c r="HJ3">
        <f t="shared" si="15"/>
        <v>2</v>
      </c>
      <c r="HK3">
        <f t="shared" si="15"/>
        <v>2</v>
      </c>
      <c r="HL3">
        <f t="shared" si="15"/>
        <v>3</v>
      </c>
      <c r="HM3">
        <f t="shared" si="15"/>
        <v>3</v>
      </c>
      <c r="HN3">
        <f t="shared" si="15"/>
        <v>3</v>
      </c>
      <c r="HO3">
        <f t="shared" si="15"/>
        <v>4</v>
      </c>
      <c r="HP3">
        <f t="shared" si="15"/>
        <v>4</v>
      </c>
      <c r="HQ3">
        <f t="shared" si="15"/>
        <v>4</v>
      </c>
      <c r="HR3">
        <f t="shared" si="15"/>
        <v>1</v>
      </c>
      <c r="HS3">
        <f t="shared" si="15"/>
        <v>1</v>
      </c>
      <c r="HT3">
        <f t="shared" si="15"/>
        <v>1</v>
      </c>
      <c r="HU3">
        <f t="shared" si="15"/>
        <v>2</v>
      </c>
      <c r="HV3">
        <f t="shared" si="15"/>
        <v>2</v>
      </c>
      <c r="HW3">
        <f t="shared" si="15"/>
        <v>2</v>
      </c>
      <c r="HX3">
        <f t="shared" si="15"/>
        <v>3</v>
      </c>
      <c r="HY3">
        <f t="shared" si="15"/>
        <v>3</v>
      </c>
      <c r="HZ3">
        <f t="shared" si="15"/>
        <v>3</v>
      </c>
      <c r="IA3">
        <f t="shared" si="15"/>
        <v>4</v>
      </c>
      <c r="IB3">
        <f t="shared" si="15"/>
        <v>4</v>
      </c>
      <c r="IC3">
        <f t="shared" si="15"/>
        <v>4</v>
      </c>
    </row>
    <row r="4" spans="1:243" ht="21" thickBot="1" x14ac:dyDescent="0.25">
      <c r="A4" s="61">
        <f ca="1">IF(HOUR(NOW())&gt;15,NOW(),NOW()-IF(WEEKDAY(NOW())=2,2,0)-1)</f>
        <v>37033.87219490741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43" x14ac:dyDescent="0.2">
      <c r="A5" s="34" t="s">
        <v>0</v>
      </c>
      <c r="B5" s="15">
        <f t="shared" ref="B5:AG5" si="16">YEAR(B2)</f>
        <v>2001</v>
      </c>
      <c r="C5" s="15">
        <f t="shared" si="16"/>
        <v>2001</v>
      </c>
      <c r="D5" s="15">
        <f t="shared" si="16"/>
        <v>2001</v>
      </c>
      <c r="E5" s="15">
        <f t="shared" si="16"/>
        <v>2001</v>
      </c>
      <c r="F5" s="15">
        <f t="shared" si="16"/>
        <v>2001</v>
      </c>
      <c r="G5" s="15">
        <f t="shared" si="16"/>
        <v>2001</v>
      </c>
      <c r="H5" s="15">
        <f t="shared" si="16"/>
        <v>2001</v>
      </c>
      <c r="I5" s="15">
        <f t="shared" si="16"/>
        <v>2001</v>
      </c>
      <c r="J5" s="15">
        <f t="shared" si="16"/>
        <v>2002</v>
      </c>
      <c r="K5" s="15">
        <f t="shared" si="16"/>
        <v>2002</v>
      </c>
      <c r="L5" s="15">
        <f t="shared" si="16"/>
        <v>2002</v>
      </c>
      <c r="M5" s="15">
        <f t="shared" si="16"/>
        <v>2002</v>
      </c>
      <c r="N5" s="15">
        <f t="shared" si="16"/>
        <v>2002</v>
      </c>
      <c r="O5" s="15">
        <f t="shared" si="16"/>
        <v>2002</v>
      </c>
      <c r="P5" s="15">
        <f t="shared" si="16"/>
        <v>2002</v>
      </c>
      <c r="Q5" s="15">
        <f t="shared" si="16"/>
        <v>2002</v>
      </c>
      <c r="R5" s="15">
        <f t="shared" si="16"/>
        <v>2002</v>
      </c>
      <c r="S5" s="15">
        <f t="shared" si="16"/>
        <v>2002</v>
      </c>
      <c r="T5" s="15">
        <f t="shared" si="16"/>
        <v>2002</v>
      </c>
      <c r="U5" s="15">
        <f t="shared" si="16"/>
        <v>2002</v>
      </c>
      <c r="V5" s="15">
        <f t="shared" si="16"/>
        <v>2003</v>
      </c>
      <c r="W5" s="15">
        <f t="shared" si="16"/>
        <v>2003</v>
      </c>
      <c r="X5" s="15">
        <f t="shared" si="16"/>
        <v>2003</v>
      </c>
      <c r="Y5" s="15">
        <f t="shared" si="16"/>
        <v>2003</v>
      </c>
      <c r="Z5" s="15">
        <f t="shared" si="16"/>
        <v>2003</v>
      </c>
      <c r="AA5" s="15">
        <f t="shared" si="16"/>
        <v>2003</v>
      </c>
      <c r="AB5" s="15">
        <f t="shared" si="16"/>
        <v>2003</v>
      </c>
      <c r="AC5" s="15">
        <f t="shared" si="16"/>
        <v>2003</v>
      </c>
      <c r="AD5" s="15">
        <f t="shared" si="16"/>
        <v>2003</v>
      </c>
      <c r="AE5" s="15">
        <f t="shared" si="16"/>
        <v>2003</v>
      </c>
      <c r="AF5" s="15">
        <f t="shared" si="16"/>
        <v>2003</v>
      </c>
      <c r="AG5" s="15">
        <f t="shared" si="16"/>
        <v>2003</v>
      </c>
      <c r="AH5" s="15">
        <f t="shared" ref="AH5:BM5" si="17">YEAR(AH2)</f>
        <v>2004</v>
      </c>
      <c r="AI5" s="15">
        <f t="shared" si="17"/>
        <v>2004</v>
      </c>
      <c r="AJ5" s="15">
        <f t="shared" si="17"/>
        <v>2004</v>
      </c>
      <c r="AK5" s="15">
        <f t="shared" si="17"/>
        <v>2004</v>
      </c>
      <c r="AL5" s="15">
        <f t="shared" si="17"/>
        <v>2004</v>
      </c>
      <c r="AM5" s="15">
        <f t="shared" si="17"/>
        <v>2004</v>
      </c>
      <c r="AN5" s="15">
        <f t="shared" si="17"/>
        <v>2004</v>
      </c>
      <c r="AO5" s="15">
        <f t="shared" si="17"/>
        <v>2004</v>
      </c>
      <c r="AP5" s="15">
        <f t="shared" si="17"/>
        <v>2004</v>
      </c>
      <c r="AQ5" s="15">
        <f t="shared" si="17"/>
        <v>2004</v>
      </c>
      <c r="AR5" s="15">
        <f t="shared" si="17"/>
        <v>2004</v>
      </c>
      <c r="AS5" s="15">
        <f t="shared" si="17"/>
        <v>2004</v>
      </c>
      <c r="AT5" s="15">
        <f t="shared" si="17"/>
        <v>2005</v>
      </c>
      <c r="AU5" s="15">
        <f t="shared" si="17"/>
        <v>2005</v>
      </c>
      <c r="AV5" s="15">
        <f t="shared" si="17"/>
        <v>2005</v>
      </c>
      <c r="AW5" s="15">
        <f t="shared" si="17"/>
        <v>2005</v>
      </c>
      <c r="AX5" s="15">
        <f t="shared" si="17"/>
        <v>2005</v>
      </c>
      <c r="AY5" s="15">
        <f t="shared" si="17"/>
        <v>2005</v>
      </c>
      <c r="AZ5" s="15">
        <f t="shared" si="17"/>
        <v>2005</v>
      </c>
      <c r="BA5" s="15">
        <f t="shared" si="17"/>
        <v>2005</v>
      </c>
      <c r="BB5" s="15">
        <f t="shared" si="17"/>
        <v>2005</v>
      </c>
      <c r="BC5" s="15">
        <f t="shared" si="17"/>
        <v>2005</v>
      </c>
      <c r="BD5" s="15">
        <f t="shared" si="17"/>
        <v>2005</v>
      </c>
      <c r="BE5" s="15">
        <f t="shared" si="17"/>
        <v>2005</v>
      </c>
      <c r="BF5" s="15">
        <f t="shared" si="17"/>
        <v>2006</v>
      </c>
      <c r="BG5" s="15">
        <f t="shared" si="17"/>
        <v>2006</v>
      </c>
      <c r="BH5" s="15">
        <f t="shared" si="17"/>
        <v>2006</v>
      </c>
      <c r="BI5" s="15">
        <f t="shared" si="17"/>
        <v>2006</v>
      </c>
      <c r="BJ5" s="15">
        <f t="shared" si="17"/>
        <v>2006</v>
      </c>
      <c r="BK5" s="15">
        <f t="shared" si="17"/>
        <v>2006</v>
      </c>
      <c r="BL5" s="15">
        <f t="shared" si="17"/>
        <v>2006</v>
      </c>
      <c r="BM5" s="15">
        <f t="shared" si="17"/>
        <v>2006</v>
      </c>
      <c r="BN5" s="15">
        <f t="shared" ref="BN5:CS5" si="18">YEAR(BN2)</f>
        <v>2006</v>
      </c>
      <c r="BO5" s="15">
        <f t="shared" si="18"/>
        <v>2006</v>
      </c>
      <c r="BP5" s="15">
        <f t="shared" si="18"/>
        <v>2006</v>
      </c>
      <c r="BQ5" s="15">
        <f t="shared" si="18"/>
        <v>2006</v>
      </c>
      <c r="BR5" s="15">
        <f t="shared" si="18"/>
        <v>2007</v>
      </c>
      <c r="BS5" s="15">
        <f t="shared" si="18"/>
        <v>2007</v>
      </c>
      <c r="BT5" s="15">
        <f t="shared" si="18"/>
        <v>2007</v>
      </c>
      <c r="BU5" s="15">
        <f t="shared" si="18"/>
        <v>2007</v>
      </c>
      <c r="BV5" s="15">
        <f t="shared" si="18"/>
        <v>2007</v>
      </c>
      <c r="BW5" s="15">
        <f t="shared" si="18"/>
        <v>2007</v>
      </c>
      <c r="BX5" s="15">
        <f t="shared" si="18"/>
        <v>2007</v>
      </c>
      <c r="BY5" s="15">
        <f t="shared" si="18"/>
        <v>2007</v>
      </c>
      <c r="BZ5" s="15">
        <f t="shared" si="18"/>
        <v>2007</v>
      </c>
      <c r="CA5" s="15">
        <f t="shared" si="18"/>
        <v>2007</v>
      </c>
      <c r="CB5" s="15">
        <f t="shared" si="18"/>
        <v>2007</v>
      </c>
      <c r="CC5" s="15">
        <f t="shared" si="18"/>
        <v>2007</v>
      </c>
      <c r="CD5" s="15">
        <f t="shared" si="18"/>
        <v>2008</v>
      </c>
      <c r="CE5" s="15">
        <f t="shared" si="18"/>
        <v>2008</v>
      </c>
      <c r="CF5" s="15">
        <f t="shared" si="18"/>
        <v>2008</v>
      </c>
      <c r="CG5" s="15">
        <f t="shared" si="18"/>
        <v>2008</v>
      </c>
      <c r="CH5" s="15">
        <f t="shared" si="18"/>
        <v>2008</v>
      </c>
      <c r="CI5" s="15">
        <f t="shared" si="18"/>
        <v>2008</v>
      </c>
      <c r="CJ5" s="15">
        <f t="shared" si="18"/>
        <v>2008</v>
      </c>
      <c r="CK5" s="15">
        <f t="shared" si="18"/>
        <v>2008</v>
      </c>
      <c r="CL5" s="15">
        <f t="shared" si="18"/>
        <v>2008</v>
      </c>
      <c r="CM5" s="15">
        <f t="shared" si="18"/>
        <v>2008</v>
      </c>
      <c r="CN5" s="15">
        <f t="shared" si="18"/>
        <v>2008</v>
      </c>
      <c r="CO5" s="15">
        <f t="shared" si="18"/>
        <v>2008</v>
      </c>
      <c r="CP5" s="15">
        <f t="shared" si="18"/>
        <v>2009</v>
      </c>
      <c r="CQ5" s="15">
        <f t="shared" si="18"/>
        <v>2009</v>
      </c>
      <c r="CR5" s="15">
        <f t="shared" si="18"/>
        <v>2009</v>
      </c>
      <c r="CS5" s="15">
        <f t="shared" si="18"/>
        <v>2009</v>
      </c>
      <c r="CT5" s="15">
        <f t="shared" ref="CT5:DY5" si="19">YEAR(CT2)</f>
        <v>2009</v>
      </c>
      <c r="CU5" s="15">
        <f t="shared" si="19"/>
        <v>2009</v>
      </c>
      <c r="CV5" s="15">
        <f t="shared" si="19"/>
        <v>2009</v>
      </c>
      <c r="CW5" s="15">
        <f t="shared" si="19"/>
        <v>2009</v>
      </c>
      <c r="CX5" s="15">
        <f t="shared" si="19"/>
        <v>2009</v>
      </c>
      <c r="CY5" s="15">
        <f t="shared" si="19"/>
        <v>2009</v>
      </c>
      <c r="CZ5" s="15">
        <f t="shared" si="19"/>
        <v>2009</v>
      </c>
      <c r="DA5" s="15">
        <f t="shared" si="19"/>
        <v>2009</v>
      </c>
      <c r="DB5" s="15">
        <f t="shared" si="19"/>
        <v>2010</v>
      </c>
      <c r="DC5" s="15">
        <f t="shared" si="19"/>
        <v>2010</v>
      </c>
      <c r="DD5" s="15">
        <f t="shared" si="19"/>
        <v>2010</v>
      </c>
      <c r="DE5" s="15">
        <f t="shared" si="19"/>
        <v>2010</v>
      </c>
      <c r="DF5" s="15">
        <f t="shared" si="19"/>
        <v>2010</v>
      </c>
      <c r="DG5" s="15">
        <f t="shared" si="19"/>
        <v>2010</v>
      </c>
      <c r="DH5" s="15">
        <f t="shared" si="19"/>
        <v>2010</v>
      </c>
      <c r="DI5" s="15">
        <f t="shared" si="19"/>
        <v>2010</v>
      </c>
      <c r="DJ5" s="15">
        <f t="shared" si="19"/>
        <v>2010</v>
      </c>
      <c r="DK5" s="15">
        <f t="shared" si="19"/>
        <v>2010</v>
      </c>
      <c r="DL5" s="15">
        <f t="shared" si="19"/>
        <v>2010</v>
      </c>
      <c r="DM5" s="15">
        <f t="shared" si="19"/>
        <v>2010</v>
      </c>
      <c r="DN5" s="15">
        <f t="shared" si="19"/>
        <v>2011</v>
      </c>
      <c r="DO5" s="15">
        <f t="shared" si="19"/>
        <v>2011</v>
      </c>
      <c r="DP5" s="15">
        <f t="shared" si="19"/>
        <v>2011</v>
      </c>
      <c r="DQ5" s="15">
        <f t="shared" si="19"/>
        <v>2011</v>
      </c>
      <c r="DR5" s="15">
        <f t="shared" si="19"/>
        <v>2011</v>
      </c>
      <c r="DS5" s="15">
        <f t="shared" si="19"/>
        <v>2011</v>
      </c>
      <c r="DT5" s="15">
        <f t="shared" si="19"/>
        <v>2011</v>
      </c>
      <c r="DU5" s="15">
        <f t="shared" si="19"/>
        <v>2011</v>
      </c>
      <c r="DV5" s="15">
        <f t="shared" si="19"/>
        <v>2011</v>
      </c>
      <c r="DW5" s="15">
        <f t="shared" si="19"/>
        <v>2011</v>
      </c>
      <c r="DX5" s="15">
        <f t="shared" si="19"/>
        <v>2011</v>
      </c>
      <c r="DY5" s="15">
        <f t="shared" si="19"/>
        <v>2011</v>
      </c>
      <c r="DZ5" s="15">
        <f t="shared" ref="DZ5:FE5" si="20">YEAR(DZ2)</f>
        <v>2012</v>
      </c>
      <c r="EA5" s="15">
        <f t="shared" si="20"/>
        <v>2012</v>
      </c>
      <c r="EB5" s="15">
        <f t="shared" si="20"/>
        <v>2012</v>
      </c>
      <c r="EC5" s="15">
        <f t="shared" si="20"/>
        <v>2012</v>
      </c>
      <c r="ED5" s="15">
        <f t="shared" si="20"/>
        <v>2012</v>
      </c>
      <c r="EE5" s="15">
        <f t="shared" si="20"/>
        <v>2012</v>
      </c>
      <c r="EF5" s="15">
        <f t="shared" si="20"/>
        <v>2012</v>
      </c>
      <c r="EG5" s="15">
        <f t="shared" si="20"/>
        <v>2012</v>
      </c>
      <c r="EH5" s="15">
        <f t="shared" si="20"/>
        <v>2012</v>
      </c>
      <c r="EI5" s="15">
        <f t="shared" si="20"/>
        <v>2012</v>
      </c>
      <c r="EJ5" s="15">
        <f t="shared" si="20"/>
        <v>2012</v>
      </c>
      <c r="EK5" s="15">
        <f t="shared" si="20"/>
        <v>2012</v>
      </c>
      <c r="EL5" s="15">
        <f t="shared" si="20"/>
        <v>2013</v>
      </c>
      <c r="EM5" s="15">
        <f t="shared" si="20"/>
        <v>2013</v>
      </c>
      <c r="EN5" s="15">
        <f t="shared" si="20"/>
        <v>2013</v>
      </c>
      <c r="EO5" s="15">
        <f t="shared" si="20"/>
        <v>2013</v>
      </c>
      <c r="EP5" s="15">
        <f t="shared" si="20"/>
        <v>2013</v>
      </c>
      <c r="EQ5" s="15">
        <f t="shared" si="20"/>
        <v>2013</v>
      </c>
      <c r="ER5" s="15">
        <f t="shared" si="20"/>
        <v>2013</v>
      </c>
      <c r="ES5" s="15">
        <f t="shared" si="20"/>
        <v>2013</v>
      </c>
      <c r="ET5" s="15">
        <f t="shared" si="20"/>
        <v>2013</v>
      </c>
      <c r="EU5" s="15">
        <f t="shared" si="20"/>
        <v>2013</v>
      </c>
      <c r="EV5" s="15">
        <f t="shared" si="20"/>
        <v>2013</v>
      </c>
      <c r="EW5" s="15">
        <f t="shared" si="20"/>
        <v>2013</v>
      </c>
      <c r="EX5" s="15">
        <f t="shared" si="20"/>
        <v>2014</v>
      </c>
      <c r="EY5" s="15">
        <f t="shared" si="20"/>
        <v>2014</v>
      </c>
      <c r="EZ5" s="15">
        <f t="shared" si="20"/>
        <v>2014</v>
      </c>
      <c r="FA5" s="15">
        <f t="shared" si="20"/>
        <v>2014</v>
      </c>
      <c r="FB5" s="15">
        <f t="shared" si="20"/>
        <v>2014</v>
      </c>
      <c r="FC5" s="15">
        <f t="shared" si="20"/>
        <v>2014</v>
      </c>
      <c r="FD5" s="15">
        <f t="shared" si="20"/>
        <v>2014</v>
      </c>
      <c r="FE5" s="15">
        <f t="shared" si="20"/>
        <v>2014</v>
      </c>
      <c r="FF5" s="15">
        <f t="shared" ref="FF5:FU5" si="21">YEAR(FF2)</f>
        <v>2014</v>
      </c>
      <c r="FG5" s="15">
        <f t="shared" si="21"/>
        <v>2014</v>
      </c>
      <c r="FH5" s="15">
        <f t="shared" si="21"/>
        <v>2014</v>
      </c>
      <c r="FI5" s="15">
        <f t="shared" si="21"/>
        <v>2014</v>
      </c>
      <c r="FJ5" s="15">
        <f t="shared" si="21"/>
        <v>2015</v>
      </c>
      <c r="FK5" s="15">
        <f t="shared" si="21"/>
        <v>2015</v>
      </c>
      <c r="FL5" s="15">
        <f t="shared" si="21"/>
        <v>2015</v>
      </c>
      <c r="FM5" s="15">
        <f t="shared" si="21"/>
        <v>2015</v>
      </c>
      <c r="FN5" s="15">
        <f t="shared" si="21"/>
        <v>2015</v>
      </c>
      <c r="FO5" s="15">
        <f t="shared" si="21"/>
        <v>2015</v>
      </c>
      <c r="FP5" s="15">
        <f t="shared" si="21"/>
        <v>2015</v>
      </c>
      <c r="FQ5" s="15">
        <f t="shared" si="21"/>
        <v>2015</v>
      </c>
      <c r="FR5" s="15">
        <f t="shared" si="21"/>
        <v>2015</v>
      </c>
      <c r="FS5" s="15">
        <f t="shared" si="21"/>
        <v>2015</v>
      </c>
      <c r="FT5" s="15">
        <f t="shared" si="21"/>
        <v>2015</v>
      </c>
      <c r="FU5" s="15">
        <f t="shared" si="21"/>
        <v>2015</v>
      </c>
      <c r="FV5">
        <f t="shared" ref="FV5:HG5" si="22">YEAR(FV2)</f>
        <v>2016</v>
      </c>
      <c r="FW5">
        <f t="shared" si="22"/>
        <v>2016</v>
      </c>
      <c r="FX5">
        <f t="shared" si="22"/>
        <v>2016</v>
      </c>
      <c r="FY5">
        <f t="shared" si="22"/>
        <v>2016</v>
      </c>
      <c r="FZ5">
        <f t="shared" si="22"/>
        <v>2016</v>
      </c>
      <c r="GA5">
        <f t="shared" si="22"/>
        <v>2016</v>
      </c>
      <c r="GB5">
        <f t="shared" si="22"/>
        <v>2016</v>
      </c>
      <c r="GC5">
        <f t="shared" si="22"/>
        <v>2016</v>
      </c>
      <c r="GD5">
        <f t="shared" si="22"/>
        <v>2016</v>
      </c>
      <c r="GE5">
        <f t="shared" si="22"/>
        <v>2016</v>
      </c>
      <c r="GF5">
        <f t="shared" si="22"/>
        <v>2016</v>
      </c>
      <c r="GG5">
        <f t="shared" si="22"/>
        <v>2016</v>
      </c>
      <c r="GH5">
        <f t="shared" si="22"/>
        <v>2017</v>
      </c>
      <c r="GI5">
        <f t="shared" si="22"/>
        <v>2017</v>
      </c>
      <c r="GJ5">
        <f t="shared" si="22"/>
        <v>2017</v>
      </c>
      <c r="GK5">
        <f t="shared" si="22"/>
        <v>2017</v>
      </c>
      <c r="GL5">
        <f t="shared" si="22"/>
        <v>2017</v>
      </c>
      <c r="GM5">
        <f t="shared" si="22"/>
        <v>2017</v>
      </c>
      <c r="GN5">
        <f t="shared" si="22"/>
        <v>2017</v>
      </c>
      <c r="GO5">
        <f t="shared" si="22"/>
        <v>2017</v>
      </c>
      <c r="GP5">
        <f t="shared" si="22"/>
        <v>2017</v>
      </c>
      <c r="GQ5">
        <f t="shared" si="22"/>
        <v>2017</v>
      </c>
      <c r="GR5">
        <f t="shared" si="22"/>
        <v>2017</v>
      </c>
      <c r="GS5">
        <f t="shared" si="22"/>
        <v>2017</v>
      </c>
      <c r="GT5">
        <f t="shared" si="22"/>
        <v>2018</v>
      </c>
      <c r="GU5">
        <f t="shared" si="22"/>
        <v>2018</v>
      </c>
      <c r="GV5">
        <f t="shared" si="22"/>
        <v>2018</v>
      </c>
      <c r="GW5">
        <f t="shared" si="22"/>
        <v>2018</v>
      </c>
      <c r="GX5">
        <f t="shared" si="22"/>
        <v>2018</v>
      </c>
      <c r="GY5">
        <f t="shared" si="22"/>
        <v>2018</v>
      </c>
      <c r="GZ5">
        <f t="shared" si="22"/>
        <v>2018</v>
      </c>
      <c r="HA5">
        <f t="shared" si="22"/>
        <v>2018</v>
      </c>
      <c r="HB5">
        <f t="shared" si="22"/>
        <v>2018</v>
      </c>
      <c r="HC5">
        <f t="shared" si="22"/>
        <v>2018</v>
      </c>
      <c r="HD5">
        <f t="shared" si="22"/>
        <v>2018</v>
      </c>
      <c r="HE5">
        <f t="shared" si="22"/>
        <v>2018</v>
      </c>
      <c r="HF5">
        <f t="shared" si="22"/>
        <v>2019</v>
      </c>
      <c r="HG5">
        <f t="shared" si="22"/>
        <v>2019</v>
      </c>
      <c r="HH5">
        <f t="shared" ref="HH5:HZ5" si="23">YEAR(HH2)</f>
        <v>2019</v>
      </c>
      <c r="HI5">
        <f t="shared" si="23"/>
        <v>2019</v>
      </c>
      <c r="HJ5">
        <f t="shared" si="23"/>
        <v>2019</v>
      </c>
      <c r="HK5">
        <f t="shared" si="23"/>
        <v>2019</v>
      </c>
      <c r="HL5">
        <f t="shared" si="23"/>
        <v>2019</v>
      </c>
      <c r="HM5">
        <f t="shared" si="23"/>
        <v>2019</v>
      </c>
      <c r="HN5">
        <f t="shared" si="23"/>
        <v>2019</v>
      </c>
      <c r="HO5">
        <f t="shared" si="23"/>
        <v>2019</v>
      </c>
      <c r="HP5">
        <f t="shared" si="23"/>
        <v>2019</v>
      </c>
      <c r="HQ5">
        <f t="shared" si="23"/>
        <v>2019</v>
      </c>
      <c r="HR5">
        <f t="shared" si="23"/>
        <v>2020</v>
      </c>
      <c r="HS5">
        <f t="shared" si="23"/>
        <v>2020</v>
      </c>
      <c r="HT5">
        <f t="shared" si="23"/>
        <v>2020</v>
      </c>
      <c r="HU5">
        <f t="shared" si="23"/>
        <v>2020</v>
      </c>
      <c r="HV5">
        <f t="shared" si="23"/>
        <v>2020</v>
      </c>
      <c r="HW5">
        <f t="shared" si="23"/>
        <v>2020</v>
      </c>
      <c r="HX5">
        <f t="shared" si="23"/>
        <v>2020</v>
      </c>
      <c r="HY5">
        <f t="shared" si="23"/>
        <v>2020</v>
      </c>
      <c r="HZ5">
        <f t="shared" si="23"/>
        <v>2020</v>
      </c>
      <c r="IA5">
        <f>YEAR(IA2)</f>
        <v>2020</v>
      </c>
      <c r="IB5">
        <f>YEAR(IB2)</f>
        <v>2020</v>
      </c>
      <c r="IC5">
        <f>YEAR(IC2)</f>
        <v>2020</v>
      </c>
    </row>
    <row r="6" spans="1:243" ht="18.75" thickBot="1" x14ac:dyDescent="0.25">
      <c r="A6" s="36" t="s">
        <v>1</v>
      </c>
      <c r="B6" s="18" t="str">
        <f t="shared" ref="B6:AG6" si="24">CHOOSE(MONTH(B2),"Jan","Feb","Mar","Apr","May","Jun","Jul","Aug","Sep","Oct","Nov","Dec")</f>
        <v>May</v>
      </c>
      <c r="C6" s="18" t="str">
        <f t="shared" si="24"/>
        <v>Jun</v>
      </c>
      <c r="D6" s="18" t="str">
        <f t="shared" si="24"/>
        <v>Jul</v>
      </c>
      <c r="E6" s="18" t="str">
        <f t="shared" si="24"/>
        <v>Aug</v>
      </c>
      <c r="F6" s="18" t="str">
        <f t="shared" si="24"/>
        <v>Sep</v>
      </c>
      <c r="G6" s="18" t="str">
        <f t="shared" si="24"/>
        <v>Oct</v>
      </c>
      <c r="H6" s="18" t="str">
        <f t="shared" si="24"/>
        <v>Nov</v>
      </c>
      <c r="I6" s="18" t="str">
        <f t="shared" si="24"/>
        <v>Dec</v>
      </c>
      <c r="J6" s="18" t="str">
        <f t="shared" si="24"/>
        <v>Jan</v>
      </c>
      <c r="K6" s="18" t="str">
        <f t="shared" si="24"/>
        <v>Feb</v>
      </c>
      <c r="L6" s="18" t="str">
        <f t="shared" si="24"/>
        <v>Mar</v>
      </c>
      <c r="M6" s="18" t="str">
        <f t="shared" si="24"/>
        <v>Apr</v>
      </c>
      <c r="N6" s="18" t="str">
        <f t="shared" si="24"/>
        <v>May</v>
      </c>
      <c r="O6" s="18" t="str">
        <f t="shared" si="24"/>
        <v>Jun</v>
      </c>
      <c r="P6" s="18" t="str">
        <f t="shared" si="24"/>
        <v>Jul</v>
      </c>
      <c r="Q6" s="18" t="str">
        <f t="shared" si="24"/>
        <v>Aug</v>
      </c>
      <c r="R6" s="18" t="str">
        <f t="shared" si="24"/>
        <v>Sep</v>
      </c>
      <c r="S6" s="18" t="str">
        <f t="shared" si="24"/>
        <v>Oct</v>
      </c>
      <c r="T6" s="18" t="str">
        <f t="shared" si="24"/>
        <v>Nov</v>
      </c>
      <c r="U6" s="18" t="str">
        <f t="shared" si="24"/>
        <v>Dec</v>
      </c>
      <c r="V6" s="18" t="str">
        <f t="shared" si="24"/>
        <v>Jan</v>
      </c>
      <c r="W6" s="18" t="str">
        <f t="shared" si="24"/>
        <v>Feb</v>
      </c>
      <c r="X6" s="18" t="str">
        <f t="shared" si="24"/>
        <v>Mar</v>
      </c>
      <c r="Y6" s="18" t="str">
        <f t="shared" si="24"/>
        <v>Apr</v>
      </c>
      <c r="Z6" s="18" t="str">
        <f t="shared" si="24"/>
        <v>May</v>
      </c>
      <c r="AA6" s="18" t="str">
        <f t="shared" si="24"/>
        <v>Jun</v>
      </c>
      <c r="AB6" s="18" t="str">
        <f t="shared" si="24"/>
        <v>Jul</v>
      </c>
      <c r="AC6" s="18" t="str">
        <f t="shared" si="24"/>
        <v>Aug</v>
      </c>
      <c r="AD6" s="18" t="str">
        <f t="shared" si="24"/>
        <v>Sep</v>
      </c>
      <c r="AE6" s="18" t="str">
        <f t="shared" si="24"/>
        <v>Oct</v>
      </c>
      <c r="AF6" s="18" t="str">
        <f t="shared" si="24"/>
        <v>Nov</v>
      </c>
      <c r="AG6" s="18" t="str">
        <f t="shared" si="24"/>
        <v>Dec</v>
      </c>
      <c r="AH6" s="18" t="str">
        <f t="shared" ref="AH6:BM6" si="25">CHOOSE(MONTH(AH2),"Jan","Feb","Mar","Apr","May","Jun","Jul","Aug","Sep","Oct","Nov","Dec")</f>
        <v>Jan</v>
      </c>
      <c r="AI6" s="18" t="str">
        <f t="shared" si="25"/>
        <v>Feb</v>
      </c>
      <c r="AJ6" s="18" t="str">
        <f t="shared" si="25"/>
        <v>Mar</v>
      </c>
      <c r="AK6" s="18" t="str">
        <f t="shared" si="25"/>
        <v>Apr</v>
      </c>
      <c r="AL6" s="18" t="str">
        <f t="shared" si="25"/>
        <v>May</v>
      </c>
      <c r="AM6" s="18" t="str">
        <f t="shared" si="25"/>
        <v>Jun</v>
      </c>
      <c r="AN6" s="18" t="str">
        <f t="shared" si="25"/>
        <v>Jul</v>
      </c>
      <c r="AO6" s="18" t="str">
        <f t="shared" si="25"/>
        <v>Aug</v>
      </c>
      <c r="AP6" s="18" t="str">
        <f t="shared" si="25"/>
        <v>Sep</v>
      </c>
      <c r="AQ6" s="18" t="str">
        <f t="shared" si="25"/>
        <v>Oct</v>
      </c>
      <c r="AR6" s="18" t="str">
        <f t="shared" si="25"/>
        <v>Nov</v>
      </c>
      <c r="AS6" s="18" t="str">
        <f t="shared" si="25"/>
        <v>Dec</v>
      </c>
      <c r="AT6" s="18" t="str">
        <f t="shared" si="25"/>
        <v>Jan</v>
      </c>
      <c r="AU6" s="18" t="str">
        <f t="shared" si="25"/>
        <v>Feb</v>
      </c>
      <c r="AV6" s="18" t="str">
        <f t="shared" si="25"/>
        <v>Mar</v>
      </c>
      <c r="AW6" s="18" t="str">
        <f t="shared" si="25"/>
        <v>Apr</v>
      </c>
      <c r="AX6" s="18" t="str">
        <f t="shared" si="25"/>
        <v>May</v>
      </c>
      <c r="AY6" s="18" t="str">
        <f t="shared" si="25"/>
        <v>Jun</v>
      </c>
      <c r="AZ6" s="18" t="str">
        <f t="shared" si="25"/>
        <v>Jul</v>
      </c>
      <c r="BA6" s="18" t="str">
        <f t="shared" si="25"/>
        <v>Aug</v>
      </c>
      <c r="BB6" s="18" t="str">
        <f t="shared" si="25"/>
        <v>Sep</v>
      </c>
      <c r="BC6" s="18" t="str">
        <f t="shared" si="25"/>
        <v>Oct</v>
      </c>
      <c r="BD6" s="18" t="str">
        <f t="shared" si="25"/>
        <v>Nov</v>
      </c>
      <c r="BE6" s="18" t="str">
        <f t="shared" si="25"/>
        <v>Dec</v>
      </c>
      <c r="BF6" s="18" t="str">
        <f t="shared" si="25"/>
        <v>Jan</v>
      </c>
      <c r="BG6" s="18" t="str">
        <f t="shared" si="25"/>
        <v>Feb</v>
      </c>
      <c r="BH6" s="18" t="str">
        <f t="shared" si="25"/>
        <v>Mar</v>
      </c>
      <c r="BI6" s="18" t="str">
        <f t="shared" si="25"/>
        <v>Apr</v>
      </c>
      <c r="BJ6" s="18" t="str">
        <f t="shared" si="25"/>
        <v>May</v>
      </c>
      <c r="BK6" s="18" t="str">
        <f t="shared" si="25"/>
        <v>Jun</v>
      </c>
      <c r="BL6" s="18" t="str">
        <f t="shared" si="25"/>
        <v>Jul</v>
      </c>
      <c r="BM6" s="18" t="str">
        <f t="shared" si="25"/>
        <v>Aug</v>
      </c>
      <c r="BN6" s="18" t="str">
        <f t="shared" ref="BN6:CS6" si="26">CHOOSE(MONTH(BN2),"Jan","Feb","Mar","Apr","May","Jun","Jul","Aug","Sep","Oct","Nov","Dec")</f>
        <v>Sep</v>
      </c>
      <c r="BO6" s="18" t="str">
        <f t="shared" si="26"/>
        <v>Oct</v>
      </c>
      <c r="BP6" s="18" t="str">
        <f t="shared" si="26"/>
        <v>Nov</v>
      </c>
      <c r="BQ6" s="18" t="str">
        <f t="shared" si="26"/>
        <v>Dec</v>
      </c>
      <c r="BR6" s="18" t="str">
        <f t="shared" si="26"/>
        <v>Jan</v>
      </c>
      <c r="BS6" s="18" t="str">
        <f t="shared" si="26"/>
        <v>Feb</v>
      </c>
      <c r="BT6" s="18" t="str">
        <f t="shared" si="26"/>
        <v>Mar</v>
      </c>
      <c r="BU6" s="18" t="str">
        <f t="shared" si="26"/>
        <v>Apr</v>
      </c>
      <c r="BV6" s="18" t="str">
        <f t="shared" si="26"/>
        <v>May</v>
      </c>
      <c r="BW6" s="18" t="str">
        <f t="shared" si="26"/>
        <v>Jun</v>
      </c>
      <c r="BX6" s="18" t="str">
        <f t="shared" si="26"/>
        <v>Jul</v>
      </c>
      <c r="BY6" s="18" t="str">
        <f t="shared" si="26"/>
        <v>Aug</v>
      </c>
      <c r="BZ6" s="18" t="str">
        <f t="shared" si="26"/>
        <v>Sep</v>
      </c>
      <c r="CA6" s="18" t="str">
        <f t="shared" si="26"/>
        <v>Oct</v>
      </c>
      <c r="CB6" s="18" t="str">
        <f t="shared" si="26"/>
        <v>Nov</v>
      </c>
      <c r="CC6" s="18" t="str">
        <f t="shared" si="26"/>
        <v>Dec</v>
      </c>
      <c r="CD6" s="18" t="str">
        <f t="shared" si="26"/>
        <v>Jan</v>
      </c>
      <c r="CE6" s="18" t="str">
        <f t="shared" si="26"/>
        <v>Feb</v>
      </c>
      <c r="CF6" s="18" t="str">
        <f t="shared" si="26"/>
        <v>Mar</v>
      </c>
      <c r="CG6" s="18" t="str">
        <f t="shared" si="26"/>
        <v>Apr</v>
      </c>
      <c r="CH6" s="18" t="str">
        <f t="shared" si="26"/>
        <v>May</v>
      </c>
      <c r="CI6" s="18" t="str">
        <f t="shared" si="26"/>
        <v>Jun</v>
      </c>
      <c r="CJ6" s="18" t="str">
        <f t="shared" si="26"/>
        <v>Jul</v>
      </c>
      <c r="CK6" s="18" t="str">
        <f t="shared" si="26"/>
        <v>Aug</v>
      </c>
      <c r="CL6" s="18" t="str">
        <f t="shared" si="26"/>
        <v>Sep</v>
      </c>
      <c r="CM6" s="18" t="str">
        <f t="shared" si="26"/>
        <v>Oct</v>
      </c>
      <c r="CN6" s="18" t="str">
        <f t="shared" si="26"/>
        <v>Nov</v>
      </c>
      <c r="CO6" s="18" t="str">
        <f t="shared" si="26"/>
        <v>Dec</v>
      </c>
      <c r="CP6" s="18" t="str">
        <f t="shared" si="26"/>
        <v>Jan</v>
      </c>
      <c r="CQ6" s="18" t="str">
        <f t="shared" si="26"/>
        <v>Feb</v>
      </c>
      <c r="CR6" s="18" t="str">
        <f t="shared" si="26"/>
        <v>Mar</v>
      </c>
      <c r="CS6" s="18" t="str">
        <f t="shared" si="26"/>
        <v>Apr</v>
      </c>
      <c r="CT6" s="18" t="str">
        <f t="shared" ref="CT6:DY6" si="27">CHOOSE(MONTH(CT2),"Jan","Feb","Mar","Apr","May","Jun","Jul","Aug","Sep","Oct","Nov","Dec")</f>
        <v>May</v>
      </c>
      <c r="CU6" s="18" t="str">
        <f t="shared" si="27"/>
        <v>Jun</v>
      </c>
      <c r="CV6" s="18" t="str">
        <f t="shared" si="27"/>
        <v>Jul</v>
      </c>
      <c r="CW6" s="18" t="str">
        <f t="shared" si="27"/>
        <v>Aug</v>
      </c>
      <c r="CX6" s="18" t="str">
        <f t="shared" si="27"/>
        <v>Sep</v>
      </c>
      <c r="CY6" s="18" t="str">
        <f t="shared" si="27"/>
        <v>Oct</v>
      </c>
      <c r="CZ6" s="18" t="str">
        <f t="shared" si="27"/>
        <v>Nov</v>
      </c>
      <c r="DA6" s="18" t="str">
        <f t="shared" si="27"/>
        <v>Dec</v>
      </c>
      <c r="DB6" s="18" t="str">
        <f t="shared" si="27"/>
        <v>Jan</v>
      </c>
      <c r="DC6" s="18" t="str">
        <f t="shared" si="27"/>
        <v>Feb</v>
      </c>
      <c r="DD6" s="18" t="str">
        <f t="shared" si="27"/>
        <v>Mar</v>
      </c>
      <c r="DE6" s="18" t="str">
        <f t="shared" si="27"/>
        <v>Apr</v>
      </c>
      <c r="DF6" s="18" t="str">
        <f t="shared" si="27"/>
        <v>May</v>
      </c>
      <c r="DG6" s="18" t="str">
        <f t="shared" si="27"/>
        <v>Jun</v>
      </c>
      <c r="DH6" s="18" t="str">
        <f t="shared" si="27"/>
        <v>Jul</v>
      </c>
      <c r="DI6" s="18" t="str">
        <f t="shared" si="27"/>
        <v>Aug</v>
      </c>
      <c r="DJ6" s="18" t="str">
        <f t="shared" si="27"/>
        <v>Sep</v>
      </c>
      <c r="DK6" s="18" t="str">
        <f t="shared" si="27"/>
        <v>Oct</v>
      </c>
      <c r="DL6" s="18" t="str">
        <f t="shared" si="27"/>
        <v>Nov</v>
      </c>
      <c r="DM6" s="18" t="str">
        <f t="shared" si="27"/>
        <v>Dec</v>
      </c>
      <c r="DN6" s="18" t="str">
        <f t="shared" si="27"/>
        <v>Jan</v>
      </c>
      <c r="DO6" s="18" t="str">
        <f t="shared" si="27"/>
        <v>Feb</v>
      </c>
      <c r="DP6" s="18" t="str">
        <f t="shared" si="27"/>
        <v>Mar</v>
      </c>
      <c r="DQ6" s="18" t="str">
        <f t="shared" si="27"/>
        <v>Apr</v>
      </c>
      <c r="DR6" s="18" t="str">
        <f t="shared" si="27"/>
        <v>May</v>
      </c>
      <c r="DS6" s="18" t="str">
        <f t="shared" si="27"/>
        <v>Jun</v>
      </c>
      <c r="DT6" s="18" t="str">
        <f t="shared" si="27"/>
        <v>Jul</v>
      </c>
      <c r="DU6" s="18" t="str">
        <f t="shared" si="27"/>
        <v>Aug</v>
      </c>
      <c r="DV6" s="18" t="str">
        <f t="shared" si="27"/>
        <v>Sep</v>
      </c>
      <c r="DW6" s="18" t="str">
        <f t="shared" si="27"/>
        <v>Oct</v>
      </c>
      <c r="DX6" s="18" t="str">
        <f t="shared" si="27"/>
        <v>Nov</v>
      </c>
      <c r="DY6" s="18" t="str">
        <f t="shared" si="27"/>
        <v>Dec</v>
      </c>
      <c r="DZ6" s="18" t="str">
        <f t="shared" ref="DZ6:FE6" si="28">CHOOSE(MONTH(DZ2),"Jan","Feb","Mar","Apr","May","Jun","Jul","Aug","Sep","Oct","Nov","Dec")</f>
        <v>Jan</v>
      </c>
      <c r="EA6" s="18" t="str">
        <f t="shared" si="28"/>
        <v>Feb</v>
      </c>
      <c r="EB6" s="18" t="str">
        <f t="shared" si="28"/>
        <v>Mar</v>
      </c>
      <c r="EC6" s="18" t="str">
        <f t="shared" si="28"/>
        <v>Apr</v>
      </c>
      <c r="ED6" s="18" t="str">
        <f t="shared" si="28"/>
        <v>May</v>
      </c>
      <c r="EE6" s="18" t="str">
        <f t="shared" si="28"/>
        <v>Jun</v>
      </c>
      <c r="EF6" s="18" t="str">
        <f t="shared" si="28"/>
        <v>Jul</v>
      </c>
      <c r="EG6" s="18" t="str">
        <f t="shared" si="28"/>
        <v>Aug</v>
      </c>
      <c r="EH6" s="18" t="str">
        <f t="shared" si="28"/>
        <v>Sep</v>
      </c>
      <c r="EI6" s="18" t="str">
        <f t="shared" si="28"/>
        <v>Oct</v>
      </c>
      <c r="EJ6" s="18" t="str">
        <f t="shared" si="28"/>
        <v>Nov</v>
      </c>
      <c r="EK6" s="18" t="str">
        <f t="shared" si="28"/>
        <v>Dec</v>
      </c>
      <c r="EL6" s="18" t="str">
        <f t="shared" si="28"/>
        <v>Jan</v>
      </c>
      <c r="EM6" s="18" t="str">
        <f t="shared" si="28"/>
        <v>Feb</v>
      </c>
      <c r="EN6" s="18" t="str">
        <f t="shared" si="28"/>
        <v>Mar</v>
      </c>
      <c r="EO6" s="18" t="str">
        <f t="shared" si="28"/>
        <v>Apr</v>
      </c>
      <c r="EP6" s="18" t="str">
        <f t="shared" si="28"/>
        <v>May</v>
      </c>
      <c r="EQ6" s="18" t="str">
        <f t="shared" si="28"/>
        <v>Jun</v>
      </c>
      <c r="ER6" s="18" t="str">
        <f t="shared" si="28"/>
        <v>Jul</v>
      </c>
      <c r="ES6" s="18" t="str">
        <f t="shared" si="28"/>
        <v>Aug</v>
      </c>
      <c r="ET6" s="18" t="str">
        <f t="shared" si="28"/>
        <v>Sep</v>
      </c>
      <c r="EU6" s="18" t="str">
        <f t="shared" si="28"/>
        <v>Oct</v>
      </c>
      <c r="EV6" s="18" t="str">
        <f t="shared" si="28"/>
        <v>Nov</v>
      </c>
      <c r="EW6" s="18" t="str">
        <f t="shared" si="28"/>
        <v>Dec</v>
      </c>
      <c r="EX6" s="18" t="str">
        <f t="shared" si="28"/>
        <v>Jan</v>
      </c>
      <c r="EY6" s="18" t="str">
        <f t="shared" si="28"/>
        <v>Feb</v>
      </c>
      <c r="EZ6" s="18" t="str">
        <f t="shared" si="28"/>
        <v>Mar</v>
      </c>
      <c r="FA6" s="18" t="str">
        <f t="shared" si="28"/>
        <v>Apr</v>
      </c>
      <c r="FB6" s="18" t="str">
        <f t="shared" si="28"/>
        <v>May</v>
      </c>
      <c r="FC6" s="18" t="str">
        <f t="shared" si="28"/>
        <v>Jun</v>
      </c>
      <c r="FD6" s="18" t="str">
        <f t="shared" si="28"/>
        <v>Jul</v>
      </c>
      <c r="FE6" s="18" t="str">
        <f t="shared" si="28"/>
        <v>Aug</v>
      </c>
      <c r="FF6" s="18" t="str">
        <f t="shared" ref="FF6:FU6" si="29">CHOOSE(MONTH(FF2),"Jan","Feb","Mar","Apr","May","Jun","Jul","Aug","Sep","Oct","Nov","Dec")</f>
        <v>Sep</v>
      </c>
      <c r="FG6" s="18" t="str">
        <f t="shared" si="29"/>
        <v>Oct</v>
      </c>
      <c r="FH6" s="18" t="str">
        <f t="shared" si="29"/>
        <v>Nov</v>
      </c>
      <c r="FI6" s="18" t="str">
        <f t="shared" si="29"/>
        <v>Dec</v>
      </c>
      <c r="FJ6" s="18" t="str">
        <f t="shared" si="29"/>
        <v>Jan</v>
      </c>
      <c r="FK6" s="18" t="str">
        <f t="shared" si="29"/>
        <v>Feb</v>
      </c>
      <c r="FL6" s="18" t="str">
        <f t="shared" si="29"/>
        <v>Mar</v>
      </c>
      <c r="FM6" s="18" t="str">
        <f t="shared" si="29"/>
        <v>Apr</v>
      </c>
      <c r="FN6" s="18" t="str">
        <f t="shared" si="29"/>
        <v>May</v>
      </c>
      <c r="FO6" s="18" t="str">
        <f t="shared" si="29"/>
        <v>Jun</v>
      </c>
      <c r="FP6" s="18" t="str">
        <f t="shared" si="29"/>
        <v>Jul</v>
      </c>
      <c r="FQ6" s="18" t="str">
        <f t="shared" si="29"/>
        <v>Aug</v>
      </c>
      <c r="FR6" s="18" t="str">
        <f t="shared" si="29"/>
        <v>Sep</v>
      </c>
      <c r="FS6" s="18" t="str">
        <f t="shared" si="29"/>
        <v>Oct</v>
      </c>
      <c r="FT6" s="18" t="str">
        <f t="shared" si="29"/>
        <v>Nov</v>
      </c>
      <c r="FU6" s="18" t="str">
        <f t="shared" si="29"/>
        <v>Dec</v>
      </c>
      <c r="FV6" t="str">
        <f t="shared" ref="FV6:HG6" si="30">CHOOSE(MONTH(FV2),"Jan","Feb","Mar","Apr","May","Jun","Jul","Aug","Sep","Oct","Nov","Dec")</f>
        <v>Jan</v>
      </c>
      <c r="FW6" t="str">
        <f t="shared" si="30"/>
        <v>Feb</v>
      </c>
      <c r="FX6" t="str">
        <f t="shared" si="30"/>
        <v>Mar</v>
      </c>
      <c r="FY6" t="str">
        <f t="shared" si="30"/>
        <v>Apr</v>
      </c>
      <c r="FZ6" t="str">
        <f t="shared" si="30"/>
        <v>May</v>
      </c>
      <c r="GA6" t="str">
        <f t="shared" si="30"/>
        <v>Jun</v>
      </c>
      <c r="GB6" t="str">
        <f t="shared" si="30"/>
        <v>Jul</v>
      </c>
      <c r="GC6" t="str">
        <f t="shared" si="30"/>
        <v>Aug</v>
      </c>
      <c r="GD6" t="str">
        <f t="shared" si="30"/>
        <v>Sep</v>
      </c>
      <c r="GE6" t="str">
        <f t="shared" si="30"/>
        <v>Oct</v>
      </c>
      <c r="GF6" t="str">
        <f t="shared" si="30"/>
        <v>Nov</v>
      </c>
      <c r="GG6" t="str">
        <f t="shared" si="30"/>
        <v>Dec</v>
      </c>
      <c r="GH6" t="str">
        <f t="shared" si="30"/>
        <v>Jan</v>
      </c>
      <c r="GI6" t="str">
        <f t="shared" si="30"/>
        <v>Feb</v>
      </c>
      <c r="GJ6" t="str">
        <f t="shared" si="30"/>
        <v>Mar</v>
      </c>
      <c r="GK6" t="str">
        <f t="shared" si="30"/>
        <v>Apr</v>
      </c>
      <c r="GL6" t="str">
        <f t="shared" si="30"/>
        <v>May</v>
      </c>
      <c r="GM6" t="str">
        <f t="shared" si="30"/>
        <v>Jun</v>
      </c>
      <c r="GN6" t="str">
        <f t="shared" si="30"/>
        <v>Jul</v>
      </c>
      <c r="GO6" t="str">
        <f t="shared" si="30"/>
        <v>Aug</v>
      </c>
      <c r="GP6" t="str">
        <f t="shared" si="30"/>
        <v>Sep</v>
      </c>
      <c r="GQ6" t="str">
        <f t="shared" si="30"/>
        <v>Oct</v>
      </c>
      <c r="GR6" t="str">
        <f t="shared" si="30"/>
        <v>Nov</v>
      </c>
      <c r="GS6" t="str">
        <f t="shared" si="30"/>
        <v>Dec</v>
      </c>
      <c r="GT6" t="str">
        <f t="shared" si="30"/>
        <v>Jan</v>
      </c>
      <c r="GU6" t="str">
        <f t="shared" si="30"/>
        <v>Feb</v>
      </c>
      <c r="GV6" t="str">
        <f t="shared" si="30"/>
        <v>Mar</v>
      </c>
      <c r="GW6" t="str">
        <f t="shared" si="30"/>
        <v>Apr</v>
      </c>
      <c r="GX6" t="str">
        <f t="shared" si="30"/>
        <v>May</v>
      </c>
      <c r="GY6" t="str">
        <f t="shared" si="30"/>
        <v>Jun</v>
      </c>
      <c r="GZ6" t="str">
        <f t="shared" si="30"/>
        <v>Jul</v>
      </c>
      <c r="HA6" t="str">
        <f t="shared" si="30"/>
        <v>Aug</v>
      </c>
      <c r="HB6" t="str">
        <f t="shared" si="30"/>
        <v>Sep</v>
      </c>
      <c r="HC6" t="str">
        <f t="shared" si="30"/>
        <v>Oct</v>
      </c>
      <c r="HD6" t="str">
        <f t="shared" si="30"/>
        <v>Nov</v>
      </c>
      <c r="HE6" t="str">
        <f t="shared" si="30"/>
        <v>Dec</v>
      </c>
      <c r="HF6" t="str">
        <f t="shared" si="30"/>
        <v>Jan</v>
      </c>
      <c r="HG6" t="str">
        <f t="shared" si="30"/>
        <v>Feb</v>
      </c>
      <c r="HH6" t="str">
        <f t="shared" ref="HH6:HZ6" si="31">CHOOSE(MONTH(HH2),"Jan","Feb","Mar","Apr","May","Jun","Jul","Aug","Sep","Oct","Nov","Dec")</f>
        <v>Mar</v>
      </c>
      <c r="HI6" t="str">
        <f t="shared" si="31"/>
        <v>Apr</v>
      </c>
      <c r="HJ6" t="str">
        <f t="shared" si="31"/>
        <v>May</v>
      </c>
      <c r="HK6" t="str">
        <f t="shared" si="31"/>
        <v>Jun</v>
      </c>
      <c r="HL6" t="str">
        <f t="shared" si="31"/>
        <v>Jul</v>
      </c>
      <c r="HM6" t="str">
        <f t="shared" si="31"/>
        <v>Aug</v>
      </c>
      <c r="HN6" t="str">
        <f t="shared" si="31"/>
        <v>Sep</v>
      </c>
      <c r="HO6" t="str">
        <f t="shared" si="31"/>
        <v>Oct</v>
      </c>
      <c r="HP6" t="str">
        <f t="shared" si="31"/>
        <v>Nov</v>
      </c>
      <c r="HQ6" t="str">
        <f t="shared" si="31"/>
        <v>Dec</v>
      </c>
      <c r="HR6" t="str">
        <f t="shared" si="31"/>
        <v>Jan</v>
      </c>
      <c r="HS6" t="str">
        <f t="shared" si="31"/>
        <v>Feb</v>
      </c>
      <c r="HT6" t="str">
        <f t="shared" si="31"/>
        <v>Mar</v>
      </c>
      <c r="HU6" t="str">
        <f t="shared" si="31"/>
        <v>Apr</v>
      </c>
      <c r="HV6" t="str">
        <f t="shared" si="31"/>
        <v>May</v>
      </c>
      <c r="HW6" t="str">
        <f t="shared" si="31"/>
        <v>Jun</v>
      </c>
      <c r="HX6" t="str">
        <f t="shared" si="31"/>
        <v>Jul</v>
      </c>
      <c r="HY6" t="str">
        <f t="shared" si="31"/>
        <v>Aug</v>
      </c>
      <c r="HZ6" t="str">
        <f t="shared" si="31"/>
        <v>Sep</v>
      </c>
      <c r="IA6" t="str">
        <f>CHOOSE(MONTH(IA2),"Jan","Feb","Mar","Apr","May","Jun","Jul","Aug","Sep","Oct","Nov","Dec")</f>
        <v>Oct</v>
      </c>
      <c r="IB6" t="str">
        <f>CHOOSE(MONTH(IB2),"Jan","Feb","Mar","Apr","May","Jun","Jul","Aug","Sep","Oct","Nov","Dec")</f>
        <v>Nov</v>
      </c>
      <c r="IC6" t="str">
        <f>CHOOSE(MONTH(IC2),"Jan","Feb","Mar","Apr","May","Jun","Jul","Aug","Sep","Oct","Nov","Dec")</f>
        <v>Dec</v>
      </c>
    </row>
    <row r="7" spans="1:243" ht="18.75" thickBot="1" x14ac:dyDescent="0.25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43" x14ac:dyDescent="0.2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43" x14ac:dyDescent="0.2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43" ht="20.25" x14ac:dyDescent="0.2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43" x14ac:dyDescent="0.2">
      <c r="A11" s="43" t="s">
        <v>43</v>
      </c>
      <c r="B11" s="28">
        <f>IF(ISNA(VLOOKUP('W. VaR &amp; Off-Peak Pos By Trader'!$A11,'Import OffPeak'!$A$3:B$20,B$1,FALSE)),0,VLOOKUP('W. VaR &amp; Off-Peak Pos By Trader'!$A11,'Import OffPeak'!$A$3:B$20,B$1,FALSE))</f>
        <v>1517</v>
      </c>
      <c r="C11" s="28">
        <f>IF(ISNA(VLOOKUP('W. VaR &amp; Off-Peak Pos By Trader'!$A11,'Import OffPeak'!$A$3:C$20,C$1,FALSE)),0,VLOOKUP('W. VaR &amp; Off-Peak Pos By Trader'!$A11,'Import OffPeak'!$A$3:C$20,C$1,FALSE))</f>
        <v>0</v>
      </c>
      <c r="D11" s="28">
        <f>IF(ISNA(VLOOKUP('W. VaR &amp; Off-Peak Pos By Trader'!$A11,'Import OffPeak'!$A$3:D$20,D$1,FALSE)),0,VLOOKUP('W. VaR &amp; Off-Peak Pos By Trader'!$A11,'Import OffPeak'!$A$3:D$20,D$1,FALSE))</f>
        <v>0</v>
      </c>
      <c r="E11" s="28">
        <f>IF(ISNA(VLOOKUP('W. VaR &amp; Off-Peak Pos By Trader'!$A11,'Import OffPeak'!$A$3:E$20,E$1,FALSE)),0,VLOOKUP('W. VaR &amp; Off-Peak Pos By Trader'!$A11,'Import OffPeak'!$A$3:E$20,E$1,FALSE))</f>
        <v>0</v>
      </c>
      <c r="F11" s="28">
        <f>IF(ISNA(VLOOKUP('W. VaR &amp; Off-Peak Pos By Trader'!$A11,'Import OffPeak'!$A$3:F$20,F$1,FALSE)),0,VLOOKUP('W. VaR &amp; Off-Peak Pos By Trader'!$A11,'Import OffPeak'!$A$3:F$20,F$1,FALSE))</f>
        <v>0</v>
      </c>
      <c r="G11" s="28">
        <f>IF(ISNA(VLOOKUP('W. VaR &amp; Off-Peak Pos By Trader'!$A11,'Import OffPeak'!$A$3:G$20,G$1,FALSE)),0,VLOOKUP('W. VaR &amp; Off-Peak Pos By Trader'!$A11,'Import OffPeak'!$A$3:G$20,G$1,FALSE))</f>
        <v>0</v>
      </c>
      <c r="H11" s="28">
        <f>IF(ISNA(VLOOKUP('W. VaR &amp; Off-Peak Pos By Trader'!$A11,'Import OffPeak'!$A$3:H$20,H$1,FALSE)),0,VLOOKUP('W. VaR &amp; Off-Peak Pos By Trader'!$A11,'Import OffPeak'!$A$3:H$20,H$1,FALSE))</f>
        <v>0</v>
      </c>
      <c r="I11" s="28">
        <f>IF(ISNA(VLOOKUP('W. VaR &amp; Off-Peak Pos By Trader'!$A11,'Import OffPeak'!$A$3:I$20,I$1,FALSE)),0,VLOOKUP('W. VaR &amp; Off-Peak Pos By Trader'!$A11,'Import OffPeak'!$A$3:I$20,I$1,FALSE))</f>
        <v>0</v>
      </c>
      <c r="J11" s="28">
        <f>IF(ISNA(VLOOKUP('W. VaR &amp; Off-Peak Pos By Trader'!$A11,'Import OffPeak'!$A$3:J$20,J$1,FALSE)),0,VLOOKUP('W. VaR &amp; Off-Peak Pos By Trader'!$A11,'Import OffPeak'!$A$3:J$20,J$1,FALSE))</f>
        <v>0</v>
      </c>
      <c r="K11" s="28">
        <f>IF(ISNA(VLOOKUP('W. VaR &amp; Off-Peak Pos By Trader'!$A11,'Import OffPeak'!$A$3:K$20,K$1,FALSE)),0,VLOOKUP('W. VaR &amp; Off-Peak Pos By Trader'!$A11,'Import OffPeak'!$A$3:K$20,K$1,FALSE))</f>
        <v>0</v>
      </c>
      <c r="L11" s="28">
        <f>IF(ISNA(VLOOKUP('W. VaR &amp; Off-Peak Pos By Trader'!$A11,'Import OffPeak'!$A$3:L$20,L$1,FALSE)),0,VLOOKUP('W. VaR &amp; Off-Peak Pos By Trader'!$A11,'Import OffPeak'!$A$3:L$20,L$1,FALSE))</f>
        <v>0</v>
      </c>
      <c r="M11" s="28">
        <f>IF(ISNA(VLOOKUP('W. VaR &amp; Off-Peak Pos By Trader'!$A11,'Import OffPeak'!$A$3:M$20,M$1,FALSE)),0,VLOOKUP('W. VaR &amp; Off-Peak Pos By Trader'!$A11,'Import OffPeak'!$A$3:M$20,M$1,FALSE))</f>
        <v>0</v>
      </c>
      <c r="N11" s="28">
        <f>IF(ISNA(VLOOKUP('W. VaR &amp; Off-Peak Pos By Trader'!$A11,'Import OffPeak'!$A$3:N$20,N$1,FALSE)),0,VLOOKUP('W. VaR &amp; Off-Peak Pos By Trader'!$A11,'Import OffPeak'!$A$3:N$20,N$1,FALSE))</f>
        <v>0</v>
      </c>
      <c r="O11" s="28">
        <f>IF(ISNA(VLOOKUP('W. VaR &amp; Off-Peak Pos By Trader'!$A11,'Import OffPeak'!$A$3:O$20,O$1,FALSE)),0,VLOOKUP('W. VaR &amp; Off-Peak Pos By Trader'!$A11,'Import OffPeak'!$A$3:O$20,O$1,FALSE))</f>
        <v>0</v>
      </c>
      <c r="P11" s="28">
        <f>IF(ISNA(VLOOKUP('W. VaR &amp; Off-Peak Pos By Trader'!$A11,'Import OffPeak'!$A$3:P$20,P$1,FALSE)),0,VLOOKUP('W. VaR &amp; Off-Peak Pos By Trader'!$A11,'Import OffPeak'!$A$3:P$20,P$1,FALSE))</f>
        <v>0</v>
      </c>
      <c r="Q11" s="28">
        <f>IF(ISNA(VLOOKUP('W. VaR &amp; Off-Peak Pos By Trader'!$A11,'Import OffPeak'!$A$3:Q$20,Q$1,FALSE)),0,VLOOKUP('W. VaR &amp; Off-Peak Pos By Trader'!$A11,'Import OffPeak'!$A$3:Q$20,Q$1,FALSE))</f>
        <v>0</v>
      </c>
      <c r="R11" s="28">
        <f>IF(ISNA(VLOOKUP('W. VaR &amp; Off-Peak Pos By Trader'!$A11,'Import OffPeak'!$A$3:R$20,R$1,FALSE)),0,VLOOKUP('W. VaR &amp; Off-Peak Pos By Trader'!$A11,'Import OffPeak'!$A$3:R$20,R$1,FALSE))</f>
        <v>0</v>
      </c>
      <c r="S11" s="28">
        <f>IF(ISNA(VLOOKUP('W. VaR &amp; Off-Peak Pos By Trader'!$A11,'Import OffPeak'!$A$3:S$20,S$1,FALSE)),0,VLOOKUP('W. VaR &amp; Off-Peak Pos By Trader'!$A11,'Import OffPeak'!$A$3:S$20,S$1,FALSE))</f>
        <v>0</v>
      </c>
      <c r="T11" s="28">
        <f>IF(ISNA(VLOOKUP('W. VaR &amp; Off-Peak Pos By Trader'!$A11,'Import OffPeak'!$A$3:T$20,T$1,FALSE)),0,VLOOKUP('W. VaR &amp; Off-Peak Pos By Trader'!$A11,'Import OffPeak'!$A$3:T$20,T$1,FALSE))</f>
        <v>0</v>
      </c>
      <c r="U11" s="28">
        <f>IF(ISNA(VLOOKUP('W. VaR &amp; Off-Peak Pos By Trader'!$A11,'Import OffPeak'!$A$3:U$20,U$1,FALSE)),0,VLOOKUP('W. VaR &amp; Off-Peak Pos By Trader'!$A11,'Import OffPeak'!$A$3:U$20,U$1,FALSE))</f>
        <v>0</v>
      </c>
      <c r="V11" s="28">
        <f>IF(ISNA(VLOOKUP('W. VaR &amp; Off-Peak Pos By Trader'!$A11,'Import OffPeak'!$A$3:V$20,V$1,FALSE)),0,VLOOKUP('W. VaR &amp; Off-Peak Pos By Trader'!$A11,'Import OffPeak'!$A$3:V$20,V$1,FALSE))</f>
        <v>0</v>
      </c>
      <c r="W11" s="28">
        <f>IF(ISNA(VLOOKUP('W. VaR &amp; Off-Peak Pos By Trader'!$A11,'Import OffPeak'!$A$3:W$20,W$1,FALSE)),0,VLOOKUP('W. VaR &amp; Off-Peak Pos By Trader'!$A11,'Import OffPeak'!$A$3:W$20,W$1,FALSE))</f>
        <v>0</v>
      </c>
      <c r="X11" s="28">
        <f>IF(ISNA(VLOOKUP('W. VaR &amp; Off-Peak Pos By Trader'!$A11,'Import OffPeak'!$A$3:X$20,X$1,FALSE)),0,VLOOKUP('W. VaR &amp; Off-Peak Pos By Trader'!$A11,'Import OffPeak'!$A$3:X$20,X$1,FALSE))</f>
        <v>0</v>
      </c>
      <c r="Y11" s="28">
        <f>IF(ISNA(VLOOKUP('W. VaR &amp; Off-Peak Pos By Trader'!$A11,'Import OffPeak'!$A$3:Y$20,Y$1,FALSE)),0,VLOOKUP('W. VaR &amp; Off-Peak Pos By Trader'!$A11,'Import OffPeak'!$A$3:Y$20,Y$1,FALSE))</f>
        <v>0</v>
      </c>
      <c r="Z11" s="28">
        <f>IF(ISNA(VLOOKUP('W. VaR &amp; Off-Peak Pos By Trader'!$A11,'Import OffPeak'!$A$3:Z$20,Z$1,FALSE)),0,VLOOKUP('W. VaR &amp; Off-Peak Pos By Trader'!$A11,'Import OffPeak'!$A$3:Z$20,Z$1,FALSE))</f>
        <v>0</v>
      </c>
      <c r="AA11" s="28">
        <f>IF(ISNA(VLOOKUP('W. VaR &amp; Off-Peak Pos By Trader'!$A11,'Import OffPeak'!$A$3:AA$20,AA$1,FALSE)),0,VLOOKUP('W. VaR &amp; Off-Peak Pos By Trader'!$A11,'Import OffPeak'!$A$3:AA$20,AA$1,FALSE))</f>
        <v>0</v>
      </c>
      <c r="AB11" s="28">
        <f>IF(ISNA(VLOOKUP('W. VaR &amp; Off-Peak Pos By Trader'!$A11,'Import OffPeak'!$A$3:AB$20,AB$1,FALSE)),0,VLOOKUP('W. VaR &amp; Off-Peak Pos By Trader'!$A11,'Import OffPeak'!$A$3:AB$20,AB$1,FALSE))</f>
        <v>0</v>
      </c>
      <c r="AC11" s="28">
        <f>IF(ISNA(VLOOKUP('W. VaR &amp; Off-Peak Pos By Trader'!$A11,'Import OffPeak'!$A$3:AC$20,AC$1,FALSE)),0,VLOOKUP('W. VaR &amp; Off-Peak Pos By Trader'!$A11,'Import OffPeak'!$A$3:AC$20,AC$1,FALSE))</f>
        <v>0</v>
      </c>
      <c r="AD11" s="28">
        <f>IF(ISNA(VLOOKUP('W. VaR &amp; Off-Peak Pos By Trader'!$A11,'Import OffPeak'!$A$3:AD$20,AD$1,FALSE)),0,VLOOKUP('W. VaR &amp; Off-Peak Pos By Trader'!$A11,'Import OffPeak'!$A$3:AD$20,AD$1,FALSE))</f>
        <v>0</v>
      </c>
      <c r="AE11" s="28">
        <f>IF(ISNA(VLOOKUP('W. VaR &amp; Off-Peak Pos By Trader'!$A11,'Import OffPeak'!$A$3:AE$20,AE$1,FALSE)),0,VLOOKUP('W. VaR &amp; Off-Peak Pos By Trader'!$A11,'Import OffPeak'!$A$3:AE$20,AE$1,FALSE))</f>
        <v>0</v>
      </c>
      <c r="AF11" s="28">
        <f>IF(ISNA(VLOOKUP('W. VaR &amp; Off-Peak Pos By Trader'!$A11,'Import OffPeak'!$A$3:AF$20,AF$1,FALSE)),0,VLOOKUP('W. VaR &amp; Off-Peak Pos By Trader'!$A11,'Import OffPeak'!$A$3:AF$20,AF$1,FALSE))</f>
        <v>0</v>
      </c>
      <c r="AG11" s="28">
        <f>IF(ISNA(VLOOKUP('W. VaR &amp; Off-Peak Pos By Trader'!$A11,'Import OffPeak'!$A$3:AG$20,AG$1,FALSE)),0,VLOOKUP('W. VaR &amp; Off-Peak Pos By Trader'!$A11,'Import OffPeak'!$A$3:AG$20,AG$1,FALSE))</f>
        <v>0</v>
      </c>
      <c r="AH11" s="28">
        <f>IF(ISNA(VLOOKUP('W. VaR &amp; Off-Peak Pos By Trader'!$A11,'Import OffPeak'!$A$3:AH$20,AH$1,FALSE)),0,VLOOKUP('W. VaR &amp; Off-Peak Pos By Trader'!$A11,'Import OffPeak'!$A$3:AH$20,AH$1,FALSE))</f>
        <v>0</v>
      </c>
      <c r="AI11" s="28">
        <f>IF(ISNA(VLOOKUP('W. VaR &amp; Off-Peak Pos By Trader'!$A11,'Import OffPeak'!$A$3:AI$20,AI$1,FALSE)),0,VLOOKUP('W. VaR &amp; Off-Peak Pos By Trader'!$A11,'Import OffPeak'!$A$3:AI$20,AI$1,FALSE))</f>
        <v>0</v>
      </c>
      <c r="AJ11" s="28">
        <f>IF(ISNA(VLOOKUP('W. VaR &amp; Off-Peak Pos By Trader'!$A11,'Import OffPeak'!$A$3:AJ$20,AJ$1,FALSE)),0,VLOOKUP('W. VaR &amp; Off-Peak Pos By Trader'!$A11,'Import OffPeak'!$A$3:AJ$20,AJ$1,FALSE))</f>
        <v>0</v>
      </c>
      <c r="AK11" s="28">
        <f>IF(ISNA(VLOOKUP('W. VaR &amp; Off-Peak Pos By Trader'!$A11,'Import OffPeak'!$A$3:AK$20,AK$1,FALSE)),0,VLOOKUP('W. VaR &amp; Off-Peak Pos By Trader'!$A11,'Import OffPeak'!$A$3:AK$20,AK$1,FALSE))</f>
        <v>0</v>
      </c>
      <c r="AL11" s="28">
        <f>IF(ISNA(VLOOKUP('W. VaR &amp; Off-Peak Pos By Trader'!$A11,'Import OffPeak'!$A$3:AL$20,AL$1,FALSE)),0,VLOOKUP('W. VaR &amp; Off-Peak Pos By Trader'!$A11,'Import OffPeak'!$A$3:AL$20,AL$1,FALSE))</f>
        <v>0</v>
      </c>
      <c r="AM11" s="28">
        <f>IF(ISNA(VLOOKUP('W. VaR &amp; Off-Peak Pos By Trader'!$A11,'Import OffPeak'!$A$3:AM$20,AM$1,FALSE)),0,VLOOKUP('W. VaR &amp; Off-Peak Pos By Trader'!$A11,'Import OffPeak'!$A$3:AM$20,AM$1,FALSE))</f>
        <v>0</v>
      </c>
      <c r="AN11" s="28">
        <f>IF(ISNA(VLOOKUP('W. VaR &amp; Off-Peak Pos By Trader'!$A11,'Import OffPeak'!$A$3:AN$20,AN$1,FALSE)),0,VLOOKUP('W. VaR &amp; Off-Peak Pos By Trader'!$A11,'Import OffPeak'!$A$3:AN$20,AN$1,FALSE))</f>
        <v>0</v>
      </c>
      <c r="AO11" s="28">
        <f>IF(ISNA(VLOOKUP('W. VaR &amp; Off-Peak Pos By Trader'!$A11,'Import OffPeak'!$A$3:AO$20,AO$1,FALSE)),0,VLOOKUP('W. VaR &amp; Off-Peak Pos By Trader'!$A11,'Import OffPeak'!$A$3:AO$20,AO$1,FALSE))</f>
        <v>0</v>
      </c>
      <c r="AP11" s="28">
        <f>IF(ISNA(VLOOKUP('W. VaR &amp; Off-Peak Pos By Trader'!$A11,'Import OffPeak'!$A$3:AP$20,AP$1,FALSE)),0,VLOOKUP('W. VaR &amp; Off-Peak Pos By Trader'!$A11,'Import OffPeak'!$A$3:AP$20,AP$1,FALSE))</f>
        <v>0</v>
      </c>
      <c r="AQ11" s="28">
        <f>IF(ISNA(VLOOKUP('W. VaR &amp; Off-Peak Pos By Trader'!$A11,'Import OffPeak'!$A$3:AQ$20,AQ$1,FALSE)),0,VLOOKUP('W. VaR &amp; Off-Peak Pos By Trader'!$A11,'Import OffPeak'!$A$3:AQ$20,AQ$1,FALSE))</f>
        <v>0</v>
      </c>
      <c r="AR11" s="28">
        <f>IF(ISNA(VLOOKUP('W. VaR &amp; Off-Peak Pos By Trader'!$A11,'Import OffPeak'!$A$3:AR$20,AR$1,FALSE)),0,VLOOKUP('W. VaR &amp; Off-Peak Pos By Trader'!$A11,'Import OffPeak'!$A$3:AR$20,AR$1,FALSE))</f>
        <v>0</v>
      </c>
      <c r="AS11" s="28">
        <f>IF(ISNA(VLOOKUP('W. VaR &amp; Off-Peak Pos By Trader'!$A11,'Import OffPeak'!$A$3:AS$20,AS$1,FALSE)),0,VLOOKUP('W. VaR &amp; Off-Peak Pos By Trader'!$A11,'Import OffPeak'!$A$3:AS$20,AS$1,FALSE))</f>
        <v>0</v>
      </c>
      <c r="AT11" s="28">
        <f>IF(ISNA(VLOOKUP('W. VaR &amp; Off-Peak Pos By Trader'!$A11,'Import OffPeak'!$A$3:AT$20,AT$1,FALSE)),0,VLOOKUP('W. VaR &amp; Off-Peak Pos By Trader'!$A11,'Import OffPeak'!$A$3:AT$20,AT$1,FALSE))</f>
        <v>0</v>
      </c>
      <c r="AU11" s="28">
        <f>IF(ISNA(VLOOKUP('W. VaR &amp; Off-Peak Pos By Trader'!$A11,'Import OffPeak'!$A$3:AU$20,AU$1,FALSE)),0,VLOOKUP('W. VaR &amp; Off-Peak Pos By Trader'!$A11,'Import OffPeak'!$A$3:AU$20,AU$1,FALSE))</f>
        <v>0</v>
      </c>
      <c r="AV11" s="28">
        <f>IF(ISNA(VLOOKUP('W. VaR &amp; Off-Peak Pos By Trader'!$A11,'Import OffPeak'!$A$3:AV$20,AV$1,FALSE)),0,VLOOKUP('W. VaR &amp; Off-Peak Pos By Trader'!$A11,'Import OffPeak'!$A$3:AV$20,AV$1,FALSE))</f>
        <v>0</v>
      </c>
      <c r="AW11" s="28">
        <f>IF(ISNA(VLOOKUP('W. VaR &amp; Off-Peak Pos By Trader'!$A11,'Import OffPeak'!$A$3:AW$20,AW$1,FALSE)),0,VLOOKUP('W. VaR &amp; Off-Peak Pos By Trader'!$A11,'Import OffPeak'!$A$3:AW$20,AW$1,FALSE))</f>
        <v>0</v>
      </c>
      <c r="AX11" s="28">
        <f>IF(ISNA(VLOOKUP('W. VaR &amp; Off-Peak Pos By Trader'!$A11,'Import OffPeak'!$A$3:AX$20,AX$1,FALSE)),0,VLOOKUP('W. VaR &amp; Off-Peak Pos By Trader'!$A11,'Import OffPeak'!$A$3:AX$20,AX$1,FALSE))</f>
        <v>0</v>
      </c>
      <c r="AY11" s="28">
        <f>IF(ISNA(VLOOKUP('W. VaR &amp; Off-Peak Pos By Trader'!$A11,'Import OffPeak'!$A$3:AY$20,AY$1,FALSE)),0,VLOOKUP('W. VaR &amp; Off-Peak Pos By Trader'!$A11,'Import OffPeak'!$A$3:AY$20,AY$1,FALSE))</f>
        <v>0</v>
      </c>
      <c r="AZ11" s="28">
        <f>IF(ISNA(VLOOKUP('W. VaR &amp; Off-Peak Pos By Trader'!$A11,'Import OffPeak'!$A$3:AZ$20,AZ$1,FALSE)),0,VLOOKUP('W. VaR &amp; Off-Peak Pos By Trader'!$A11,'Import OffPeak'!$A$3:AZ$20,AZ$1,FALSE))</f>
        <v>0</v>
      </c>
      <c r="BA11" s="28">
        <f>IF(ISNA(VLOOKUP('W. VaR &amp; Off-Peak Pos By Trader'!$A11,'Import OffPeak'!$A$3:BA$20,BA$1,FALSE)),0,VLOOKUP('W. VaR &amp; Off-Peak Pos By Trader'!$A11,'Import OffPeak'!$A$3:BA$20,BA$1,FALSE))</f>
        <v>0</v>
      </c>
      <c r="BB11" s="28">
        <f>IF(ISNA(VLOOKUP('W. VaR &amp; Off-Peak Pos By Trader'!$A11,'Import OffPeak'!$A$3:BB$20,BB$1,FALSE)),0,VLOOKUP('W. VaR &amp; Off-Peak Pos By Trader'!$A11,'Import OffPeak'!$A$3:BB$20,BB$1,FALSE))</f>
        <v>0</v>
      </c>
      <c r="BC11" s="28">
        <f>IF(ISNA(VLOOKUP('W. VaR &amp; Off-Peak Pos By Trader'!$A11,'Import OffPeak'!$A$3:BC$20,BC$1,FALSE)),0,VLOOKUP('W. VaR &amp; Off-Peak Pos By Trader'!$A11,'Import OffPeak'!$A$3:BC$20,BC$1,FALSE))</f>
        <v>0</v>
      </c>
      <c r="BD11" s="28">
        <f>IF(ISNA(VLOOKUP('W. VaR &amp; Off-Peak Pos By Trader'!$A11,'Import OffPeak'!$A$3:BD$20,BD$1,FALSE)),0,VLOOKUP('W. VaR &amp; Off-Peak Pos By Trader'!$A11,'Import OffPeak'!$A$3:BD$20,BD$1,FALSE))</f>
        <v>0</v>
      </c>
      <c r="BE11" s="28">
        <f>IF(ISNA(VLOOKUP('W. VaR &amp; Off-Peak Pos By Trader'!$A11,'Import OffPeak'!$A$3:BE$20,BE$1,FALSE)),0,VLOOKUP('W. VaR &amp; Off-Peak Pos By Trader'!$A11,'Import OffPeak'!$A$3:BE$20,BE$1,FALSE))</f>
        <v>0</v>
      </c>
      <c r="BF11" s="28">
        <f>IF(ISNA(VLOOKUP('W. VaR &amp; Off-Peak Pos By Trader'!$A11,'Import OffPeak'!$A$3:BF$20,BF$1,FALSE)),0,VLOOKUP('W. VaR &amp; Off-Peak Pos By Trader'!$A11,'Import OffPeak'!$A$3:BF$20,BF$1,FALSE))</f>
        <v>0</v>
      </c>
      <c r="BG11" s="28">
        <f>IF(ISNA(VLOOKUP('W. VaR &amp; Off-Peak Pos By Trader'!$A11,'Import OffPeak'!$A$3:BG$20,BG$1,FALSE)),0,VLOOKUP('W. VaR &amp; Off-Peak Pos By Trader'!$A11,'Import OffPeak'!$A$3:BG$20,BG$1,FALSE))</f>
        <v>0</v>
      </c>
      <c r="BH11" s="28">
        <f>IF(ISNA(VLOOKUP('W. VaR &amp; Off-Peak Pos By Trader'!$A11,'Import OffPeak'!$A$3:BH$20,BH$1,FALSE)),0,VLOOKUP('W. VaR &amp; Off-Peak Pos By Trader'!$A11,'Import OffPeak'!$A$3:BH$20,BH$1,FALSE))</f>
        <v>0</v>
      </c>
      <c r="BI11" s="28">
        <f>IF(ISNA(VLOOKUP('W. VaR &amp; Off-Peak Pos By Trader'!$A11,'Import OffPeak'!$A$3:BI$20,BI$1,FALSE)),0,VLOOKUP('W. VaR &amp; Off-Peak Pos By Trader'!$A11,'Import OffPeak'!$A$3:BI$20,BI$1,FALSE))</f>
        <v>0</v>
      </c>
      <c r="BJ11" s="28">
        <f>IF(ISNA(VLOOKUP('W. VaR &amp; Off-Peak Pos By Trader'!$A11,'Import OffPeak'!$A$3:BJ$20,BJ$1,FALSE)),0,VLOOKUP('W. VaR &amp; Off-Peak Pos By Trader'!$A11,'Import OffPeak'!$A$3:BJ$20,BJ$1,FALSE))</f>
        <v>0</v>
      </c>
      <c r="BK11" s="28">
        <f>IF(ISNA(VLOOKUP('W. VaR &amp; Off-Peak Pos By Trader'!$A11,'Import OffPeak'!$A$3:BK$20,BK$1,FALSE)),0,VLOOKUP('W. VaR &amp; Off-Peak Pos By Trader'!$A11,'Import OffPeak'!$A$3:BK$20,BK$1,FALSE))</f>
        <v>0</v>
      </c>
      <c r="BL11" s="28">
        <f>IF(ISNA(VLOOKUP('W. VaR &amp; Off-Peak Pos By Trader'!$A11,'Import OffPeak'!$A$3:BL$20,BL$1,FALSE)),0,VLOOKUP('W. VaR &amp; Off-Peak Pos By Trader'!$A11,'Import OffPeak'!$A$3:BL$20,BL$1,FALSE))</f>
        <v>0</v>
      </c>
      <c r="BM11" s="28">
        <f>IF(ISNA(VLOOKUP('W. VaR &amp; Off-Peak Pos By Trader'!$A11,'Import OffPeak'!$A$3:BM$20,BM$1,FALSE)),0,VLOOKUP('W. VaR &amp; Off-Peak Pos By Trader'!$A11,'Import OffPeak'!$A$3:BM$20,BM$1,FALSE))</f>
        <v>0</v>
      </c>
      <c r="BN11" s="28">
        <f>IF(ISNA(VLOOKUP('W. VaR &amp; Off-Peak Pos By Trader'!$A11,'Import OffPeak'!$A$3:BN$20,BN$1,FALSE)),0,VLOOKUP('W. VaR &amp; Off-Peak Pos By Trader'!$A11,'Import OffPeak'!$A$3:BN$20,BN$1,FALSE))</f>
        <v>0</v>
      </c>
      <c r="BO11" s="28">
        <f>IF(ISNA(VLOOKUP('W. VaR &amp; Off-Peak Pos By Trader'!$A11,'Import OffPeak'!$A$3:BO$20,BO$1,FALSE)),0,VLOOKUP('W. VaR &amp; Off-Peak Pos By Trader'!$A11,'Import OffPeak'!$A$3:BO$20,BO$1,FALSE))</f>
        <v>0</v>
      </c>
      <c r="BP11" s="28">
        <f>IF(ISNA(VLOOKUP('W. VaR &amp; Off-Peak Pos By Trader'!$A11,'Import OffPeak'!$A$3:BP$20,BP$1,FALSE)),0,VLOOKUP('W. VaR &amp; Off-Peak Pos By Trader'!$A11,'Import OffPeak'!$A$3:BP$20,BP$1,FALSE))</f>
        <v>0</v>
      </c>
      <c r="BQ11" s="28">
        <f>IF(ISNA(VLOOKUP('W. VaR &amp; Off-Peak Pos By Trader'!$A11,'Import OffPeak'!$A$3:BQ$20,BQ$1,FALSE)),0,VLOOKUP('W. VaR &amp; Off-Peak Pos By Trader'!$A11,'Import OffPeak'!$A$3:BQ$20,BQ$1,FALSE))</f>
        <v>0</v>
      </c>
      <c r="BR11" s="28">
        <f>IF(ISNA(VLOOKUP('W. VaR &amp; Off-Peak Pos By Trader'!$A11,'Import OffPeak'!$A$3:BR$20,BR$1,FALSE)),0,VLOOKUP('W. VaR &amp; Off-Peak Pos By Trader'!$A11,'Import OffPeak'!$A$3:BR$20,BR$1,FALSE))</f>
        <v>0</v>
      </c>
      <c r="BS11" s="28">
        <f>IF(ISNA(VLOOKUP('W. VaR &amp; Off-Peak Pos By Trader'!$A11,'Import OffPeak'!$A$3:BS$20,BS$1,FALSE)),0,VLOOKUP('W. VaR &amp; Off-Peak Pos By Trader'!$A11,'Import OffPeak'!$A$3:BS$20,BS$1,FALSE))</f>
        <v>0</v>
      </c>
      <c r="BT11" s="28">
        <f>IF(ISNA(VLOOKUP('W. VaR &amp; Off-Peak Pos By Trader'!$A11,'Import OffPeak'!$A$3:BT$20,BT$1,FALSE)),0,VLOOKUP('W. VaR &amp; Off-Peak Pos By Trader'!$A11,'Import OffPeak'!$A$3:BT$20,BT$1,FALSE))</f>
        <v>0</v>
      </c>
      <c r="BU11" s="28">
        <f>IF(ISNA(VLOOKUP('W. VaR &amp; Off-Peak Pos By Trader'!$A11,'Import OffPeak'!$A$3:BU$20,BU$1,FALSE)),0,VLOOKUP('W. VaR &amp; Off-Peak Pos By Trader'!$A11,'Import OffPeak'!$A$3:BU$20,BU$1,FALSE))</f>
        <v>0</v>
      </c>
      <c r="BV11" s="28">
        <f>IF(ISNA(VLOOKUP('W. VaR &amp; Off-Peak Pos By Trader'!$A11,'Import OffPeak'!$A$3:BV$20,BV$1,FALSE)),0,VLOOKUP('W. VaR &amp; Off-Peak Pos By Trader'!$A11,'Import OffPeak'!$A$3:BV$20,BV$1,FALSE))</f>
        <v>0</v>
      </c>
      <c r="BW11" s="28">
        <f>IF(ISNA(VLOOKUP('W. VaR &amp; Off-Peak Pos By Trader'!$A11,'Import OffPeak'!$A$3:BW$20,BW$1,FALSE)),0,VLOOKUP('W. VaR &amp; Off-Peak Pos By Trader'!$A11,'Import OffPeak'!$A$3:BW$20,BW$1,FALSE))</f>
        <v>0</v>
      </c>
      <c r="BX11" s="28">
        <f>IF(ISNA(VLOOKUP('W. VaR &amp; Off-Peak Pos By Trader'!$A11,'Import OffPeak'!$A$3:BX$20,BX$1,FALSE)),0,VLOOKUP('W. VaR &amp; Off-Peak Pos By Trader'!$A11,'Import OffPeak'!$A$3:BX$20,BX$1,FALSE))</f>
        <v>0</v>
      </c>
      <c r="BY11" s="28">
        <f>IF(ISNA(VLOOKUP('W. VaR &amp; Off-Peak Pos By Trader'!$A11,'Import OffPeak'!$A$3:BY$20,BY$1,FALSE)),0,VLOOKUP('W. VaR &amp; Off-Peak Pos By Trader'!$A11,'Import OffPeak'!$A$3:BY$20,BY$1,FALSE))</f>
        <v>0</v>
      </c>
      <c r="BZ11" s="28">
        <f>IF(ISNA(VLOOKUP('W. VaR &amp; Off-Peak Pos By Trader'!$A11,'Import OffPeak'!$A$3:BZ$20,BZ$1,FALSE)),0,VLOOKUP('W. VaR &amp; Off-Peak Pos By Trader'!$A11,'Import OffPeak'!$A$3:BZ$20,BZ$1,FALSE))</f>
        <v>0</v>
      </c>
      <c r="CA11" s="28">
        <f>IF(ISNA(VLOOKUP('W. VaR &amp; Off-Peak Pos By Trader'!$A11,'Import OffPeak'!$A$3:CA$20,CA$1,FALSE)),0,VLOOKUP('W. VaR &amp; Off-Peak Pos By Trader'!$A11,'Import OffPeak'!$A$3:CA$20,CA$1,FALSE))</f>
        <v>0</v>
      </c>
      <c r="CB11" s="28">
        <f>IF(ISNA(VLOOKUP('W. VaR &amp; Off-Peak Pos By Trader'!$A11,'Import OffPeak'!$A$3:CB$20,CB$1,FALSE)),0,VLOOKUP('W. VaR &amp; Off-Peak Pos By Trader'!$A11,'Import OffPeak'!$A$3:CB$20,CB$1,FALSE))</f>
        <v>0</v>
      </c>
      <c r="CC11" s="28">
        <f>IF(ISNA(VLOOKUP('W. VaR &amp; Off-Peak Pos By Trader'!$A11,'Import OffPeak'!$A$3:CC$20,CC$1,FALSE)),0,VLOOKUP('W. VaR &amp; Off-Peak Pos By Trader'!$A11,'Import OffPeak'!$A$3:CC$20,CC$1,FALSE))</f>
        <v>0</v>
      </c>
      <c r="CD11" s="28">
        <f>IF(ISNA(VLOOKUP('W. VaR &amp; Off-Peak Pos By Trader'!$A11,'Import OffPeak'!$A$3:CD$20,CD$1,FALSE)),0,VLOOKUP('W. VaR &amp; Off-Peak Pos By Trader'!$A11,'Import OffPeak'!$A$3:CD$20,CD$1,FALSE))</f>
        <v>0</v>
      </c>
      <c r="CE11" s="28">
        <f>IF(ISNA(VLOOKUP('W. VaR &amp; Off-Peak Pos By Trader'!$A11,'Import OffPeak'!$A$3:CE$20,CE$1,FALSE)),0,VLOOKUP('W. VaR &amp; Off-Peak Pos By Trader'!$A11,'Import OffPeak'!$A$3:CE$20,CE$1,FALSE))</f>
        <v>0</v>
      </c>
      <c r="CF11" s="28">
        <f>IF(ISNA(VLOOKUP('W. VaR &amp; Off-Peak Pos By Trader'!$A11,'Import OffPeak'!$A$3:CF$20,CF$1,FALSE)),0,VLOOKUP('W. VaR &amp; Off-Peak Pos By Trader'!$A11,'Import OffPeak'!$A$3:CF$20,CF$1,FALSE))</f>
        <v>0</v>
      </c>
      <c r="CG11" s="28">
        <f>IF(ISNA(VLOOKUP('W. VaR &amp; Off-Peak Pos By Trader'!$A11,'Import OffPeak'!$A$3:CG$20,CG$1,FALSE)),0,VLOOKUP('W. VaR &amp; Off-Peak Pos By Trader'!$A11,'Import OffPeak'!$A$3:CG$20,CG$1,FALSE))</f>
        <v>0</v>
      </c>
      <c r="CH11" s="28">
        <f>IF(ISNA(VLOOKUP('W. VaR &amp; Off-Peak Pos By Trader'!$A11,'Import OffPeak'!$A$3:CH$20,CH$1,FALSE)),0,VLOOKUP('W. VaR &amp; Off-Peak Pos By Trader'!$A11,'Import OffPeak'!$A$3:CH$20,CH$1,FALSE))</f>
        <v>0</v>
      </c>
      <c r="CI11" s="28">
        <f>IF(ISNA(VLOOKUP('W. VaR &amp; Off-Peak Pos By Trader'!$A11,'Import OffPeak'!$A$3:CI$20,CI$1,FALSE)),0,VLOOKUP('W. VaR &amp; Off-Peak Pos By Trader'!$A11,'Import OffPeak'!$A$3:CI$20,CI$1,FALSE))</f>
        <v>0</v>
      </c>
      <c r="CJ11" s="28">
        <f>IF(ISNA(VLOOKUP('W. VaR &amp; Off-Peak Pos By Trader'!$A11,'Import OffPeak'!$A$3:CJ$20,CJ$1,FALSE)),0,VLOOKUP('W. VaR &amp; Off-Peak Pos By Trader'!$A11,'Import OffPeak'!$A$3:CJ$20,CJ$1,FALSE))</f>
        <v>0</v>
      </c>
      <c r="CK11" s="28">
        <f>IF(ISNA(VLOOKUP('W. VaR &amp; Off-Peak Pos By Trader'!$A11,'Import OffPeak'!$A$3:CK$20,CK$1,FALSE)),0,VLOOKUP('W. VaR &amp; Off-Peak Pos By Trader'!$A11,'Import OffPeak'!$A$3:CK$20,CK$1,FALSE))</f>
        <v>0</v>
      </c>
      <c r="CL11" s="28">
        <f>IF(ISNA(VLOOKUP('W. VaR &amp; Off-Peak Pos By Trader'!$A11,'Import OffPeak'!$A$3:CL$20,CL$1,FALSE)),0,VLOOKUP('W. VaR &amp; Off-Peak Pos By Trader'!$A11,'Import OffPeak'!$A$3:CL$20,CL$1,FALSE))</f>
        <v>0</v>
      </c>
      <c r="CM11" s="28">
        <f>IF(ISNA(VLOOKUP('W. VaR &amp; Off-Peak Pos By Trader'!$A11,'Import OffPeak'!$A$3:CM$20,CM$1,FALSE)),0,VLOOKUP('W. VaR &amp; Off-Peak Pos By Trader'!$A11,'Import OffPeak'!$A$3:CM$20,CM$1,FALSE))</f>
        <v>0</v>
      </c>
      <c r="CN11" s="28">
        <f>IF(ISNA(VLOOKUP('W. VaR &amp; Off-Peak Pos By Trader'!$A11,'Import OffPeak'!$A$3:CN$20,CN$1,FALSE)),0,VLOOKUP('W. VaR &amp; Off-Peak Pos By Trader'!$A11,'Import OffPeak'!$A$3:CN$20,CN$1,FALSE))</f>
        <v>0</v>
      </c>
      <c r="CO11" s="28">
        <f>IF(ISNA(VLOOKUP('W. VaR &amp; Off-Peak Pos By Trader'!$A11,'Import OffPeak'!$A$3:CO$20,CO$1,FALSE)),0,VLOOKUP('W. VaR &amp; Off-Peak Pos By Trader'!$A11,'Import OffPeak'!$A$3:CO$20,CO$1,FALSE))</f>
        <v>0</v>
      </c>
      <c r="CP11" s="28">
        <f>IF(ISNA(VLOOKUP('W. VaR &amp; Off-Peak Pos By Trader'!$A11,'Import OffPeak'!$A$3:CP$20,CP$1,FALSE)),0,VLOOKUP('W. VaR &amp; Off-Peak Pos By Trader'!$A11,'Import OffPeak'!$A$3:CP$20,CP$1,FALSE))</f>
        <v>0</v>
      </c>
      <c r="CQ11" s="28">
        <f>IF(ISNA(VLOOKUP('W. VaR &amp; Off-Peak Pos By Trader'!$A11,'Import OffPeak'!$A$3:CQ$20,CQ$1,FALSE)),0,VLOOKUP('W. VaR &amp; Off-Peak Pos By Trader'!$A11,'Import OffPeak'!$A$3:CQ$20,CQ$1,FALSE))</f>
        <v>0</v>
      </c>
      <c r="CR11" s="28">
        <f>IF(ISNA(VLOOKUP('W. VaR &amp; Off-Peak Pos By Trader'!$A11,'Import OffPeak'!$A$3:CR$20,CR$1,FALSE)),0,VLOOKUP('W. VaR &amp; Off-Peak Pos By Trader'!$A11,'Import OffPeak'!$A$3:CR$20,CR$1,FALSE))</f>
        <v>0</v>
      </c>
      <c r="CS11" s="28">
        <f>IF(ISNA(VLOOKUP('W. VaR &amp; Off-Peak Pos By Trader'!$A11,'Import OffPeak'!$A$3:CS$20,CS$1,FALSE)),0,VLOOKUP('W. VaR &amp; Off-Peak Pos By Trader'!$A11,'Import OffPeak'!$A$3:CS$20,CS$1,FALSE))</f>
        <v>0</v>
      </c>
      <c r="CT11" s="28">
        <f>IF(ISNA(VLOOKUP('W. VaR &amp; Off-Peak Pos By Trader'!$A11,'Import OffPeak'!$A$3:CT$20,CT$1,FALSE)),0,VLOOKUP('W. VaR &amp; Off-Peak Pos By Trader'!$A11,'Import OffPeak'!$A$3:CT$20,CT$1,FALSE))</f>
        <v>0</v>
      </c>
      <c r="CU11" s="28">
        <f>IF(ISNA(VLOOKUP('W. VaR &amp; Off-Peak Pos By Trader'!$A11,'Import OffPeak'!$A$3:CU$20,CU$1,FALSE)),0,VLOOKUP('W. VaR &amp; Off-Peak Pos By Trader'!$A11,'Import OffPeak'!$A$3:CU$20,CU$1,FALSE))</f>
        <v>0</v>
      </c>
      <c r="CV11" s="28">
        <f>IF(ISNA(VLOOKUP('W. VaR &amp; Off-Peak Pos By Trader'!$A11,'Import OffPeak'!$A$3:CV$20,CV$1,FALSE)),0,VLOOKUP('W. VaR &amp; Off-Peak Pos By Trader'!$A11,'Import OffPeak'!$A$3:CV$20,CV$1,FALSE))</f>
        <v>0</v>
      </c>
      <c r="CW11" s="28">
        <f>IF(ISNA(VLOOKUP('W. VaR &amp; Off-Peak Pos By Trader'!$A11,'Import OffPeak'!$A$3:CW$20,CW$1,FALSE)),0,VLOOKUP('W. VaR &amp; Off-Peak Pos By Trader'!$A11,'Import OffPeak'!$A$3:CW$20,CW$1,FALSE))</f>
        <v>0</v>
      </c>
      <c r="CX11" s="28">
        <f>IF(ISNA(VLOOKUP('W. VaR &amp; Off-Peak Pos By Trader'!$A11,'Import OffPeak'!$A$3:CX$20,CX$1,FALSE)),0,VLOOKUP('W. VaR &amp; Off-Peak Pos By Trader'!$A11,'Import OffPeak'!$A$3:CX$20,CX$1,FALSE))</f>
        <v>0</v>
      </c>
      <c r="CY11" s="28">
        <f>IF(ISNA(VLOOKUP('W. VaR &amp; Off-Peak Pos By Trader'!$A11,'Import OffPeak'!$A$3:CY$20,CY$1,FALSE)),0,VLOOKUP('W. VaR &amp; Off-Peak Pos By Trader'!$A11,'Import OffPeak'!$A$3:CY$20,CY$1,FALSE))</f>
        <v>0</v>
      </c>
      <c r="CZ11" s="28">
        <f>IF(ISNA(VLOOKUP('W. VaR &amp; Off-Peak Pos By Trader'!$A11,'Import OffPeak'!$A$3:CZ$20,CZ$1,FALSE)),0,VLOOKUP('W. VaR &amp; Off-Peak Pos By Trader'!$A11,'Import OffPeak'!$A$3:CZ$20,CZ$1,FALSE))</f>
        <v>0</v>
      </c>
      <c r="DA11" s="28">
        <f>IF(ISNA(VLOOKUP('W. VaR &amp; Off-Peak Pos By Trader'!$A11,'Import OffPeak'!$A$3:DA$20,DA$1,FALSE)),0,VLOOKUP('W. VaR &amp; Off-Peak Pos By Trader'!$A11,'Import OffPeak'!$A$3:DA$20,DA$1,FALSE))</f>
        <v>0</v>
      </c>
      <c r="DB11" s="28">
        <f>IF(ISNA(VLOOKUP('W. VaR &amp; Off-Peak Pos By Trader'!$A11,'Import OffPeak'!$A$3:DB$20,DB$1,FALSE)),0,VLOOKUP('W. VaR &amp; Off-Peak Pos By Trader'!$A11,'Import OffPeak'!$A$3:DB$20,DB$1,FALSE))</f>
        <v>0</v>
      </c>
      <c r="DC11" s="28">
        <f>IF(ISNA(VLOOKUP('W. VaR &amp; Off-Peak Pos By Trader'!$A11,'Import OffPeak'!$A$3:DC$20,DC$1,FALSE)),0,VLOOKUP('W. VaR &amp; Off-Peak Pos By Trader'!$A11,'Import OffPeak'!$A$3:DC$20,DC$1,FALSE))</f>
        <v>0</v>
      </c>
      <c r="DD11" s="28">
        <f>IF(ISNA(VLOOKUP('W. VaR &amp; Off-Peak Pos By Trader'!$A11,'Import OffPeak'!$A$3:DD$20,DD$1,FALSE)),0,VLOOKUP('W. VaR &amp; Off-Peak Pos By Trader'!$A11,'Import OffPeak'!$A$3:DD$20,DD$1,FALSE))</f>
        <v>0</v>
      </c>
      <c r="DE11" s="28">
        <f>IF(ISNA(VLOOKUP('W. VaR &amp; Off-Peak Pos By Trader'!$A11,'Import OffPeak'!$A$3:DE$20,DE$1,FALSE)),0,VLOOKUP('W. VaR &amp; Off-Peak Pos By Trader'!$A11,'Import OffPeak'!$A$3:DE$20,DE$1,FALSE))</f>
        <v>0</v>
      </c>
      <c r="DF11" s="28">
        <f>IF(ISNA(VLOOKUP('W. VaR &amp; Off-Peak Pos By Trader'!$A11,'Import OffPeak'!$A$3:DF$20,DF$1,FALSE)),0,VLOOKUP('W. VaR &amp; Off-Peak Pos By Trader'!$A11,'Import OffPeak'!$A$3:DF$20,DF$1,FALSE))</f>
        <v>0</v>
      </c>
      <c r="DG11" s="28">
        <f>IF(ISNA(VLOOKUP('W. VaR &amp; Off-Peak Pos By Trader'!$A11,'Import OffPeak'!$A$3:DG$20,DG$1,FALSE)),0,VLOOKUP('W. VaR &amp; Off-Peak Pos By Trader'!$A11,'Import OffPeak'!$A$3:DG$20,DG$1,FALSE))</f>
        <v>0</v>
      </c>
      <c r="DH11" s="28">
        <f>IF(ISNA(VLOOKUP('W. VaR &amp; Off-Peak Pos By Trader'!$A11,'Import OffPeak'!$A$3:DH$20,DH$1,FALSE)),0,VLOOKUP('W. VaR &amp; Off-Peak Pos By Trader'!$A11,'Import OffPeak'!$A$3:DH$20,DH$1,FALSE))</f>
        <v>0</v>
      </c>
      <c r="DI11" s="28">
        <f>IF(ISNA(VLOOKUP('W. VaR &amp; Off-Peak Pos By Trader'!$A11,'Import OffPeak'!$A$3:DI$20,DI$1,FALSE)),0,VLOOKUP('W. VaR &amp; Off-Peak Pos By Trader'!$A11,'Import OffPeak'!$A$3:DI$20,DI$1,FALSE))</f>
        <v>0</v>
      </c>
      <c r="DJ11" s="28">
        <f>IF(ISNA(VLOOKUP('W. VaR &amp; Off-Peak Pos By Trader'!$A11,'Import OffPeak'!$A$3:DJ$20,DJ$1,FALSE)),0,VLOOKUP('W. VaR &amp; Off-Peak Pos By Trader'!$A11,'Import OffPeak'!$A$3:DJ$20,DJ$1,FALSE))</f>
        <v>0</v>
      </c>
      <c r="DK11" s="28">
        <f>IF(ISNA(VLOOKUP('W. VaR &amp; Off-Peak Pos By Trader'!$A11,'Import OffPeak'!$A$3:DK$20,DK$1,FALSE)),0,VLOOKUP('W. VaR &amp; Off-Peak Pos By Trader'!$A11,'Import OffPeak'!$A$3:DK$20,DK$1,FALSE))</f>
        <v>0</v>
      </c>
      <c r="DL11" s="28">
        <f>IF(ISNA(VLOOKUP('W. VaR &amp; Off-Peak Pos By Trader'!$A11,'Import OffPeak'!$A$3:DL$20,DL$1,FALSE)),0,VLOOKUP('W. VaR &amp; Off-Peak Pos By Trader'!$A11,'Import OffPeak'!$A$3:DL$20,DL$1,FALSE))</f>
        <v>0</v>
      </c>
      <c r="DM11" s="28">
        <f>IF(ISNA(VLOOKUP('W. VaR &amp; Off-Peak Pos By Trader'!$A11,'Import OffPeak'!$A$3:DM$20,DM$1,FALSE)),0,VLOOKUP('W. VaR &amp; Off-Peak Pos By Trader'!$A11,'Import OffPeak'!$A$3:DM$20,DM$1,FALSE))</f>
        <v>0</v>
      </c>
      <c r="DN11" s="28">
        <f>IF(ISNA(VLOOKUP('W. VaR &amp; Off-Peak Pos By Trader'!$A11,'Import OffPeak'!$A$3:DN$20,DN$1,FALSE)),0,VLOOKUP('W. VaR &amp; Off-Peak Pos By Trader'!$A11,'Import OffPeak'!$A$3:DN$20,DN$1,FALSE))</f>
        <v>0</v>
      </c>
      <c r="DO11" s="28">
        <f>IF(ISNA(VLOOKUP('W. VaR &amp; Off-Peak Pos By Trader'!$A11,'Import OffPeak'!$A$3:DO$20,DO$1,FALSE)),0,VLOOKUP('W. VaR &amp; Off-Peak Pos By Trader'!$A11,'Import OffPeak'!$A$3:DO$20,DO$1,FALSE))</f>
        <v>0</v>
      </c>
      <c r="DP11" s="28">
        <f>IF(ISNA(VLOOKUP('W. VaR &amp; Off-Peak Pos By Trader'!$A11,'Import OffPeak'!$A$3:DP$20,DP$1,FALSE)),0,VLOOKUP('W. VaR &amp; Off-Peak Pos By Trader'!$A11,'Import OffPeak'!$A$3:DP$20,DP$1,FALSE))</f>
        <v>0</v>
      </c>
      <c r="DQ11" s="28">
        <f>IF(ISNA(VLOOKUP('W. VaR &amp; Off-Peak Pos By Trader'!$A11,'Import OffPeak'!$A$3:DQ$20,DQ$1,FALSE)),0,VLOOKUP('W. VaR &amp; Off-Peak Pos By Trader'!$A11,'Import OffPeak'!$A$3:DQ$20,DQ$1,FALSE))</f>
        <v>0</v>
      </c>
      <c r="DR11" s="28">
        <f>IF(ISNA(VLOOKUP('W. VaR &amp; Off-Peak Pos By Trader'!$A11,'Import OffPeak'!$A$3:DR$20,DR$1,FALSE)),0,VLOOKUP('W. VaR &amp; Off-Peak Pos By Trader'!$A11,'Import OffPeak'!$A$3:DR$20,DR$1,FALSE))</f>
        <v>0</v>
      </c>
      <c r="DS11" s="28">
        <f>IF(ISNA(VLOOKUP('W. VaR &amp; Off-Peak Pos By Trader'!$A11,'Import OffPeak'!$A$3:DS$20,DS$1,FALSE)),0,VLOOKUP('W. VaR &amp; Off-Peak Pos By Trader'!$A11,'Import OffPeak'!$A$3:DS$20,DS$1,FALSE))</f>
        <v>0</v>
      </c>
      <c r="DT11" s="28">
        <f>IF(ISNA(VLOOKUP('W. VaR &amp; Off-Peak Pos By Trader'!$A11,'Import OffPeak'!$A$3:DT$20,DT$1,FALSE)),0,VLOOKUP('W. VaR &amp; Off-Peak Pos By Trader'!$A11,'Import OffPeak'!$A$3:DT$20,DT$1,FALSE))</f>
        <v>0</v>
      </c>
      <c r="DU11" s="28">
        <f>IF(ISNA(VLOOKUP('W. VaR &amp; Off-Peak Pos By Trader'!$A11,'Import OffPeak'!$A$3:DU$20,DU$1,FALSE)),0,VLOOKUP('W. VaR &amp; Off-Peak Pos By Trader'!$A11,'Import OffPeak'!$A$3:DU$20,DU$1,FALSE))</f>
        <v>0</v>
      </c>
      <c r="DV11" s="28">
        <f>IF(ISNA(VLOOKUP('W. VaR &amp; Off-Peak Pos By Trader'!$A11,'Import OffPeak'!$A$3:DV$20,DV$1,FALSE)),0,VLOOKUP('W. VaR &amp; Off-Peak Pos By Trader'!$A11,'Import OffPeak'!$A$3:DV$20,DV$1,FALSE))</f>
        <v>0</v>
      </c>
      <c r="DW11" s="28">
        <f>IF(ISNA(VLOOKUP('W. VaR &amp; Off-Peak Pos By Trader'!$A11,'Import OffPeak'!$A$3:DW$20,DW$1,FALSE)),0,VLOOKUP('W. VaR &amp; Off-Peak Pos By Trader'!$A11,'Import OffPeak'!$A$3:DW$20,DW$1,FALSE))</f>
        <v>0</v>
      </c>
      <c r="DX11" s="28">
        <f>IF(ISNA(VLOOKUP('W. VaR &amp; Off-Peak Pos By Trader'!$A11,'Import OffPeak'!$A$3:DX$20,DX$1,FALSE)),0,VLOOKUP('W. VaR &amp; Off-Peak Pos By Trader'!$A11,'Import OffPeak'!$A$3:DX$20,DX$1,FALSE))</f>
        <v>0</v>
      </c>
      <c r="DY11" s="28">
        <f>IF(ISNA(VLOOKUP('W. VaR &amp; Off-Peak Pos By Trader'!$A11,'Import OffPeak'!$A$3:DY$20,DY$1,FALSE)),0,VLOOKUP('W. VaR &amp; Off-Peak Pos By Trader'!$A11,'Import OffPeak'!$A$3:DY$20,DY$1,FALSE))</f>
        <v>0</v>
      </c>
      <c r="DZ11" s="28">
        <f>IF(ISNA(VLOOKUP('W. VaR &amp; Off-Peak Pos By Trader'!$A11,'Import OffPeak'!$A$3:DZ$20,DZ$1,FALSE)),0,VLOOKUP('W. VaR &amp; Off-Peak Pos By Trader'!$A11,'Import OffPeak'!$A$3:DZ$20,DZ$1,FALSE))</f>
        <v>0</v>
      </c>
      <c r="EA11" s="28">
        <f>IF(ISNA(VLOOKUP('W. VaR &amp; Off-Peak Pos By Trader'!$A11,'Import OffPeak'!$A$3:EA$20,EA$1,FALSE)),0,VLOOKUP('W. VaR &amp; Off-Peak Pos By Trader'!$A11,'Import OffPeak'!$A$3:EA$20,EA$1,FALSE))</f>
        <v>0</v>
      </c>
      <c r="EB11" s="28">
        <f>IF(ISNA(VLOOKUP('W. VaR &amp; Off-Peak Pos By Trader'!$A11,'Import OffPeak'!$A$3:EB$20,EB$1,FALSE)),0,VLOOKUP('W. VaR &amp; Off-Peak Pos By Trader'!$A11,'Import OffPeak'!$A$3:EB$20,EB$1,FALSE))</f>
        <v>0</v>
      </c>
      <c r="EC11" s="28">
        <f>IF(ISNA(VLOOKUP('W. VaR &amp; Off-Peak Pos By Trader'!$A11,'Import OffPeak'!$A$3:EC$20,EC$1,FALSE)),0,VLOOKUP('W. VaR &amp; Off-Peak Pos By Trader'!$A11,'Import OffPeak'!$A$3:EC$20,EC$1,FALSE))</f>
        <v>0</v>
      </c>
      <c r="ED11" s="28">
        <f>IF(ISNA(VLOOKUP('W. VaR &amp; Off-Peak Pos By Trader'!$A11,'Import OffPeak'!$A$3:ED$20,ED$1,FALSE)),0,VLOOKUP('W. VaR &amp; Off-Peak Pos By Trader'!$A11,'Import OffPeak'!$A$3:ED$20,ED$1,FALSE))</f>
        <v>0</v>
      </c>
      <c r="EE11" s="28">
        <f>IF(ISNA(VLOOKUP('W. VaR &amp; Off-Peak Pos By Trader'!$A11,'Import OffPeak'!$A$3:EE$20,EE$1,FALSE)),0,VLOOKUP('W. VaR &amp; Off-Peak Pos By Trader'!$A11,'Import OffPeak'!$A$3:EE$20,EE$1,FALSE))</f>
        <v>0</v>
      </c>
      <c r="EF11" s="28">
        <f>IF(ISNA(VLOOKUP('W. VaR &amp; Off-Peak Pos By Trader'!$A11,'Import OffPeak'!$A$3:EF$20,EF$1,FALSE)),0,VLOOKUP('W. VaR &amp; Off-Peak Pos By Trader'!$A11,'Import OffPeak'!$A$3:EF$20,EF$1,FALSE))</f>
        <v>0</v>
      </c>
      <c r="EG11" s="28">
        <f>IF(ISNA(VLOOKUP('W. VaR &amp; Off-Peak Pos By Trader'!$A11,'Import OffPeak'!$A$3:EG$20,EG$1,FALSE)),0,VLOOKUP('W. VaR &amp; Off-Peak Pos By Trader'!$A11,'Import OffPeak'!$A$3:EG$20,EG$1,FALSE))</f>
        <v>0</v>
      </c>
      <c r="EH11" s="28">
        <f>IF(ISNA(VLOOKUP('W. VaR &amp; Off-Peak Pos By Trader'!$A11,'Import OffPeak'!$A$3:EH$20,EH$1,FALSE)),0,VLOOKUP('W. VaR &amp; Off-Peak Pos By Trader'!$A11,'Import OffPeak'!$A$3:EH$20,EH$1,FALSE))</f>
        <v>0</v>
      </c>
      <c r="EI11" s="28">
        <f>IF(ISNA(VLOOKUP('W. VaR &amp; Off-Peak Pos By Trader'!$A11,'Import OffPeak'!$A$3:EI$20,EI$1,FALSE)),0,VLOOKUP('W. VaR &amp; Off-Peak Pos By Trader'!$A11,'Import OffPeak'!$A$3:EI$20,EI$1,FALSE))</f>
        <v>0</v>
      </c>
      <c r="EJ11" s="28">
        <f>IF(ISNA(VLOOKUP('W. VaR &amp; Off-Peak Pos By Trader'!$A11,'Import OffPeak'!$A$3:EJ$20,EJ$1,FALSE)),0,VLOOKUP('W. VaR &amp; Off-Peak Pos By Trader'!$A11,'Import OffPeak'!$A$3:EJ$20,EJ$1,FALSE))</f>
        <v>0</v>
      </c>
      <c r="EK11" s="28">
        <f>IF(ISNA(VLOOKUP('W. VaR &amp; Off-Peak Pos By Trader'!$A11,'Import OffPeak'!$A$3:EK$20,EK$1,FALSE)),0,VLOOKUP('W. VaR &amp; Off-Peak Pos By Trader'!$A11,'Import OffPeak'!$A$3:EK$20,EK$1,FALSE))</f>
        <v>0</v>
      </c>
      <c r="EL11" s="28">
        <f>IF(ISNA(VLOOKUP('W. VaR &amp; Off-Peak Pos By Trader'!$A11,'Import OffPeak'!$A$3:EL$20,EL$1,FALSE)),0,VLOOKUP('W. VaR &amp; Off-Peak Pos By Trader'!$A11,'Import OffPeak'!$A$3:EL$20,EL$1,FALSE))</f>
        <v>0</v>
      </c>
      <c r="EM11" s="28">
        <f>IF(ISNA(VLOOKUP('W. VaR &amp; Off-Peak Pos By Trader'!$A11,'Import OffPeak'!$A$3:EM$20,EM$1,FALSE)),0,VLOOKUP('W. VaR &amp; Off-Peak Pos By Trader'!$A11,'Import OffPeak'!$A$3:EM$20,EM$1,FALSE))</f>
        <v>0</v>
      </c>
      <c r="EN11" s="28">
        <f>IF(ISNA(VLOOKUP('W. VaR &amp; Off-Peak Pos By Trader'!$A11,'Import OffPeak'!$A$3:EN$20,EN$1,FALSE)),0,VLOOKUP('W. VaR &amp; Off-Peak Pos By Trader'!$A11,'Import OffPeak'!$A$3:EN$20,EN$1,FALSE))</f>
        <v>0</v>
      </c>
      <c r="EO11" s="28">
        <f>IF(ISNA(VLOOKUP('W. VaR &amp; Off-Peak Pos By Trader'!$A11,'Import OffPeak'!$A$3:EO$20,EO$1,FALSE)),0,VLOOKUP('W. VaR &amp; Off-Peak Pos By Trader'!$A11,'Import OffPeak'!$A$3:EO$20,EO$1,FALSE))</f>
        <v>0</v>
      </c>
      <c r="EP11" s="28">
        <f>IF(ISNA(VLOOKUP('W. VaR &amp; Off-Peak Pos By Trader'!$A11,'Import OffPeak'!$A$3:EP$20,EP$1,FALSE)),0,VLOOKUP('W. VaR &amp; Off-Peak Pos By Trader'!$A11,'Import OffPeak'!$A$3:EP$20,EP$1,FALSE))</f>
        <v>0</v>
      </c>
      <c r="EQ11" s="28">
        <f>IF(ISNA(VLOOKUP('W. VaR &amp; Off-Peak Pos By Trader'!$A11,'Import OffPeak'!$A$3:EQ$20,EQ$1,FALSE)),0,VLOOKUP('W. VaR &amp; Off-Peak Pos By Trader'!$A11,'Import OffPeak'!$A$3:EQ$20,EQ$1,FALSE))</f>
        <v>0</v>
      </c>
      <c r="ER11" s="28">
        <f>IF(ISNA(VLOOKUP('W. VaR &amp; Off-Peak Pos By Trader'!$A11,'Import OffPeak'!$A$3:ER$20,ER$1,FALSE)),0,VLOOKUP('W. VaR &amp; Off-Peak Pos By Trader'!$A11,'Import OffPeak'!$A$3:ER$20,ER$1,FALSE))</f>
        <v>0</v>
      </c>
      <c r="ES11" s="28">
        <f>IF(ISNA(VLOOKUP('W. VaR &amp; Off-Peak Pos By Trader'!$A11,'Import OffPeak'!$A$3:ES$20,ES$1,FALSE)),0,VLOOKUP('W. VaR &amp; Off-Peak Pos By Trader'!$A11,'Import OffPeak'!$A$3:ES$20,ES$1,FALSE))</f>
        <v>0</v>
      </c>
      <c r="ET11" s="28">
        <f>IF(ISNA(VLOOKUP('W. VaR &amp; Off-Peak Pos By Trader'!$A11,'Import OffPeak'!$A$3:ET$20,ET$1,FALSE)),0,VLOOKUP('W. VaR &amp; Off-Peak Pos By Trader'!$A11,'Import OffPeak'!$A$3:ET$20,ET$1,FALSE))</f>
        <v>0</v>
      </c>
      <c r="EU11" s="28">
        <f>IF(ISNA(VLOOKUP('W. VaR &amp; Off-Peak Pos By Trader'!$A11,'Import OffPeak'!$A$3:EU$20,EU$1,FALSE)),0,VLOOKUP('W. VaR &amp; Off-Peak Pos By Trader'!$A11,'Import OffPeak'!$A$3:EU$20,EU$1,FALSE))</f>
        <v>0</v>
      </c>
      <c r="EV11" s="28">
        <f>IF(ISNA(VLOOKUP('W. VaR &amp; Off-Peak Pos By Trader'!$A11,'Import OffPeak'!$A$3:EV$20,EV$1,FALSE)),0,VLOOKUP('W. VaR &amp; Off-Peak Pos By Trader'!$A11,'Import OffPeak'!$A$3:EV$20,EV$1,FALSE))</f>
        <v>0</v>
      </c>
      <c r="EW11" s="28">
        <f>IF(ISNA(VLOOKUP('W. VaR &amp; Off-Peak Pos By Trader'!$A11,'Import OffPeak'!$A$3:EW$20,EW$1,FALSE)),0,VLOOKUP('W. VaR &amp; Off-Peak Pos By Trader'!$A11,'Import OffPeak'!$A$3:EW$20,EW$1,FALSE))</f>
        <v>0</v>
      </c>
      <c r="EX11" s="28">
        <f>IF(ISNA(VLOOKUP('W. VaR &amp; Off-Peak Pos By Trader'!$A11,'Import OffPeak'!$A$3:EX$20,EX$1,FALSE)),0,VLOOKUP('W. VaR &amp; Off-Peak Pos By Trader'!$A11,'Import OffPeak'!$A$3:EX$20,EX$1,FALSE))</f>
        <v>0</v>
      </c>
      <c r="EY11" s="28">
        <f>IF(ISNA(VLOOKUP('W. VaR &amp; Off-Peak Pos By Trader'!$A11,'Import OffPeak'!$A$3:EY$20,EY$1,FALSE)),0,VLOOKUP('W. VaR &amp; Off-Peak Pos By Trader'!$A11,'Import OffPeak'!$A$3:EY$20,EY$1,FALSE))</f>
        <v>0</v>
      </c>
      <c r="EZ11" s="28">
        <f>IF(ISNA(VLOOKUP('W. VaR &amp; Off-Peak Pos By Trader'!$A11,'Import OffPeak'!$A$3:EZ$20,EZ$1,FALSE)),0,VLOOKUP('W. VaR &amp; Off-Peak Pos By Trader'!$A11,'Import OffPeak'!$A$3:EZ$20,EZ$1,FALSE))</f>
        <v>0</v>
      </c>
      <c r="FA11" s="28">
        <f>IF(ISNA(VLOOKUP('W. VaR &amp; Off-Peak Pos By Trader'!$A11,'Import OffPeak'!$A$3:FA$20,FA$1,FALSE)),0,VLOOKUP('W. VaR &amp; Off-Peak Pos By Trader'!$A11,'Import OffPeak'!$A$3:FA$20,FA$1,FALSE))</f>
        <v>0</v>
      </c>
      <c r="FB11" s="28">
        <f>IF(ISNA(VLOOKUP('W. VaR &amp; Off-Peak Pos By Trader'!$A11,'Import OffPeak'!$A$3:FB$20,FB$1,FALSE)),0,VLOOKUP('W. VaR &amp; Off-Peak Pos By Trader'!$A11,'Import OffPeak'!$A$3:FB$20,FB$1,FALSE))</f>
        <v>0</v>
      </c>
      <c r="FC11" s="28">
        <f>IF(ISNA(VLOOKUP('W. VaR &amp; Off-Peak Pos By Trader'!$A11,'Import OffPeak'!$A$3:FC$20,FC$1,FALSE)),0,VLOOKUP('W. VaR &amp; Off-Peak Pos By Trader'!$A11,'Import OffPeak'!$A$3:FC$20,FC$1,FALSE))</f>
        <v>0</v>
      </c>
      <c r="FD11" s="28">
        <f>IF(ISNA(VLOOKUP('W. VaR &amp; Off-Peak Pos By Trader'!$A11,'Import OffPeak'!$A$3:FD$20,FD$1,FALSE)),0,VLOOKUP('W. VaR &amp; Off-Peak Pos By Trader'!$A11,'Import OffPeak'!$A$3:FD$20,FD$1,FALSE))</f>
        <v>0</v>
      </c>
      <c r="FE11" s="28">
        <f>IF(ISNA(VLOOKUP('W. VaR &amp; Off-Peak Pos By Trader'!$A11,'Import OffPeak'!$A$3:FE$20,FE$1,FALSE)),0,VLOOKUP('W. VaR &amp; Off-Peak Pos By Trader'!$A11,'Import OffPeak'!$A$3:FE$20,FE$1,FALSE))</f>
        <v>0</v>
      </c>
      <c r="FF11" s="28">
        <f>IF(ISNA(VLOOKUP('W. VaR &amp; Off-Peak Pos By Trader'!$A11,'Import OffPeak'!$A$3:FF$20,FF$1,FALSE)),0,VLOOKUP('W. VaR &amp; Off-Peak Pos By Trader'!$A11,'Import OffPeak'!$A$3:FF$20,FF$1,FALSE))</f>
        <v>0</v>
      </c>
      <c r="FG11" s="28">
        <f>IF(ISNA(VLOOKUP('W. VaR &amp; Off-Peak Pos By Trader'!$A11,'Import OffPeak'!$A$3:FG$20,FG$1,FALSE)),0,VLOOKUP('W. VaR &amp; Off-Peak Pos By Trader'!$A11,'Import OffPeak'!$A$3:FG$20,FG$1,FALSE))</f>
        <v>0</v>
      </c>
      <c r="FH11" s="28">
        <f>IF(ISNA(VLOOKUP('W. VaR &amp; Off-Peak Pos By Trader'!$A11,'Import OffPeak'!$A$3:FH$20,FH$1,FALSE)),0,VLOOKUP('W. VaR &amp; Off-Peak Pos By Trader'!$A11,'Import OffPeak'!$A$3:FH$20,FH$1,FALSE))</f>
        <v>0</v>
      </c>
      <c r="FI11" s="28">
        <f>IF(ISNA(VLOOKUP('W. VaR &amp; Off-Peak Pos By Trader'!$A11,'Import OffPeak'!$A$3:FI$20,FI$1,FALSE)),0,VLOOKUP('W. VaR &amp; Off-Peak Pos By Trader'!$A11,'Import OffPeak'!$A$3:FI$20,FI$1,FALSE))</f>
        <v>0</v>
      </c>
      <c r="FJ11" s="28">
        <f>IF(ISNA(VLOOKUP('W. VaR &amp; Off-Peak Pos By Trader'!$A11,'Import OffPeak'!$A$3:FJ$20,FJ$1,FALSE)),0,VLOOKUP('W. VaR &amp; Off-Peak Pos By Trader'!$A11,'Import OffPeak'!$A$3:FJ$20,FJ$1,FALSE))</f>
        <v>0</v>
      </c>
      <c r="FK11" s="28">
        <f>IF(ISNA(VLOOKUP('W. VaR &amp; Off-Peak Pos By Trader'!$A11,'Import OffPeak'!$A$3:FK$20,FK$1,FALSE)),0,VLOOKUP('W. VaR &amp; Off-Peak Pos By Trader'!$A11,'Import OffPeak'!$A$3:FK$20,FK$1,FALSE))</f>
        <v>0</v>
      </c>
      <c r="FL11" s="28">
        <f>IF(ISNA(VLOOKUP('W. VaR &amp; Off-Peak Pos By Trader'!$A11,'Import OffPeak'!$A$3:FL$20,FL$1,FALSE)),0,VLOOKUP('W. VaR &amp; Off-Peak Pos By Trader'!$A11,'Import OffPeak'!$A$3:FL$20,FL$1,FALSE))</f>
        <v>0</v>
      </c>
      <c r="FM11" s="28">
        <f>IF(ISNA(VLOOKUP('W. VaR &amp; Off-Peak Pos By Trader'!$A11,'Import OffPeak'!$A$3:FM$20,FM$1,FALSE)),0,VLOOKUP('W. VaR &amp; Off-Peak Pos By Trader'!$A11,'Import OffPeak'!$A$3:FM$20,FM$1,FALSE))</f>
        <v>0</v>
      </c>
      <c r="FN11" s="28">
        <f>IF(ISNA(VLOOKUP('W. VaR &amp; Off-Peak Pos By Trader'!$A11,'Import OffPeak'!$A$3:FN$20,FN$1,FALSE)),0,VLOOKUP('W. VaR &amp; Off-Peak Pos By Trader'!$A11,'Import OffPeak'!$A$3:FN$20,FN$1,FALSE))</f>
        <v>0</v>
      </c>
      <c r="FO11" s="28">
        <f>IF(ISNA(VLOOKUP('W. VaR &amp; Off-Peak Pos By Trader'!$A11,'Import OffPeak'!$A$3:FO$20,FO$1,FALSE)),0,VLOOKUP('W. VaR &amp; Off-Peak Pos By Trader'!$A11,'Import OffPeak'!$A$3:FO$20,FO$1,FALSE))</f>
        <v>0</v>
      </c>
      <c r="FP11" s="28">
        <f>IF(ISNA(VLOOKUP('W. VaR &amp; Off-Peak Pos By Trader'!$A11,'Import OffPeak'!$A$3:FP$20,FP$1,FALSE)),0,VLOOKUP('W. VaR &amp; Off-Peak Pos By Trader'!$A11,'Import OffPeak'!$A$3:FP$20,FP$1,FALSE))</f>
        <v>0</v>
      </c>
      <c r="FQ11" s="28">
        <f>IF(ISNA(VLOOKUP('W. VaR &amp; Off-Peak Pos By Trader'!$A11,'Import OffPeak'!$A$3:FQ$20,FQ$1,FALSE)),0,VLOOKUP('W. VaR &amp; Off-Peak Pos By Trader'!$A11,'Import OffPeak'!$A$3:FQ$20,FQ$1,FALSE))</f>
        <v>0</v>
      </c>
      <c r="FR11" s="28">
        <f>IF(ISNA(VLOOKUP('W. VaR &amp; Off-Peak Pos By Trader'!$A11,'Import OffPeak'!$A$3:FR$20,FR$1,FALSE)),0,VLOOKUP('W. VaR &amp; Off-Peak Pos By Trader'!$A11,'Import OffPeak'!$A$3:FR$20,FR$1,FALSE))</f>
        <v>0</v>
      </c>
      <c r="FS11" s="28">
        <f>IF(ISNA(VLOOKUP('W. VaR &amp; Off-Peak Pos By Trader'!$A11,'Import OffPeak'!$A$3:FS$20,FS$1,FALSE)),0,VLOOKUP('W. VaR &amp; Off-Peak Pos By Trader'!$A11,'Import OffPeak'!$A$3:FS$20,FS$1,FALSE))</f>
        <v>0</v>
      </c>
      <c r="FT11" s="28">
        <f>IF(ISNA(VLOOKUP('W. VaR &amp; Off-Peak Pos By Trader'!$A11,'Import OffPeak'!$A$3:FT$20,FT$1,FALSE)),0,VLOOKUP('W. VaR &amp; Off-Peak Pos By Trader'!$A11,'Import OffPeak'!$A$3:FT$20,FT$1,FALSE))</f>
        <v>0</v>
      </c>
      <c r="FU11" s="28">
        <f>IF(ISNA(VLOOKUP('W. VaR &amp; Off-Peak Pos By Trader'!$A11,'Import OffPeak'!$A$3:FU$20,FU$1,FALSE)),0,VLOOKUP('W. VaR &amp; Off-Peak Pos By Trader'!$A11,'Import OffPeak'!$A$3:FU$20,FU$1,FALSE))</f>
        <v>0</v>
      </c>
      <c r="FV11">
        <f>IF(ISNA(VLOOKUP('W. VaR &amp; Off-Peak Pos By Trader'!$A11,'Import OffPeak'!$A$3:FV$20,FV$1,FALSE)),0,VLOOKUP('W. VaR &amp; Off-Peak Pos By Trader'!$A11,'Import OffPeak'!$A$3:FV$20,FV$1,FALSE))</f>
        <v>0</v>
      </c>
      <c r="FW11">
        <f>IF(ISNA(VLOOKUP('W. VaR &amp; Off-Peak Pos By Trader'!$A11,'Import OffPeak'!$A$3:FW$20,FW$1,FALSE)),0,VLOOKUP('W. VaR &amp; Off-Peak Pos By Trader'!$A11,'Import OffPeak'!$A$3:FW$20,FW$1,FALSE))</f>
        <v>0</v>
      </c>
      <c r="FX11">
        <f>IF(ISNA(VLOOKUP('W. VaR &amp; Off-Peak Pos By Trader'!$A11,'Import OffPeak'!$A$3:FX$20,FX$1,FALSE)),0,VLOOKUP('W. VaR &amp; Off-Peak Pos By Trader'!$A11,'Import OffPeak'!$A$3:FX$20,FX$1,FALSE))</f>
        <v>0</v>
      </c>
      <c r="FY11">
        <f>IF(ISNA(VLOOKUP('W. VaR &amp; Off-Peak Pos By Trader'!$A11,'Import OffPeak'!$A$3:FY$20,FY$1,FALSE)),0,VLOOKUP('W. VaR &amp; Off-Peak Pos By Trader'!$A11,'Import OffPeak'!$A$3:FY$20,FY$1,FALSE))</f>
        <v>0</v>
      </c>
      <c r="FZ11">
        <f>IF(ISNA(VLOOKUP('W. VaR &amp; Off-Peak Pos By Trader'!$A11,'Import OffPeak'!$A$3:FZ$20,FZ$1,FALSE)),0,VLOOKUP('W. VaR &amp; Off-Peak Pos By Trader'!$A11,'Import OffPeak'!$A$3:FZ$20,FZ$1,FALSE))</f>
        <v>0</v>
      </c>
      <c r="GA11">
        <f>IF(ISNA(VLOOKUP('W. VaR &amp; Off-Peak Pos By Trader'!$A11,'Import OffPeak'!$A$3:GA$20,GA$1,FALSE)),0,VLOOKUP('W. VaR &amp; Off-Peak Pos By Trader'!$A11,'Import OffPeak'!$A$3:GA$20,GA$1,FALSE))</f>
        <v>0</v>
      </c>
      <c r="GB11">
        <f>IF(ISNA(VLOOKUP('W. VaR &amp; Off-Peak Pos By Trader'!$A11,'Import OffPeak'!$A$3:GB$20,GB$1,FALSE)),0,VLOOKUP('W. VaR &amp; Off-Peak Pos By Trader'!$A11,'Import OffPeak'!$A$3:GB$20,GB$1,FALSE))</f>
        <v>0</v>
      </c>
      <c r="GC11">
        <f>IF(ISNA(VLOOKUP('W. VaR &amp; Off-Peak Pos By Trader'!$A11,'Import OffPeak'!$A$3:GC$20,GC$1,FALSE)),0,VLOOKUP('W. VaR &amp; Off-Peak Pos By Trader'!$A11,'Import OffPeak'!$A$3:GC$20,GC$1,FALSE))</f>
        <v>0</v>
      </c>
      <c r="GD11">
        <f>IF(ISNA(VLOOKUP('W. VaR &amp; Off-Peak Pos By Trader'!$A11,'Import OffPeak'!$A$3:GD$20,GD$1,FALSE)),0,VLOOKUP('W. VaR &amp; Off-Peak Pos By Trader'!$A11,'Import OffPeak'!$A$3:GD$20,GD$1,FALSE))</f>
        <v>0</v>
      </c>
      <c r="GE11">
        <f>IF(ISNA(VLOOKUP('W. VaR &amp; Off-Peak Pos By Trader'!$A11,'Import OffPeak'!$A$3:GE$20,GE$1,FALSE)),0,VLOOKUP('W. VaR &amp; Off-Peak Pos By Trader'!$A11,'Import OffPeak'!$A$3:GE$20,GE$1,FALSE))</f>
        <v>0</v>
      </c>
      <c r="GF11">
        <f>IF(ISNA(VLOOKUP('W. VaR &amp; Off-Peak Pos By Trader'!$A11,'Import OffPeak'!$A$3:GF$20,GF$1,FALSE)),0,VLOOKUP('W. VaR &amp; Off-Peak Pos By Trader'!$A11,'Import OffPeak'!$A$3:GF$20,GF$1,FALSE))</f>
        <v>0</v>
      </c>
      <c r="GG11">
        <f>IF(ISNA(VLOOKUP('W. VaR &amp; Off-Peak Pos By Trader'!$A11,'Import OffPeak'!$A$3:GG$20,GG$1,FALSE)),0,VLOOKUP('W. VaR &amp; Off-Peak Pos By Trader'!$A11,'Import OffPeak'!$A$3:GG$20,GG$1,FALSE))</f>
        <v>0</v>
      </c>
      <c r="GH11">
        <f>IF(ISNA(VLOOKUP('W. VaR &amp; Off-Peak Pos By Trader'!$A11,'Import OffPeak'!$A$3:GH$20,GH$1,FALSE)),0,VLOOKUP('W. VaR &amp; Off-Peak Pos By Trader'!$A11,'Import OffPeak'!$A$3:GH$20,GH$1,FALSE))</f>
        <v>0</v>
      </c>
      <c r="GI11">
        <f>IF(ISNA(VLOOKUP('W. VaR &amp; Off-Peak Pos By Trader'!$A11,'Import OffPeak'!$A$3:GI$20,GI$1,FALSE)),0,VLOOKUP('W. VaR &amp; Off-Peak Pos By Trader'!$A11,'Import OffPeak'!$A$3:GI$20,GI$1,FALSE))</f>
        <v>0</v>
      </c>
      <c r="GJ11">
        <f>IF(ISNA(VLOOKUP('W. VaR &amp; Off-Peak Pos By Trader'!$A11,'Import OffPeak'!$A$3:GJ$20,GJ$1,FALSE)),0,VLOOKUP('W. VaR &amp; Off-Peak Pos By Trader'!$A11,'Import OffPeak'!$A$3:GJ$20,GJ$1,FALSE))</f>
        <v>0</v>
      </c>
      <c r="GK11">
        <f>IF(ISNA(VLOOKUP('W. VaR &amp; Off-Peak Pos By Trader'!$A11,'Import OffPeak'!$A$3:GK$20,GK$1,FALSE)),0,VLOOKUP('W. VaR &amp; Off-Peak Pos By Trader'!$A11,'Import OffPeak'!$A$3:GK$20,GK$1,FALSE))</f>
        <v>0</v>
      </c>
      <c r="GL11">
        <f>IF(ISNA(VLOOKUP('W. VaR &amp; Off-Peak Pos By Trader'!$A11,'Import OffPeak'!$A$3:GL$20,GL$1,FALSE)),0,VLOOKUP('W. VaR &amp; Off-Peak Pos By Trader'!$A11,'Import OffPeak'!$A$3:GL$20,GL$1,FALSE))</f>
        <v>0</v>
      </c>
      <c r="GM11">
        <f>IF(ISNA(VLOOKUP('W. VaR &amp; Off-Peak Pos By Trader'!$A11,'Import OffPeak'!$A$3:GM$20,GM$1,FALSE)),0,VLOOKUP('W. VaR &amp; Off-Peak Pos By Trader'!$A11,'Import OffPeak'!$A$3:GM$20,GM$1,FALSE))</f>
        <v>0</v>
      </c>
      <c r="GN11">
        <f>IF(ISNA(VLOOKUP('W. VaR &amp; Off-Peak Pos By Trader'!$A11,'Import OffPeak'!$A$3:GN$20,GN$1,FALSE)),0,VLOOKUP('W. VaR &amp; Off-Peak Pos By Trader'!$A11,'Import OffPeak'!$A$3:GN$20,GN$1,FALSE))</f>
        <v>0</v>
      </c>
      <c r="GO11">
        <f>IF(ISNA(VLOOKUP('W. VaR &amp; Off-Peak Pos By Trader'!$A11,'Import OffPeak'!$A$3:GO$20,GO$1,FALSE)),0,VLOOKUP('W. VaR &amp; Off-Peak Pos By Trader'!$A11,'Import OffPeak'!$A$3:GO$20,GO$1,FALSE))</f>
        <v>0</v>
      </c>
      <c r="GP11">
        <f>IF(ISNA(VLOOKUP('W. VaR &amp; Off-Peak Pos By Trader'!$A11,'Import OffPeak'!$A$3:GP$20,GP$1,FALSE)),0,VLOOKUP('W. VaR &amp; Off-Peak Pos By Trader'!$A11,'Import OffPeak'!$A$3:GP$20,GP$1,FALSE))</f>
        <v>0</v>
      </c>
      <c r="GQ11">
        <f>IF(ISNA(VLOOKUP('W. VaR &amp; Off-Peak Pos By Trader'!$A11,'Import OffPeak'!$A$3:GQ$20,GQ$1,FALSE)),0,VLOOKUP('W. VaR &amp; Off-Peak Pos By Trader'!$A11,'Import OffPeak'!$A$3:GQ$20,GQ$1,FALSE))</f>
        <v>0</v>
      </c>
      <c r="GR11">
        <f>IF(ISNA(VLOOKUP('W. VaR &amp; Off-Peak Pos By Trader'!$A11,'Import OffPeak'!$A$3:GR$20,GR$1,FALSE)),0,VLOOKUP('W. VaR &amp; Off-Peak Pos By Trader'!$A11,'Import OffPeak'!$A$3:GR$20,GR$1,FALSE))</f>
        <v>0</v>
      </c>
      <c r="GS11">
        <f>IF(ISNA(VLOOKUP('W. VaR &amp; Off-Peak Pos By Trader'!$A11,'Import OffPeak'!$A$3:GS$20,GS$1,FALSE)),0,VLOOKUP('W. VaR &amp; Off-Peak Pos By Trader'!$A11,'Import OffPeak'!$A$3:GS$20,GS$1,FALSE))</f>
        <v>0</v>
      </c>
      <c r="GT11">
        <f>IF(ISNA(VLOOKUP('W. VaR &amp; Off-Peak Pos By Trader'!$A11,'Import OffPeak'!$A$3:GT$20,GT$1,FALSE)),0,VLOOKUP('W. VaR &amp; Off-Peak Pos By Trader'!$A11,'Import OffPeak'!$A$3:GT$20,GT$1,FALSE))</f>
        <v>0</v>
      </c>
      <c r="GU11">
        <f>IF(ISNA(VLOOKUP('W. VaR &amp; Off-Peak Pos By Trader'!$A11,'Import OffPeak'!$A$3:GU$20,GU$1,FALSE)),0,VLOOKUP('W. VaR &amp; Off-Peak Pos By Trader'!$A11,'Import OffPeak'!$A$3:GU$20,GU$1,FALSE))</f>
        <v>0</v>
      </c>
      <c r="GV11">
        <f>IF(ISNA(VLOOKUP('W. VaR &amp; Off-Peak Pos By Trader'!$A11,'Import OffPeak'!$A$3:GV$20,GV$1,FALSE)),0,VLOOKUP('W. VaR &amp; Off-Peak Pos By Trader'!$A11,'Import OffPeak'!$A$3:GV$20,GV$1,FALSE))</f>
        <v>0</v>
      </c>
      <c r="GW11">
        <f>IF(ISNA(VLOOKUP('W. VaR &amp; Off-Peak Pos By Trader'!$A11,'Import OffPeak'!$A$3:GW$20,GW$1,FALSE)),0,VLOOKUP('W. VaR &amp; Off-Peak Pos By Trader'!$A11,'Import OffPeak'!$A$3:GW$20,GW$1,FALSE))</f>
        <v>0</v>
      </c>
      <c r="GX11">
        <f>IF(ISNA(VLOOKUP('W. VaR &amp; Off-Peak Pos By Trader'!$A11,'Import OffPeak'!$A$3:GX$20,GX$1,FALSE)),0,VLOOKUP('W. VaR &amp; Off-Peak Pos By Trader'!$A11,'Import OffPeak'!$A$3:GX$20,GX$1,FALSE))</f>
        <v>0</v>
      </c>
      <c r="GY11">
        <f>IF(ISNA(VLOOKUP('W. VaR &amp; Off-Peak Pos By Trader'!$A11,'Import OffPeak'!$A$3:GY$20,GY$1,FALSE)),0,VLOOKUP('W. VaR &amp; Off-Peak Pos By Trader'!$A11,'Import OffPeak'!$A$3:GY$20,GY$1,FALSE))</f>
        <v>0</v>
      </c>
      <c r="GZ11">
        <f>IF(ISNA(VLOOKUP('W. VaR &amp; Off-Peak Pos By Trader'!$A11,'Import OffPeak'!$A$3:GZ$20,GZ$1,FALSE)),0,VLOOKUP('W. VaR &amp; Off-Peak Pos By Trader'!$A11,'Import OffPeak'!$A$3:GZ$20,GZ$1,FALSE))</f>
        <v>0</v>
      </c>
      <c r="HA11">
        <f>IF(ISNA(VLOOKUP('W. VaR &amp; Off-Peak Pos By Trader'!$A11,'Import OffPeak'!$A$3:HA$20,HA$1,FALSE)),0,VLOOKUP('W. VaR &amp; Off-Peak Pos By Trader'!$A11,'Import OffPeak'!$A$3:HA$20,HA$1,FALSE))</f>
        <v>0</v>
      </c>
      <c r="HB11">
        <f>IF(ISNA(VLOOKUP('W. VaR &amp; Off-Peak Pos By Trader'!$A11,'Import OffPeak'!$A$3:HB$20,HB$1,FALSE)),0,VLOOKUP('W. VaR &amp; Off-Peak Pos By Trader'!$A11,'Import OffPeak'!$A$3:HB$20,HB$1,FALSE))</f>
        <v>0</v>
      </c>
      <c r="HC11">
        <f>IF(ISNA(VLOOKUP('W. VaR &amp; Off-Peak Pos By Trader'!$A11,'Import OffPeak'!$A$3:HC$20,HC$1,FALSE)),0,VLOOKUP('W. VaR &amp; Off-Peak Pos By Trader'!$A11,'Import OffPeak'!$A$3:HC$20,HC$1,FALSE))</f>
        <v>0</v>
      </c>
      <c r="HD11">
        <f>IF(ISNA(VLOOKUP('W. VaR &amp; Off-Peak Pos By Trader'!$A11,'Import OffPeak'!$A$3:HD$20,HD$1,FALSE)),0,VLOOKUP('W. VaR &amp; Off-Peak Pos By Trader'!$A11,'Import OffPeak'!$A$3:HD$20,HD$1,FALSE))</f>
        <v>0</v>
      </c>
      <c r="HE11">
        <f>IF(ISNA(VLOOKUP('W. VaR &amp; Off-Peak Pos By Trader'!$A11,'Import OffPeak'!$A$3:HE$20,HE$1,FALSE)),0,VLOOKUP('W. VaR &amp; Off-Peak Pos By Trader'!$A11,'Import OffPeak'!$A$3:HE$20,HE$1,FALSE))</f>
        <v>0</v>
      </c>
      <c r="HF11">
        <f>IF(ISNA(VLOOKUP('W. VaR &amp; Off-Peak Pos By Trader'!$A11,'Import OffPeak'!$A$3:HF$20,HF$1,FALSE)),0,VLOOKUP('W. VaR &amp; Off-Peak Pos By Trader'!$A11,'Import OffPeak'!$A$3:HF$20,HF$1,FALSE))</f>
        <v>0</v>
      </c>
      <c r="HG11">
        <f>IF(ISNA(VLOOKUP('W. VaR &amp; Off-Peak Pos By Trader'!$A11,'Import OffPeak'!$A$3:HG$20,HG$1,FALSE)),0,VLOOKUP('W. VaR &amp; Off-Peak Pos By Trader'!$A11,'Import OffPeak'!$A$3:HG$20,HG$1,FALSE))</f>
        <v>0</v>
      </c>
      <c r="HH11">
        <f>IF(ISNA(VLOOKUP('W. VaR &amp; Off-Peak Pos By Trader'!$A11,'Import OffPeak'!$A$3:HH$20,HH$1,FALSE)),0,VLOOKUP('W. VaR &amp; Off-Peak Pos By Trader'!$A11,'Import OffPeak'!$A$3:HH$20,HH$1,FALSE))</f>
        <v>0</v>
      </c>
      <c r="HI11">
        <f>IF(ISNA(VLOOKUP('W. VaR &amp; Off-Peak Pos By Trader'!$A11,'Import OffPeak'!$A$3:HI$20,HI$1,FALSE)),0,VLOOKUP('W. VaR &amp; Off-Peak Pos By Trader'!$A11,'Import OffPeak'!$A$3:HI$20,HI$1,FALSE))</f>
        <v>0</v>
      </c>
      <c r="HJ11">
        <f>IF(ISNA(VLOOKUP('W. VaR &amp; Off-Peak Pos By Trader'!$A11,'Import OffPeak'!$A$3:HJ$20,HJ$1,FALSE)),0,VLOOKUP('W. VaR &amp; Off-Peak Pos By Trader'!$A11,'Import OffPeak'!$A$3:HJ$20,HJ$1,FALSE))</f>
        <v>0</v>
      </c>
      <c r="HK11">
        <f>IF(ISNA(VLOOKUP('W. VaR &amp; Off-Peak Pos By Trader'!$A11,'Import OffPeak'!$A$3:HK$20,HK$1,FALSE)),0,VLOOKUP('W. VaR &amp; Off-Peak Pos By Trader'!$A11,'Import OffPeak'!$A$3:HK$20,HK$1,FALSE))</f>
        <v>0</v>
      </c>
      <c r="HL11">
        <f>IF(ISNA(VLOOKUP('W. VaR &amp; Off-Peak Pos By Trader'!$A11,'Import OffPeak'!$A$3:HL$20,HL$1,FALSE)),0,VLOOKUP('W. VaR &amp; Off-Peak Pos By Trader'!$A11,'Import OffPeak'!$A$3:HL$20,HL$1,FALSE))</f>
        <v>0</v>
      </c>
      <c r="HM11">
        <f>IF(ISNA(VLOOKUP('W. VaR &amp; Off-Peak Pos By Trader'!$A11,'Import OffPeak'!$A$3:HM$20,HM$1,FALSE)),0,VLOOKUP('W. VaR &amp; Off-Peak Pos By Trader'!$A11,'Import OffPeak'!$A$3:HM$20,HM$1,FALSE))</f>
        <v>0</v>
      </c>
      <c r="HN11">
        <f>IF(ISNA(VLOOKUP('W. VaR &amp; Off-Peak Pos By Trader'!$A11,'Import OffPeak'!$A$3:HN$20,HN$1,FALSE)),0,VLOOKUP('W. VaR &amp; Off-Peak Pos By Trader'!$A11,'Import OffPeak'!$A$3:HN$20,HN$1,FALSE))</f>
        <v>0</v>
      </c>
      <c r="HO11">
        <f>IF(ISNA(VLOOKUP('W. VaR &amp; Off-Peak Pos By Trader'!$A11,'Import OffPeak'!$A$3:HO$20,HO$1,FALSE)),0,VLOOKUP('W. VaR &amp; Off-Peak Pos By Trader'!$A11,'Import OffPeak'!$A$3:HO$20,HO$1,FALSE))</f>
        <v>0</v>
      </c>
      <c r="HP11">
        <f>IF(ISNA(VLOOKUP('W. VaR &amp; Off-Peak Pos By Trader'!$A11,'Import OffPeak'!$A$3:HP$20,HP$1,FALSE)),0,VLOOKUP('W. VaR &amp; Off-Peak Pos By Trader'!$A11,'Import OffPeak'!$A$3:HP$20,HP$1,FALSE))</f>
        <v>0</v>
      </c>
      <c r="HQ11">
        <f>IF(ISNA(VLOOKUP('W. VaR &amp; Off-Peak Pos By Trader'!$A11,'Import OffPeak'!$A$3:HQ$20,HQ$1,FALSE)),0,VLOOKUP('W. VaR &amp; Off-Peak Pos By Trader'!$A11,'Import OffPeak'!$A$3:HQ$20,HQ$1,FALSE))</f>
        <v>0</v>
      </c>
      <c r="HR11">
        <f>IF(ISNA(VLOOKUP('W. VaR &amp; Off-Peak Pos By Trader'!$A11,'Import OffPeak'!$A$3:HR$20,HR$1,FALSE)),0,VLOOKUP('W. VaR &amp; Off-Peak Pos By Trader'!$A11,'Import OffPeak'!$A$3:HR$20,HR$1,FALSE))</f>
        <v>0</v>
      </c>
      <c r="HS11">
        <f>IF(ISNA(VLOOKUP('W. VaR &amp; Off-Peak Pos By Trader'!$A11,'Import OffPeak'!$A$3:HS$20,HS$1,FALSE)),0,VLOOKUP('W. VaR &amp; Off-Peak Pos By Trader'!$A11,'Import OffPeak'!$A$3:HS$20,HS$1,FALSE))</f>
        <v>0</v>
      </c>
      <c r="HT11">
        <f>IF(ISNA(VLOOKUP('W. VaR &amp; Off-Peak Pos By Trader'!$A11,'Import OffPeak'!$A$3:HT$20,HT$1,FALSE)),0,VLOOKUP('W. VaR &amp; Off-Peak Pos By Trader'!$A11,'Import OffPeak'!$A$3:HT$20,HT$1,FALSE))</f>
        <v>0</v>
      </c>
      <c r="HU11">
        <f>IF(ISNA(VLOOKUP('W. VaR &amp; Off-Peak Pos By Trader'!$A11,'Import OffPeak'!$A$3:HU$20,HU$1,FALSE)),0,VLOOKUP('W. VaR &amp; Off-Peak Pos By Trader'!$A11,'Import OffPeak'!$A$3:HU$20,HU$1,FALSE))</f>
        <v>0</v>
      </c>
      <c r="HV11">
        <f>IF(ISNA(VLOOKUP('W. VaR &amp; Off-Peak Pos By Trader'!$A11,'Import OffPeak'!$A$3:HV$20,HV$1,FALSE)),0,VLOOKUP('W. VaR &amp; Off-Peak Pos By Trader'!$A11,'Import OffPeak'!$A$3:HV$20,HV$1,FALSE))</f>
        <v>0</v>
      </c>
      <c r="HW11">
        <f>IF(ISNA(VLOOKUP('W. VaR &amp; Off-Peak Pos By Trader'!$A11,'Import OffPeak'!$A$3:HW$20,HW$1,FALSE)),0,VLOOKUP('W. VaR &amp; Off-Peak Pos By Trader'!$A11,'Import OffPeak'!$A$3:HW$20,HW$1,FALSE))</f>
        <v>0</v>
      </c>
      <c r="HX11">
        <f>IF(ISNA(VLOOKUP('W. VaR &amp; Off-Peak Pos By Trader'!$A11,'Import OffPeak'!$A$3:HX$20,HX$1,FALSE)),0,VLOOKUP('W. VaR &amp; Off-Peak Pos By Trader'!$A11,'Import OffPeak'!$A$3:HX$20,HX$1,FALSE))</f>
        <v>0</v>
      </c>
      <c r="HY11">
        <f>IF(ISNA(VLOOKUP('W. VaR &amp; Off-Peak Pos By Trader'!$A11,'Import OffPeak'!$A$3:HY$20,HY$1,FALSE)),0,VLOOKUP('W. VaR &amp; Off-Peak Pos By Trader'!$A11,'Import OffPeak'!$A$3:HY$20,HY$1,FALSE))</f>
        <v>0</v>
      </c>
      <c r="HZ11">
        <f>IF(ISNA(VLOOKUP('W. VaR &amp; Off-Peak Pos By Trader'!$A11,'Import OffPeak'!$A$3:HZ$20,HZ$1,FALSE)),0,VLOOKUP('W. VaR &amp; Off-Peak Pos By Trader'!$A11,'Import OffPeak'!$A$3:HZ$20,HZ$1,FALSE))</f>
        <v>0</v>
      </c>
      <c r="IA11">
        <f>IF(ISNA(VLOOKUP('W. VaR &amp; Off-Peak Pos By Trader'!$A11,'Import OffPeak'!$A$3:IA$20,IA$1,FALSE)),0,VLOOKUP('W. VaR &amp; Off-Peak Pos By Trader'!$A11,'Import OffPeak'!$A$3:IA$20,IA$1,FALSE))</f>
        <v>0</v>
      </c>
      <c r="IB11">
        <f>IF(ISNA(VLOOKUP('W. VaR &amp; Off-Peak Pos By Trader'!$A11,'Import OffPeak'!$A$3:IB$20,IB$1,FALSE)),0,VLOOKUP('W. VaR &amp; Off-Peak Pos By Trader'!$A11,'Import OffPeak'!$A$3:IB$20,IB$1,FALSE))</f>
        <v>0</v>
      </c>
      <c r="IC11">
        <f>IF(ISNA(VLOOKUP('W. VaR &amp; Off-Peak Pos By Trader'!$A11,'Import OffPeak'!$A$3:IC$20,IC$1,FALSE)),0,VLOOKUP('W. VaR &amp; Off-Peak Pos By Trader'!$A11,'Import OffPeak'!$A$3:IC$20,IC$1,FALSE))</f>
        <v>0</v>
      </c>
    </row>
    <row r="12" spans="1:243" x14ac:dyDescent="0.2">
      <c r="A12" s="43" t="s">
        <v>44</v>
      </c>
      <c r="B12" s="28">
        <f>IF(ISNA(VLOOKUP('W. VaR &amp; Off-Peak Pos By Trader'!$A12,'Import OffPeak'!$A$3:B$20,B$1,FALSE)),0,VLOOKUP('W. VaR &amp; Off-Peak Pos By Trader'!$A12,'Import OffPeak'!$A$3:B$20,B$1,FALSE))</f>
        <v>-5560.43</v>
      </c>
      <c r="C12" s="28">
        <f>IF(ISNA(VLOOKUP('W. VaR &amp; Off-Peak Pos By Trader'!$A12,'Import OffPeak'!$A$3:C$20,C$1,FALSE)),0,VLOOKUP('W. VaR &amp; Off-Peak Pos By Trader'!$A12,'Import OffPeak'!$A$3:C$20,C$1,FALSE))</f>
        <v>-11624.2</v>
      </c>
      <c r="D12" s="28">
        <f>IF(ISNA(VLOOKUP('W. VaR &amp; Off-Peak Pos By Trader'!$A12,'Import OffPeak'!$A$3:D$20,D$1,FALSE)),0,VLOOKUP('W. VaR &amp; Off-Peak Pos By Trader'!$A12,'Import OffPeak'!$A$3:D$20,D$1,FALSE))</f>
        <v>-1660.77</v>
      </c>
      <c r="E12" s="28">
        <f>IF(ISNA(VLOOKUP('W. VaR &amp; Off-Peak Pos By Trader'!$A12,'Import OffPeak'!$A$3:E$20,E$1,FALSE)),0,VLOOKUP('W. VaR &amp; Off-Peak Pos By Trader'!$A12,'Import OffPeak'!$A$3:E$20,E$1,FALSE))</f>
        <v>-2055.86</v>
      </c>
      <c r="F12" s="28">
        <f>IF(ISNA(VLOOKUP('W. VaR &amp; Off-Peak Pos By Trader'!$A12,'Import OffPeak'!$A$3:F$20,F$1,FALSE)),0,VLOOKUP('W. VaR &amp; Off-Peak Pos By Trader'!$A12,'Import OffPeak'!$A$3:F$20,F$1,FALSE))</f>
        <v>-2126.64</v>
      </c>
      <c r="G12" s="28">
        <f>IF(ISNA(VLOOKUP('W. VaR &amp; Off-Peak Pos By Trader'!$A12,'Import OffPeak'!$A$3:G$20,G$1,FALSE)),0,VLOOKUP('W. VaR &amp; Off-Peak Pos By Trader'!$A12,'Import OffPeak'!$A$3:G$20,G$1,FALSE))</f>
        <v>-17177.689999999999</v>
      </c>
      <c r="H12" s="28">
        <f>IF(ISNA(VLOOKUP('W. VaR &amp; Off-Peak Pos By Trader'!$A12,'Import OffPeak'!$A$3:H$20,H$1,FALSE)),0,VLOOKUP('W. VaR &amp; Off-Peak Pos By Trader'!$A12,'Import OffPeak'!$A$3:H$20,H$1,FALSE))</f>
        <v>-17231</v>
      </c>
      <c r="I12" s="28">
        <f>IF(ISNA(VLOOKUP('W. VaR &amp; Off-Peak Pos By Trader'!$A12,'Import OffPeak'!$A$3:I$20,I$1,FALSE)),0,VLOOKUP('W. VaR &amp; Off-Peak Pos By Trader'!$A12,'Import OffPeak'!$A$3:I$20,I$1,FALSE))</f>
        <v>-17610.099999999999</v>
      </c>
      <c r="J12" s="28">
        <f>IF(ISNA(VLOOKUP('W. VaR &amp; Off-Peak Pos By Trader'!$A12,'Import OffPeak'!$A$3:J$20,J$1,FALSE)),0,VLOOKUP('W. VaR &amp; Off-Peak Pos By Trader'!$A12,'Import OffPeak'!$A$3:J$20,J$1,FALSE))</f>
        <v>0</v>
      </c>
      <c r="K12" s="28">
        <f>IF(ISNA(VLOOKUP('W. VaR &amp; Off-Peak Pos By Trader'!$A12,'Import OffPeak'!$A$3:K$20,K$1,FALSE)),0,VLOOKUP('W. VaR &amp; Off-Peak Pos By Trader'!$A12,'Import OffPeak'!$A$3:K$20,K$1,FALSE))</f>
        <v>0</v>
      </c>
      <c r="L12" s="28">
        <f>IF(ISNA(VLOOKUP('W. VaR &amp; Off-Peak Pos By Trader'!$A12,'Import OffPeak'!$A$3:L$20,L$1,FALSE)),0,VLOOKUP('W. VaR &amp; Off-Peak Pos By Trader'!$A12,'Import OffPeak'!$A$3:L$20,L$1,FALSE))</f>
        <v>0</v>
      </c>
      <c r="M12" s="28">
        <f>IF(ISNA(VLOOKUP('W. VaR &amp; Off-Peak Pos By Trader'!$A12,'Import OffPeak'!$A$3:M$20,M$1,FALSE)),0,VLOOKUP('W. VaR &amp; Off-Peak Pos By Trader'!$A12,'Import OffPeak'!$A$3:M$20,M$1,FALSE))</f>
        <v>0</v>
      </c>
      <c r="N12" s="28">
        <f>IF(ISNA(VLOOKUP('W. VaR &amp; Off-Peak Pos By Trader'!$A12,'Import OffPeak'!$A$3:N$20,N$1,FALSE)),0,VLOOKUP('W. VaR &amp; Off-Peak Pos By Trader'!$A12,'Import OffPeak'!$A$3:N$20,N$1,FALSE))</f>
        <v>0</v>
      </c>
      <c r="O12" s="28">
        <f>IF(ISNA(VLOOKUP('W. VaR &amp; Off-Peak Pos By Trader'!$A12,'Import OffPeak'!$A$3:O$20,O$1,FALSE)),0,VLOOKUP('W. VaR &amp; Off-Peak Pos By Trader'!$A12,'Import OffPeak'!$A$3:O$20,O$1,FALSE))</f>
        <v>0</v>
      </c>
      <c r="P12" s="28">
        <f>IF(ISNA(VLOOKUP('W. VaR &amp; Off-Peak Pos By Trader'!$A12,'Import OffPeak'!$A$3:P$20,P$1,FALSE)),0,VLOOKUP('W. VaR &amp; Off-Peak Pos By Trader'!$A12,'Import OffPeak'!$A$3:P$20,P$1,FALSE))</f>
        <v>0</v>
      </c>
      <c r="Q12" s="28">
        <f>IF(ISNA(VLOOKUP('W. VaR &amp; Off-Peak Pos By Trader'!$A12,'Import OffPeak'!$A$3:Q$20,Q$1,FALSE)),0,VLOOKUP('W. VaR &amp; Off-Peak Pos By Trader'!$A12,'Import OffPeak'!$A$3:Q$20,Q$1,FALSE))</f>
        <v>0</v>
      </c>
      <c r="R12" s="28">
        <f>IF(ISNA(VLOOKUP('W. VaR &amp; Off-Peak Pos By Trader'!$A12,'Import OffPeak'!$A$3:R$20,R$1,FALSE)),0,VLOOKUP('W. VaR &amp; Off-Peak Pos By Trader'!$A12,'Import OffPeak'!$A$3:R$20,R$1,FALSE))</f>
        <v>0</v>
      </c>
      <c r="S12" s="28">
        <f>IF(ISNA(VLOOKUP('W. VaR &amp; Off-Peak Pos By Trader'!$A12,'Import OffPeak'!$A$3:S$20,S$1,FALSE)),0,VLOOKUP('W. VaR &amp; Off-Peak Pos By Trader'!$A12,'Import OffPeak'!$A$3:S$20,S$1,FALSE))</f>
        <v>0</v>
      </c>
      <c r="T12" s="28">
        <f>IF(ISNA(VLOOKUP('W. VaR &amp; Off-Peak Pos By Trader'!$A12,'Import OffPeak'!$A$3:T$20,T$1,FALSE)),0,VLOOKUP('W. VaR &amp; Off-Peak Pos By Trader'!$A12,'Import OffPeak'!$A$3:T$20,T$1,FALSE))</f>
        <v>0</v>
      </c>
      <c r="U12" s="28">
        <f>IF(ISNA(VLOOKUP('W. VaR &amp; Off-Peak Pos By Trader'!$A12,'Import OffPeak'!$A$3:U$20,U$1,FALSE)),0,VLOOKUP('W. VaR &amp; Off-Peak Pos By Trader'!$A12,'Import OffPeak'!$A$3:U$20,U$1,FALSE))</f>
        <v>0</v>
      </c>
      <c r="V12" s="28">
        <f>IF(ISNA(VLOOKUP('W. VaR &amp; Off-Peak Pos By Trader'!$A12,'Import OffPeak'!$A$3:V$20,V$1,FALSE)),0,VLOOKUP('W. VaR &amp; Off-Peak Pos By Trader'!$A12,'Import OffPeak'!$A$3:V$20,V$1,FALSE))</f>
        <v>0</v>
      </c>
      <c r="W12" s="28">
        <f>IF(ISNA(VLOOKUP('W. VaR &amp; Off-Peak Pos By Trader'!$A12,'Import OffPeak'!$A$3:W$20,W$1,FALSE)),0,VLOOKUP('W. VaR &amp; Off-Peak Pos By Trader'!$A12,'Import OffPeak'!$A$3:W$20,W$1,FALSE))</f>
        <v>0</v>
      </c>
      <c r="X12" s="28">
        <f>IF(ISNA(VLOOKUP('W. VaR &amp; Off-Peak Pos By Trader'!$A12,'Import OffPeak'!$A$3:X$20,X$1,FALSE)),0,VLOOKUP('W. VaR &amp; Off-Peak Pos By Trader'!$A12,'Import OffPeak'!$A$3:X$20,X$1,FALSE))</f>
        <v>0</v>
      </c>
      <c r="Y12" s="28">
        <f>IF(ISNA(VLOOKUP('W. VaR &amp; Off-Peak Pos By Trader'!$A12,'Import OffPeak'!$A$3:Y$20,Y$1,FALSE)),0,VLOOKUP('W. VaR &amp; Off-Peak Pos By Trader'!$A12,'Import OffPeak'!$A$3:Y$20,Y$1,FALSE))</f>
        <v>0</v>
      </c>
      <c r="Z12" s="28">
        <f>IF(ISNA(VLOOKUP('W. VaR &amp; Off-Peak Pos By Trader'!$A12,'Import OffPeak'!$A$3:Z$20,Z$1,FALSE)),0,VLOOKUP('W. VaR &amp; Off-Peak Pos By Trader'!$A12,'Import OffPeak'!$A$3:Z$20,Z$1,FALSE))</f>
        <v>0</v>
      </c>
      <c r="AA12" s="28">
        <f>IF(ISNA(VLOOKUP('W. VaR &amp; Off-Peak Pos By Trader'!$A12,'Import OffPeak'!$A$3:AA$20,AA$1,FALSE)),0,VLOOKUP('W. VaR &amp; Off-Peak Pos By Trader'!$A12,'Import OffPeak'!$A$3:AA$20,AA$1,FALSE))</f>
        <v>0</v>
      </c>
      <c r="AB12" s="28">
        <f>IF(ISNA(VLOOKUP('W. VaR &amp; Off-Peak Pos By Trader'!$A12,'Import OffPeak'!$A$3:AB$20,AB$1,FALSE)),0,VLOOKUP('W. VaR &amp; Off-Peak Pos By Trader'!$A12,'Import OffPeak'!$A$3:AB$20,AB$1,FALSE))</f>
        <v>0</v>
      </c>
      <c r="AC12" s="28">
        <f>IF(ISNA(VLOOKUP('W. VaR &amp; Off-Peak Pos By Trader'!$A12,'Import OffPeak'!$A$3:AC$20,AC$1,FALSE)),0,VLOOKUP('W. VaR &amp; Off-Peak Pos By Trader'!$A12,'Import OffPeak'!$A$3:AC$20,AC$1,FALSE))</f>
        <v>0</v>
      </c>
      <c r="AD12" s="28">
        <f>IF(ISNA(VLOOKUP('W. VaR &amp; Off-Peak Pos By Trader'!$A12,'Import OffPeak'!$A$3:AD$20,AD$1,FALSE)),0,VLOOKUP('W. VaR &amp; Off-Peak Pos By Trader'!$A12,'Import OffPeak'!$A$3:AD$20,AD$1,FALSE))</f>
        <v>0</v>
      </c>
      <c r="AE12" s="28">
        <f>IF(ISNA(VLOOKUP('W. VaR &amp; Off-Peak Pos By Trader'!$A12,'Import OffPeak'!$A$3:AE$20,AE$1,FALSE)),0,VLOOKUP('W. VaR &amp; Off-Peak Pos By Trader'!$A12,'Import OffPeak'!$A$3:AE$20,AE$1,FALSE))</f>
        <v>0</v>
      </c>
      <c r="AF12" s="28">
        <f>IF(ISNA(VLOOKUP('W. VaR &amp; Off-Peak Pos By Trader'!$A12,'Import OffPeak'!$A$3:AF$20,AF$1,FALSE)),0,VLOOKUP('W. VaR &amp; Off-Peak Pos By Trader'!$A12,'Import OffPeak'!$A$3:AF$20,AF$1,FALSE))</f>
        <v>0</v>
      </c>
      <c r="AG12" s="28">
        <f>IF(ISNA(VLOOKUP('W. VaR &amp; Off-Peak Pos By Trader'!$A12,'Import OffPeak'!$A$3:AG$20,AG$1,FALSE)),0,VLOOKUP('W. VaR &amp; Off-Peak Pos By Trader'!$A12,'Import OffPeak'!$A$3:AG$20,AG$1,FALSE))</f>
        <v>0</v>
      </c>
      <c r="AH12" s="28">
        <f>IF(ISNA(VLOOKUP('W. VaR &amp; Off-Peak Pos By Trader'!$A12,'Import OffPeak'!$A$3:AH$20,AH$1,FALSE)),0,VLOOKUP('W. VaR &amp; Off-Peak Pos By Trader'!$A12,'Import OffPeak'!$A$3:AH$20,AH$1,FALSE))</f>
        <v>0</v>
      </c>
      <c r="AI12" s="28">
        <f>IF(ISNA(VLOOKUP('W. VaR &amp; Off-Peak Pos By Trader'!$A12,'Import OffPeak'!$A$3:AI$20,AI$1,FALSE)),0,VLOOKUP('W. VaR &amp; Off-Peak Pos By Trader'!$A12,'Import OffPeak'!$A$3:AI$20,AI$1,FALSE))</f>
        <v>0</v>
      </c>
      <c r="AJ12" s="28">
        <f>IF(ISNA(VLOOKUP('W. VaR &amp; Off-Peak Pos By Trader'!$A12,'Import OffPeak'!$A$3:AJ$20,AJ$1,FALSE)),0,VLOOKUP('W. VaR &amp; Off-Peak Pos By Trader'!$A12,'Import OffPeak'!$A$3:AJ$20,AJ$1,FALSE))</f>
        <v>0</v>
      </c>
      <c r="AK12" s="28">
        <f>IF(ISNA(VLOOKUP('W. VaR &amp; Off-Peak Pos By Trader'!$A12,'Import OffPeak'!$A$3:AK$20,AK$1,FALSE)),0,VLOOKUP('W. VaR &amp; Off-Peak Pos By Trader'!$A12,'Import OffPeak'!$A$3:AK$20,AK$1,FALSE))</f>
        <v>0</v>
      </c>
      <c r="AL12" s="28">
        <f>IF(ISNA(VLOOKUP('W. VaR &amp; Off-Peak Pos By Trader'!$A12,'Import OffPeak'!$A$3:AL$20,AL$1,FALSE)),0,VLOOKUP('W. VaR &amp; Off-Peak Pos By Trader'!$A12,'Import OffPeak'!$A$3:AL$20,AL$1,FALSE))</f>
        <v>0</v>
      </c>
      <c r="AM12" s="28">
        <f>IF(ISNA(VLOOKUP('W. VaR &amp; Off-Peak Pos By Trader'!$A12,'Import OffPeak'!$A$3:AM$20,AM$1,FALSE)),0,VLOOKUP('W. VaR &amp; Off-Peak Pos By Trader'!$A12,'Import OffPeak'!$A$3:AM$20,AM$1,FALSE))</f>
        <v>0</v>
      </c>
      <c r="AN12" s="28">
        <f>IF(ISNA(VLOOKUP('W. VaR &amp; Off-Peak Pos By Trader'!$A12,'Import OffPeak'!$A$3:AN$20,AN$1,FALSE)),0,VLOOKUP('W. VaR &amp; Off-Peak Pos By Trader'!$A12,'Import OffPeak'!$A$3:AN$20,AN$1,FALSE))</f>
        <v>0</v>
      </c>
      <c r="AO12" s="28">
        <f>IF(ISNA(VLOOKUP('W. VaR &amp; Off-Peak Pos By Trader'!$A12,'Import OffPeak'!$A$3:AO$20,AO$1,FALSE)),0,VLOOKUP('W. VaR &amp; Off-Peak Pos By Trader'!$A12,'Import OffPeak'!$A$3:AO$20,AO$1,FALSE))</f>
        <v>0</v>
      </c>
      <c r="AP12" s="28">
        <f>IF(ISNA(VLOOKUP('W. VaR &amp; Off-Peak Pos By Trader'!$A12,'Import OffPeak'!$A$3:AP$20,AP$1,FALSE)),0,VLOOKUP('W. VaR &amp; Off-Peak Pos By Trader'!$A12,'Import OffPeak'!$A$3:AP$20,AP$1,FALSE))</f>
        <v>0</v>
      </c>
      <c r="AQ12" s="28">
        <f>IF(ISNA(VLOOKUP('W. VaR &amp; Off-Peak Pos By Trader'!$A12,'Import OffPeak'!$A$3:AQ$20,AQ$1,FALSE)),0,VLOOKUP('W. VaR &amp; Off-Peak Pos By Trader'!$A12,'Import OffPeak'!$A$3:AQ$20,AQ$1,FALSE))</f>
        <v>0</v>
      </c>
      <c r="AR12" s="28">
        <f>IF(ISNA(VLOOKUP('W. VaR &amp; Off-Peak Pos By Trader'!$A12,'Import OffPeak'!$A$3:AR$20,AR$1,FALSE)),0,VLOOKUP('W. VaR &amp; Off-Peak Pos By Trader'!$A12,'Import OffPeak'!$A$3:AR$20,AR$1,FALSE))</f>
        <v>0</v>
      </c>
      <c r="AS12" s="28">
        <f>IF(ISNA(VLOOKUP('W. VaR &amp; Off-Peak Pos By Trader'!$A12,'Import OffPeak'!$A$3:AS$20,AS$1,FALSE)),0,VLOOKUP('W. VaR &amp; Off-Peak Pos By Trader'!$A12,'Import OffPeak'!$A$3:AS$20,AS$1,FALSE))</f>
        <v>0</v>
      </c>
      <c r="AT12" s="28">
        <f>IF(ISNA(VLOOKUP('W. VaR &amp; Off-Peak Pos By Trader'!$A12,'Import OffPeak'!$A$3:AT$20,AT$1,FALSE)),0,VLOOKUP('W. VaR &amp; Off-Peak Pos By Trader'!$A12,'Import OffPeak'!$A$3:AT$20,AT$1,FALSE))</f>
        <v>0</v>
      </c>
      <c r="AU12" s="28">
        <f>IF(ISNA(VLOOKUP('W. VaR &amp; Off-Peak Pos By Trader'!$A12,'Import OffPeak'!$A$3:AU$20,AU$1,FALSE)),0,VLOOKUP('W. VaR &amp; Off-Peak Pos By Trader'!$A12,'Import OffPeak'!$A$3:AU$20,AU$1,FALSE))</f>
        <v>0</v>
      </c>
      <c r="AV12" s="28">
        <f>IF(ISNA(VLOOKUP('W. VaR &amp; Off-Peak Pos By Trader'!$A12,'Import OffPeak'!$A$3:AV$20,AV$1,FALSE)),0,VLOOKUP('W. VaR &amp; Off-Peak Pos By Trader'!$A12,'Import OffPeak'!$A$3:AV$20,AV$1,FALSE))</f>
        <v>0</v>
      </c>
      <c r="AW12" s="28">
        <f>IF(ISNA(VLOOKUP('W. VaR &amp; Off-Peak Pos By Trader'!$A12,'Import OffPeak'!$A$3:AW$20,AW$1,FALSE)),0,VLOOKUP('W. VaR &amp; Off-Peak Pos By Trader'!$A12,'Import OffPeak'!$A$3:AW$20,AW$1,FALSE))</f>
        <v>0</v>
      </c>
      <c r="AX12" s="28">
        <f>IF(ISNA(VLOOKUP('W. VaR &amp; Off-Peak Pos By Trader'!$A12,'Import OffPeak'!$A$3:AX$20,AX$1,FALSE)),0,VLOOKUP('W. VaR &amp; Off-Peak Pos By Trader'!$A12,'Import OffPeak'!$A$3:AX$20,AX$1,FALSE))</f>
        <v>0</v>
      </c>
      <c r="AY12" s="28">
        <f>IF(ISNA(VLOOKUP('W. VaR &amp; Off-Peak Pos By Trader'!$A12,'Import OffPeak'!$A$3:AY$20,AY$1,FALSE)),0,VLOOKUP('W. VaR &amp; Off-Peak Pos By Trader'!$A12,'Import OffPeak'!$A$3:AY$20,AY$1,FALSE))</f>
        <v>0</v>
      </c>
      <c r="AZ12" s="28">
        <f>IF(ISNA(VLOOKUP('W. VaR &amp; Off-Peak Pos By Trader'!$A12,'Import OffPeak'!$A$3:AZ$20,AZ$1,FALSE)),0,VLOOKUP('W. VaR &amp; Off-Peak Pos By Trader'!$A12,'Import OffPeak'!$A$3:AZ$20,AZ$1,FALSE))</f>
        <v>0</v>
      </c>
      <c r="BA12" s="28">
        <f>IF(ISNA(VLOOKUP('W. VaR &amp; Off-Peak Pos By Trader'!$A12,'Import OffPeak'!$A$3:BA$20,BA$1,FALSE)),0,VLOOKUP('W. VaR &amp; Off-Peak Pos By Trader'!$A12,'Import OffPeak'!$A$3:BA$20,BA$1,FALSE))</f>
        <v>0</v>
      </c>
      <c r="BB12" s="28">
        <f>IF(ISNA(VLOOKUP('W. VaR &amp; Off-Peak Pos By Trader'!$A12,'Import OffPeak'!$A$3:BB$20,BB$1,FALSE)),0,VLOOKUP('W. VaR &amp; Off-Peak Pos By Trader'!$A12,'Import OffPeak'!$A$3:BB$20,BB$1,FALSE))</f>
        <v>0</v>
      </c>
      <c r="BC12" s="28">
        <f>IF(ISNA(VLOOKUP('W. VaR &amp; Off-Peak Pos By Trader'!$A12,'Import OffPeak'!$A$3:BC$20,BC$1,FALSE)),0,VLOOKUP('W. VaR &amp; Off-Peak Pos By Trader'!$A12,'Import OffPeak'!$A$3:BC$20,BC$1,FALSE))</f>
        <v>0</v>
      </c>
      <c r="BD12" s="28">
        <f>IF(ISNA(VLOOKUP('W. VaR &amp; Off-Peak Pos By Trader'!$A12,'Import OffPeak'!$A$3:BD$20,BD$1,FALSE)),0,VLOOKUP('W. VaR &amp; Off-Peak Pos By Trader'!$A12,'Import OffPeak'!$A$3:BD$20,BD$1,FALSE))</f>
        <v>0</v>
      </c>
      <c r="BE12" s="28">
        <f>IF(ISNA(VLOOKUP('W. VaR &amp; Off-Peak Pos By Trader'!$A12,'Import OffPeak'!$A$3:BE$20,BE$1,FALSE)),0,VLOOKUP('W. VaR &amp; Off-Peak Pos By Trader'!$A12,'Import OffPeak'!$A$3:BE$20,BE$1,FALSE))</f>
        <v>0</v>
      </c>
      <c r="BF12" s="28">
        <f>IF(ISNA(VLOOKUP('W. VaR &amp; Off-Peak Pos By Trader'!$A12,'Import OffPeak'!$A$3:BF$20,BF$1,FALSE)),0,VLOOKUP('W. VaR &amp; Off-Peak Pos By Trader'!$A12,'Import OffPeak'!$A$3:BF$20,BF$1,FALSE))</f>
        <v>0</v>
      </c>
      <c r="BG12" s="28">
        <f>IF(ISNA(VLOOKUP('W. VaR &amp; Off-Peak Pos By Trader'!$A12,'Import OffPeak'!$A$3:BG$20,BG$1,FALSE)),0,VLOOKUP('W. VaR &amp; Off-Peak Pos By Trader'!$A12,'Import OffPeak'!$A$3:BG$20,BG$1,FALSE))</f>
        <v>0</v>
      </c>
      <c r="BH12" s="28">
        <f>IF(ISNA(VLOOKUP('W. VaR &amp; Off-Peak Pos By Trader'!$A12,'Import OffPeak'!$A$3:BH$20,BH$1,FALSE)),0,VLOOKUP('W. VaR &amp; Off-Peak Pos By Trader'!$A12,'Import OffPeak'!$A$3:BH$20,BH$1,FALSE))</f>
        <v>0</v>
      </c>
      <c r="BI12" s="28">
        <f>IF(ISNA(VLOOKUP('W. VaR &amp; Off-Peak Pos By Trader'!$A12,'Import OffPeak'!$A$3:BI$20,BI$1,FALSE)),0,VLOOKUP('W. VaR &amp; Off-Peak Pos By Trader'!$A12,'Import OffPeak'!$A$3:BI$20,BI$1,FALSE))</f>
        <v>0</v>
      </c>
      <c r="BJ12" s="28">
        <f>IF(ISNA(VLOOKUP('W. VaR &amp; Off-Peak Pos By Trader'!$A12,'Import OffPeak'!$A$3:BJ$20,BJ$1,FALSE)),0,VLOOKUP('W. VaR &amp; Off-Peak Pos By Trader'!$A12,'Import OffPeak'!$A$3:BJ$20,BJ$1,FALSE))</f>
        <v>0</v>
      </c>
      <c r="BK12" s="28">
        <f>IF(ISNA(VLOOKUP('W. VaR &amp; Off-Peak Pos By Trader'!$A12,'Import OffPeak'!$A$3:BK$20,BK$1,FALSE)),0,VLOOKUP('W. VaR &amp; Off-Peak Pos By Trader'!$A12,'Import OffPeak'!$A$3:BK$20,BK$1,FALSE))</f>
        <v>0</v>
      </c>
      <c r="BL12" s="28">
        <f>IF(ISNA(VLOOKUP('W. VaR &amp; Off-Peak Pos By Trader'!$A12,'Import OffPeak'!$A$3:BL$20,BL$1,FALSE)),0,VLOOKUP('W. VaR &amp; Off-Peak Pos By Trader'!$A12,'Import OffPeak'!$A$3:BL$20,BL$1,FALSE))</f>
        <v>0</v>
      </c>
      <c r="BM12" s="28">
        <f>IF(ISNA(VLOOKUP('W. VaR &amp; Off-Peak Pos By Trader'!$A12,'Import OffPeak'!$A$3:BM$20,BM$1,FALSE)),0,VLOOKUP('W. VaR &amp; Off-Peak Pos By Trader'!$A12,'Import OffPeak'!$A$3:BM$20,BM$1,FALSE))</f>
        <v>0</v>
      </c>
      <c r="BN12" s="28">
        <f>IF(ISNA(VLOOKUP('W. VaR &amp; Off-Peak Pos By Trader'!$A12,'Import OffPeak'!$A$3:BN$20,BN$1,FALSE)),0,VLOOKUP('W. VaR &amp; Off-Peak Pos By Trader'!$A12,'Import OffPeak'!$A$3:BN$20,BN$1,FALSE))</f>
        <v>0</v>
      </c>
      <c r="BO12" s="28">
        <f>IF(ISNA(VLOOKUP('W. VaR &amp; Off-Peak Pos By Trader'!$A12,'Import OffPeak'!$A$3:BO$20,BO$1,FALSE)),0,VLOOKUP('W. VaR &amp; Off-Peak Pos By Trader'!$A12,'Import OffPeak'!$A$3:BO$20,BO$1,FALSE))</f>
        <v>0</v>
      </c>
      <c r="BP12" s="28">
        <f>IF(ISNA(VLOOKUP('W. VaR &amp; Off-Peak Pos By Trader'!$A12,'Import OffPeak'!$A$3:BP$20,BP$1,FALSE)),0,VLOOKUP('W. VaR &amp; Off-Peak Pos By Trader'!$A12,'Import OffPeak'!$A$3:BP$20,BP$1,FALSE))</f>
        <v>0</v>
      </c>
      <c r="BQ12" s="28">
        <f>IF(ISNA(VLOOKUP('W. VaR &amp; Off-Peak Pos By Trader'!$A12,'Import OffPeak'!$A$3:BQ$20,BQ$1,FALSE)),0,VLOOKUP('W. VaR &amp; Off-Peak Pos By Trader'!$A12,'Import OffPeak'!$A$3:BQ$20,BQ$1,FALSE))</f>
        <v>0</v>
      </c>
      <c r="BR12" s="28">
        <f>IF(ISNA(VLOOKUP('W. VaR &amp; Off-Peak Pos By Trader'!$A12,'Import OffPeak'!$A$3:BR$20,BR$1,FALSE)),0,VLOOKUP('W. VaR &amp; Off-Peak Pos By Trader'!$A12,'Import OffPeak'!$A$3:BR$20,BR$1,FALSE))</f>
        <v>0</v>
      </c>
      <c r="BS12" s="28">
        <f>IF(ISNA(VLOOKUP('W. VaR &amp; Off-Peak Pos By Trader'!$A12,'Import OffPeak'!$A$3:BS$20,BS$1,FALSE)),0,VLOOKUP('W. VaR &amp; Off-Peak Pos By Trader'!$A12,'Import OffPeak'!$A$3:BS$20,BS$1,FALSE))</f>
        <v>0</v>
      </c>
      <c r="BT12" s="28">
        <f>IF(ISNA(VLOOKUP('W. VaR &amp; Off-Peak Pos By Trader'!$A12,'Import OffPeak'!$A$3:BT$20,BT$1,FALSE)),0,VLOOKUP('W. VaR &amp; Off-Peak Pos By Trader'!$A12,'Import OffPeak'!$A$3:BT$20,BT$1,FALSE))</f>
        <v>0</v>
      </c>
      <c r="BU12" s="28">
        <f>IF(ISNA(VLOOKUP('W. VaR &amp; Off-Peak Pos By Trader'!$A12,'Import OffPeak'!$A$3:BU$20,BU$1,FALSE)),0,VLOOKUP('W. VaR &amp; Off-Peak Pos By Trader'!$A12,'Import OffPeak'!$A$3:BU$20,BU$1,FALSE))</f>
        <v>0</v>
      </c>
      <c r="BV12" s="28">
        <f>IF(ISNA(VLOOKUP('W. VaR &amp; Off-Peak Pos By Trader'!$A12,'Import OffPeak'!$A$3:BV$20,BV$1,FALSE)),0,VLOOKUP('W. VaR &amp; Off-Peak Pos By Trader'!$A12,'Import OffPeak'!$A$3:BV$20,BV$1,FALSE))</f>
        <v>0</v>
      </c>
      <c r="BW12" s="28">
        <f>IF(ISNA(VLOOKUP('W. VaR &amp; Off-Peak Pos By Trader'!$A12,'Import OffPeak'!$A$3:BW$20,BW$1,FALSE)),0,VLOOKUP('W. VaR &amp; Off-Peak Pos By Trader'!$A12,'Import OffPeak'!$A$3:BW$20,BW$1,FALSE))</f>
        <v>0</v>
      </c>
      <c r="BX12" s="28">
        <f>IF(ISNA(VLOOKUP('W. VaR &amp; Off-Peak Pos By Trader'!$A12,'Import OffPeak'!$A$3:BX$20,BX$1,FALSE)),0,VLOOKUP('W. VaR &amp; Off-Peak Pos By Trader'!$A12,'Import OffPeak'!$A$3:BX$20,BX$1,FALSE))</f>
        <v>0</v>
      </c>
      <c r="BY12" s="28">
        <f>IF(ISNA(VLOOKUP('W. VaR &amp; Off-Peak Pos By Trader'!$A12,'Import OffPeak'!$A$3:BY$20,BY$1,FALSE)),0,VLOOKUP('W. VaR &amp; Off-Peak Pos By Trader'!$A12,'Import OffPeak'!$A$3:BY$20,BY$1,FALSE))</f>
        <v>0</v>
      </c>
      <c r="BZ12" s="28">
        <f>IF(ISNA(VLOOKUP('W. VaR &amp; Off-Peak Pos By Trader'!$A12,'Import OffPeak'!$A$3:BZ$20,BZ$1,FALSE)),0,VLOOKUP('W. VaR &amp; Off-Peak Pos By Trader'!$A12,'Import OffPeak'!$A$3:BZ$20,BZ$1,FALSE))</f>
        <v>0</v>
      </c>
      <c r="CA12" s="28">
        <f>IF(ISNA(VLOOKUP('W. VaR &amp; Off-Peak Pos By Trader'!$A12,'Import OffPeak'!$A$3:CA$20,CA$1,FALSE)),0,VLOOKUP('W. VaR &amp; Off-Peak Pos By Trader'!$A12,'Import OffPeak'!$A$3:CA$20,CA$1,FALSE))</f>
        <v>0</v>
      </c>
      <c r="CB12" s="28">
        <f>IF(ISNA(VLOOKUP('W. VaR &amp; Off-Peak Pos By Trader'!$A12,'Import OffPeak'!$A$3:CB$20,CB$1,FALSE)),0,VLOOKUP('W. VaR &amp; Off-Peak Pos By Trader'!$A12,'Import OffPeak'!$A$3:CB$20,CB$1,FALSE))</f>
        <v>0</v>
      </c>
      <c r="CC12" s="28">
        <f>IF(ISNA(VLOOKUP('W. VaR &amp; Off-Peak Pos By Trader'!$A12,'Import OffPeak'!$A$3:CC$20,CC$1,FALSE)),0,VLOOKUP('W. VaR &amp; Off-Peak Pos By Trader'!$A12,'Import OffPeak'!$A$3:CC$20,CC$1,FALSE))</f>
        <v>0</v>
      </c>
      <c r="CD12" s="28">
        <f>IF(ISNA(VLOOKUP('W. VaR &amp; Off-Peak Pos By Trader'!$A12,'Import OffPeak'!$A$3:CD$20,CD$1,FALSE)),0,VLOOKUP('W. VaR &amp; Off-Peak Pos By Trader'!$A12,'Import OffPeak'!$A$3:CD$20,CD$1,FALSE))</f>
        <v>0</v>
      </c>
      <c r="CE12" s="28">
        <f>IF(ISNA(VLOOKUP('W. VaR &amp; Off-Peak Pos By Trader'!$A12,'Import OffPeak'!$A$3:CE$20,CE$1,FALSE)),0,VLOOKUP('W. VaR &amp; Off-Peak Pos By Trader'!$A12,'Import OffPeak'!$A$3:CE$20,CE$1,FALSE))</f>
        <v>0</v>
      </c>
      <c r="CF12" s="28">
        <f>IF(ISNA(VLOOKUP('W. VaR &amp; Off-Peak Pos By Trader'!$A12,'Import OffPeak'!$A$3:CF$20,CF$1,FALSE)),0,VLOOKUP('W. VaR &amp; Off-Peak Pos By Trader'!$A12,'Import OffPeak'!$A$3:CF$20,CF$1,FALSE))</f>
        <v>0</v>
      </c>
      <c r="CG12" s="28">
        <f>IF(ISNA(VLOOKUP('W. VaR &amp; Off-Peak Pos By Trader'!$A12,'Import OffPeak'!$A$3:CG$20,CG$1,FALSE)),0,VLOOKUP('W. VaR &amp; Off-Peak Pos By Trader'!$A12,'Import OffPeak'!$A$3:CG$20,CG$1,FALSE))</f>
        <v>0</v>
      </c>
      <c r="CH12" s="28">
        <f>IF(ISNA(VLOOKUP('W. VaR &amp; Off-Peak Pos By Trader'!$A12,'Import OffPeak'!$A$3:CH$20,CH$1,FALSE)),0,VLOOKUP('W. VaR &amp; Off-Peak Pos By Trader'!$A12,'Import OffPeak'!$A$3:CH$20,CH$1,FALSE))</f>
        <v>0</v>
      </c>
      <c r="CI12" s="28">
        <f>IF(ISNA(VLOOKUP('W. VaR &amp; Off-Peak Pos By Trader'!$A12,'Import OffPeak'!$A$3:CI$20,CI$1,FALSE)),0,VLOOKUP('W. VaR &amp; Off-Peak Pos By Trader'!$A12,'Import OffPeak'!$A$3:CI$20,CI$1,FALSE))</f>
        <v>0</v>
      </c>
      <c r="CJ12" s="28">
        <f>IF(ISNA(VLOOKUP('W. VaR &amp; Off-Peak Pos By Trader'!$A12,'Import OffPeak'!$A$3:CJ$20,CJ$1,FALSE)),0,VLOOKUP('W. VaR &amp; Off-Peak Pos By Trader'!$A12,'Import OffPeak'!$A$3:CJ$20,CJ$1,FALSE))</f>
        <v>0</v>
      </c>
      <c r="CK12" s="28">
        <f>IF(ISNA(VLOOKUP('W. VaR &amp; Off-Peak Pos By Trader'!$A12,'Import OffPeak'!$A$3:CK$20,CK$1,FALSE)),0,VLOOKUP('W. VaR &amp; Off-Peak Pos By Trader'!$A12,'Import OffPeak'!$A$3:CK$20,CK$1,FALSE))</f>
        <v>0</v>
      </c>
      <c r="CL12" s="28">
        <f>IF(ISNA(VLOOKUP('W. VaR &amp; Off-Peak Pos By Trader'!$A12,'Import OffPeak'!$A$3:CL$20,CL$1,FALSE)),0,VLOOKUP('W. VaR &amp; Off-Peak Pos By Trader'!$A12,'Import OffPeak'!$A$3:CL$20,CL$1,FALSE))</f>
        <v>0</v>
      </c>
      <c r="CM12" s="28">
        <f>IF(ISNA(VLOOKUP('W. VaR &amp; Off-Peak Pos By Trader'!$A12,'Import OffPeak'!$A$3:CM$20,CM$1,FALSE)),0,VLOOKUP('W. VaR &amp; Off-Peak Pos By Trader'!$A12,'Import OffPeak'!$A$3:CM$20,CM$1,FALSE))</f>
        <v>0</v>
      </c>
      <c r="CN12" s="28">
        <f>IF(ISNA(VLOOKUP('W. VaR &amp; Off-Peak Pos By Trader'!$A12,'Import OffPeak'!$A$3:CN$20,CN$1,FALSE)),0,VLOOKUP('W. VaR &amp; Off-Peak Pos By Trader'!$A12,'Import OffPeak'!$A$3:CN$20,CN$1,FALSE))</f>
        <v>0</v>
      </c>
      <c r="CO12" s="28">
        <f>IF(ISNA(VLOOKUP('W. VaR &amp; Off-Peak Pos By Trader'!$A12,'Import OffPeak'!$A$3:CO$20,CO$1,FALSE)),0,VLOOKUP('W. VaR &amp; Off-Peak Pos By Trader'!$A12,'Import OffPeak'!$A$3:CO$20,CO$1,FALSE))</f>
        <v>0</v>
      </c>
      <c r="CP12" s="28">
        <f>IF(ISNA(VLOOKUP('W. VaR &amp; Off-Peak Pos By Trader'!$A12,'Import OffPeak'!$A$3:CP$20,CP$1,FALSE)),0,VLOOKUP('W. VaR &amp; Off-Peak Pos By Trader'!$A12,'Import OffPeak'!$A$3:CP$20,CP$1,FALSE))</f>
        <v>0</v>
      </c>
      <c r="CQ12" s="28">
        <f>IF(ISNA(VLOOKUP('W. VaR &amp; Off-Peak Pos By Trader'!$A12,'Import OffPeak'!$A$3:CQ$20,CQ$1,FALSE)),0,VLOOKUP('W. VaR &amp; Off-Peak Pos By Trader'!$A12,'Import OffPeak'!$A$3:CQ$20,CQ$1,FALSE))</f>
        <v>0</v>
      </c>
      <c r="CR12" s="28">
        <f>IF(ISNA(VLOOKUP('W. VaR &amp; Off-Peak Pos By Trader'!$A12,'Import OffPeak'!$A$3:CR$20,CR$1,FALSE)),0,VLOOKUP('W. VaR &amp; Off-Peak Pos By Trader'!$A12,'Import OffPeak'!$A$3:CR$20,CR$1,FALSE))</f>
        <v>0</v>
      </c>
      <c r="CS12" s="28">
        <f>IF(ISNA(VLOOKUP('W. VaR &amp; Off-Peak Pos By Trader'!$A12,'Import OffPeak'!$A$3:CS$20,CS$1,FALSE)),0,VLOOKUP('W. VaR &amp; Off-Peak Pos By Trader'!$A12,'Import OffPeak'!$A$3:CS$20,CS$1,FALSE))</f>
        <v>0</v>
      </c>
      <c r="CT12" s="28">
        <f>IF(ISNA(VLOOKUP('W. VaR &amp; Off-Peak Pos By Trader'!$A12,'Import OffPeak'!$A$3:CT$20,CT$1,FALSE)),0,VLOOKUP('W. VaR &amp; Off-Peak Pos By Trader'!$A12,'Import OffPeak'!$A$3:CT$20,CT$1,FALSE))</f>
        <v>0</v>
      </c>
      <c r="CU12" s="28">
        <f>IF(ISNA(VLOOKUP('W. VaR &amp; Off-Peak Pos By Trader'!$A12,'Import OffPeak'!$A$3:CU$20,CU$1,FALSE)),0,VLOOKUP('W. VaR &amp; Off-Peak Pos By Trader'!$A12,'Import OffPeak'!$A$3:CU$20,CU$1,FALSE))</f>
        <v>0</v>
      </c>
      <c r="CV12" s="28">
        <f>IF(ISNA(VLOOKUP('W. VaR &amp; Off-Peak Pos By Trader'!$A12,'Import OffPeak'!$A$3:CV$20,CV$1,FALSE)),0,VLOOKUP('W. VaR &amp; Off-Peak Pos By Trader'!$A12,'Import OffPeak'!$A$3:CV$20,CV$1,FALSE))</f>
        <v>0</v>
      </c>
      <c r="CW12" s="28">
        <f>IF(ISNA(VLOOKUP('W. VaR &amp; Off-Peak Pos By Trader'!$A12,'Import OffPeak'!$A$3:CW$20,CW$1,FALSE)),0,VLOOKUP('W. VaR &amp; Off-Peak Pos By Trader'!$A12,'Import OffPeak'!$A$3:CW$20,CW$1,FALSE))</f>
        <v>0</v>
      </c>
      <c r="CX12" s="28">
        <f>IF(ISNA(VLOOKUP('W. VaR &amp; Off-Peak Pos By Trader'!$A12,'Import OffPeak'!$A$3:CX$20,CX$1,FALSE)),0,VLOOKUP('W. VaR &amp; Off-Peak Pos By Trader'!$A12,'Import OffPeak'!$A$3:CX$20,CX$1,FALSE))</f>
        <v>0</v>
      </c>
      <c r="CY12" s="28">
        <f>IF(ISNA(VLOOKUP('W. VaR &amp; Off-Peak Pos By Trader'!$A12,'Import OffPeak'!$A$3:CY$20,CY$1,FALSE)),0,VLOOKUP('W. VaR &amp; Off-Peak Pos By Trader'!$A12,'Import OffPeak'!$A$3:CY$20,CY$1,FALSE))</f>
        <v>0</v>
      </c>
      <c r="CZ12" s="28">
        <f>IF(ISNA(VLOOKUP('W. VaR &amp; Off-Peak Pos By Trader'!$A12,'Import OffPeak'!$A$3:CZ$20,CZ$1,FALSE)),0,VLOOKUP('W. VaR &amp; Off-Peak Pos By Trader'!$A12,'Import OffPeak'!$A$3:CZ$20,CZ$1,FALSE))</f>
        <v>0</v>
      </c>
      <c r="DA12" s="28">
        <f>IF(ISNA(VLOOKUP('W. VaR &amp; Off-Peak Pos By Trader'!$A12,'Import OffPeak'!$A$3:DA$20,DA$1,FALSE)),0,VLOOKUP('W. VaR &amp; Off-Peak Pos By Trader'!$A12,'Import OffPeak'!$A$3:DA$20,DA$1,FALSE))</f>
        <v>0</v>
      </c>
      <c r="DB12" s="28">
        <f>IF(ISNA(VLOOKUP('W. VaR &amp; Off-Peak Pos By Trader'!$A12,'Import OffPeak'!$A$3:DB$20,DB$1,FALSE)),0,VLOOKUP('W. VaR &amp; Off-Peak Pos By Trader'!$A12,'Import OffPeak'!$A$3:DB$20,DB$1,FALSE))</f>
        <v>0</v>
      </c>
      <c r="DC12" s="28">
        <f>IF(ISNA(VLOOKUP('W. VaR &amp; Off-Peak Pos By Trader'!$A12,'Import OffPeak'!$A$3:DC$20,DC$1,FALSE)),0,VLOOKUP('W. VaR &amp; Off-Peak Pos By Trader'!$A12,'Import OffPeak'!$A$3:DC$20,DC$1,FALSE))</f>
        <v>0</v>
      </c>
      <c r="DD12" s="28">
        <f>IF(ISNA(VLOOKUP('W. VaR &amp; Off-Peak Pos By Trader'!$A12,'Import OffPeak'!$A$3:DD$20,DD$1,FALSE)),0,VLOOKUP('W. VaR &amp; Off-Peak Pos By Trader'!$A12,'Import OffPeak'!$A$3:DD$20,DD$1,FALSE))</f>
        <v>0</v>
      </c>
      <c r="DE12" s="28">
        <f>IF(ISNA(VLOOKUP('W. VaR &amp; Off-Peak Pos By Trader'!$A12,'Import OffPeak'!$A$3:DE$20,DE$1,FALSE)),0,VLOOKUP('W. VaR &amp; Off-Peak Pos By Trader'!$A12,'Import OffPeak'!$A$3:DE$20,DE$1,FALSE))</f>
        <v>0</v>
      </c>
      <c r="DF12" s="28">
        <f>IF(ISNA(VLOOKUP('W. VaR &amp; Off-Peak Pos By Trader'!$A12,'Import OffPeak'!$A$3:DF$20,DF$1,FALSE)),0,VLOOKUP('W. VaR &amp; Off-Peak Pos By Trader'!$A12,'Import OffPeak'!$A$3:DF$20,DF$1,FALSE))</f>
        <v>0</v>
      </c>
      <c r="DG12" s="28">
        <f>IF(ISNA(VLOOKUP('W. VaR &amp; Off-Peak Pos By Trader'!$A12,'Import OffPeak'!$A$3:DG$20,DG$1,FALSE)),0,VLOOKUP('W. VaR &amp; Off-Peak Pos By Trader'!$A12,'Import OffPeak'!$A$3:DG$20,DG$1,FALSE))</f>
        <v>0</v>
      </c>
      <c r="DH12" s="28">
        <f>IF(ISNA(VLOOKUP('W. VaR &amp; Off-Peak Pos By Trader'!$A12,'Import OffPeak'!$A$3:DH$20,DH$1,FALSE)),0,VLOOKUP('W. VaR &amp; Off-Peak Pos By Trader'!$A12,'Import OffPeak'!$A$3:DH$20,DH$1,FALSE))</f>
        <v>0</v>
      </c>
      <c r="DI12" s="28">
        <f>IF(ISNA(VLOOKUP('W. VaR &amp; Off-Peak Pos By Trader'!$A12,'Import OffPeak'!$A$3:DI$20,DI$1,FALSE)),0,VLOOKUP('W. VaR &amp; Off-Peak Pos By Trader'!$A12,'Import OffPeak'!$A$3:DI$20,DI$1,FALSE))</f>
        <v>0</v>
      </c>
      <c r="DJ12" s="28">
        <f>IF(ISNA(VLOOKUP('W. VaR &amp; Off-Peak Pos By Trader'!$A12,'Import OffPeak'!$A$3:DJ$20,DJ$1,FALSE)),0,VLOOKUP('W. VaR &amp; Off-Peak Pos By Trader'!$A12,'Import OffPeak'!$A$3:DJ$20,DJ$1,FALSE))</f>
        <v>0</v>
      </c>
      <c r="DK12" s="28">
        <f>IF(ISNA(VLOOKUP('W. VaR &amp; Off-Peak Pos By Trader'!$A12,'Import OffPeak'!$A$3:DK$20,DK$1,FALSE)),0,VLOOKUP('W. VaR &amp; Off-Peak Pos By Trader'!$A12,'Import OffPeak'!$A$3:DK$20,DK$1,FALSE))</f>
        <v>0</v>
      </c>
      <c r="DL12" s="28">
        <f>IF(ISNA(VLOOKUP('W. VaR &amp; Off-Peak Pos By Trader'!$A12,'Import OffPeak'!$A$3:DL$20,DL$1,FALSE)),0,VLOOKUP('W. VaR &amp; Off-Peak Pos By Trader'!$A12,'Import OffPeak'!$A$3:DL$20,DL$1,FALSE))</f>
        <v>0</v>
      </c>
      <c r="DM12" s="28">
        <f>IF(ISNA(VLOOKUP('W. VaR &amp; Off-Peak Pos By Trader'!$A12,'Import OffPeak'!$A$3:DM$20,DM$1,FALSE)),0,VLOOKUP('W. VaR &amp; Off-Peak Pos By Trader'!$A12,'Import OffPeak'!$A$3:DM$20,DM$1,FALSE))</f>
        <v>0</v>
      </c>
      <c r="DN12" s="28">
        <f>IF(ISNA(VLOOKUP('W. VaR &amp; Off-Peak Pos By Trader'!$A12,'Import OffPeak'!$A$3:DN$20,DN$1,FALSE)),0,VLOOKUP('W. VaR &amp; Off-Peak Pos By Trader'!$A12,'Import OffPeak'!$A$3:DN$20,DN$1,FALSE))</f>
        <v>0</v>
      </c>
      <c r="DO12" s="28">
        <f>IF(ISNA(VLOOKUP('W. VaR &amp; Off-Peak Pos By Trader'!$A12,'Import OffPeak'!$A$3:DO$20,DO$1,FALSE)),0,VLOOKUP('W. VaR &amp; Off-Peak Pos By Trader'!$A12,'Import OffPeak'!$A$3:DO$20,DO$1,FALSE))</f>
        <v>0</v>
      </c>
      <c r="DP12" s="28">
        <f>IF(ISNA(VLOOKUP('W. VaR &amp; Off-Peak Pos By Trader'!$A12,'Import OffPeak'!$A$3:DP$20,DP$1,FALSE)),0,VLOOKUP('W. VaR &amp; Off-Peak Pos By Trader'!$A12,'Import OffPeak'!$A$3:DP$20,DP$1,FALSE))</f>
        <v>0</v>
      </c>
      <c r="DQ12" s="28">
        <f>IF(ISNA(VLOOKUP('W. VaR &amp; Off-Peak Pos By Trader'!$A12,'Import OffPeak'!$A$3:DQ$20,DQ$1,FALSE)),0,VLOOKUP('W. VaR &amp; Off-Peak Pos By Trader'!$A12,'Import OffPeak'!$A$3:DQ$20,DQ$1,FALSE))</f>
        <v>0</v>
      </c>
      <c r="DR12" s="28">
        <f>IF(ISNA(VLOOKUP('W. VaR &amp; Off-Peak Pos By Trader'!$A12,'Import OffPeak'!$A$3:DR$20,DR$1,FALSE)),0,VLOOKUP('W. VaR &amp; Off-Peak Pos By Trader'!$A12,'Import OffPeak'!$A$3:DR$20,DR$1,FALSE))</f>
        <v>0</v>
      </c>
      <c r="DS12" s="28">
        <f>IF(ISNA(VLOOKUP('W. VaR &amp; Off-Peak Pos By Trader'!$A12,'Import OffPeak'!$A$3:DS$20,DS$1,FALSE)),0,VLOOKUP('W. VaR &amp; Off-Peak Pos By Trader'!$A12,'Import OffPeak'!$A$3:DS$20,DS$1,FALSE))</f>
        <v>0</v>
      </c>
      <c r="DT12" s="28">
        <f>IF(ISNA(VLOOKUP('W. VaR &amp; Off-Peak Pos By Trader'!$A12,'Import OffPeak'!$A$3:DT$20,DT$1,FALSE)),0,VLOOKUP('W. VaR &amp; Off-Peak Pos By Trader'!$A12,'Import OffPeak'!$A$3:DT$20,DT$1,FALSE))</f>
        <v>0</v>
      </c>
      <c r="DU12" s="28">
        <f>IF(ISNA(VLOOKUP('W. VaR &amp; Off-Peak Pos By Trader'!$A12,'Import OffPeak'!$A$3:DU$20,DU$1,FALSE)),0,VLOOKUP('W. VaR &amp; Off-Peak Pos By Trader'!$A12,'Import OffPeak'!$A$3:DU$20,DU$1,FALSE))</f>
        <v>0</v>
      </c>
      <c r="DV12" s="28">
        <f>IF(ISNA(VLOOKUP('W. VaR &amp; Off-Peak Pos By Trader'!$A12,'Import OffPeak'!$A$3:DV$20,DV$1,FALSE)),0,VLOOKUP('W. VaR &amp; Off-Peak Pos By Trader'!$A12,'Import OffPeak'!$A$3:DV$20,DV$1,FALSE))</f>
        <v>0</v>
      </c>
      <c r="DW12" s="28">
        <f>IF(ISNA(VLOOKUP('W. VaR &amp; Off-Peak Pos By Trader'!$A12,'Import OffPeak'!$A$3:DW$20,DW$1,FALSE)),0,VLOOKUP('W. VaR &amp; Off-Peak Pos By Trader'!$A12,'Import OffPeak'!$A$3:DW$20,DW$1,FALSE))</f>
        <v>0</v>
      </c>
      <c r="DX12" s="28">
        <f>IF(ISNA(VLOOKUP('W. VaR &amp; Off-Peak Pos By Trader'!$A12,'Import OffPeak'!$A$3:DX$20,DX$1,FALSE)),0,VLOOKUP('W. VaR &amp; Off-Peak Pos By Trader'!$A12,'Import OffPeak'!$A$3:DX$20,DX$1,FALSE))</f>
        <v>0</v>
      </c>
      <c r="DY12" s="28">
        <f>IF(ISNA(VLOOKUP('W. VaR &amp; Off-Peak Pos By Trader'!$A12,'Import OffPeak'!$A$3:DY$20,DY$1,FALSE)),0,VLOOKUP('W. VaR &amp; Off-Peak Pos By Trader'!$A12,'Import OffPeak'!$A$3:DY$20,DY$1,FALSE))</f>
        <v>0</v>
      </c>
      <c r="DZ12" s="28">
        <f>IF(ISNA(VLOOKUP('W. VaR &amp; Off-Peak Pos By Trader'!$A12,'Import OffPeak'!$A$3:DZ$20,DZ$1,FALSE)),0,VLOOKUP('W. VaR &amp; Off-Peak Pos By Trader'!$A12,'Import OffPeak'!$A$3:DZ$20,DZ$1,FALSE))</f>
        <v>0</v>
      </c>
      <c r="EA12" s="28">
        <f>IF(ISNA(VLOOKUP('W. VaR &amp; Off-Peak Pos By Trader'!$A12,'Import OffPeak'!$A$3:EA$20,EA$1,FALSE)),0,VLOOKUP('W. VaR &amp; Off-Peak Pos By Trader'!$A12,'Import OffPeak'!$A$3:EA$20,EA$1,FALSE))</f>
        <v>0</v>
      </c>
      <c r="EB12" s="28">
        <f>IF(ISNA(VLOOKUP('W. VaR &amp; Off-Peak Pos By Trader'!$A12,'Import OffPeak'!$A$3:EB$20,EB$1,FALSE)),0,VLOOKUP('W. VaR &amp; Off-Peak Pos By Trader'!$A12,'Import OffPeak'!$A$3:EB$20,EB$1,FALSE))</f>
        <v>0</v>
      </c>
      <c r="EC12" s="28">
        <f>IF(ISNA(VLOOKUP('W. VaR &amp; Off-Peak Pos By Trader'!$A12,'Import OffPeak'!$A$3:EC$20,EC$1,FALSE)),0,VLOOKUP('W. VaR &amp; Off-Peak Pos By Trader'!$A12,'Import OffPeak'!$A$3:EC$20,EC$1,FALSE))</f>
        <v>0</v>
      </c>
      <c r="ED12" s="28">
        <f>IF(ISNA(VLOOKUP('W. VaR &amp; Off-Peak Pos By Trader'!$A12,'Import OffPeak'!$A$3:ED$20,ED$1,FALSE)),0,VLOOKUP('W. VaR &amp; Off-Peak Pos By Trader'!$A12,'Import OffPeak'!$A$3:ED$20,ED$1,FALSE))</f>
        <v>0</v>
      </c>
      <c r="EE12" s="28">
        <f>IF(ISNA(VLOOKUP('W. VaR &amp; Off-Peak Pos By Trader'!$A12,'Import OffPeak'!$A$3:EE$20,EE$1,FALSE)),0,VLOOKUP('W. VaR &amp; Off-Peak Pos By Trader'!$A12,'Import OffPeak'!$A$3:EE$20,EE$1,FALSE))</f>
        <v>0</v>
      </c>
      <c r="EF12" s="28">
        <f>IF(ISNA(VLOOKUP('W. VaR &amp; Off-Peak Pos By Trader'!$A12,'Import OffPeak'!$A$3:EF$20,EF$1,FALSE)),0,VLOOKUP('W. VaR &amp; Off-Peak Pos By Trader'!$A12,'Import OffPeak'!$A$3:EF$20,EF$1,FALSE))</f>
        <v>0</v>
      </c>
      <c r="EG12" s="28">
        <f>IF(ISNA(VLOOKUP('W. VaR &amp; Off-Peak Pos By Trader'!$A12,'Import OffPeak'!$A$3:EG$20,EG$1,FALSE)),0,VLOOKUP('W. VaR &amp; Off-Peak Pos By Trader'!$A12,'Import OffPeak'!$A$3:EG$20,EG$1,FALSE))</f>
        <v>0</v>
      </c>
      <c r="EH12" s="28">
        <f>IF(ISNA(VLOOKUP('W. VaR &amp; Off-Peak Pos By Trader'!$A12,'Import OffPeak'!$A$3:EH$20,EH$1,FALSE)),0,VLOOKUP('W. VaR &amp; Off-Peak Pos By Trader'!$A12,'Import OffPeak'!$A$3:EH$20,EH$1,FALSE))</f>
        <v>0</v>
      </c>
      <c r="EI12" s="28">
        <f>IF(ISNA(VLOOKUP('W. VaR &amp; Off-Peak Pos By Trader'!$A12,'Import OffPeak'!$A$3:EI$20,EI$1,FALSE)),0,VLOOKUP('W. VaR &amp; Off-Peak Pos By Trader'!$A12,'Import OffPeak'!$A$3:EI$20,EI$1,FALSE))</f>
        <v>0</v>
      </c>
      <c r="EJ12" s="28">
        <f>IF(ISNA(VLOOKUP('W. VaR &amp; Off-Peak Pos By Trader'!$A12,'Import OffPeak'!$A$3:EJ$20,EJ$1,FALSE)),0,VLOOKUP('W. VaR &amp; Off-Peak Pos By Trader'!$A12,'Import OffPeak'!$A$3:EJ$20,EJ$1,FALSE))</f>
        <v>0</v>
      </c>
      <c r="EK12" s="28">
        <f>IF(ISNA(VLOOKUP('W. VaR &amp; Off-Peak Pos By Trader'!$A12,'Import OffPeak'!$A$3:EK$20,EK$1,FALSE)),0,VLOOKUP('W. VaR &amp; Off-Peak Pos By Trader'!$A12,'Import OffPeak'!$A$3:EK$20,EK$1,FALSE))</f>
        <v>0</v>
      </c>
      <c r="EL12" s="28">
        <f>IF(ISNA(VLOOKUP('W. VaR &amp; Off-Peak Pos By Trader'!$A12,'Import OffPeak'!$A$3:EL$20,EL$1,FALSE)),0,VLOOKUP('W. VaR &amp; Off-Peak Pos By Trader'!$A12,'Import OffPeak'!$A$3:EL$20,EL$1,FALSE))</f>
        <v>0</v>
      </c>
      <c r="EM12" s="28">
        <f>IF(ISNA(VLOOKUP('W. VaR &amp; Off-Peak Pos By Trader'!$A12,'Import OffPeak'!$A$3:EM$20,EM$1,FALSE)),0,VLOOKUP('W. VaR &amp; Off-Peak Pos By Trader'!$A12,'Import OffPeak'!$A$3:EM$20,EM$1,FALSE))</f>
        <v>0</v>
      </c>
      <c r="EN12" s="28">
        <f>IF(ISNA(VLOOKUP('W. VaR &amp; Off-Peak Pos By Trader'!$A12,'Import OffPeak'!$A$3:EN$20,EN$1,FALSE)),0,VLOOKUP('W. VaR &amp; Off-Peak Pos By Trader'!$A12,'Import OffPeak'!$A$3:EN$20,EN$1,FALSE))</f>
        <v>0</v>
      </c>
      <c r="EO12" s="28">
        <f>IF(ISNA(VLOOKUP('W. VaR &amp; Off-Peak Pos By Trader'!$A12,'Import OffPeak'!$A$3:EO$20,EO$1,FALSE)),0,VLOOKUP('W. VaR &amp; Off-Peak Pos By Trader'!$A12,'Import OffPeak'!$A$3:EO$20,EO$1,FALSE))</f>
        <v>0</v>
      </c>
      <c r="EP12" s="28">
        <f>IF(ISNA(VLOOKUP('W. VaR &amp; Off-Peak Pos By Trader'!$A12,'Import OffPeak'!$A$3:EP$20,EP$1,FALSE)),0,VLOOKUP('W. VaR &amp; Off-Peak Pos By Trader'!$A12,'Import OffPeak'!$A$3:EP$20,EP$1,FALSE))</f>
        <v>0</v>
      </c>
      <c r="EQ12" s="28">
        <f>IF(ISNA(VLOOKUP('W. VaR &amp; Off-Peak Pos By Trader'!$A12,'Import OffPeak'!$A$3:EQ$20,EQ$1,FALSE)),0,VLOOKUP('W. VaR &amp; Off-Peak Pos By Trader'!$A12,'Import OffPeak'!$A$3:EQ$20,EQ$1,FALSE))</f>
        <v>0</v>
      </c>
      <c r="ER12" s="28">
        <f>IF(ISNA(VLOOKUP('W. VaR &amp; Off-Peak Pos By Trader'!$A12,'Import OffPeak'!$A$3:ER$20,ER$1,FALSE)),0,VLOOKUP('W. VaR &amp; Off-Peak Pos By Trader'!$A12,'Import OffPeak'!$A$3:ER$20,ER$1,FALSE))</f>
        <v>0</v>
      </c>
      <c r="ES12" s="28">
        <f>IF(ISNA(VLOOKUP('W. VaR &amp; Off-Peak Pos By Trader'!$A12,'Import OffPeak'!$A$3:ES$20,ES$1,FALSE)),0,VLOOKUP('W. VaR &amp; Off-Peak Pos By Trader'!$A12,'Import OffPeak'!$A$3:ES$20,ES$1,FALSE))</f>
        <v>0</v>
      </c>
      <c r="ET12" s="28">
        <f>IF(ISNA(VLOOKUP('W. VaR &amp; Off-Peak Pos By Trader'!$A12,'Import OffPeak'!$A$3:ET$20,ET$1,FALSE)),0,VLOOKUP('W. VaR &amp; Off-Peak Pos By Trader'!$A12,'Import OffPeak'!$A$3:ET$20,ET$1,FALSE))</f>
        <v>0</v>
      </c>
      <c r="EU12" s="28">
        <f>IF(ISNA(VLOOKUP('W. VaR &amp; Off-Peak Pos By Trader'!$A12,'Import OffPeak'!$A$3:EU$20,EU$1,FALSE)),0,VLOOKUP('W. VaR &amp; Off-Peak Pos By Trader'!$A12,'Import OffPeak'!$A$3:EU$20,EU$1,FALSE))</f>
        <v>0</v>
      </c>
      <c r="EV12" s="28">
        <f>IF(ISNA(VLOOKUP('W. VaR &amp; Off-Peak Pos By Trader'!$A12,'Import OffPeak'!$A$3:EV$20,EV$1,FALSE)),0,VLOOKUP('W. VaR &amp; Off-Peak Pos By Trader'!$A12,'Import OffPeak'!$A$3:EV$20,EV$1,FALSE))</f>
        <v>0</v>
      </c>
      <c r="EW12" s="28">
        <f>IF(ISNA(VLOOKUP('W. VaR &amp; Off-Peak Pos By Trader'!$A12,'Import OffPeak'!$A$3:EW$20,EW$1,FALSE)),0,VLOOKUP('W. VaR &amp; Off-Peak Pos By Trader'!$A12,'Import OffPeak'!$A$3:EW$20,EW$1,FALSE))</f>
        <v>0</v>
      </c>
      <c r="EX12" s="28">
        <f>IF(ISNA(VLOOKUP('W. VaR &amp; Off-Peak Pos By Trader'!$A12,'Import OffPeak'!$A$3:EX$20,EX$1,FALSE)),0,VLOOKUP('W. VaR &amp; Off-Peak Pos By Trader'!$A12,'Import OffPeak'!$A$3:EX$20,EX$1,FALSE))</f>
        <v>0</v>
      </c>
      <c r="EY12" s="28">
        <f>IF(ISNA(VLOOKUP('W. VaR &amp; Off-Peak Pos By Trader'!$A12,'Import OffPeak'!$A$3:EY$20,EY$1,FALSE)),0,VLOOKUP('W. VaR &amp; Off-Peak Pos By Trader'!$A12,'Import OffPeak'!$A$3:EY$20,EY$1,FALSE))</f>
        <v>0</v>
      </c>
      <c r="EZ12" s="28">
        <f>IF(ISNA(VLOOKUP('W. VaR &amp; Off-Peak Pos By Trader'!$A12,'Import OffPeak'!$A$3:EZ$20,EZ$1,FALSE)),0,VLOOKUP('W. VaR &amp; Off-Peak Pos By Trader'!$A12,'Import OffPeak'!$A$3:EZ$20,EZ$1,FALSE))</f>
        <v>0</v>
      </c>
      <c r="FA12" s="28">
        <f>IF(ISNA(VLOOKUP('W. VaR &amp; Off-Peak Pos By Trader'!$A12,'Import OffPeak'!$A$3:FA$20,FA$1,FALSE)),0,VLOOKUP('W. VaR &amp; Off-Peak Pos By Trader'!$A12,'Import OffPeak'!$A$3:FA$20,FA$1,FALSE))</f>
        <v>0</v>
      </c>
      <c r="FB12" s="28">
        <f>IF(ISNA(VLOOKUP('W. VaR &amp; Off-Peak Pos By Trader'!$A12,'Import OffPeak'!$A$3:FB$20,FB$1,FALSE)),0,VLOOKUP('W. VaR &amp; Off-Peak Pos By Trader'!$A12,'Import OffPeak'!$A$3:FB$20,FB$1,FALSE))</f>
        <v>0</v>
      </c>
      <c r="FC12" s="28">
        <f>IF(ISNA(VLOOKUP('W. VaR &amp; Off-Peak Pos By Trader'!$A12,'Import OffPeak'!$A$3:FC$20,FC$1,FALSE)),0,VLOOKUP('W. VaR &amp; Off-Peak Pos By Trader'!$A12,'Import OffPeak'!$A$3:FC$20,FC$1,FALSE))</f>
        <v>0</v>
      </c>
      <c r="FD12" s="28">
        <f>IF(ISNA(VLOOKUP('W. VaR &amp; Off-Peak Pos By Trader'!$A12,'Import OffPeak'!$A$3:FD$20,FD$1,FALSE)),0,VLOOKUP('W. VaR &amp; Off-Peak Pos By Trader'!$A12,'Import OffPeak'!$A$3:FD$20,FD$1,FALSE))</f>
        <v>0</v>
      </c>
      <c r="FE12" s="28">
        <f>IF(ISNA(VLOOKUP('W. VaR &amp; Off-Peak Pos By Trader'!$A12,'Import OffPeak'!$A$3:FE$20,FE$1,FALSE)),0,VLOOKUP('W. VaR &amp; Off-Peak Pos By Trader'!$A12,'Import OffPeak'!$A$3:FE$20,FE$1,FALSE))</f>
        <v>0</v>
      </c>
      <c r="FF12" s="28">
        <f>IF(ISNA(VLOOKUP('W. VaR &amp; Off-Peak Pos By Trader'!$A12,'Import OffPeak'!$A$3:FF$20,FF$1,FALSE)),0,VLOOKUP('W. VaR &amp; Off-Peak Pos By Trader'!$A12,'Import OffPeak'!$A$3:FF$20,FF$1,FALSE))</f>
        <v>0</v>
      </c>
      <c r="FG12" s="28">
        <f>IF(ISNA(VLOOKUP('W. VaR &amp; Off-Peak Pos By Trader'!$A12,'Import OffPeak'!$A$3:FG$20,FG$1,FALSE)),0,VLOOKUP('W. VaR &amp; Off-Peak Pos By Trader'!$A12,'Import OffPeak'!$A$3:FG$20,FG$1,FALSE))</f>
        <v>0</v>
      </c>
      <c r="FH12" s="28">
        <f>IF(ISNA(VLOOKUP('W. VaR &amp; Off-Peak Pos By Trader'!$A12,'Import OffPeak'!$A$3:FH$20,FH$1,FALSE)),0,VLOOKUP('W. VaR &amp; Off-Peak Pos By Trader'!$A12,'Import OffPeak'!$A$3:FH$20,FH$1,FALSE))</f>
        <v>0</v>
      </c>
      <c r="FI12" s="28">
        <f>IF(ISNA(VLOOKUP('W. VaR &amp; Off-Peak Pos By Trader'!$A12,'Import OffPeak'!$A$3:FI$20,FI$1,FALSE)),0,VLOOKUP('W. VaR &amp; Off-Peak Pos By Trader'!$A12,'Import OffPeak'!$A$3:FI$20,FI$1,FALSE))</f>
        <v>0</v>
      </c>
      <c r="FJ12" s="28">
        <f>IF(ISNA(VLOOKUP('W. VaR &amp; Off-Peak Pos By Trader'!$A12,'Import OffPeak'!$A$3:FJ$20,FJ$1,FALSE)),0,VLOOKUP('W. VaR &amp; Off-Peak Pos By Trader'!$A12,'Import OffPeak'!$A$3:FJ$20,FJ$1,FALSE))</f>
        <v>0</v>
      </c>
      <c r="FK12" s="28">
        <f>IF(ISNA(VLOOKUP('W. VaR &amp; Off-Peak Pos By Trader'!$A12,'Import OffPeak'!$A$3:FK$20,FK$1,FALSE)),0,VLOOKUP('W. VaR &amp; Off-Peak Pos By Trader'!$A12,'Import OffPeak'!$A$3:FK$20,FK$1,FALSE))</f>
        <v>0</v>
      </c>
      <c r="FL12" s="28">
        <f>IF(ISNA(VLOOKUP('W. VaR &amp; Off-Peak Pos By Trader'!$A12,'Import OffPeak'!$A$3:FL$20,FL$1,FALSE)),0,VLOOKUP('W. VaR &amp; Off-Peak Pos By Trader'!$A12,'Import OffPeak'!$A$3:FL$20,FL$1,FALSE))</f>
        <v>0</v>
      </c>
      <c r="FM12" s="28">
        <f>IF(ISNA(VLOOKUP('W. VaR &amp; Off-Peak Pos By Trader'!$A12,'Import OffPeak'!$A$3:FM$20,FM$1,FALSE)),0,VLOOKUP('W. VaR &amp; Off-Peak Pos By Trader'!$A12,'Import OffPeak'!$A$3:FM$20,FM$1,FALSE))</f>
        <v>0</v>
      </c>
      <c r="FN12" s="28">
        <f>IF(ISNA(VLOOKUP('W. VaR &amp; Off-Peak Pos By Trader'!$A12,'Import OffPeak'!$A$3:FN$20,FN$1,FALSE)),0,VLOOKUP('W. VaR &amp; Off-Peak Pos By Trader'!$A12,'Import OffPeak'!$A$3:FN$20,FN$1,FALSE))</f>
        <v>0</v>
      </c>
      <c r="FO12" s="28">
        <f>IF(ISNA(VLOOKUP('W. VaR &amp; Off-Peak Pos By Trader'!$A12,'Import OffPeak'!$A$3:FO$20,FO$1,FALSE)),0,VLOOKUP('W. VaR &amp; Off-Peak Pos By Trader'!$A12,'Import OffPeak'!$A$3:FO$20,FO$1,FALSE))</f>
        <v>0</v>
      </c>
      <c r="FP12" s="28">
        <f>IF(ISNA(VLOOKUP('W. VaR &amp; Off-Peak Pos By Trader'!$A12,'Import OffPeak'!$A$3:FP$20,FP$1,FALSE)),0,VLOOKUP('W. VaR &amp; Off-Peak Pos By Trader'!$A12,'Import OffPeak'!$A$3:FP$20,FP$1,FALSE))</f>
        <v>0</v>
      </c>
      <c r="FQ12" s="28">
        <f>IF(ISNA(VLOOKUP('W. VaR &amp; Off-Peak Pos By Trader'!$A12,'Import OffPeak'!$A$3:FQ$20,FQ$1,FALSE)),0,VLOOKUP('W. VaR &amp; Off-Peak Pos By Trader'!$A12,'Import OffPeak'!$A$3:FQ$20,FQ$1,FALSE))</f>
        <v>0</v>
      </c>
      <c r="FR12" s="28">
        <f>IF(ISNA(VLOOKUP('W. VaR &amp; Off-Peak Pos By Trader'!$A12,'Import OffPeak'!$A$3:FR$20,FR$1,FALSE)),0,VLOOKUP('W. VaR &amp; Off-Peak Pos By Trader'!$A12,'Import OffPeak'!$A$3:FR$20,FR$1,FALSE))</f>
        <v>0</v>
      </c>
      <c r="FS12" s="28">
        <f>IF(ISNA(VLOOKUP('W. VaR &amp; Off-Peak Pos By Trader'!$A12,'Import OffPeak'!$A$3:FS$20,FS$1,FALSE)),0,VLOOKUP('W. VaR &amp; Off-Peak Pos By Trader'!$A12,'Import OffPeak'!$A$3:FS$20,FS$1,FALSE))</f>
        <v>0</v>
      </c>
      <c r="FT12" s="28">
        <f>IF(ISNA(VLOOKUP('W. VaR &amp; Off-Peak Pos By Trader'!$A12,'Import OffPeak'!$A$3:FT$20,FT$1,FALSE)),0,VLOOKUP('W. VaR &amp; Off-Peak Pos By Trader'!$A12,'Import OffPeak'!$A$3:FT$20,FT$1,FALSE))</f>
        <v>0</v>
      </c>
      <c r="FU12" s="28">
        <f>IF(ISNA(VLOOKUP('W. VaR &amp; Off-Peak Pos By Trader'!$A12,'Import OffPeak'!$A$3:FU$20,FU$1,FALSE)),0,VLOOKUP('W. VaR &amp; Off-Peak Pos By Trader'!$A12,'Import OffPeak'!$A$3:FU$20,FU$1,FALSE))</f>
        <v>0</v>
      </c>
      <c r="FV12">
        <f>IF(ISNA(VLOOKUP('W. VaR &amp; Off-Peak Pos By Trader'!$A12,'Import OffPeak'!$A$3:FV$20,FV$1,FALSE)),0,VLOOKUP('W. VaR &amp; Off-Peak Pos By Trader'!$A12,'Import OffPeak'!$A$3:FV$20,FV$1,FALSE))</f>
        <v>0</v>
      </c>
      <c r="FW12">
        <f>IF(ISNA(VLOOKUP('W. VaR &amp; Off-Peak Pos By Trader'!$A12,'Import OffPeak'!$A$3:FW$20,FW$1,FALSE)),0,VLOOKUP('W. VaR &amp; Off-Peak Pos By Trader'!$A12,'Import OffPeak'!$A$3:FW$20,FW$1,FALSE))</f>
        <v>0</v>
      </c>
      <c r="FX12">
        <f>IF(ISNA(VLOOKUP('W. VaR &amp; Off-Peak Pos By Trader'!$A12,'Import OffPeak'!$A$3:FX$20,FX$1,FALSE)),0,VLOOKUP('W. VaR &amp; Off-Peak Pos By Trader'!$A12,'Import OffPeak'!$A$3:FX$20,FX$1,FALSE))</f>
        <v>0</v>
      </c>
      <c r="FY12">
        <f>IF(ISNA(VLOOKUP('W. VaR &amp; Off-Peak Pos By Trader'!$A12,'Import OffPeak'!$A$3:FY$20,FY$1,FALSE)),0,VLOOKUP('W. VaR &amp; Off-Peak Pos By Trader'!$A12,'Import OffPeak'!$A$3:FY$20,FY$1,FALSE))</f>
        <v>0</v>
      </c>
      <c r="FZ12">
        <f>IF(ISNA(VLOOKUP('W. VaR &amp; Off-Peak Pos By Trader'!$A12,'Import OffPeak'!$A$3:FZ$20,FZ$1,FALSE)),0,VLOOKUP('W. VaR &amp; Off-Peak Pos By Trader'!$A12,'Import OffPeak'!$A$3:FZ$20,FZ$1,FALSE))</f>
        <v>0</v>
      </c>
      <c r="GA12">
        <f>IF(ISNA(VLOOKUP('W. VaR &amp; Off-Peak Pos By Trader'!$A12,'Import OffPeak'!$A$3:GA$20,GA$1,FALSE)),0,VLOOKUP('W. VaR &amp; Off-Peak Pos By Trader'!$A12,'Import OffPeak'!$A$3:GA$20,GA$1,FALSE))</f>
        <v>0</v>
      </c>
      <c r="GB12">
        <f>IF(ISNA(VLOOKUP('W. VaR &amp; Off-Peak Pos By Trader'!$A12,'Import OffPeak'!$A$3:GB$20,GB$1,FALSE)),0,VLOOKUP('W. VaR &amp; Off-Peak Pos By Trader'!$A12,'Import OffPeak'!$A$3:GB$20,GB$1,FALSE))</f>
        <v>0</v>
      </c>
      <c r="GC12">
        <f>IF(ISNA(VLOOKUP('W. VaR &amp; Off-Peak Pos By Trader'!$A12,'Import OffPeak'!$A$3:GC$20,GC$1,FALSE)),0,VLOOKUP('W. VaR &amp; Off-Peak Pos By Trader'!$A12,'Import OffPeak'!$A$3:GC$20,GC$1,FALSE))</f>
        <v>0</v>
      </c>
      <c r="GD12">
        <f>IF(ISNA(VLOOKUP('W. VaR &amp; Off-Peak Pos By Trader'!$A12,'Import OffPeak'!$A$3:GD$20,GD$1,FALSE)),0,VLOOKUP('W. VaR &amp; Off-Peak Pos By Trader'!$A12,'Import OffPeak'!$A$3:GD$20,GD$1,FALSE))</f>
        <v>0</v>
      </c>
      <c r="GE12">
        <f>IF(ISNA(VLOOKUP('W. VaR &amp; Off-Peak Pos By Trader'!$A12,'Import OffPeak'!$A$3:GE$20,GE$1,FALSE)),0,VLOOKUP('W. VaR &amp; Off-Peak Pos By Trader'!$A12,'Import OffPeak'!$A$3:GE$20,GE$1,FALSE))</f>
        <v>0</v>
      </c>
      <c r="GF12">
        <f>IF(ISNA(VLOOKUP('W. VaR &amp; Off-Peak Pos By Trader'!$A12,'Import OffPeak'!$A$3:GF$20,GF$1,FALSE)),0,VLOOKUP('W. VaR &amp; Off-Peak Pos By Trader'!$A12,'Import OffPeak'!$A$3:GF$20,GF$1,FALSE))</f>
        <v>0</v>
      </c>
      <c r="GG12">
        <f>IF(ISNA(VLOOKUP('W. VaR &amp; Off-Peak Pos By Trader'!$A12,'Import OffPeak'!$A$3:GG$20,GG$1,FALSE)),0,VLOOKUP('W. VaR &amp; Off-Peak Pos By Trader'!$A12,'Import OffPeak'!$A$3:GG$20,GG$1,FALSE))</f>
        <v>0</v>
      </c>
      <c r="GH12">
        <f>IF(ISNA(VLOOKUP('W. VaR &amp; Off-Peak Pos By Trader'!$A12,'Import OffPeak'!$A$3:GH$20,GH$1,FALSE)),0,VLOOKUP('W. VaR &amp; Off-Peak Pos By Trader'!$A12,'Import OffPeak'!$A$3:GH$20,GH$1,FALSE))</f>
        <v>0</v>
      </c>
      <c r="GI12">
        <f>IF(ISNA(VLOOKUP('W. VaR &amp; Off-Peak Pos By Trader'!$A12,'Import OffPeak'!$A$3:GI$20,GI$1,FALSE)),0,VLOOKUP('W. VaR &amp; Off-Peak Pos By Trader'!$A12,'Import OffPeak'!$A$3:GI$20,GI$1,FALSE))</f>
        <v>0</v>
      </c>
      <c r="GJ12">
        <f>IF(ISNA(VLOOKUP('W. VaR &amp; Off-Peak Pos By Trader'!$A12,'Import OffPeak'!$A$3:GJ$20,GJ$1,FALSE)),0,VLOOKUP('W. VaR &amp; Off-Peak Pos By Trader'!$A12,'Import OffPeak'!$A$3:GJ$20,GJ$1,FALSE))</f>
        <v>0</v>
      </c>
      <c r="GK12">
        <f>IF(ISNA(VLOOKUP('W. VaR &amp; Off-Peak Pos By Trader'!$A12,'Import OffPeak'!$A$3:GK$20,GK$1,FALSE)),0,VLOOKUP('W. VaR &amp; Off-Peak Pos By Trader'!$A12,'Import OffPeak'!$A$3:GK$20,GK$1,FALSE))</f>
        <v>0</v>
      </c>
      <c r="GL12">
        <f>IF(ISNA(VLOOKUP('W. VaR &amp; Off-Peak Pos By Trader'!$A12,'Import OffPeak'!$A$3:GL$20,GL$1,FALSE)),0,VLOOKUP('W. VaR &amp; Off-Peak Pos By Trader'!$A12,'Import OffPeak'!$A$3:GL$20,GL$1,FALSE))</f>
        <v>0</v>
      </c>
      <c r="GM12">
        <f>IF(ISNA(VLOOKUP('W. VaR &amp; Off-Peak Pos By Trader'!$A12,'Import OffPeak'!$A$3:GM$20,GM$1,FALSE)),0,VLOOKUP('W. VaR &amp; Off-Peak Pos By Trader'!$A12,'Import OffPeak'!$A$3:GM$20,GM$1,FALSE))</f>
        <v>0</v>
      </c>
      <c r="GN12">
        <f>IF(ISNA(VLOOKUP('W. VaR &amp; Off-Peak Pos By Trader'!$A12,'Import OffPeak'!$A$3:GN$20,GN$1,FALSE)),0,VLOOKUP('W. VaR &amp; Off-Peak Pos By Trader'!$A12,'Import OffPeak'!$A$3:GN$20,GN$1,FALSE))</f>
        <v>0</v>
      </c>
      <c r="GO12">
        <f>IF(ISNA(VLOOKUP('W. VaR &amp; Off-Peak Pos By Trader'!$A12,'Import OffPeak'!$A$3:GO$20,GO$1,FALSE)),0,VLOOKUP('W. VaR &amp; Off-Peak Pos By Trader'!$A12,'Import OffPeak'!$A$3:GO$20,GO$1,FALSE))</f>
        <v>0</v>
      </c>
      <c r="GP12">
        <f>IF(ISNA(VLOOKUP('W. VaR &amp; Off-Peak Pos By Trader'!$A12,'Import OffPeak'!$A$3:GP$20,GP$1,FALSE)),0,VLOOKUP('W. VaR &amp; Off-Peak Pos By Trader'!$A12,'Import OffPeak'!$A$3:GP$20,GP$1,FALSE))</f>
        <v>0</v>
      </c>
      <c r="GQ12">
        <f>IF(ISNA(VLOOKUP('W. VaR &amp; Off-Peak Pos By Trader'!$A12,'Import OffPeak'!$A$3:GQ$20,GQ$1,FALSE)),0,VLOOKUP('W. VaR &amp; Off-Peak Pos By Trader'!$A12,'Import OffPeak'!$A$3:GQ$20,GQ$1,FALSE))</f>
        <v>0</v>
      </c>
      <c r="GR12">
        <f>IF(ISNA(VLOOKUP('W. VaR &amp; Off-Peak Pos By Trader'!$A12,'Import OffPeak'!$A$3:GR$20,GR$1,FALSE)),0,VLOOKUP('W. VaR &amp; Off-Peak Pos By Trader'!$A12,'Import OffPeak'!$A$3:GR$20,GR$1,FALSE))</f>
        <v>0</v>
      </c>
      <c r="GS12">
        <f>IF(ISNA(VLOOKUP('W. VaR &amp; Off-Peak Pos By Trader'!$A12,'Import OffPeak'!$A$3:GS$20,GS$1,FALSE)),0,VLOOKUP('W. VaR &amp; Off-Peak Pos By Trader'!$A12,'Import OffPeak'!$A$3:GS$20,GS$1,FALSE))</f>
        <v>0</v>
      </c>
      <c r="GT12">
        <f>IF(ISNA(VLOOKUP('W. VaR &amp; Off-Peak Pos By Trader'!$A12,'Import OffPeak'!$A$3:GT$20,GT$1,FALSE)),0,VLOOKUP('W. VaR &amp; Off-Peak Pos By Trader'!$A12,'Import OffPeak'!$A$3:GT$20,GT$1,FALSE))</f>
        <v>0</v>
      </c>
      <c r="GU12">
        <f>IF(ISNA(VLOOKUP('W. VaR &amp; Off-Peak Pos By Trader'!$A12,'Import OffPeak'!$A$3:GU$20,GU$1,FALSE)),0,VLOOKUP('W. VaR &amp; Off-Peak Pos By Trader'!$A12,'Import OffPeak'!$A$3:GU$20,GU$1,FALSE))</f>
        <v>0</v>
      </c>
      <c r="GV12">
        <f>IF(ISNA(VLOOKUP('W. VaR &amp; Off-Peak Pos By Trader'!$A12,'Import OffPeak'!$A$3:GV$20,GV$1,FALSE)),0,VLOOKUP('W. VaR &amp; Off-Peak Pos By Trader'!$A12,'Import OffPeak'!$A$3:GV$20,GV$1,FALSE))</f>
        <v>0</v>
      </c>
      <c r="GW12">
        <f>IF(ISNA(VLOOKUP('W. VaR &amp; Off-Peak Pos By Trader'!$A12,'Import OffPeak'!$A$3:GW$20,GW$1,FALSE)),0,VLOOKUP('W. VaR &amp; Off-Peak Pos By Trader'!$A12,'Import OffPeak'!$A$3:GW$20,GW$1,FALSE))</f>
        <v>0</v>
      </c>
      <c r="GX12">
        <f>IF(ISNA(VLOOKUP('W. VaR &amp; Off-Peak Pos By Trader'!$A12,'Import OffPeak'!$A$3:GX$20,GX$1,FALSE)),0,VLOOKUP('W. VaR &amp; Off-Peak Pos By Trader'!$A12,'Import OffPeak'!$A$3:GX$20,GX$1,FALSE))</f>
        <v>0</v>
      </c>
      <c r="GY12">
        <f>IF(ISNA(VLOOKUP('W. VaR &amp; Off-Peak Pos By Trader'!$A12,'Import OffPeak'!$A$3:GY$20,GY$1,FALSE)),0,VLOOKUP('W. VaR &amp; Off-Peak Pos By Trader'!$A12,'Import OffPeak'!$A$3:GY$20,GY$1,FALSE))</f>
        <v>0</v>
      </c>
      <c r="GZ12">
        <f>IF(ISNA(VLOOKUP('W. VaR &amp; Off-Peak Pos By Trader'!$A12,'Import OffPeak'!$A$3:GZ$20,GZ$1,FALSE)),0,VLOOKUP('W. VaR &amp; Off-Peak Pos By Trader'!$A12,'Import OffPeak'!$A$3:GZ$20,GZ$1,FALSE))</f>
        <v>0</v>
      </c>
      <c r="HA12">
        <f>IF(ISNA(VLOOKUP('W. VaR &amp; Off-Peak Pos By Trader'!$A12,'Import OffPeak'!$A$3:HA$20,HA$1,FALSE)),0,VLOOKUP('W. VaR &amp; Off-Peak Pos By Trader'!$A12,'Import OffPeak'!$A$3:HA$20,HA$1,FALSE))</f>
        <v>0</v>
      </c>
      <c r="HB12">
        <f>IF(ISNA(VLOOKUP('W. VaR &amp; Off-Peak Pos By Trader'!$A12,'Import OffPeak'!$A$3:HB$20,HB$1,FALSE)),0,VLOOKUP('W. VaR &amp; Off-Peak Pos By Trader'!$A12,'Import OffPeak'!$A$3:HB$20,HB$1,FALSE))</f>
        <v>0</v>
      </c>
      <c r="HC12">
        <f>IF(ISNA(VLOOKUP('W. VaR &amp; Off-Peak Pos By Trader'!$A12,'Import OffPeak'!$A$3:HC$20,HC$1,FALSE)),0,VLOOKUP('W. VaR &amp; Off-Peak Pos By Trader'!$A12,'Import OffPeak'!$A$3:HC$20,HC$1,FALSE))</f>
        <v>0</v>
      </c>
      <c r="HD12">
        <f>IF(ISNA(VLOOKUP('W. VaR &amp; Off-Peak Pos By Trader'!$A12,'Import OffPeak'!$A$3:HD$20,HD$1,FALSE)),0,VLOOKUP('W. VaR &amp; Off-Peak Pos By Trader'!$A12,'Import OffPeak'!$A$3:HD$20,HD$1,FALSE))</f>
        <v>0</v>
      </c>
      <c r="HE12">
        <f>IF(ISNA(VLOOKUP('W. VaR &amp; Off-Peak Pos By Trader'!$A12,'Import OffPeak'!$A$3:HE$20,HE$1,FALSE)),0,VLOOKUP('W. VaR &amp; Off-Peak Pos By Trader'!$A12,'Import OffPeak'!$A$3:HE$20,HE$1,FALSE))</f>
        <v>0</v>
      </c>
      <c r="HF12">
        <f>IF(ISNA(VLOOKUP('W. VaR &amp; Off-Peak Pos By Trader'!$A12,'Import OffPeak'!$A$3:HF$20,HF$1,FALSE)),0,VLOOKUP('W. VaR &amp; Off-Peak Pos By Trader'!$A12,'Import OffPeak'!$A$3:HF$20,HF$1,FALSE))</f>
        <v>0</v>
      </c>
      <c r="HG12">
        <f>IF(ISNA(VLOOKUP('W. VaR &amp; Off-Peak Pos By Trader'!$A12,'Import OffPeak'!$A$3:HG$20,HG$1,FALSE)),0,VLOOKUP('W. VaR &amp; Off-Peak Pos By Trader'!$A12,'Import OffPeak'!$A$3:HG$20,HG$1,FALSE))</f>
        <v>0</v>
      </c>
      <c r="HH12">
        <f>IF(ISNA(VLOOKUP('W. VaR &amp; Off-Peak Pos By Trader'!$A12,'Import OffPeak'!$A$3:HH$20,HH$1,FALSE)),0,VLOOKUP('W. VaR &amp; Off-Peak Pos By Trader'!$A12,'Import OffPeak'!$A$3:HH$20,HH$1,FALSE))</f>
        <v>0</v>
      </c>
      <c r="HI12">
        <f>IF(ISNA(VLOOKUP('W. VaR &amp; Off-Peak Pos By Trader'!$A12,'Import OffPeak'!$A$3:HI$20,HI$1,FALSE)),0,VLOOKUP('W. VaR &amp; Off-Peak Pos By Trader'!$A12,'Import OffPeak'!$A$3:HI$20,HI$1,FALSE))</f>
        <v>0</v>
      </c>
      <c r="HJ12">
        <f>IF(ISNA(VLOOKUP('W. VaR &amp; Off-Peak Pos By Trader'!$A12,'Import OffPeak'!$A$3:HJ$20,HJ$1,FALSE)),0,VLOOKUP('W. VaR &amp; Off-Peak Pos By Trader'!$A12,'Import OffPeak'!$A$3:HJ$20,HJ$1,FALSE))</f>
        <v>0</v>
      </c>
      <c r="HK12">
        <f>IF(ISNA(VLOOKUP('W. VaR &amp; Off-Peak Pos By Trader'!$A12,'Import OffPeak'!$A$3:HK$20,HK$1,FALSE)),0,VLOOKUP('W. VaR &amp; Off-Peak Pos By Trader'!$A12,'Import OffPeak'!$A$3:HK$20,HK$1,FALSE))</f>
        <v>0</v>
      </c>
      <c r="HL12">
        <f>IF(ISNA(VLOOKUP('W. VaR &amp; Off-Peak Pos By Trader'!$A12,'Import OffPeak'!$A$3:HL$20,HL$1,FALSE)),0,VLOOKUP('W. VaR &amp; Off-Peak Pos By Trader'!$A12,'Import OffPeak'!$A$3:HL$20,HL$1,FALSE))</f>
        <v>0</v>
      </c>
      <c r="HM12">
        <f>IF(ISNA(VLOOKUP('W. VaR &amp; Off-Peak Pos By Trader'!$A12,'Import OffPeak'!$A$3:HM$20,HM$1,FALSE)),0,VLOOKUP('W. VaR &amp; Off-Peak Pos By Trader'!$A12,'Import OffPeak'!$A$3:HM$20,HM$1,FALSE))</f>
        <v>0</v>
      </c>
      <c r="HN12">
        <f>IF(ISNA(VLOOKUP('W. VaR &amp; Off-Peak Pos By Trader'!$A12,'Import OffPeak'!$A$3:HN$20,HN$1,FALSE)),0,VLOOKUP('W. VaR &amp; Off-Peak Pos By Trader'!$A12,'Import OffPeak'!$A$3:HN$20,HN$1,FALSE))</f>
        <v>0</v>
      </c>
      <c r="HO12">
        <f>IF(ISNA(VLOOKUP('W. VaR &amp; Off-Peak Pos By Trader'!$A12,'Import OffPeak'!$A$3:HO$20,HO$1,FALSE)),0,VLOOKUP('W. VaR &amp; Off-Peak Pos By Trader'!$A12,'Import OffPeak'!$A$3:HO$20,HO$1,FALSE))</f>
        <v>0</v>
      </c>
      <c r="HP12">
        <f>IF(ISNA(VLOOKUP('W. VaR &amp; Off-Peak Pos By Trader'!$A12,'Import OffPeak'!$A$3:HP$20,HP$1,FALSE)),0,VLOOKUP('W. VaR &amp; Off-Peak Pos By Trader'!$A12,'Import OffPeak'!$A$3:HP$20,HP$1,FALSE))</f>
        <v>0</v>
      </c>
      <c r="HQ12">
        <f>IF(ISNA(VLOOKUP('W. VaR &amp; Off-Peak Pos By Trader'!$A12,'Import OffPeak'!$A$3:HQ$20,HQ$1,FALSE)),0,VLOOKUP('W. VaR &amp; Off-Peak Pos By Trader'!$A12,'Import OffPeak'!$A$3:HQ$20,HQ$1,FALSE))</f>
        <v>0</v>
      </c>
      <c r="HR12">
        <f>IF(ISNA(VLOOKUP('W. VaR &amp; Off-Peak Pos By Trader'!$A12,'Import OffPeak'!$A$3:HR$20,HR$1,FALSE)),0,VLOOKUP('W. VaR &amp; Off-Peak Pos By Trader'!$A12,'Import OffPeak'!$A$3:HR$20,HR$1,FALSE))</f>
        <v>0</v>
      </c>
      <c r="HS12">
        <f>IF(ISNA(VLOOKUP('W. VaR &amp; Off-Peak Pos By Trader'!$A12,'Import OffPeak'!$A$3:HS$20,HS$1,FALSE)),0,VLOOKUP('W. VaR &amp; Off-Peak Pos By Trader'!$A12,'Import OffPeak'!$A$3:HS$20,HS$1,FALSE))</f>
        <v>0</v>
      </c>
      <c r="HT12">
        <f>IF(ISNA(VLOOKUP('W. VaR &amp; Off-Peak Pos By Trader'!$A12,'Import OffPeak'!$A$3:HT$20,HT$1,FALSE)),0,VLOOKUP('W. VaR &amp; Off-Peak Pos By Trader'!$A12,'Import OffPeak'!$A$3:HT$20,HT$1,FALSE))</f>
        <v>0</v>
      </c>
      <c r="HU12">
        <f>IF(ISNA(VLOOKUP('W. VaR &amp; Off-Peak Pos By Trader'!$A12,'Import OffPeak'!$A$3:HU$20,HU$1,FALSE)),0,VLOOKUP('W. VaR &amp; Off-Peak Pos By Trader'!$A12,'Import OffPeak'!$A$3:HU$20,HU$1,FALSE))</f>
        <v>0</v>
      </c>
      <c r="HV12">
        <f>IF(ISNA(VLOOKUP('W. VaR &amp; Off-Peak Pos By Trader'!$A12,'Import OffPeak'!$A$3:HV$20,HV$1,FALSE)),0,VLOOKUP('W. VaR &amp; Off-Peak Pos By Trader'!$A12,'Import OffPeak'!$A$3:HV$20,HV$1,FALSE))</f>
        <v>0</v>
      </c>
      <c r="HW12">
        <f>IF(ISNA(VLOOKUP('W. VaR &amp; Off-Peak Pos By Trader'!$A12,'Import OffPeak'!$A$3:HW$20,HW$1,FALSE)),0,VLOOKUP('W. VaR &amp; Off-Peak Pos By Trader'!$A12,'Import OffPeak'!$A$3:HW$20,HW$1,FALSE))</f>
        <v>0</v>
      </c>
      <c r="HX12">
        <f>IF(ISNA(VLOOKUP('W. VaR &amp; Off-Peak Pos By Trader'!$A12,'Import OffPeak'!$A$3:HX$20,HX$1,FALSE)),0,VLOOKUP('W. VaR &amp; Off-Peak Pos By Trader'!$A12,'Import OffPeak'!$A$3:HX$20,HX$1,FALSE))</f>
        <v>0</v>
      </c>
      <c r="HY12">
        <f>IF(ISNA(VLOOKUP('W. VaR &amp; Off-Peak Pos By Trader'!$A12,'Import OffPeak'!$A$3:HY$20,HY$1,FALSE)),0,VLOOKUP('W. VaR &amp; Off-Peak Pos By Trader'!$A12,'Import OffPeak'!$A$3:HY$20,HY$1,FALSE))</f>
        <v>0</v>
      </c>
      <c r="HZ12">
        <f>IF(ISNA(VLOOKUP('W. VaR &amp; Off-Peak Pos By Trader'!$A12,'Import OffPeak'!$A$3:HZ$20,HZ$1,FALSE)),0,VLOOKUP('W. VaR &amp; Off-Peak Pos By Trader'!$A12,'Import OffPeak'!$A$3:HZ$20,HZ$1,FALSE))</f>
        <v>0</v>
      </c>
      <c r="IA12">
        <f>IF(ISNA(VLOOKUP('W. VaR &amp; Off-Peak Pos By Trader'!$A12,'Import OffPeak'!$A$3:IA$20,IA$1,FALSE)),0,VLOOKUP('W. VaR &amp; Off-Peak Pos By Trader'!$A12,'Import OffPeak'!$A$3:IA$20,IA$1,FALSE))</f>
        <v>0</v>
      </c>
      <c r="IB12">
        <f>IF(ISNA(VLOOKUP('W. VaR &amp; Off-Peak Pos By Trader'!$A12,'Import OffPeak'!$A$3:IB$20,IB$1,FALSE)),0,VLOOKUP('W. VaR &amp; Off-Peak Pos By Trader'!$A12,'Import OffPeak'!$A$3:IB$20,IB$1,FALSE))</f>
        <v>0</v>
      </c>
      <c r="IC12">
        <f>IF(ISNA(VLOOKUP('W. VaR &amp; Off-Peak Pos By Trader'!$A12,'Import OffPeak'!$A$3:IC$20,IC$1,FALSE)),0,VLOOKUP('W. VaR &amp; Off-Peak Pos By Trader'!$A12,'Import OffPeak'!$A$3:IC$20,IC$1,FALSE))</f>
        <v>0</v>
      </c>
    </row>
    <row r="13" spans="1:243" x14ac:dyDescent="0.2">
      <c r="A13" s="43" t="s">
        <v>45</v>
      </c>
      <c r="B13" s="28">
        <f>IF(ISNA(VLOOKUP('W. VaR &amp; Off-Peak Pos By Trader'!$A13,'Import OffPeak'!$A$3:B$20,B$1,FALSE)),0,VLOOKUP('W. VaR &amp; Off-Peak Pos By Trader'!$A13,'Import OffPeak'!$A$3:B$20,B$1,FALSE))</f>
        <v>0</v>
      </c>
      <c r="C13" s="28">
        <f>IF(ISNA(VLOOKUP('W. VaR &amp; Off-Peak Pos By Trader'!$A13,'Import OffPeak'!$A$3:C$20,C$1,FALSE)),0,VLOOKUP('W. VaR &amp; Off-Peak Pos By Trader'!$A13,'Import OffPeak'!$A$3:C$20,C$1,FALSE))</f>
        <v>0</v>
      </c>
      <c r="D13" s="28">
        <f>IF(ISNA(VLOOKUP('W. VaR &amp; Off-Peak Pos By Trader'!$A13,'Import OffPeak'!$A$3:D$20,D$1,FALSE)),0,VLOOKUP('W. VaR &amp; Off-Peak Pos By Trader'!$A13,'Import OffPeak'!$A$3:D$20,D$1,FALSE))</f>
        <v>0</v>
      </c>
      <c r="E13" s="28">
        <f>IF(ISNA(VLOOKUP('W. VaR &amp; Off-Peak Pos By Trader'!$A13,'Import OffPeak'!$A$3:E$20,E$1,FALSE)),0,VLOOKUP('W. VaR &amp; Off-Peak Pos By Trader'!$A13,'Import OffPeak'!$A$3:E$20,E$1,FALSE))</f>
        <v>0</v>
      </c>
      <c r="F13" s="28">
        <f>IF(ISNA(VLOOKUP('W. VaR &amp; Off-Peak Pos By Trader'!$A13,'Import OffPeak'!$A$3:F$20,F$1,FALSE)),0,VLOOKUP('W. VaR &amp; Off-Peak Pos By Trader'!$A13,'Import OffPeak'!$A$3:F$20,F$1,FALSE))</f>
        <v>0</v>
      </c>
      <c r="G13" s="28">
        <f>IF(ISNA(VLOOKUP('W. VaR &amp; Off-Peak Pos By Trader'!$A13,'Import OffPeak'!$A$3:G$20,G$1,FALSE)),0,VLOOKUP('W. VaR &amp; Off-Peak Pos By Trader'!$A13,'Import OffPeak'!$A$3:G$20,G$1,FALSE))</f>
        <v>0</v>
      </c>
      <c r="H13" s="28">
        <f>IF(ISNA(VLOOKUP('W. VaR &amp; Off-Peak Pos By Trader'!$A13,'Import OffPeak'!$A$3:H$20,H$1,FALSE)),0,VLOOKUP('W. VaR &amp; Off-Peak Pos By Trader'!$A13,'Import OffPeak'!$A$3:H$20,H$1,FALSE))</f>
        <v>0</v>
      </c>
      <c r="I13" s="28">
        <f>IF(ISNA(VLOOKUP('W. VaR &amp; Off-Peak Pos By Trader'!$A13,'Import OffPeak'!$A$3:I$20,I$1,FALSE)),0,VLOOKUP('W. VaR &amp; Off-Peak Pos By Trader'!$A13,'Import OffPeak'!$A$3:I$20,I$1,FALSE))</f>
        <v>0</v>
      </c>
      <c r="J13" s="28">
        <f>IF(ISNA(VLOOKUP('W. VaR &amp; Off-Peak Pos By Trader'!$A13,'Import OffPeak'!$A$3:J$20,J$1,FALSE)),0,VLOOKUP('W. VaR &amp; Off-Peak Pos By Trader'!$A13,'Import OffPeak'!$A$3:J$20,J$1,FALSE))</f>
        <v>0</v>
      </c>
      <c r="K13" s="28">
        <f>IF(ISNA(VLOOKUP('W. VaR &amp; Off-Peak Pos By Trader'!$A13,'Import OffPeak'!$A$3:K$20,K$1,FALSE)),0,VLOOKUP('W. VaR &amp; Off-Peak Pos By Trader'!$A13,'Import OffPeak'!$A$3:K$20,K$1,FALSE))</f>
        <v>0</v>
      </c>
      <c r="L13" s="28">
        <f>IF(ISNA(VLOOKUP('W. VaR &amp; Off-Peak Pos By Trader'!$A13,'Import OffPeak'!$A$3:L$20,L$1,FALSE)),0,VLOOKUP('W. VaR &amp; Off-Peak Pos By Trader'!$A13,'Import OffPeak'!$A$3:L$20,L$1,FALSE))</f>
        <v>0</v>
      </c>
      <c r="M13" s="28">
        <f>IF(ISNA(VLOOKUP('W. VaR &amp; Off-Peak Pos By Trader'!$A13,'Import OffPeak'!$A$3:M$20,M$1,FALSE)),0,VLOOKUP('W. VaR &amp; Off-Peak Pos By Trader'!$A13,'Import OffPeak'!$A$3:M$20,M$1,FALSE))</f>
        <v>0</v>
      </c>
      <c r="N13" s="28">
        <f>IF(ISNA(VLOOKUP('W. VaR &amp; Off-Peak Pos By Trader'!$A13,'Import OffPeak'!$A$3:N$20,N$1,FALSE)),0,VLOOKUP('W. VaR &amp; Off-Peak Pos By Trader'!$A13,'Import OffPeak'!$A$3:N$20,N$1,FALSE))</f>
        <v>0</v>
      </c>
      <c r="O13" s="28">
        <f>IF(ISNA(VLOOKUP('W. VaR &amp; Off-Peak Pos By Trader'!$A13,'Import OffPeak'!$A$3:O$20,O$1,FALSE)),0,VLOOKUP('W. VaR &amp; Off-Peak Pos By Trader'!$A13,'Import OffPeak'!$A$3:O$20,O$1,FALSE))</f>
        <v>0</v>
      </c>
      <c r="P13" s="28">
        <f>IF(ISNA(VLOOKUP('W. VaR &amp; Off-Peak Pos By Trader'!$A13,'Import OffPeak'!$A$3:P$20,P$1,FALSE)),0,VLOOKUP('W. VaR &amp; Off-Peak Pos By Trader'!$A13,'Import OffPeak'!$A$3:P$20,P$1,FALSE))</f>
        <v>0</v>
      </c>
      <c r="Q13" s="28">
        <f>IF(ISNA(VLOOKUP('W. VaR &amp; Off-Peak Pos By Trader'!$A13,'Import OffPeak'!$A$3:Q$20,Q$1,FALSE)),0,VLOOKUP('W. VaR &amp; Off-Peak Pos By Trader'!$A13,'Import OffPeak'!$A$3:Q$20,Q$1,FALSE))</f>
        <v>0</v>
      </c>
      <c r="R13" s="28">
        <f>IF(ISNA(VLOOKUP('W. VaR &amp; Off-Peak Pos By Trader'!$A13,'Import OffPeak'!$A$3:R$20,R$1,FALSE)),0,VLOOKUP('W. VaR &amp; Off-Peak Pos By Trader'!$A13,'Import OffPeak'!$A$3:R$20,R$1,FALSE))</f>
        <v>0</v>
      </c>
      <c r="S13" s="28">
        <f>IF(ISNA(VLOOKUP('W. VaR &amp; Off-Peak Pos By Trader'!$A13,'Import OffPeak'!$A$3:S$20,S$1,FALSE)),0,VLOOKUP('W. VaR &amp; Off-Peak Pos By Trader'!$A13,'Import OffPeak'!$A$3:S$20,S$1,FALSE))</f>
        <v>0</v>
      </c>
      <c r="T13" s="28">
        <f>IF(ISNA(VLOOKUP('W. VaR &amp; Off-Peak Pos By Trader'!$A13,'Import OffPeak'!$A$3:T$20,T$1,FALSE)),0,VLOOKUP('W. VaR &amp; Off-Peak Pos By Trader'!$A13,'Import OffPeak'!$A$3:T$20,T$1,FALSE))</f>
        <v>0</v>
      </c>
      <c r="U13" s="28">
        <f>IF(ISNA(VLOOKUP('W. VaR &amp; Off-Peak Pos By Trader'!$A13,'Import OffPeak'!$A$3:U$20,U$1,FALSE)),0,VLOOKUP('W. VaR &amp; Off-Peak Pos By Trader'!$A13,'Import OffPeak'!$A$3:U$20,U$1,FALSE))</f>
        <v>0</v>
      </c>
      <c r="V13" s="28">
        <f>IF(ISNA(VLOOKUP('W. VaR &amp; Off-Peak Pos By Trader'!$A13,'Import OffPeak'!$A$3:V$20,V$1,FALSE)),0,VLOOKUP('W. VaR &amp; Off-Peak Pos By Trader'!$A13,'Import OffPeak'!$A$3:V$20,V$1,FALSE))</f>
        <v>0</v>
      </c>
      <c r="W13" s="28">
        <f>IF(ISNA(VLOOKUP('W. VaR &amp; Off-Peak Pos By Trader'!$A13,'Import OffPeak'!$A$3:W$20,W$1,FALSE)),0,VLOOKUP('W. VaR &amp; Off-Peak Pos By Trader'!$A13,'Import OffPeak'!$A$3:W$20,W$1,FALSE))</f>
        <v>0</v>
      </c>
      <c r="X13" s="28">
        <f>IF(ISNA(VLOOKUP('W. VaR &amp; Off-Peak Pos By Trader'!$A13,'Import OffPeak'!$A$3:X$20,X$1,FALSE)),0,VLOOKUP('W. VaR &amp; Off-Peak Pos By Trader'!$A13,'Import OffPeak'!$A$3:X$20,X$1,FALSE))</f>
        <v>0</v>
      </c>
      <c r="Y13" s="28">
        <f>IF(ISNA(VLOOKUP('W. VaR &amp; Off-Peak Pos By Trader'!$A13,'Import OffPeak'!$A$3:Y$20,Y$1,FALSE)),0,VLOOKUP('W. VaR &amp; Off-Peak Pos By Trader'!$A13,'Import OffPeak'!$A$3:Y$20,Y$1,FALSE))</f>
        <v>0</v>
      </c>
      <c r="Z13" s="28">
        <f>IF(ISNA(VLOOKUP('W. VaR &amp; Off-Peak Pos By Trader'!$A13,'Import OffPeak'!$A$3:Z$20,Z$1,FALSE)),0,VLOOKUP('W. VaR &amp; Off-Peak Pos By Trader'!$A13,'Import OffPeak'!$A$3:Z$20,Z$1,FALSE))</f>
        <v>0</v>
      </c>
      <c r="AA13" s="28">
        <f>IF(ISNA(VLOOKUP('W. VaR &amp; Off-Peak Pos By Trader'!$A13,'Import OffPeak'!$A$3:AA$20,AA$1,FALSE)),0,VLOOKUP('W. VaR &amp; Off-Peak Pos By Trader'!$A13,'Import OffPeak'!$A$3:AA$20,AA$1,FALSE))</f>
        <v>0</v>
      </c>
      <c r="AB13" s="28">
        <f>IF(ISNA(VLOOKUP('W. VaR &amp; Off-Peak Pos By Trader'!$A13,'Import OffPeak'!$A$3:AB$20,AB$1,FALSE)),0,VLOOKUP('W. VaR &amp; Off-Peak Pos By Trader'!$A13,'Import OffPeak'!$A$3:AB$20,AB$1,FALSE))</f>
        <v>0</v>
      </c>
      <c r="AC13" s="28">
        <f>IF(ISNA(VLOOKUP('W. VaR &amp; Off-Peak Pos By Trader'!$A13,'Import OffPeak'!$A$3:AC$20,AC$1,FALSE)),0,VLOOKUP('W. VaR &amp; Off-Peak Pos By Trader'!$A13,'Import OffPeak'!$A$3:AC$20,AC$1,FALSE))</f>
        <v>0</v>
      </c>
      <c r="AD13" s="28">
        <f>IF(ISNA(VLOOKUP('W. VaR &amp; Off-Peak Pos By Trader'!$A13,'Import OffPeak'!$A$3:AD$20,AD$1,FALSE)),0,VLOOKUP('W. VaR &amp; Off-Peak Pos By Trader'!$A13,'Import OffPeak'!$A$3:AD$20,AD$1,FALSE))</f>
        <v>0</v>
      </c>
      <c r="AE13" s="28">
        <f>IF(ISNA(VLOOKUP('W. VaR &amp; Off-Peak Pos By Trader'!$A13,'Import OffPeak'!$A$3:AE$20,AE$1,FALSE)),0,VLOOKUP('W. VaR &amp; Off-Peak Pos By Trader'!$A13,'Import OffPeak'!$A$3:AE$20,AE$1,FALSE))</f>
        <v>0</v>
      </c>
      <c r="AF13" s="28">
        <f>IF(ISNA(VLOOKUP('W. VaR &amp; Off-Peak Pos By Trader'!$A13,'Import OffPeak'!$A$3:AF$20,AF$1,FALSE)),0,VLOOKUP('W. VaR &amp; Off-Peak Pos By Trader'!$A13,'Import OffPeak'!$A$3:AF$20,AF$1,FALSE))</f>
        <v>0</v>
      </c>
      <c r="AG13" s="28">
        <f>IF(ISNA(VLOOKUP('W. VaR &amp; Off-Peak Pos By Trader'!$A13,'Import OffPeak'!$A$3:AG$20,AG$1,FALSE)),0,VLOOKUP('W. VaR &amp; Off-Peak Pos By Trader'!$A13,'Import OffPeak'!$A$3:AG$20,AG$1,FALSE))</f>
        <v>0</v>
      </c>
      <c r="AH13" s="28">
        <f>IF(ISNA(VLOOKUP('W. VaR &amp; Off-Peak Pos By Trader'!$A13,'Import OffPeak'!$A$3:AH$20,AH$1,FALSE)),0,VLOOKUP('W. VaR &amp; Off-Peak Pos By Trader'!$A13,'Import OffPeak'!$A$3:AH$20,AH$1,FALSE))</f>
        <v>0</v>
      </c>
      <c r="AI13" s="28">
        <f>IF(ISNA(VLOOKUP('W. VaR &amp; Off-Peak Pos By Trader'!$A13,'Import OffPeak'!$A$3:AI$20,AI$1,FALSE)),0,VLOOKUP('W. VaR &amp; Off-Peak Pos By Trader'!$A13,'Import OffPeak'!$A$3:AI$20,AI$1,FALSE))</f>
        <v>0</v>
      </c>
      <c r="AJ13" s="28">
        <f>IF(ISNA(VLOOKUP('W. VaR &amp; Off-Peak Pos By Trader'!$A13,'Import OffPeak'!$A$3:AJ$20,AJ$1,FALSE)),0,VLOOKUP('W. VaR &amp; Off-Peak Pos By Trader'!$A13,'Import OffPeak'!$A$3:AJ$20,AJ$1,FALSE))</f>
        <v>0</v>
      </c>
      <c r="AK13" s="28">
        <f>IF(ISNA(VLOOKUP('W. VaR &amp; Off-Peak Pos By Trader'!$A13,'Import OffPeak'!$A$3:AK$20,AK$1,FALSE)),0,VLOOKUP('W. VaR &amp; Off-Peak Pos By Trader'!$A13,'Import OffPeak'!$A$3:AK$20,AK$1,FALSE))</f>
        <v>0</v>
      </c>
      <c r="AL13" s="28">
        <f>IF(ISNA(VLOOKUP('W. VaR &amp; Off-Peak Pos By Trader'!$A13,'Import OffPeak'!$A$3:AL$20,AL$1,FALSE)),0,VLOOKUP('W. VaR &amp; Off-Peak Pos By Trader'!$A13,'Import OffPeak'!$A$3:AL$20,AL$1,FALSE))</f>
        <v>0</v>
      </c>
      <c r="AM13" s="28">
        <f>IF(ISNA(VLOOKUP('W. VaR &amp; Off-Peak Pos By Trader'!$A13,'Import OffPeak'!$A$3:AM$20,AM$1,FALSE)),0,VLOOKUP('W. VaR &amp; Off-Peak Pos By Trader'!$A13,'Import OffPeak'!$A$3:AM$20,AM$1,FALSE))</f>
        <v>0</v>
      </c>
      <c r="AN13" s="28">
        <f>IF(ISNA(VLOOKUP('W. VaR &amp; Off-Peak Pos By Trader'!$A13,'Import OffPeak'!$A$3:AN$20,AN$1,FALSE)),0,VLOOKUP('W. VaR &amp; Off-Peak Pos By Trader'!$A13,'Import OffPeak'!$A$3:AN$20,AN$1,FALSE))</f>
        <v>0</v>
      </c>
      <c r="AO13" s="28">
        <f>IF(ISNA(VLOOKUP('W. VaR &amp; Off-Peak Pos By Trader'!$A13,'Import OffPeak'!$A$3:AO$20,AO$1,FALSE)),0,VLOOKUP('W. VaR &amp; Off-Peak Pos By Trader'!$A13,'Import OffPeak'!$A$3:AO$20,AO$1,FALSE))</f>
        <v>0</v>
      </c>
      <c r="AP13" s="28">
        <f>IF(ISNA(VLOOKUP('W. VaR &amp; Off-Peak Pos By Trader'!$A13,'Import OffPeak'!$A$3:AP$20,AP$1,FALSE)),0,VLOOKUP('W. VaR &amp; Off-Peak Pos By Trader'!$A13,'Import OffPeak'!$A$3:AP$20,AP$1,FALSE))</f>
        <v>0</v>
      </c>
      <c r="AQ13" s="28">
        <f>IF(ISNA(VLOOKUP('W. VaR &amp; Off-Peak Pos By Trader'!$A13,'Import OffPeak'!$A$3:AQ$20,AQ$1,FALSE)),0,VLOOKUP('W. VaR &amp; Off-Peak Pos By Trader'!$A13,'Import OffPeak'!$A$3:AQ$20,AQ$1,FALSE))</f>
        <v>0</v>
      </c>
      <c r="AR13" s="28">
        <f>IF(ISNA(VLOOKUP('W. VaR &amp; Off-Peak Pos By Trader'!$A13,'Import OffPeak'!$A$3:AR$20,AR$1,FALSE)),0,VLOOKUP('W. VaR &amp; Off-Peak Pos By Trader'!$A13,'Import OffPeak'!$A$3:AR$20,AR$1,FALSE))</f>
        <v>0</v>
      </c>
      <c r="AS13" s="28">
        <f>IF(ISNA(VLOOKUP('W. VaR &amp; Off-Peak Pos By Trader'!$A13,'Import OffPeak'!$A$3:AS$20,AS$1,FALSE)),0,VLOOKUP('W. VaR &amp; Off-Peak Pos By Trader'!$A13,'Import OffPeak'!$A$3:AS$20,AS$1,FALSE))</f>
        <v>0</v>
      </c>
      <c r="AT13" s="28">
        <f>IF(ISNA(VLOOKUP('W. VaR &amp; Off-Peak Pos By Trader'!$A13,'Import OffPeak'!$A$3:AT$20,AT$1,FALSE)),0,VLOOKUP('W. VaR &amp; Off-Peak Pos By Trader'!$A13,'Import OffPeak'!$A$3:AT$20,AT$1,FALSE))</f>
        <v>0</v>
      </c>
      <c r="AU13" s="28">
        <f>IF(ISNA(VLOOKUP('W. VaR &amp; Off-Peak Pos By Trader'!$A13,'Import OffPeak'!$A$3:AU$20,AU$1,FALSE)),0,VLOOKUP('W. VaR &amp; Off-Peak Pos By Trader'!$A13,'Import OffPeak'!$A$3:AU$20,AU$1,FALSE))</f>
        <v>0</v>
      </c>
      <c r="AV13" s="28">
        <f>IF(ISNA(VLOOKUP('W. VaR &amp; Off-Peak Pos By Trader'!$A13,'Import OffPeak'!$A$3:AV$20,AV$1,FALSE)),0,VLOOKUP('W. VaR &amp; Off-Peak Pos By Trader'!$A13,'Import OffPeak'!$A$3:AV$20,AV$1,FALSE))</f>
        <v>0</v>
      </c>
      <c r="AW13" s="28">
        <f>IF(ISNA(VLOOKUP('W. VaR &amp; Off-Peak Pos By Trader'!$A13,'Import OffPeak'!$A$3:AW$20,AW$1,FALSE)),0,VLOOKUP('W. VaR &amp; Off-Peak Pos By Trader'!$A13,'Import OffPeak'!$A$3:AW$20,AW$1,FALSE))</f>
        <v>0</v>
      </c>
      <c r="AX13" s="28">
        <f>IF(ISNA(VLOOKUP('W. VaR &amp; Off-Peak Pos By Trader'!$A13,'Import OffPeak'!$A$3:AX$20,AX$1,FALSE)),0,VLOOKUP('W. VaR &amp; Off-Peak Pos By Trader'!$A13,'Import OffPeak'!$A$3:AX$20,AX$1,FALSE))</f>
        <v>0</v>
      </c>
      <c r="AY13" s="28">
        <f>IF(ISNA(VLOOKUP('W. VaR &amp; Off-Peak Pos By Trader'!$A13,'Import OffPeak'!$A$3:AY$20,AY$1,FALSE)),0,VLOOKUP('W. VaR &amp; Off-Peak Pos By Trader'!$A13,'Import OffPeak'!$A$3:AY$20,AY$1,FALSE))</f>
        <v>0</v>
      </c>
      <c r="AZ13" s="28">
        <f>IF(ISNA(VLOOKUP('W. VaR &amp; Off-Peak Pos By Trader'!$A13,'Import OffPeak'!$A$3:AZ$20,AZ$1,FALSE)),0,VLOOKUP('W. VaR &amp; Off-Peak Pos By Trader'!$A13,'Import OffPeak'!$A$3:AZ$20,AZ$1,FALSE))</f>
        <v>0</v>
      </c>
      <c r="BA13" s="28">
        <f>IF(ISNA(VLOOKUP('W. VaR &amp; Off-Peak Pos By Trader'!$A13,'Import OffPeak'!$A$3:BA$20,BA$1,FALSE)),0,VLOOKUP('W. VaR &amp; Off-Peak Pos By Trader'!$A13,'Import OffPeak'!$A$3:BA$20,BA$1,FALSE))</f>
        <v>0</v>
      </c>
      <c r="BB13" s="28">
        <f>IF(ISNA(VLOOKUP('W. VaR &amp; Off-Peak Pos By Trader'!$A13,'Import OffPeak'!$A$3:BB$20,BB$1,FALSE)),0,VLOOKUP('W. VaR &amp; Off-Peak Pos By Trader'!$A13,'Import OffPeak'!$A$3:BB$20,BB$1,FALSE))</f>
        <v>0</v>
      </c>
      <c r="BC13" s="28">
        <f>IF(ISNA(VLOOKUP('W. VaR &amp; Off-Peak Pos By Trader'!$A13,'Import OffPeak'!$A$3:BC$20,BC$1,FALSE)),0,VLOOKUP('W. VaR &amp; Off-Peak Pos By Trader'!$A13,'Import OffPeak'!$A$3:BC$20,BC$1,FALSE))</f>
        <v>0</v>
      </c>
      <c r="BD13" s="28">
        <f>IF(ISNA(VLOOKUP('W. VaR &amp; Off-Peak Pos By Trader'!$A13,'Import OffPeak'!$A$3:BD$20,BD$1,FALSE)),0,VLOOKUP('W. VaR &amp; Off-Peak Pos By Trader'!$A13,'Import OffPeak'!$A$3:BD$20,BD$1,FALSE))</f>
        <v>0</v>
      </c>
      <c r="BE13" s="28">
        <f>IF(ISNA(VLOOKUP('W. VaR &amp; Off-Peak Pos By Trader'!$A13,'Import OffPeak'!$A$3:BE$20,BE$1,FALSE)),0,VLOOKUP('W. VaR &amp; Off-Peak Pos By Trader'!$A13,'Import OffPeak'!$A$3:BE$20,BE$1,FALSE))</f>
        <v>0</v>
      </c>
      <c r="BF13" s="28">
        <f>IF(ISNA(VLOOKUP('W. VaR &amp; Off-Peak Pos By Trader'!$A13,'Import OffPeak'!$A$3:BF$20,BF$1,FALSE)),0,VLOOKUP('W. VaR &amp; Off-Peak Pos By Trader'!$A13,'Import OffPeak'!$A$3:BF$20,BF$1,FALSE))</f>
        <v>0</v>
      </c>
      <c r="BG13" s="28">
        <f>IF(ISNA(VLOOKUP('W. VaR &amp; Off-Peak Pos By Trader'!$A13,'Import OffPeak'!$A$3:BG$20,BG$1,FALSE)),0,VLOOKUP('W. VaR &amp; Off-Peak Pos By Trader'!$A13,'Import OffPeak'!$A$3:BG$20,BG$1,FALSE))</f>
        <v>0</v>
      </c>
      <c r="BH13" s="28">
        <f>IF(ISNA(VLOOKUP('W. VaR &amp; Off-Peak Pos By Trader'!$A13,'Import OffPeak'!$A$3:BH$20,BH$1,FALSE)),0,VLOOKUP('W. VaR &amp; Off-Peak Pos By Trader'!$A13,'Import OffPeak'!$A$3:BH$20,BH$1,FALSE))</f>
        <v>0</v>
      </c>
      <c r="BI13" s="28">
        <f>IF(ISNA(VLOOKUP('W. VaR &amp; Off-Peak Pos By Trader'!$A13,'Import OffPeak'!$A$3:BI$20,BI$1,FALSE)),0,VLOOKUP('W. VaR &amp; Off-Peak Pos By Trader'!$A13,'Import OffPeak'!$A$3:BI$20,BI$1,FALSE))</f>
        <v>0</v>
      </c>
      <c r="BJ13" s="28">
        <f>IF(ISNA(VLOOKUP('W. VaR &amp; Off-Peak Pos By Trader'!$A13,'Import OffPeak'!$A$3:BJ$20,BJ$1,FALSE)),0,VLOOKUP('W. VaR &amp; Off-Peak Pos By Trader'!$A13,'Import OffPeak'!$A$3:BJ$20,BJ$1,FALSE))</f>
        <v>0</v>
      </c>
      <c r="BK13" s="28">
        <f>IF(ISNA(VLOOKUP('W. VaR &amp; Off-Peak Pos By Trader'!$A13,'Import OffPeak'!$A$3:BK$20,BK$1,FALSE)),0,VLOOKUP('W. VaR &amp; Off-Peak Pos By Trader'!$A13,'Import OffPeak'!$A$3:BK$20,BK$1,FALSE))</f>
        <v>0</v>
      </c>
      <c r="BL13" s="28">
        <f>IF(ISNA(VLOOKUP('W. VaR &amp; Off-Peak Pos By Trader'!$A13,'Import OffPeak'!$A$3:BL$20,BL$1,FALSE)),0,VLOOKUP('W. VaR &amp; Off-Peak Pos By Trader'!$A13,'Import OffPeak'!$A$3:BL$20,BL$1,FALSE))</f>
        <v>0</v>
      </c>
      <c r="BM13" s="28">
        <f>IF(ISNA(VLOOKUP('W. VaR &amp; Off-Peak Pos By Trader'!$A13,'Import OffPeak'!$A$3:BM$20,BM$1,FALSE)),0,VLOOKUP('W. VaR &amp; Off-Peak Pos By Trader'!$A13,'Import OffPeak'!$A$3:BM$20,BM$1,FALSE))</f>
        <v>0</v>
      </c>
      <c r="BN13" s="28">
        <f>IF(ISNA(VLOOKUP('W. VaR &amp; Off-Peak Pos By Trader'!$A13,'Import OffPeak'!$A$3:BN$20,BN$1,FALSE)),0,VLOOKUP('W. VaR &amp; Off-Peak Pos By Trader'!$A13,'Import OffPeak'!$A$3:BN$20,BN$1,FALSE))</f>
        <v>0</v>
      </c>
      <c r="BO13" s="28">
        <f>IF(ISNA(VLOOKUP('W. VaR &amp; Off-Peak Pos By Trader'!$A13,'Import OffPeak'!$A$3:BO$20,BO$1,FALSE)),0,VLOOKUP('W. VaR &amp; Off-Peak Pos By Trader'!$A13,'Import OffPeak'!$A$3:BO$20,BO$1,FALSE))</f>
        <v>0</v>
      </c>
      <c r="BP13" s="28">
        <f>IF(ISNA(VLOOKUP('W. VaR &amp; Off-Peak Pos By Trader'!$A13,'Import OffPeak'!$A$3:BP$20,BP$1,FALSE)),0,VLOOKUP('W. VaR &amp; Off-Peak Pos By Trader'!$A13,'Import OffPeak'!$A$3:BP$20,BP$1,FALSE))</f>
        <v>0</v>
      </c>
      <c r="BQ13" s="28">
        <f>IF(ISNA(VLOOKUP('W. VaR &amp; Off-Peak Pos By Trader'!$A13,'Import OffPeak'!$A$3:BQ$20,BQ$1,FALSE)),0,VLOOKUP('W. VaR &amp; Off-Peak Pos By Trader'!$A13,'Import OffPeak'!$A$3:BQ$20,BQ$1,FALSE))</f>
        <v>0</v>
      </c>
      <c r="BR13" s="28">
        <f>IF(ISNA(VLOOKUP('W. VaR &amp; Off-Peak Pos By Trader'!$A13,'Import OffPeak'!$A$3:BR$20,BR$1,FALSE)),0,VLOOKUP('W. VaR &amp; Off-Peak Pos By Trader'!$A13,'Import OffPeak'!$A$3:BR$20,BR$1,FALSE))</f>
        <v>0</v>
      </c>
      <c r="BS13" s="28">
        <f>IF(ISNA(VLOOKUP('W. VaR &amp; Off-Peak Pos By Trader'!$A13,'Import OffPeak'!$A$3:BS$20,BS$1,FALSE)),0,VLOOKUP('W. VaR &amp; Off-Peak Pos By Trader'!$A13,'Import OffPeak'!$A$3:BS$20,BS$1,FALSE))</f>
        <v>0</v>
      </c>
      <c r="BT13" s="28">
        <f>IF(ISNA(VLOOKUP('W. VaR &amp; Off-Peak Pos By Trader'!$A13,'Import OffPeak'!$A$3:BT$20,BT$1,FALSE)),0,VLOOKUP('W. VaR &amp; Off-Peak Pos By Trader'!$A13,'Import OffPeak'!$A$3:BT$20,BT$1,FALSE))</f>
        <v>0</v>
      </c>
      <c r="BU13" s="28">
        <f>IF(ISNA(VLOOKUP('W. VaR &amp; Off-Peak Pos By Trader'!$A13,'Import OffPeak'!$A$3:BU$20,BU$1,FALSE)),0,VLOOKUP('W. VaR &amp; Off-Peak Pos By Trader'!$A13,'Import OffPeak'!$A$3:BU$20,BU$1,FALSE))</f>
        <v>0</v>
      </c>
      <c r="BV13" s="28">
        <f>IF(ISNA(VLOOKUP('W. VaR &amp; Off-Peak Pos By Trader'!$A13,'Import OffPeak'!$A$3:BV$20,BV$1,FALSE)),0,VLOOKUP('W. VaR &amp; Off-Peak Pos By Trader'!$A13,'Import OffPeak'!$A$3:BV$20,BV$1,FALSE))</f>
        <v>0</v>
      </c>
      <c r="BW13" s="28">
        <f>IF(ISNA(VLOOKUP('W. VaR &amp; Off-Peak Pos By Trader'!$A13,'Import OffPeak'!$A$3:BW$20,BW$1,FALSE)),0,VLOOKUP('W. VaR &amp; Off-Peak Pos By Trader'!$A13,'Import OffPeak'!$A$3:BW$20,BW$1,FALSE))</f>
        <v>0</v>
      </c>
      <c r="BX13" s="28">
        <f>IF(ISNA(VLOOKUP('W. VaR &amp; Off-Peak Pos By Trader'!$A13,'Import OffPeak'!$A$3:BX$20,BX$1,FALSE)),0,VLOOKUP('W. VaR &amp; Off-Peak Pos By Trader'!$A13,'Import OffPeak'!$A$3:BX$20,BX$1,FALSE))</f>
        <v>0</v>
      </c>
      <c r="BY13" s="28">
        <f>IF(ISNA(VLOOKUP('W. VaR &amp; Off-Peak Pos By Trader'!$A13,'Import OffPeak'!$A$3:BY$20,BY$1,FALSE)),0,VLOOKUP('W. VaR &amp; Off-Peak Pos By Trader'!$A13,'Import OffPeak'!$A$3:BY$20,BY$1,FALSE))</f>
        <v>0</v>
      </c>
      <c r="BZ13" s="28">
        <f>IF(ISNA(VLOOKUP('W. VaR &amp; Off-Peak Pos By Trader'!$A13,'Import OffPeak'!$A$3:BZ$20,BZ$1,FALSE)),0,VLOOKUP('W. VaR &amp; Off-Peak Pos By Trader'!$A13,'Import OffPeak'!$A$3:BZ$20,BZ$1,FALSE))</f>
        <v>0</v>
      </c>
      <c r="CA13" s="28">
        <f>IF(ISNA(VLOOKUP('W. VaR &amp; Off-Peak Pos By Trader'!$A13,'Import OffPeak'!$A$3:CA$20,CA$1,FALSE)),0,VLOOKUP('W. VaR &amp; Off-Peak Pos By Trader'!$A13,'Import OffPeak'!$A$3:CA$20,CA$1,FALSE))</f>
        <v>0</v>
      </c>
      <c r="CB13" s="28">
        <f>IF(ISNA(VLOOKUP('W. VaR &amp; Off-Peak Pos By Trader'!$A13,'Import OffPeak'!$A$3:CB$20,CB$1,FALSE)),0,VLOOKUP('W. VaR &amp; Off-Peak Pos By Trader'!$A13,'Import OffPeak'!$A$3:CB$20,CB$1,FALSE))</f>
        <v>0</v>
      </c>
      <c r="CC13" s="28">
        <f>IF(ISNA(VLOOKUP('W. VaR &amp; Off-Peak Pos By Trader'!$A13,'Import OffPeak'!$A$3:CC$20,CC$1,FALSE)),0,VLOOKUP('W. VaR &amp; Off-Peak Pos By Trader'!$A13,'Import OffPeak'!$A$3:CC$20,CC$1,FALSE))</f>
        <v>0</v>
      </c>
      <c r="CD13" s="28">
        <f>IF(ISNA(VLOOKUP('W. VaR &amp; Off-Peak Pos By Trader'!$A13,'Import OffPeak'!$A$3:CD$20,CD$1,FALSE)),0,VLOOKUP('W. VaR &amp; Off-Peak Pos By Trader'!$A13,'Import OffPeak'!$A$3:CD$20,CD$1,FALSE))</f>
        <v>0</v>
      </c>
      <c r="CE13" s="28">
        <f>IF(ISNA(VLOOKUP('W. VaR &amp; Off-Peak Pos By Trader'!$A13,'Import OffPeak'!$A$3:CE$20,CE$1,FALSE)),0,VLOOKUP('W. VaR &amp; Off-Peak Pos By Trader'!$A13,'Import OffPeak'!$A$3:CE$20,CE$1,FALSE))</f>
        <v>0</v>
      </c>
      <c r="CF13" s="28">
        <f>IF(ISNA(VLOOKUP('W. VaR &amp; Off-Peak Pos By Trader'!$A13,'Import OffPeak'!$A$3:CF$20,CF$1,FALSE)),0,VLOOKUP('W. VaR &amp; Off-Peak Pos By Trader'!$A13,'Import OffPeak'!$A$3:CF$20,CF$1,FALSE))</f>
        <v>0</v>
      </c>
      <c r="CG13" s="28">
        <f>IF(ISNA(VLOOKUP('W. VaR &amp; Off-Peak Pos By Trader'!$A13,'Import OffPeak'!$A$3:CG$20,CG$1,FALSE)),0,VLOOKUP('W. VaR &amp; Off-Peak Pos By Trader'!$A13,'Import OffPeak'!$A$3:CG$20,CG$1,FALSE))</f>
        <v>0</v>
      </c>
      <c r="CH13" s="28">
        <f>IF(ISNA(VLOOKUP('W. VaR &amp; Off-Peak Pos By Trader'!$A13,'Import OffPeak'!$A$3:CH$20,CH$1,FALSE)),0,VLOOKUP('W. VaR &amp; Off-Peak Pos By Trader'!$A13,'Import OffPeak'!$A$3:CH$20,CH$1,FALSE))</f>
        <v>0</v>
      </c>
      <c r="CI13" s="28">
        <f>IF(ISNA(VLOOKUP('W. VaR &amp; Off-Peak Pos By Trader'!$A13,'Import OffPeak'!$A$3:CI$20,CI$1,FALSE)),0,VLOOKUP('W. VaR &amp; Off-Peak Pos By Trader'!$A13,'Import OffPeak'!$A$3:CI$20,CI$1,FALSE))</f>
        <v>0</v>
      </c>
      <c r="CJ13" s="28">
        <f>IF(ISNA(VLOOKUP('W. VaR &amp; Off-Peak Pos By Trader'!$A13,'Import OffPeak'!$A$3:CJ$20,CJ$1,FALSE)),0,VLOOKUP('W. VaR &amp; Off-Peak Pos By Trader'!$A13,'Import OffPeak'!$A$3:CJ$20,CJ$1,FALSE))</f>
        <v>0</v>
      </c>
      <c r="CK13" s="28">
        <f>IF(ISNA(VLOOKUP('W. VaR &amp; Off-Peak Pos By Trader'!$A13,'Import OffPeak'!$A$3:CK$20,CK$1,FALSE)),0,VLOOKUP('W. VaR &amp; Off-Peak Pos By Trader'!$A13,'Import OffPeak'!$A$3:CK$20,CK$1,FALSE))</f>
        <v>0</v>
      </c>
      <c r="CL13" s="28">
        <f>IF(ISNA(VLOOKUP('W. VaR &amp; Off-Peak Pos By Trader'!$A13,'Import OffPeak'!$A$3:CL$20,CL$1,FALSE)),0,VLOOKUP('W. VaR &amp; Off-Peak Pos By Trader'!$A13,'Import OffPeak'!$A$3:CL$20,CL$1,FALSE))</f>
        <v>0</v>
      </c>
      <c r="CM13" s="28">
        <f>IF(ISNA(VLOOKUP('W. VaR &amp; Off-Peak Pos By Trader'!$A13,'Import OffPeak'!$A$3:CM$20,CM$1,FALSE)),0,VLOOKUP('W. VaR &amp; Off-Peak Pos By Trader'!$A13,'Import OffPeak'!$A$3:CM$20,CM$1,FALSE))</f>
        <v>0</v>
      </c>
      <c r="CN13" s="28">
        <f>IF(ISNA(VLOOKUP('W. VaR &amp; Off-Peak Pos By Trader'!$A13,'Import OffPeak'!$A$3:CN$20,CN$1,FALSE)),0,VLOOKUP('W. VaR &amp; Off-Peak Pos By Trader'!$A13,'Import OffPeak'!$A$3:CN$20,CN$1,FALSE))</f>
        <v>0</v>
      </c>
      <c r="CO13" s="28">
        <f>IF(ISNA(VLOOKUP('W. VaR &amp; Off-Peak Pos By Trader'!$A13,'Import OffPeak'!$A$3:CO$20,CO$1,FALSE)),0,VLOOKUP('W. VaR &amp; Off-Peak Pos By Trader'!$A13,'Import OffPeak'!$A$3:CO$20,CO$1,FALSE))</f>
        <v>0</v>
      </c>
      <c r="CP13" s="28">
        <f>IF(ISNA(VLOOKUP('W. VaR &amp; Off-Peak Pos By Trader'!$A13,'Import OffPeak'!$A$3:CP$20,CP$1,FALSE)),0,VLOOKUP('W. VaR &amp; Off-Peak Pos By Trader'!$A13,'Import OffPeak'!$A$3:CP$20,CP$1,FALSE))</f>
        <v>0</v>
      </c>
      <c r="CQ13" s="28">
        <f>IF(ISNA(VLOOKUP('W. VaR &amp; Off-Peak Pos By Trader'!$A13,'Import OffPeak'!$A$3:CQ$20,CQ$1,FALSE)),0,VLOOKUP('W. VaR &amp; Off-Peak Pos By Trader'!$A13,'Import OffPeak'!$A$3:CQ$20,CQ$1,FALSE))</f>
        <v>0</v>
      </c>
      <c r="CR13" s="28">
        <f>IF(ISNA(VLOOKUP('W. VaR &amp; Off-Peak Pos By Trader'!$A13,'Import OffPeak'!$A$3:CR$20,CR$1,FALSE)),0,VLOOKUP('W. VaR &amp; Off-Peak Pos By Trader'!$A13,'Import OffPeak'!$A$3:CR$20,CR$1,FALSE))</f>
        <v>0</v>
      </c>
      <c r="CS13" s="28">
        <f>IF(ISNA(VLOOKUP('W. VaR &amp; Off-Peak Pos By Trader'!$A13,'Import OffPeak'!$A$3:CS$20,CS$1,FALSE)),0,VLOOKUP('W. VaR &amp; Off-Peak Pos By Trader'!$A13,'Import OffPeak'!$A$3:CS$20,CS$1,FALSE))</f>
        <v>0</v>
      </c>
      <c r="CT13" s="28">
        <f>IF(ISNA(VLOOKUP('W. VaR &amp; Off-Peak Pos By Trader'!$A13,'Import OffPeak'!$A$3:CT$20,CT$1,FALSE)),0,VLOOKUP('W. VaR &amp; Off-Peak Pos By Trader'!$A13,'Import OffPeak'!$A$3:CT$20,CT$1,FALSE))</f>
        <v>0</v>
      </c>
      <c r="CU13" s="28">
        <f>IF(ISNA(VLOOKUP('W. VaR &amp; Off-Peak Pos By Trader'!$A13,'Import OffPeak'!$A$3:CU$20,CU$1,FALSE)),0,VLOOKUP('W. VaR &amp; Off-Peak Pos By Trader'!$A13,'Import OffPeak'!$A$3:CU$20,CU$1,FALSE))</f>
        <v>0</v>
      </c>
      <c r="CV13" s="28">
        <f>IF(ISNA(VLOOKUP('W. VaR &amp; Off-Peak Pos By Trader'!$A13,'Import OffPeak'!$A$3:CV$20,CV$1,FALSE)),0,VLOOKUP('W. VaR &amp; Off-Peak Pos By Trader'!$A13,'Import OffPeak'!$A$3:CV$20,CV$1,FALSE))</f>
        <v>0</v>
      </c>
      <c r="CW13" s="28">
        <f>IF(ISNA(VLOOKUP('W. VaR &amp; Off-Peak Pos By Trader'!$A13,'Import OffPeak'!$A$3:CW$20,CW$1,FALSE)),0,VLOOKUP('W. VaR &amp; Off-Peak Pos By Trader'!$A13,'Import OffPeak'!$A$3:CW$20,CW$1,FALSE))</f>
        <v>0</v>
      </c>
      <c r="CX13" s="28">
        <f>IF(ISNA(VLOOKUP('W. VaR &amp; Off-Peak Pos By Trader'!$A13,'Import OffPeak'!$A$3:CX$20,CX$1,FALSE)),0,VLOOKUP('W. VaR &amp; Off-Peak Pos By Trader'!$A13,'Import OffPeak'!$A$3:CX$20,CX$1,FALSE))</f>
        <v>0</v>
      </c>
      <c r="CY13" s="28">
        <f>IF(ISNA(VLOOKUP('W. VaR &amp; Off-Peak Pos By Trader'!$A13,'Import OffPeak'!$A$3:CY$20,CY$1,FALSE)),0,VLOOKUP('W. VaR &amp; Off-Peak Pos By Trader'!$A13,'Import OffPeak'!$A$3:CY$20,CY$1,FALSE))</f>
        <v>0</v>
      </c>
      <c r="CZ13" s="28">
        <f>IF(ISNA(VLOOKUP('W. VaR &amp; Off-Peak Pos By Trader'!$A13,'Import OffPeak'!$A$3:CZ$20,CZ$1,FALSE)),0,VLOOKUP('W. VaR &amp; Off-Peak Pos By Trader'!$A13,'Import OffPeak'!$A$3:CZ$20,CZ$1,FALSE))</f>
        <v>0</v>
      </c>
      <c r="DA13" s="28">
        <f>IF(ISNA(VLOOKUP('W. VaR &amp; Off-Peak Pos By Trader'!$A13,'Import OffPeak'!$A$3:DA$20,DA$1,FALSE)),0,VLOOKUP('W. VaR &amp; Off-Peak Pos By Trader'!$A13,'Import OffPeak'!$A$3:DA$20,DA$1,FALSE))</f>
        <v>0</v>
      </c>
      <c r="DB13" s="28">
        <f>IF(ISNA(VLOOKUP('W. VaR &amp; Off-Peak Pos By Trader'!$A13,'Import OffPeak'!$A$3:DB$20,DB$1,FALSE)),0,VLOOKUP('W. VaR &amp; Off-Peak Pos By Trader'!$A13,'Import OffPeak'!$A$3:DB$20,DB$1,FALSE))</f>
        <v>0</v>
      </c>
      <c r="DC13" s="28">
        <f>IF(ISNA(VLOOKUP('W. VaR &amp; Off-Peak Pos By Trader'!$A13,'Import OffPeak'!$A$3:DC$20,DC$1,FALSE)),0,VLOOKUP('W. VaR &amp; Off-Peak Pos By Trader'!$A13,'Import OffPeak'!$A$3:DC$20,DC$1,FALSE))</f>
        <v>0</v>
      </c>
      <c r="DD13" s="28">
        <f>IF(ISNA(VLOOKUP('W. VaR &amp; Off-Peak Pos By Trader'!$A13,'Import OffPeak'!$A$3:DD$20,DD$1,FALSE)),0,VLOOKUP('W. VaR &amp; Off-Peak Pos By Trader'!$A13,'Import OffPeak'!$A$3:DD$20,DD$1,FALSE))</f>
        <v>0</v>
      </c>
      <c r="DE13" s="28">
        <f>IF(ISNA(VLOOKUP('W. VaR &amp; Off-Peak Pos By Trader'!$A13,'Import OffPeak'!$A$3:DE$20,DE$1,FALSE)),0,VLOOKUP('W. VaR &amp; Off-Peak Pos By Trader'!$A13,'Import OffPeak'!$A$3:DE$20,DE$1,FALSE))</f>
        <v>0</v>
      </c>
      <c r="DF13" s="28">
        <f>IF(ISNA(VLOOKUP('W. VaR &amp; Off-Peak Pos By Trader'!$A13,'Import OffPeak'!$A$3:DF$20,DF$1,FALSE)),0,VLOOKUP('W. VaR &amp; Off-Peak Pos By Trader'!$A13,'Import OffPeak'!$A$3:DF$20,DF$1,FALSE))</f>
        <v>0</v>
      </c>
      <c r="DG13" s="28">
        <f>IF(ISNA(VLOOKUP('W. VaR &amp; Off-Peak Pos By Trader'!$A13,'Import OffPeak'!$A$3:DG$20,DG$1,FALSE)),0,VLOOKUP('W. VaR &amp; Off-Peak Pos By Trader'!$A13,'Import OffPeak'!$A$3:DG$20,DG$1,FALSE))</f>
        <v>0</v>
      </c>
      <c r="DH13" s="28">
        <f>IF(ISNA(VLOOKUP('W. VaR &amp; Off-Peak Pos By Trader'!$A13,'Import OffPeak'!$A$3:DH$20,DH$1,FALSE)),0,VLOOKUP('W. VaR &amp; Off-Peak Pos By Trader'!$A13,'Import OffPeak'!$A$3:DH$20,DH$1,FALSE))</f>
        <v>0</v>
      </c>
      <c r="DI13" s="28">
        <f>IF(ISNA(VLOOKUP('W. VaR &amp; Off-Peak Pos By Trader'!$A13,'Import OffPeak'!$A$3:DI$20,DI$1,FALSE)),0,VLOOKUP('W. VaR &amp; Off-Peak Pos By Trader'!$A13,'Import OffPeak'!$A$3:DI$20,DI$1,FALSE))</f>
        <v>0</v>
      </c>
      <c r="DJ13" s="28">
        <f>IF(ISNA(VLOOKUP('W. VaR &amp; Off-Peak Pos By Trader'!$A13,'Import OffPeak'!$A$3:DJ$20,DJ$1,FALSE)),0,VLOOKUP('W. VaR &amp; Off-Peak Pos By Trader'!$A13,'Import OffPeak'!$A$3:DJ$20,DJ$1,FALSE))</f>
        <v>0</v>
      </c>
      <c r="DK13" s="28">
        <f>IF(ISNA(VLOOKUP('W. VaR &amp; Off-Peak Pos By Trader'!$A13,'Import OffPeak'!$A$3:DK$20,DK$1,FALSE)),0,VLOOKUP('W. VaR &amp; Off-Peak Pos By Trader'!$A13,'Import OffPeak'!$A$3:DK$20,DK$1,FALSE))</f>
        <v>0</v>
      </c>
      <c r="DL13" s="28">
        <f>IF(ISNA(VLOOKUP('W. VaR &amp; Off-Peak Pos By Trader'!$A13,'Import OffPeak'!$A$3:DL$20,DL$1,FALSE)),0,VLOOKUP('W. VaR &amp; Off-Peak Pos By Trader'!$A13,'Import OffPeak'!$A$3:DL$20,DL$1,FALSE))</f>
        <v>0</v>
      </c>
      <c r="DM13" s="28">
        <f>IF(ISNA(VLOOKUP('W. VaR &amp; Off-Peak Pos By Trader'!$A13,'Import OffPeak'!$A$3:DM$20,DM$1,FALSE)),0,VLOOKUP('W. VaR &amp; Off-Peak Pos By Trader'!$A13,'Import OffPeak'!$A$3:DM$20,DM$1,FALSE))</f>
        <v>0</v>
      </c>
      <c r="DN13" s="28">
        <f>IF(ISNA(VLOOKUP('W. VaR &amp; Off-Peak Pos By Trader'!$A13,'Import OffPeak'!$A$3:DN$20,DN$1,FALSE)),0,VLOOKUP('W. VaR &amp; Off-Peak Pos By Trader'!$A13,'Import OffPeak'!$A$3:DN$20,DN$1,FALSE))</f>
        <v>0</v>
      </c>
      <c r="DO13" s="28">
        <f>IF(ISNA(VLOOKUP('W. VaR &amp; Off-Peak Pos By Trader'!$A13,'Import OffPeak'!$A$3:DO$20,DO$1,FALSE)),0,VLOOKUP('W. VaR &amp; Off-Peak Pos By Trader'!$A13,'Import OffPeak'!$A$3:DO$20,DO$1,FALSE))</f>
        <v>0</v>
      </c>
      <c r="DP13" s="28">
        <f>IF(ISNA(VLOOKUP('W. VaR &amp; Off-Peak Pos By Trader'!$A13,'Import OffPeak'!$A$3:DP$20,DP$1,FALSE)),0,VLOOKUP('W. VaR &amp; Off-Peak Pos By Trader'!$A13,'Import OffPeak'!$A$3:DP$20,DP$1,FALSE))</f>
        <v>0</v>
      </c>
      <c r="DQ13" s="28">
        <f>IF(ISNA(VLOOKUP('W. VaR &amp; Off-Peak Pos By Trader'!$A13,'Import OffPeak'!$A$3:DQ$20,DQ$1,FALSE)),0,VLOOKUP('W. VaR &amp; Off-Peak Pos By Trader'!$A13,'Import OffPeak'!$A$3:DQ$20,DQ$1,FALSE))</f>
        <v>0</v>
      </c>
      <c r="DR13" s="28">
        <f>IF(ISNA(VLOOKUP('W. VaR &amp; Off-Peak Pos By Trader'!$A13,'Import OffPeak'!$A$3:DR$20,DR$1,FALSE)),0,VLOOKUP('W. VaR &amp; Off-Peak Pos By Trader'!$A13,'Import OffPeak'!$A$3:DR$20,DR$1,FALSE))</f>
        <v>0</v>
      </c>
      <c r="DS13" s="28">
        <f>IF(ISNA(VLOOKUP('W. VaR &amp; Off-Peak Pos By Trader'!$A13,'Import OffPeak'!$A$3:DS$20,DS$1,FALSE)),0,VLOOKUP('W. VaR &amp; Off-Peak Pos By Trader'!$A13,'Import OffPeak'!$A$3:DS$20,DS$1,FALSE))</f>
        <v>0</v>
      </c>
      <c r="DT13" s="28">
        <f>IF(ISNA(VLOOKUP('W. VaR &amp; Off-Peak Pos By Trader'!$A13,'Import OffPeak'!$A$3:DT$20,DT$1,FALSE)),0,VLOOKUP('W. VaR &amp; Off-Peak Pos By Trader'!$A13,'Import OffPeak'!$A$3:DT$20,DT$1,FALSE))</f>
        <v>0</v>
      </c>
      <c r="DU13" s="28">
        <f>IF(ISNA(VLOOKUP('W. VaR &amp; Off-Peak Pos By Trader'!$A13,'Import OffPeak'!$A$3:DU$20,DU$1,FALSE)),0,VLOOKUP('W. VaR &amp; Off-Peak Pos By Trader'!$A13,'Import OffPeak'!$A$3:DU$20,DU$1,FALSE))</f>
        <v>0</v>
      </c>
      <c r="DV13" s="28">
        <f>IF(ISNA(VLOOKUP('W. VaR &amp; Off-Peak Pos By Trader'!$A13,'Import OffPeak'!$A$3:DV$20,DV$1,FALSE)),0,VLOOKUP('W. VaR &amp; Off-Peak Pos By Trader'!$A13,'Import OffPeak'!$A$3:DV$20,DV$1,FALSE))</f>
        <v>0</v>
      </c>
      <c r="DW13" s="28">
        <f>IF(ISNA(VLOOKUP('W. VaR &amp; Off-Peak Pos By Trader'!$A13,'Import OffPeak'!$A$3:DW$20,DW$1,FALSE)),0,VLOOKUP('W. VaR &amp; Off-Peak Pos By Trader'!$A13,'Import OffPeak'!$A$3:DW$20,DW$1,FALSE))</f>
        <v>0</v>
      </c>
      <c r="DX13" s="28">
        <f>IF(ISNA(VLOOKUP('W. VaR &amp; Off-Peak Pos By Trader'!$A13,'Import OffPeak'!$A$3:DX$20,DX$1,FALSE)),0,VLOOKUP('W. VaR &amp; Off-Peak Pos By Trader'!$A13,'Import OffPeak'!$A$3:DX$20,DX$1,FALSE))</f>
        <v>0</v>
      </c>
      <c r="DY13" s="28">
        <f>IF(ISNA(VLOOKUP('W. VaR &amp; Off-Peak Pos By Trader'!$A13,'Import OffPeak'!$A$3:DY$20,DY$1,FALSE)),0,VLOOKUP('W. VaR &amp; Off-Peak Pos By Trader'!$A13,'Import OffPeak'!$A$3:DY$20,DY$1,FALSE))</f>
        <v>0</v>
      </c>
      <c r="DZ13" s="28">
        <f>IF(ISNA(VLOOKUP('W. VaR &amp; Off-Peak Pos By Trader'!$A13,'Import OffPeak'!$A$3:DZ$20,DZ$1,FALSE)),0,VLOOKUP('W. VaR &amp; Off-Peak Pos By Trader'!$A13,'Import OffPeak'!$A$3:DZ$20,DZ$1,FALSE))</f>
        <v>0</v>
      </c>
      <c r="EA13" s="28">
        <f>IF(ISNA(VLOOKUP('W. VaR &amp; Off-Peak Pos By Trader'!$A13,'Import OffPeak'!$A$3:EA$20,EA$1,FALSE)),0,VLOOKUP('W. VaR &amp; Off-Peak Pos By Trader'!$A13,'Import OffPeak'!$A$3:EA$20,EA$1,FALSE))</f>
        <v>0</v>
      </c>
      <c r="EB13" s="28">
        <f>IF(ISNA(VLOOKUP('W. VaR &amp; Off-Peak Pos By Trader'!$A13,'Import OffPeak'!$A$3:EB$20,EB$1,FALSE)),0,VLOOKUP('W. VaR &amp; Off-Peak Pos By Trader'!$A13,'Import OffPeak'!$A$3:EB$20,EB$1,FALSE))</f>
        <v>0</v>
      </c>
      <c r="EC13" s="28">
        <f>IF(ISNA(VLOOKUP('W. VaR &amp; Off-Peak Pos By Trader'!$A13,'Import OffPeak'!$A$3:EC$20,EC$1,FALSE)),0,VLOOKUP('W. VaR &amp; Off-Peak Pos By Trader'!$A13,'Import OffPeak'!$A$3:EC$20,EC$1,FALSE))</f>
        <v>0</v>
      </c>
      <c r="ED13" s="28">
        <f>IF(ISNA(VLOOKUP('W. VaR &amp; Off-Peak Pos By Trader'!$A13,'Import OffPeak'!$A$3:ED$20,ED$1,FALSE)),0,VLOOKUP('W. VaR &amp; Off-Peak Pos By Trader'!$A13,'Import OffPeak'!$A$3:ED$20,ED$1,FALSE))</f>
        <v>0</v>
      </c>
      <c r="EE13" s="28">
        <f>IF(ISNA(VLOOKUP('W. VaR &amp; Off-Peak Pos By Trader'!$A13,'Import OffPeak'!$A$3:EE$20,EE$1,FALSE)),0,VLOOKUP('W. VaR &amp; Off-Peak Pos By Trader'!$A13,'Import OffPeak'!$A$3:EE$20,EE$1,FALSE))</f>
        <v>0</v>
      </c>
      <c r="EF13" s="28">
        <f>IF(ISNA(VLOOKUP('W. VaR &amp; Off-Peak Pos By Trader'!$A13,'Import OffPeak'!$A$3:EF$20,EF$1,FALSE)),0,VLOOKUP('W. VaR &amp; Off-Peak Pos By Trader'!$A13,'Import OffPeak'!$A$3:EF$20,EF$1,FALSE))</f>
        <v>0</v>
      </c>
      <c r="EG13" s="28">
        <f>IF(ISNA(VLOOKUP('W. VaR &amp; Off-Peak Pos By Trader'!$A13,'Import OffPeak'!$A$3:EG$20,EG$1,FALSE)),0,VLOOKUP('W. VaR &amp; Off-Peak Pos By Trader'!$A13,'Import OffPeak'!$A$3:EG$20,EG$1,FALSE))</f>
        <v>0</v>
      </c>
      <c r="EH13" s="28">
        <f>IF(ISNA(VLOOKUP('W. VaR &amp; Off-Peak Pos By Trader'!$A13,'Import OffPeak'!$A$3:EH$20,EH$1,FALSE)),0,VLOOKUP('W. VaR &amp; Off-Peak Pos By Trader'!$A13,'Import OffPeak'!$A$3:EH$20,EH$1,FALSE))</f>
        <v>0</v>
      </c>
      <c r="EI13" s="28">
        <f>IF(ISNA(VLOOKUP('W. VaR &amp; Off-Peak Pos By Trader'!$A13,'Import OffPeak'!$A$3:EI$20,EI$1,FALSE)),0,VLOOKUP('W. VaR &amp; Off-Peak Pos By Trader'!$A13,'Import OffPeak'!$A$3:EI$20,EI$1,FALSE))</f>
        <v>0</v>
      </c>
      <c r="EJ13" s="28">
        <f>IF(ISNA(VLOOKUP('W. VaR &amp; Off-Peak Pos By Trader'!$A13,'Import OffPeak'!$A$3:EJ$20,EJ$1,FALSE)),0,VLOOKUP('W. VaR &amp; Off-Peak Pos By Trader'!$A13,'Import OffPeak'!$A$3:EJ$20,EJ$1,FALSE))</f>
        <v>0</v>
      </c>
      <c r="EK13" s="28">
        <f>IF(ISNA(VLOOKUP('W. VaR &amp; Off-Peak Pos By Trader'!$A13,'Import OffPeak'!$A$3:EK$20,EK$1,FALSE)),0,VLOOKUP('W. VaR &amp; Off-Peak Pos By Trader'!$A13,'Import OffPeak'!$A$3:EK$20,EK$1,FALSE))</f>
        <v>0</v>
      </c>
      <c r="EL13" s="28">
        <f>IF(ISNA(VLOOKUP('W. VaR &amp; Off-Peak Pos By Trader'!$A13,'Import OffPeak'!$A$3:EL$20,EL$1,FALSE)),0,VLOOKUP('W. VaR &amp; Off-Peak Pos By Trader'!$A13,'Import OffPeak'!$A$3:EL$20,EL$1,FALSE))</f>
        <v>0</v>
      </c>
      <c r="EM13" s="28">
        <f>IF(ISNA(VLOOKUP('W. VaR &amp; Off-Peak Pos By Trader'!$A13,'Import OffPeak'!$A$3:EM$20,EM$1,FALSE)),0,VLOOKUP('W. VaR &amp; Off-Peak Pos By Trader'!$A13,'Import OffPeak'!$A$3:EM$20,EM$1,FALSE))</f>
        <v>0</v>
      </c>
      <c r="EN13" s="28">
        <f>IF(ISNA(VLOOKUP('W. VaR &amp; Off-Peak Pos By Trader'!$A13,'Import OffPeak'!$A$3:EN$20,EN$1,FALSE)),0,VLOOKUP('W. VaR &amp; Off-Peak Pos By Trader'!$A13,'Import OffPeak'!$A$3:EN$20,EN$1,FALSE))</f>
        <v>0</v>
      </c>
      <c r="EO13" s="28">
        <f>IF(ISNA(VLOOKUP('W. VaR &amp; Off-Peak Pos By Trader'!$A13,'Import OffPeak'!$A$3:EO$20,EO$1,FALSE)),0,VLOOKUP('W. VaR &amp; Off-Peak Pos By Trader'!$A13,'Import OffPeak'!$A$3:EO$20,EO$1,FALSE))</f>
        <v>0</v>
      </c>
      <c r="EP13" s="28">
        <f>IF(ISNA(VLOOKUP('W. VaR &amp; Off-Peak Pos By Trader'!$A13,'Import OffPeak'!$A$3:EP$20,EP$1,FALSE)),0,VLOOKUP('W. VaR &amp; Off-Peak Pos By Trader'!$A13,'Import OffPeak'!$A$3:EP$20,EP$1,FALSE))</f>
        <v>0</v>
      </c>
      <c r="EQ13" s="28">
        <f>IF(ISNA(VLOOKUP('W. VaR &amp; Off-Peak Pos By Trader'!$A13,'Import OffPeak'!$A$3:EQ$20,EQ$1,FALSE)),0,VLOOKUP('W. VaR &amp; Off-Peak Pos By Trader'!$A13,'Import OffPeak'!$A$3:EQ$20,EQ$1,FALSE))</f>
        <v>0</v>
      </c>
      <c r="ER13" s="28">
        <f>IF(ISNA(VLOOKUP('W. VaR &amp; Off-Peak Pos By Trader'!$A13,'Import OffPeak'!$A$3:ER$20,ER$1,FALSE)),0,VLOOKUP('W. VaR &amp; Off-Peak Pos By Trader'!$A13,'Import OffPeak'!$A$3:ER$20,ER$1,FALSE))</f>
        <v>0</v>
      </c>
      <c r="ES13" s="28">
        <f>IF(ISNA(VLOOKUP('W. VaR &amp; Off-Peak Pos By Trader'!$A13,'Import OffPeak'!$A$3:ES$20,ES$1,FALSE)),0,VLOOKUP('W. VaR &amp; Off-Peak Pos By Trader'!$A13,'Import OffPeak'!$A$3:ES$20,ES$1,FALSE))</f>
        <v>0</v>
      </c>
      <c r="ET13" s="28">
        <f>IF(ISNA(VLOOKUP('W. VaR &amp; Off-Peak Pos By Trader'!$A13,'Import OffPeak'!$A$3:ET$20,ET$1,FALSE)),0,VLOOKUP('W. VaR &amp; Off-Peak Pos By Trader'!$A13,'Import OffPeak'!$A$3:ET$20,ET$1,FALSE))</f>
        <v>0</v>
      </c>
      <c r="EU13" s="28">
        <f>IF(ISNA(VLOOKUP('W. VaR &amp; Off-Peak Pos By Trader'!$A13,'Import OffPeak'!$A$3:EU$20,EU$1,FALSE)),0,VLOOKUP('W. VaR &amp; Off-Peak Pos By Trader'!$A13,'Import OffPeak'!$A$3:EU$20,EU$1,FALSE))</f>
        <v>0</v>
      </c>
      <c r="EV13" s="28">
        <f>IF(ISNA(VLOOKUP('W. VaR &amp; Off-Peak Pos By Trader'!$A13,'Import OffPeak'!$A$3:EV$20,EV$1,FALSE)),0,VLOOKUP('W. VaR &amp; Off-Peak Pos By Trader'!$A13,'Import OffPeak'!$A$3:EV$20,EV$1,FALSE))</f>
        <v>0</v>
      </c>
      <c r="EW13" s="28">
        <f>IF(ISNA(VLOOKUP('W. VaR &amp; Off-Peak Pos By Trader'!$A13,'Import OffPeak'!$A$3:EW$20,EW$1,FALSE)),0,VLOOKUP('W. VaR &amp; Off-Peak Pos By Trader'!$A13,'Import OffPeak'!$A$3:EW$20,EW$1,FALSE))</f>
        <v>0</v>
      </c>
      <c r="EX13" s="28">
        <f>IF(ISNA(VLOOKUP('W. VaR &amp; Off-Peak Pos By Trader'!$A13,'Import OffPeak'!$A$3:EX$20,EX$1,FALSE)),0,VLOOKUP('W. VaR &amp; Off-Peak Pos By Trader'!$A13,'Import OffPeak'!$A$3:EX$20,EX$1,FALSE))</f>
        <v>0</v>
      </c>
      <c r="EY13" s="28">
        <f>IF(ISNA(VLOOKUP('W. VaR &amp; Off-Peak Pos By Trader'!$A13,'Import OffPeak'!$A$3:EY$20,EY$1,FALSE)),0,VLOOKUP('W. VaR &amp; Off-Peak Pos By Trader'!$A13,'Import OffPeak'!$A$3:EY$20,EY$1,FALSE))</f>
        <v>0</v>
      </c>
      <c r="EZ13" s="28">
        <f>IF(ISNA(VLOOKUP('W. VaR &amp; Off-Peak Pos By Trader'!$A13,'Import OffPeak'!$A$3:EZ$20,EZ$1,FALSE)),0,VLOOKUP('W. VaR &amp; Off-Peak Pos By Trader'!$A13,'Import OffPeak'!$A$3:EZ$20,EZ$1,FALSE))</f>
        <v>0</v>
      </c>
      <c r="FA13" s="28">
        <f>IF(ISNA(VLOOKUP('W. VaR &amp; Off-Peak Pos By Trader'!$A13,'Import OffPeak'!$A$3:FA$20,FA$1,FALSE)),0,VLOOKUP('W. VaR &amp; Off-Peak Pos By Trader'!$A13,'Import OffPeak'!$A$3:FA$20,FA$1,FALSE))</f>
        <v>0</v>
      </c>
      <c r="FB13" s="28">
        <f>IF(ISNA(VLOOKUP('W. VaR &amp; Off-Peak Pos By Trader'!$A13,'Import OffPeak'!$A$3:FB$20,FB$1,FALSE)),0,VLOOKUP('W. VaR &amp; Off-Peak Pos By Trader'!$A13,'Import OffPeak'!$A$3:FB$20,FB$1,FALSE))</f>
        <v>0</v>
      </c>
      <c r="FC13" s="28">
        <f>IF(ISNA(VLOOKUP('W. VaR &amp; Off-Peak Pos By Trader'!$A13,'Import OffPeak'!$A$3:FC$20,FC$1,FALSE)),0,VLOOKUP('W. VaR &amp; Off-Peak Pos By Trader'!$A13,'Import OffPeak'!$A$3:FC$20,FC$1,FALSE))</f>
        <v>0</v>
      </c>
      <c r="FD13" s="28">
        <f>IF(ISNA(VLOOKUP('W. VaR &amp; Off-Peak Pos By Trader'!$A13,'Import OffPeak'!$A$3:FD$20,FD$1,FALSE)),0,VLOOKUP('W. VaR &amp; Off-Peak Pos By Trader'!$A13,'Import OffPeak'!$A$3:FD$20,FD$1,FALSE))</f>
        <v>0</v>
      </c>
      <c r="FE13" s="28">
        <f>IF(ISNA(VLOOKUP('W. VaR &amp; Off-Peak Pos By Trader'!$A13,'Import OffPeak'!$A$3:FE$20,FE$1,FALSE)),0,VLOOKUP('W. VaR &amp; Off-Peak Pos By Trader'!$A13,'Import OffPeak'!$A$3:FE$20,FE$1,FALSE))</f>
        <v>0</v>
      </c>
      <c r="FF13" s="28">
        <f>IF(ISNA(VLOOKUP('W. VaR &amp; Off-Peak Pos By Trader'!$A13,'Import OffPeak'!$A$3:FF$20,FF$1,FALSE)),0,VLOOKUP('W. VaR &amp; Off-Peak Pos By Trader'!$A13,'Import OffPeak'!$A$3:FF$20,FF$1,FALSE))</f>
        <v>0</v>
      </c>
      <c r="FG13" s="28">
        <f>IF(ISNA(VLOOKUP('W. VaR &amp; Off-Peak Pos By Trader'!$A13,'Import OffPeak'!$A$3:FG$20,FG$1,FALSE)),0,VLOOKUP('W. VaR &amp; Off-Peak Pos By Trader'!$A13,'Import OffPeak'!$A$3:FG$20,FG$1,FALSE))</f>
        <v>0</v>
      </c>
      <c r="FH13" s="28">
        <f>IF(ISNA(VLOOKUP('W. VaR &amp; Off-Peak Pos By Trader'!$A13,'Import OffPeak'!$A$3:FH$20,FH$1,FALSE)),0,VLOOKUP('W. VaR &amp; Off-Peak Pos By Trader'!$A13,'Import OffPeak'!$A$3:FH$20,FH$1,FALSE))</f>
        <v>0</v>
      </c>
      <c r="FI13" s="28">
        <f>IF(ISNA(VLOOKUP('W. VaR &amp; Off-Peak Pos By Trader'!$A13,'Import OffPeak'!$A$3:FI$20,FI$1,FALSE)),0,VLOOKUP('W. VaR &amp; Off-Peak Pos By Trader'!$A13,'Import OffPeak'!$A$3:FI$20,FI$1,FALSE))</f>
        <v>0</v>
      </c>
      <c r="FJ13" s="28">
        <f>IF(ISNA(VLOOKUP('W. VaR &amp; Off-Peak Pos By Trader'!$A13,'Import OffPeak'!$A$3:FJ$20,FJ$1,FALSE)),0,VLOOKUP('W. VaR &amp; Off-Peak Pos By Trader'!$A13,'Import OffPeak'!$A$3:FJ$20,FJ$1,FALSE))</f>
        <v>0</v>
      </c>
      <c r="FK13" s="28">
        <f>IF(ISNA(VLOOKUP('W. VaR &amp; Off-Peak Pos By Trader'!$A13,'Import OffPeak'!$A$3:FK$20,FK$1,FALSE)),0,VLOOKUP('W. VaR &amp; Off-Peak Pos By Trader'!$A13,'Import OffPeak'!$A$3:FK$20,FK$1,FALSE))</f>
        <v>0</v>
      </c>
      <c r="FL13" s="28">
        <f>IF(ISNA(VLOOKUP('W. VaR &amp; Off-Peak Pos By Trader'!$A13,'Import OffPeak'!$A$3:FL$20,FL$1,FALSE)),0,VLOOKUP('W. VaR &amp; Off-Peak Pos By Trader'!$A13,'Import OffPeak'!$A$3:FL$20,FL$1,FALSE))</f>
        <v>0</v>
      </c>
      <c r="FM13" s="28">
        <f>IF(ISNA(VLOOKUP('W. VaR &amp; Off-Peak Pos By Trader'!$A13,'Import OffPeak'!$A$3:FM$20,FM$1,FALSE)),0,VLOOKUP('W. VaR &amp; Off-Peak Pos By Trader'!$A13,'Import OffPeak'!$A$3:FM$20,FM$1,FALSE))</f>
        <v>0</v>
      </c>
      <c r="FN13" s="28">
        <f>IF(ISNA(VLOOKUP('W. VaR &amp; Off-Peak Pos By Trader'!$A13,'Import OffPeak'!$A$3:FN$20,FN$1,FALSE)),0,VLOOKUP('W. VaR &amp; Off-Peak Pos By Trader'!$A13,'Import OffPeak'!$A$3:FN$20,FN$1,FALSE))</f>
        <v>0</v>
      </c>
      <c r="FO13" s="28">
        <f>IF(ISNA(VLOOKUP('W. VaR &amp; Off-Peak Pos By Trader'!$A13,'Import OffPeak'!$A$3:FO$20,FO$1,FALSE)),0,VLOOKUP('W. VaR &amp; Off-Peak Pos By Trader'!$A13,'Import OffPeak'!$A$3:FO$20,FO$1,FALSE))</f>
        <v>0</v>
      </c>
      <c r="FP13" s="28">
        <f>IF(ISNA(VLOOKUP('W. VaR &amp; Off-Peak Pos By Trader'!$A13,'Import OffPeak'!$A$3:FP$20,FP$1,FALSE)),0,VLOOKUP('W. VaR &amp; Off-Peak Pos By Trader'!$A13,'Import OffPeak'!$A$3:FP$20,FP$1,FALSE))</f>
        <v>0</v>
      </c>
      <c r="FQ13" s="28">
        <f>IF(ISNA(VLOOKUP('W. VaR &amp; Off-Peak Pos By Trader'!$A13,'Import OffPeak'!$A$3:FQ$20,FQ$1,FALSE)),0,VLOOKUP('W. VaR &amp; Off-Peak Pos By Trader'!$A13,'Import OffPeak'!$A$3:FQ$20,FQ$1,FALSE))</f>
        <v>0</v>
      </c>
      <c r="FR13" s="28">
        <f>IF(ISNA(VLOOKUP('W. VaR &amp; Off-Peak Pos By Trader'!$A13,'Import OffPeak'!$A$3:FR$20,FR$1,FALSE)),0,VLOOKUP('W. VaR &amp; Off-Peak Pos By Trader'!$A13,'Import OffPeak'!$A$3:FR$20,FR$1,FALSE))</f>
        <v>0</v>
      </c>
      <c r="FS13" s="28">
        <f>IF(ISNA(VLOOKUP('W. VaR &amp; Off-Peak Pos By Trader'!$A13,'Import OffPeak'!$A$3:FS$20,FS$1,FALSE)),0,VLOOKUP('W. VaR &amp; Off-Peak Pos By Trader'!$A13,'Import OffPeak'!$A$3:FS$20,FS$1,FALSE))</f>
        <v>0</v>
      </c>
      <c r="FT13" s="28">
        <f>IF(ISNA(VLOOKUP('W. VaR &amp; Off-Peak Pos By Trader'!$A13,'Import OffPeak'!$A$3:FT$20,FT$1,FALSE)),0,VLOOKUP('W. VaR &amp; Off-Peak Pos By Trader'!$A13,'Import OffPeak'!$A$3:FT$20,FT$1,FALSE))</f>
        <v>0</v>
      </c>
      <c r="FU13" s="28">
        <f>IF(ISNA(VLOOKUP('W. VaR &amp; Off-Peak Pos By Trader'!$A13,'Import OffPeak'!$A$3:FU$20,FU$1,FALSE)),0,VLOOKUP('W. VaR &amp; Off-Peak Pos By Trader'!$A13,'Import OffPeak'!$A$3:FU$20,FU$1,FALSE))</f>
        <v>0</v>
      </c>
      <c r="FV13">
        <f>IF(ISNA(VLOOKUP('W. VaR &amp; Off-Peak Pos By Trader'!$A13,'Import OffPeak'!$A$3:FV$20,FV$1,FALSE)),0,VLOOKUP('W. VaR &amp; Off-Peak Pos By Trader'!$A13,'Import OffPeak'!$A$3:FV$20,FV$1,FALSE))</f>
        <v>0</v>
      </c>
      <c r="FW13">
        <f>IF(ISNA(VLOOKUP('W. VaR &amp; Off-Peak Pos By Trader'!$A13,'Import OffPeak'!$A$3:FW$20,FW$1,FALSE)),0,VLOOKUP('W. VaR &amp; Off-Peak Pos By Trader'!$A13,'Import OffPeak'!$A$3:FW$20,FW$1,FALSE))</f>
        <v>0</v>
      </c>
      <c r="FX13">
        <f>IF(ISNA(VLOOKUP('W. VaR &amp; Off-Peak Pos By Trader'!$A13,'Import OffPeak'!$A$3:FX$20,FX$1,FALSE)),0,VLOOKUP('W. VaR &amp; Off-Peak Pos By Trader'!$A13,'Import OffPeak'!$A$3:FX$20,FX$1,FALSE))</f>
        <v>0</v>
      </c>
      <c r="FY13">
        <f>IF(ISNA(VLOOKUP('W. VaR &amp; Off-Peak Pos By Trader'!$A13,'Import OffPeak'!$A$3:FY$20,FY$1,FALSE)),0,VLOOKUP('W. VaR &amp; Off-Peak Pos By Trader'!$A13,'Import OffPeak'!$A$3:FY$20,FY$1,FALSE))</f>
        <v>0</v>
      </c>
      <c r="FZ13">
        <f>IF(ISNA(VLOOKUP('W. VaR &amp; Off-Peak Pos By Trader'!$A13,'Import OffPeak'!$A$3:FZ$20,FZ$1,FALSE)),0,VLOOKUP('W. VaR &amp; Off-Peak Pos By Trader'!$A13,'Import OffPeak'!$A$3:FZ$20,FZ$1,FALSE))</f>
        <v>0</v>
      </c>
      <c r="GA13">
        <f>IF(ISNA(VLOOKUP('W. VaR &amp; Off-Peak Pos By Trader'!$A13,'Import OffPeak'!$A$3:GA$20,GA$1,FALSE)),0,VLOOKUP('W. VaR &amp; Off-Peak Pos By Trader'!$A13,'Import OffPeak'!$A$3:GA$20,GA$1,FALSE))</f>
        <v>0</v>
      </c>
      <c r="GB13">
        <f>IF(ISNA(VLOOKUP('W. VaR &amp; Off-Peak Pos By Trader'!$A13,'Import OffPeak'!$A$3:GB$20,GB$1,FALSE)),0,VLOOKUP('W. VaR &amp; Off-Peak Pos By Trader'!$A13,'Import OffPeak'!$A$3:GB$20,GB$1,FALSE))</f>
        <v>0</v>
      </c>
      <c r="GC13">
        <f>IF(ISNA(VLOOKUP('W. VaR &amp; Off-Peak Pos By Trader'!$A13,'Import OffPeak'!$A$3:GC$20,GC$1,FALSE)),0,VLOOKUP('W. VaR &amp; Off-Peak Pos By Trader'!$A13,'Import OffPeak'!$A$3:GC$20,GC$1,FALSE))</f>
        <v>0</v>
      </c>
      <c r="GD13">
        <f>IF(ISNA(VLOOKUP('W. VaR &amp; Off-Peak Pos By Trader'!$A13,'Import OffPeak'!$A$3:GD$20,GD$1,FALSE)),0,VLOOKUP('W. VaR &amp; Off-Peak Pos By Trader'!$A13,'Import OffPeak'!$A$3:GD$20,GD$1,FALSE))</f>
        <v>0</v>
      </c>
      <c r="GE13">
        <f>IF(ISNA(VLOOKUP('W. VaR &amp; Off-Peak Pos By Trader'!$A13,'Import OffPeak'!$A$3:GE$20,GE$1,FALSE)),0,VLOOKUP('W. VaR &amp; Off-Peak Pos By Trader'!$A13,'Import OffPeak'!$A$3:GE$20,GE$1,FALSE))</f>
        <v>0</v>
      </c>
      <c r="GF13">
        <f>IF(ISNA(VLOOKUP('W. VaR &amp; Off-Peak Pos By Trader'!$A13,'Import OffPeak'!$A$3:GF$20,GF$1,FALSE)),0,VLOOKUP('W. VaR &amp; Off-Peak Pos By Trader'!$A13,'Import OffPeak'!$A$3:GF$20,GF$1,FALSE))</f>
        <v>0</v>
      </c>
      <c r="GG13">
        <f>IF(ISNA(VLOOKUP('W. VaR &amp; Off-Peak Pos By Trader'!$A13,'Import OffPeak'!$A$3:GG$20,GG$1,FALSE)),0,VLOOKUP('W. VaR &amp; Off-Peak Pos By Trader'!$A13,'Import OffPeak'!$A$3:GG$20,GG$1,FALSE))</f>
        <v>0</v>
      </c>
      <c r="GH13">
        <f>IF(ISNA(VLOOKUP('W. VaR &amp; Off-Peak Pos By Trader'!$A13,'Import OffPeak'!$A$3:GH$20,GH$1,FALSE)),0,VLOOKUP('W. VaR &amp; Off-Peak Pos By Trader'!$A13,'Import OffPeak'!$A$3:GH$20,GH$1,FALSE))</f>
        <v>0</v>
      </c>
      <c r="GI13">
        <f>IF(ISNA(VLOOKUP('W. VaR &amp; Off-Peak Pos By Trader'!$A13,'Import OffPeak'!$A$3:GI$20,GI$1,FALSE)),0,VLOOKUP('W. VaR &amp; Off-Peak Pos By Trader'!$A13,'Import OffPeak'!$A$3:GI$20,GI$1,FALSE))</f>
        <v>0</v>
      </c>
      <c r="GJ13">
        <f>IF(ISNA(VLOOKUP('W. VaR &amp; Off-Peak Pos By Trader'!$A13,'Import OffPeak'!$A$3:GJ$20,GJ$1,FALSE)),0,VLOOKUP('W. VaR &amp; Off-Peak Pos By Trader'!$A13,'Import OffPeak'!$A$3:GJ$20,GJ$1,FALSE))</f>
        <v>0</v>
      </c>
      <c r="GK13">
        <f>IF(ISNA(VLOOKUP('W. VaR &amp; Off-Peak Pos By Trader'!$A13,'Import OffPeak'!$A$3:GK$20,GK$1,FALSE)),0,VLOOKUP('W. VaR &amp; Off-Peak Pos By Trader'!$A13,'Import OffPeak'!$A$3:GK$20,GK$1,FALSE))</f>
        <v>0</v>
      </c>
      <c r="GL13">
        <f>IF(ISNA(VLOOKUP('W. VaR &amp; Off-Peak Pos By Trader'!$A13,'Import OffPeak'!$A$3:GL$20,GL$1,FALSE)),0,VLOOKUP('W. VaR &amp; Off-Peak Pos By Trader'!$A13,'Import OffPeak'!$A$3:GL$20,GL$1,FALSE))</f>
        <v>0</v>
      </c>
      <c r="GM13">
        <f>IF(ISNA(VLOOKUP('W. VaR &amp; Off-Peak Pos By Trader'!$A13,'Import OffPeak'!$A$3:GM$20,GM$1,FALSE)),0,VLOOKUP('W. VaR &amp; Off-Peak Pos By Trader'!$A13,'Import OffPeak'!$A$3:GM$20,GM$1,FALSE))</f>
        <v>0</v>
      </c>
      <c r="GN13">
        <f>IF(ISNA(VLOOKUP('W. VaR &amp; Off-Peak Pos By Trader'!$A13,'Import OffPeak'!$A$3:GN$20,GN$1,FALSE)),0,VLOOKUP('W. VaR &amp; Off-Peak Pos By Trader'!$A13,'Import OffPeak'!$A$3:GN$20,GN$1,FALSE))</f>
        <v>0</v>
      </c>
      <c r="GO13">
        <f>IF(ISNA(VLOOKUP('W. VaR &amp; Off-Peak Pos By Trader'!$A13,'Import OffPeak'!$A$3:GO$20,GO$1,FALSE)),0,VLOOKUP('W. VaR &amp; Off-Peak Pos By Trader'!$A13,'Import OffPeak'!$A$3:GO$20,GO$1,FALSE))</f>
        <v>0</v>
      </c>
      <c r="GP13">
        <f>IF(ISNA(VLOOKUP('W. VaR &amp; Off-Peak Pos By Trader'!$A13,'Import OffPeak'!$A$3:GP$20,GP$1,FALSE)),0,VLOOKUP('W. VaR &amp; Off-Peak Pos By Trader'!$A13,'Import OffPeak'!$A$3:GP$20,GP$1,FALSE))</f>
        <v>0</v>
      </c>
      <c r="GQ13">
        <f>IF(ISNA(VLOOKUP('W. VaR &amp; Off-Peak Pos By Trader'!$A13,'Import OffPeak'!$A$3:GQ$20,GQ$1,FALSE)),0,VLOOKUP('W. VaR &amp; Off-Peak Pos By Trader'!$A13,'Import OffPeak'!$A$3:GQ$20,GQ$1,FALSE))</f>
        <v>0</v>
      </c>
      <c r="GR13">
        <f>IF(ISNA(VLOOKUP('W. VaR &amp; Off-Peak Pos By Trader'!$A13,'Import OffPeak'!$A$3:GR$20,GR$1,FALSE)),0,VLOOKUP('W. VaR &amp; Off-Peak Pos By Trader'!$A13,'Import OffPeak'!$A$3:GR$20,GR$1,FALSE))</f>
        <v>0</v>
      </c>
      <c r="GS13">
        <f>IF(ISNA(VLOOKUP('W. VaR &amp; Off-Peak Pos By Trader'!$A13,'Import OffPeak'!$A$3:GS$20,GS$1,FALSE)),0,VLOOKUP('W. VaR &amp; Off-Peak Pos By Trader'!$A13,'Import OffPeak'!$A$3:GS$20,GS$1,FALSE))</f>
        <v>0</v>
      </c>
      <c r="GT13">
        <f>IF(ISNA(VLOOKUP('W. VaR &amp; Off-Peak Pos By Trader'!$A13,'Import OffPeak'!$A$3:GT$20,GT$1,FALSE)),0,VLOOKUP('W. VaR &amp; Off-Peak Pos By Trader'!$A13,'Import OffPeak'!$A$3:GT$20,GT$1,FALSE))</f>
        <v>0</v>
      </c>
      <c r="GU13">
        <f>IF(ISNA(VLOOKUP('W. VaR &amp; Off-Peak Pos By Trader'!$A13,'Import OffPeak'!$A$3:GU$20,GU$1,FALSE)),0,VLOOKUP('W. VaR &amp; Off-Peak Pos By Trader'!$A13,'Import OffPeak'!$A$3:GU$20,GU$1,FALSE))</f>
        <v>0</v>
      </c>
      <c r="GV13">
        <f>IF(ISNA(VLOOKUP('W. VaR &amp; Off-Peak Pos By Trader'!$A13,'Import OffPeak'!$A$3:GV$20,GV$1,FALSE)),0,VLOOKUP('W. VaR &amp; Off-Peak Pos By Trader'!$A13,'Import OffPeak'!$A$3:GV$20,GV$1,FALSE))</f>
        <v>0</v>
      </c>
      <c r="GW13">
        <f>IF(ISNA(VLOOKUP('W. VaR &amp; Off-Peak Pos By Trader'!$A13,'Import OffPeak'!$A$3:GW$20,GW$1,FALSE)),0,VLOOKUP('W. VaR &amp; Off-Peak Pos By Trader'!$A13,'Import OffPeak'!$A$3:GW$20,GW$1,FALSE))</f>
        <v>0</v>
      </c>
      <c r="GX13">
        <f>IF(ISNA(VLOOKUP('W. VaR &amp; Off-Peak Pos By Trader'!$A13,'Import OffPeak'!$A$3:GX$20,GX$1,FALSE)),0,VLOOKUP('W. VaR &amp; Off-Peak Pos By Trader'!$A13,'Import OffPeak'!$A$3:GX$20,GX$1,FALSE))</f>
        <v>0</v>
      </c>
      <c r="GY13">
        <f>IF(ISNA(VLOOKUP('W. VaR &amp; Off-Peak Pos By Trader'!$A13,'Import OffPeak'!$A$3:GY$20,GY$1,FALSE)),0,VLOOKUP('W. VaR &amp; Off-Peak Pos By Trader'!$A13,'Import OffPeak'!$A$3:GY$20,GY$1,FALSE))</f>
        <v>0</v>
      </c>
      <c r="GZ13">
        <f>IF(ISNA(VLOOKUP('W. VaR &amp; Off-Peak Pos By Trader'!$A13,'Import OffPeak'!$A$3:GZ$20,GZ$1,FALSE)),0,VLOOKUP('W. VaR &amp; Off-Peak Pos By Trader'!$A13,'Import OffPeak'!$A$3:GZ$20,GZ$1,FALSE))</f>
        <v>0</v>
      </c>
      <c r="HA13">
        <f>IF(ISNA(VLOOKUP('W. VaR &amp; Off-Peak Pos By Trader'!$A13,'Import OffPeak'!$A$3:HA$20,HA$1,FALSE)),0,VLOOKUP('W. VaR &amp; Off-Peak Pos By Trader'!$A13,'Import OffPeak'!$A$3:HA$20,HA$1,FALSE))</f>
        <v>0</v>
      </c>
      <c r="HB13">
        <f>IF(ISNA(VLOOKUP('W. VaR &amp; Off-Peak Pos By Trader'!$A13,'Import OffPeak'!$A$3:HB$20,HB$1,FALSE)),0,VLOOKUP('W. VaR &amp; Off-Peak Pos By Trader'!$A13,'Import OffPeak'!$A$3:HB$20,HB$1,FALSE))</f>
        <v>0</v>
      </c>
      <c r="HC13">
        <f>IF(ISNA(VLOOKUP('W. VaR &amp; Off-Peak Pos By Trader'!$A13,'Import OffPeak'!$A$3:HC$20,HC$1,FALSE)),0,VLOOKUP('W. VaR &amp; Off-Peak Pos By Trader'!$A13,'Import OffPeak'!$A$3:HC$20,HC$1,FALSE))</f>
        <v>0</v>
      </c>
      <c r="HD13">
        <f>IF(ISNA(VLOOKUP('W. VaR &amp; Off-Peak Pos By Trader'!$A13,'Import OffPeak'!$A$3:HD$20,HD$1,FALSE)),0,VLOOKUP('W. VaR &amp; Off-Peak Pos By Trader'!$A13,'Import OffPeak'!$A$3:HD$20,HD$1,FALSE))</f>
        <v>0</v>
      </c>
      <c r="HE13">
        <f>IF(ISNA(VLOOKUP('W. VaR &amp; Off-Peak Pos By Trader'!$A13,'Import OffPeak'!$A$3:HE$20,HE$1,FALSE)),0,VLOOKUP('W. VaR &amp; Off-Peak Pos By Trader'!$A13,'Import OffPeak'!$A$3:HE$20,HE$1,FALSE))</f>
        <v>0</v>
      </c>
      <c r="HF13">
        <f>IF(ISNA(VLOOKUP('W. VaR &amp; Off-Peak Pos By Trader'!$A13,'Import OffPeak'!$A$3:HF$20,HF$1,FALSE)),0,VLOOKUP('W. VaR &amp; Off-Peak Pos By Trader'!$A13,'Import OffPeak'!$A$3:HF$20,HF$1,FALSE))</f>
        <v>0</v>
      </c>
      <c r="HG13">
        <f>IF(ISNA(VLOOKUP('W. VaR &amp; Off-Peak Pos By Trader'!$A13,'Import OffPeak'!$A$3:HG$20,HG$1,FALSE)),0,VLOOKUP('W. VaR &amp; Off-Peak Pos By Trader'!$A13,'Import OffPeak'!$A$3:HG$20,HG$1,FALSE))</f>
        <v>0</v>
      </c>
      <c r="HH13">
        <f>IF(ISNA(VLOOKUP('W. VaR &amp; Off-Peak Pos By Trader'!$A13,'Import OffPeak'!$A$3:HH$20,HH$1,FALSE)),0,VLOOKUP('W. VaR &amp; Off-Peak Pos By Trader'!$A13,'Import OffPeak'!$A$3:HH$20,HH$1,FALSE))</f>
        <v>0</v>
      </c>
      <c r="HI13">
        <f>IF(ISNA(VLOOKUP('W. VaR &amp; Off-Peak Pos By Trader'!$A13,'Import OffPeak'!$A$3:HI$20,HI$1,FALSE)),0,VLOOKUP('W. VaR &amp; Off-Peak Pos By Trader'!$A13,'Import OffPeak'!$A$3:HI$20,HI$1,FALSE))</f>
        <v>0</v>
      </c>
      <c r="HJ13">
        <f>IF(ISNA(VLOOKUP('W. VaR &amp; Off-Peak Pos By Trader'!$A13,'Import OffPeak'!$A$3:HJ$20,HJ$1,FALSE)),0,VLOOKUP('W. VaR &amp; Off-Peak Pos By Trader'!$A13,'Import OffPeak'!$A$3:HJ$20,HJ$1,FALSE))</f>
        <v>0</v>
      </c>
      <c r="HK13">
        <f>IF(ISNA(VLOOKUP('W. VaR &amp; Off-Peak Pos By Trader'!$A13,'Import OffPeak'!$A$3:HK$20,HK$1,FALSE)),0,VLOOKUP('W. VaR &amp; Off-Peak Pos By Trader'!$A13,'Import OffPeak'!$A$3:HK$20,HK$1,FALSE))</f>
        <v>0</v>
      </c>
      <c r="HL13">
        <f>IF(ISNA(VLOOKUP('W. VaR &amp; Off-Peak Pos By Trader'!$A13,'Import OffPeak'!$A$3:HL$20,HL$1,FALSE)),0,VLOOKUP('W. VaR &amp; Off-Peak Pos By Trader'!$A13,'Import OffPeak'!$A$3:HL$20,HL$1,FALSE))</f>
        <v>0</v>
      </c>
      <c r="HM13">
        <f>IF(ISNA(VLOOKUP('W. VaR &amp; Off-Peak Pos By Trader'!$A13,'Import OffPeak'!$A$3:HM$20,HM$1,FALSE)),0,VLOOKUP('W. VaR &amp; Off-Peak Pos By Trader'!$A13,'Import OffPeak'!$A$3:HM$20,HM$1,FALSE))</f>
        <v>0</v>
      </c>
      <c r="HN13">
        <f>IF(ISNA(VLOOKUP('W. VaR &amp; Off-Peak Pos By Trader'!$A13,'Import OffPeak'!$A$3:HN$20,HN$1,FALSE)),0,VLOOKUP('W. VaR &amp; Off-Peak Pos By Trader'!$A13,'Import OffPeak'!$A$3:HN$20,HN$1,FALSE))</f>
        <v>0</v>
      </c>
      <c r="HO13">
        <f>IF(ISNA(VLOOKUP('W. VaR &amp; Off-Peak Pos By Trader'!$A13,'Import OffPeak'!$A$3:HO$20,HO$1,FALSE)),0,VLOOKUP('W. VaR &amp; Off-Peak Pos By Trader'!$A13,'Import OffPeak'!$A$3:HO$20,HO$1,FALSE))</f>
        <v>0</v>
      </c>
      <c r="HP13">
        <f>IF(ISNA(VLOOKUP('W. VaR &amp; Off-Peak Pos By Trader'!$A13,'Import OffPeak'!$A$3:HP$20,HP$1,FALSE)),0,VLOOKUP('W. VaR &amp; Off-Peak Pos By Trader'!$A13,'Import OffPeak'!$A$3:HP$20,HP$1,FALSE))</f>
        <v>0</v>
      </c>
      <c r="HQ13">
        <f>IF(ISNA(VLOOKUP('W. VaR &amp; Off-Peak Pos By Trader'!$A13,'Import OffPeak'!$A$3:HQ$20,HQ$1,FALSE)),0,VLOOKUP('W. VaR &amp; Off-Peak Pos By Trader'!$A13,'Import OffPeak'!$A$3:HQ$20,HQ$1,FALSE))</f>
        <v>0</v>
      </c>
      <c r="HR13">
        <f>IF(ISNA(VLOOKUP('W. VaR &amp; Off-Peak Pos By Trader'!$A13,'Import OffPeak'!$A$3:HR$20,HR$1,FALSE)),0,VLOOKUP('W. VaR &amp; Off-Peak Pos By Trader'!$A13,'Import OffPeak'!$A$3:HR$20,HR$1,FALSE))</f>
        <v>0</v>
      </c>
      <c r="HS13">
        <f>IF(ISNA(VLOOKUP('W. VaR &amp; Off-Peak Pos By Trader'!$A13,'Import OffPeak'!$A$3:HS$20,HS$1,FALSE)),0,VLOOKUP('W. VaR &amp; Off-Peak Pos By Trader'!$A13,'Import OffPeak'!$A$3:HS$20,HS$1,FALSE))</f>
        <v>0</v>
      </c>
      <c r="HT13">
        <f>IF(ISNA(VLOOKUP('W. VaR &amp; Off-Peak Pos By Trader'!$A13,'Import OffPeak'!$A$3:HT$20,HT$1,FALSE)),0,VLOOKUP('W. VaR &amp; Off-Peak Pos By Trader'!$A13,'Import OffPeak'!$A$3:HT$20,HT$1,FALSE))</f>
        <v>0</v>
      </c>
      <c r="HU13">
        <f>IF(ISNA(VLOOKUP('W. VaR &amp; Off-Peak Pos By Trader'!$A13,'Import OffPeak'!$A$3:HU$20,HU$1,FALSE)),0,VLOOKUP('W. VaR &amp; Off-Peak Pos By Trader'!$A13,'Import OffPeak'!$A$3:HU$20,HU$1,FALSE))</f>
        <v>0</v>
      </c>
      <c r="HV13">
        <f>IF(ISNA(VLOOKUP('W. VaR &amp; Off-Peak Pos By Trader'!$A13,'Import OffPeak'!$A$3:HV$20,HV$1,FALSE)),0,VLOOKUP('W. VaR &amp; Off-Peak Pos By Trader'!$A13,'Import OffPeak'!$A$3:HV$20,HV$1,FALSE))</f>
        <v>0</v>
      </c>
      <c r="HW13">
        <f>IF(ISNA(VLOOKUP('W. VaR &amp; Off-Peak Pos By Trader'!$A13,'Import OffPeak'!$A$3:HW$20,HW$1,FALSE)),0,VLOOKUP('W. VaR &amp; Off-Peak Pos By Trader'!$A13,'Import OffPeak'!$A$3:HW$20,HW$1,FALSE))</f>
        <v>0</v>
      </c>
      <c r="HX13">
        <f>IF(ISNA(VLOOKUP('W. VaR &amp; Off-Peak Pos By Trader'!$A13,'Import OffPeak'!$A$3:HX$20,HX$1,FALSE)),0,VLOOKUP('W. VaR &amp; Off-Peak Pos By Trader'!$A13,'Import OffPeak'!$A$3:HX$20,HX$1,FALSE))</f>
        <v>0</v>
      </c>
      <c r="HY13">
        <f>IF(ISNA(VLOOKUP('W. VaR &amp; Off-Peak Pos By Trader'!$A13,'Import OffPeak'!$A$3:HY$20,HY$1,FALSE)),0,VLOOKUP('W. VaR &amp; Off-Peak Pos By Trader'!$A13,'Import OffPeak'!$A$3:HY$20,HY$1,FALSE))</f>
        <v>0</v>
      </c>
      <c r="HZ13">
        <f>IF(ISNA(VLOOKUP('W. VaR &amp; Off-Peak Pos By Trader'!$A13,'Import OffPeak'!$A$3:HZ$20,HZ$1,FALSE)),0,VLOOKUP('W. VaR &amp; Off-Peak Pos By Trader'!$A13,'Import OffPeak'!$A$3:HZ$20,HZ$1,FALSE))</f>
        <v>0</v>
      </c>
      <c r="IA13">
        <f>IF(ISNA(VLOOKUP('W. VaR &amp; Off-Peak Pos By Trader'!$A13,'Import OffPeak'!$A$3:IA$20,IA$1,FALSE)),0,VLOOKUP('W. VaR &amp; Off-Peak Pos By Trader'!$A13,'Import OffPeak'!$A$3:IA$20,IA$1,FALSE))</f>
        <v>0</v>
      </c>
      <c r="IB13">
        <f>IF(ISNA(VLOOKUP('W. VaR &amp; Off-Peak Pos By Trader'!$A13,'Import OffPeak'!$A$3:IB$20,IB$1,FALSE)),0,VLOOKUP('W. VaR &amp; Off-Peak Pos By Trader'!$A13,'Import OffPeak'!$A$3:IB$20,IB$1,FALSE))</f>
        <v>0</v>
      </c>
      <c r="IC13">
        <f>IF(ISNA(VLOOKUP('W. VaR &amp; Off-Peak Pos By Trader'!$A13,'Import OffPeak'!$A$3:IC$20,IC$1,FALSE)),0,VLOOKUP('W. VaR &amp; Off-Peak Pos By Trader'!$A13,'Import OffPeak'!$A$3:IC$20,IC$1,FALSE))</f>
        <v>0</v>
      </c>
    </row>
    <row r="14" spans="1:243" x14ac:dyDescent="0.2">
      <c r="A14" s="43" t="s">
        <v>46</v>
      </c>
      <c r="B14" s="28">
        <f>IF(ISNA(VLOOKUP('W. VaR &amp; Off-Peak Pos By Trader'!$A14,'Import OffPeak'!$A$3:B$20,B$1,FALSE)),0,VLOOKUP('W. VaR &amp; Off-Peak Pos By Trader'!$A14,'Import OffPeak'!$A$3:B$20,B$1,FALSE))</f>
        <v>-11956.82</v>
      </c>
      <c r="C14" s="28">
        <f>IF(ISNA(VLOOKUP('W. VaR &amp; Off-Peak Pos By Trader'!$A14,'Import OffPeak'!$A$3:C$20,C$1,FALSE)),0,VLOOKUP('W. VaR &amp; Off-Peak Pos By Trader'!$A14,'Import OffPeak'!$A$3:C$20,C$1,FALSE))</f>
        <v>-38123.18</v>
      </c>
      <c r="D14" s="28">
        <f>IF(ISNA(VLOOKUP('W. VaR &amp; Off-Peak Pos By Trader'!$A14,'Import OffPeak'!$A$3:D$20,D$1,FALSE)),0,VLOOKUP('W. VaR &amp; Off-Peak Pos By Trader'!$A14,'Import OffPeak'!$A$3:D$20,D$1,FALSE))</f>
        <v>-32284.560000000001</v>
      </c>
      <c r="E14" s="28">
        <f>IF(ISNA(VLOOKUP('W. VaR &amp; Off-Peak Pos By Trader'!$A14,'Import OffPeak'!$A$3:E$20,E$1,FALSE)),0,VLOOKUP('W. VaR &amp; Off-Peak Pos By Trader'!$A14,'Import OffPeak'!$A$3:E$20,E$1,FALSE))</f>
        <v>-29640.17</v>
      </c>
      <c r="F14" s="28">
        <f>IF(ISNA(VLOOKUP('W. VaR &amp; Off-Peak Pos By Trader'!$A14,'Import OffPeak'!$A$3:F$20,F$1,FALSE)),0,VLOOKUP('W. VaR &amp; Off-Peak Pos By Trader'!$A14,'Import OffPeak'!$A$3:F$20,F$1,FALSE))</f>
        <v>-32673.63</v>
      </c>
      <c r="G14" s="28">
        <f>IF(ISNA(VLOOKUP('W. VaR &amp; Off-Peak Pos By Trader'!$A14,'Import OffPeak'!$A$3:G$20,G$1,FALSE)),0,VLOOKUP('W. VaR &amp; Off-Peak Pos By Trader'!$A14,'Import OffPeak'!$A$3:G$20,G$1,FALSE))</f>
        <v>-29499.42</v>
      </c>
      <c r="H14" s="28">
        <f>IF(ISNA(VLOOKUP('W. VaR &amp; Off-Peak Pos By Trader'!$A14,'Import OffPeak'!$A$3:H$20,H$1,FALSE)),0,VLOOKUP('W. VaR &amp; Off-Peak Pos By Trader'!$A14,'Import OffPeak'!$A$3:H$20,H$1,FALSE))</f>
        <v>-29936.82</v>
      </c>
      <c r="I14" s="28">
        <f>IF(ISNA(VLOOKUP('W. VaR &amp; Off-Peak Pos By Trader'!$A14,'Import OffPeak'!$A$3:I$20,I$1,FALSE)),0,VLOOKUP('W. VaR &amp; Off-Peak Pos By Trader'!$A14,'Import OffPeak'!$A$3:I$20,I$1,FALSE))</f>
        <v>-32926.559999999998</v>
      </c>
      <c r="J14" s="28">
        <f>IF(ISNA(VLOOKUP('W. VaR &amp; Off-Peak Pos By Trader'!$A14,'Import OffPeak'!$A$3:J$20,J$1,FALSE)),0,VLOOKUP('W. VaR &amp; Off-Peak Pos By Trader'!$A14,'Import OffPeak'!$A$3:J$20,J$1,FALSE))</f>
        <v>-1516</v>
      </c>
      <c r="K14" s="28">
        <f>IF(ISNA(VLOOKUP('W. VaR &amp; Off-Peak Pos By Trader'!$A14,'Import OffPeak'!$A$3:K$20,K$1,FALSE)),0,VLOOKUP('W. VaR &amp; Off-Peak Pos By Trader'!$A14,'Import OffPeak'!$A$3:K$20,K$1,FALSE))</f>
        <v>-1356.38</v>
      </c>
      <c r="L14" s="28">
        <f>IF(ISNA(VLOOKUP('W. VaR &amp; Off-Peak Pos By Trader'!$A14,'Import OffPeak'!$A$3:L$20,L$1,FALSE)),0,VLOOKUP('W. VaR &amp; Off-Peak Pos By Trader'!$A14,'Import OffPeak'!$A$3:L$20,L$1,FALSE))</f>
        <v>-1565.69</v>
      </c>
      <c r="M14" s="28">
        <f>IF(ISNA(VLOOKUP('W. VaR &amp; Off-Peak Pos By Trader'!$A14,'Import OffPeak'!$A$3:M$20,M$1,FALSE)),0,VLOOKUP('W. VaR &amp; Off-Peak Pos By Trader'!$A14,'Import OffPeak'!$A$3:M$20,M$1,FALSE))</f>
        <v>-1402.63</v>
      </c>
      <c r="N14" s="28">
        <f>IF(ISNA(VLOOKUP('W. VaR &amp; Off-Peak Pos By Trader'!$A14,'Import OffPeak'!$A$3:N$20,N$1,FALSE)),0,VLOOKUP('W. VaR &amp; Off-Peak Pos By Trader'!$A14,'Import OffPeak'!$A$3:N$20,N$1,FALSE))</f>
        <v>-1491.79</v>
      </c>
      <c r="O14" s="28">
        <f>IF(ISNA(VLOOKUP('W. VaR &amp; Off-Peak Pos By Trader'!$A14,'Import OffPeak'!$A$3:O$20,O$1,FALSE)),0,VLOOKUP('W. VaR &amp; Off-Peak Pos By Trader'!$A14,'Import OffPeak'!$A$3:O$20,O$1,FALSE))</f>
        <v>-1515.82</v>
      </c>
      <c r="P14" s="28">
        <f>IF(ISNA(VLOOKUP('W. VaR &amp; Off-Peak Pos By Trader'!$A14,'Import OffPeak'!$A$3:P$20,P$1,FALSE)),0,VLOOKUP('W. VaR &amp; Off-Peak Pos By Trader'!$A14,'Import OffPeak'!$A$3:P$20,P$1,FALSE))</f>
        <v>-1478.93</v>
      </c>
      <c r="Q14" s="28">
        <f>IF(ISNA(VLOOKUP('W. VaR &amp; Off-Peak Pos By Trader'!$A14,'Import OffPeak'!$A$3:Q$20,Q$1,FALSE)),0,VLOOKUP('W. VaR &amp; Off-Peak Pos By Trader'!$A14,'Import OffPeak'!$A$3:Q$20,Q$1,FALSE))</f>
        <v>-1472.28</v>
      </c>
      <c r="R14" s="28">
        <f>IF(ISNA(VLOOKUP('W. VaR &amp; Off-Peak Pos By Trader'!$A14,'Import OffPeak'!$A$3:R$20,R$1,FALSE)),0,VLOOKUP('W. VaR &amp; Off-Peak Pos By Trader'!$A14,'Import OffPeak'!$A$3:R$20,R$1,FALSE))</f>
        <v>-1495.7</v>
      </c>
      <c r="S14" s="28">
        <f>IF(ISNA(VLOOKUP('W. VaR &amp; Off-Peak Pos By Trader'!$A14,'Import OffPeak'!$A$3:S$20,S$1,FALSE)),0,VLOOKUP('W. VaR &amp; Off-Peak Pos By Trader'!$A14,'Import OffPeak'!$A$3:S$20,S$1,FALSE))</f>
        <v>-1403.19</v>
      </c>
      <c r="T14" s="28">
        <f>IF(ISNA(VLOOKUP('W. VaR &amp; Off-Peak Pos By Trader'!$A14,'Import OffPeak'!$A$3:T$20,T$1,FALSE)),0,VLOOKUP('W. VaR &amp; Off-Peak Pos By Trader'!$A14,'Import OffPeak'!$A$3:T$20,T$1,FALSE))</f>
        <v>-1482</v>
      </c>
      <c r="U14" s="28">
        <f>IF(ISNA(VLOOKUP('W. VaR &amp; Off-Peak Pos By Trader'!$A14,'Import OffPeak'!$A$3:U$20,U$1,FALSE)),0,VLOOKUP('W. VaR &amp; Off-Peak Pos By Trader'!$A14,'Import OffPeak'!$A$3:U$20,U$1,FALSE))</f>
        <v>-1504.5</v>
      </c>
      <c r="V14" s="28">
        <f>IF(ISNA(VLOOKUP('W. VaR &amp; Off-Peak Pos By Trader'!$A14,'Import OffPeak'!$A$3:V$20,V$1,FALSE)),0,VLOOKUP('W. VaR &amp; Off-Peak Pos By Trader'!$A14,'Import OffPeak'!$A$3:V$20,V$1,FALSE))</f>
        <v>-7192.7</v>
      </c>
      <c r="W14" s="28">
        <f>IF(ISNA(VLOOKUP('W. VaR &amp; Off-Peak Pos By Trader'!$A14,'Import OffPeak'!$A$3:W$20,W$1,FALSE)),0,VLOOKUP('W. VaR &amp; Off-Peak Pos By Trader'!$A14,'Import OffPeak'!$A$3:W$20,W$1,FALSE))</f>
        <v>-6430.28</v>
      </c>
      <c r="X14" s="28">
        <f>IF(ISNA(VLOOKUP('W. VaR &amp; Off-Peak Pos By Trader'!$A14,'Import OffPeak'!$A$3:X$20,X$1,FALSE)),0,VLOOKUP('W. VaR &amp; Off-Peak Pos By Trader'!$A14,'Import OffPeak'!$A$3:X$20,X$1,FALSE))</f>
        <v>-7416.46</v>
      </c>
      <c r="Y14" s="28">
        <f>IF(ISNA(VLOOKUP('W. VaR &amp; Off-Peak Pos By Trader'!$A14,'Import OffPeak'!$A$3:Y$20,Y$1,FALSE)),0,VLOOKUP('W. VaR &amp; Off-Peak Pos By Trader'!$A14,'Import OffPeak'!$A$3:Y$20,Y$1,FALSE))</f>
        <v>-6639.11</v>
      </c>
      <c r="Z14" s="28">
        <f>IF(ISNA(VLOOKUP('W. VaR &amp; Off-Peak Pos By Trader'!$A14,'Import OffPeak'!$A$3:Z$20,Z$1,FALSE)),0,VLOOKUP('W. VaR &amp; Off-Peak Pos By Trader'!$A14,'Import OffPeak'!$A$3:Z$20,Z$1,FALSE))</f>
        <v>-7344.47</v>
      </c>
      <c r="AA14" s="28">
        <f>IF(ISNA(VLOOKUP('W. VaR &amp; Off-Peak Pos By Trader'!$A14,'Import OffPeak'!$A$3:AA$20,AA$1,FALSE)),0,VLOOKUP('W. VaR &amp; Off-Peak Pos By Trader'!$A14,'Import OffPeak'!$A$3:AA$20,AA$1,FALSE))</f>
        <v>-6879.5</v>
      </c>
      <c r="AB14" s="28">
        <f>IF(ISNA(VLOOKUP('W. VaR &amp; Off-Peak Pos By Trader'!$A14,'Import OffPeak'!$A$3:AB$20,AB$1,FALSE)),0,VLOOKUP('W. VaR &amp; Off-Peak Pos By Trader'!$A14,'Import OffPeak'!$A$3:AB$20,AB$1,FALSE))</f>
        <v>-6987.9</v>
      </c>
      <c r="AC14" s="28">
        <f>IF(ISNA(VLOOKUP('W. VaR &amp; Off-Peak Pos By Trader'!$A14,'Import OffPeak'!$A$3:AC$20,AC$1,FALSE)),0,VLOOKUP('W. VaR &amp; Off-Peak Pos By Trader'!$A14,'Import OffPeak'!$A$3:AC$20,AC$1,FALSE))</f>
        <v>-7236.59</v>
      </c>
      <c r="AD14" s="28">
        <f>IF(ISNA(VLOOKUP('W. VaR &amp; Off-Peak Pos By Trader'!$A14,'Import OffPeak'!$A$3:AD$20,AD$1,FALSE)),0,VLOOKUP('W. VaR &amp; Off-Peak Pos By Trader'!$A14,'Import OffPeak'!$A$3:AD$20,AD$1,FALSE))</f>
        <v>-6777.49</v>
      </c>
      <c r="AE14" s="28">
        <f>IF(ISNA(VLOOKUP('W. VaR &amp; Off-Peak Pos By Trader'!$A14,'Import OffPeak'!$A$3:AE$20,AE$1,FALSE)),0,VLOOKUP('W. VaR &amp; Off-Peak Pos By Trader'!$A14,'Import OffPeak'!$A$3:AE$20,AE$1,FALSE))</f>
        <v>-6619.87</v>
      </c>
      <c r="AF14" s="28">
        <f>IF(ISNA(VLOOKUP('W. VaR &amp; Off-Peak Pos By Trader'!$A14,'Import OffPeak'!$A$3:AF$20,AF$1,FALSE)),0,VLOOKUP('W. VaR &amp; Off-Peak Pos By Trader'!$A14,'Import OffPeak'!$A$3:AF$20,AF$1,FALSE))</f>
        <v>-7268.15</v>
      </c>
      <c r="AG14" s="28">
        <f>IF(ISNA(VLOOKUP('W. VaR &amp; Off-Peak Pos By Trader'!$A14,'Import OffPeak'!$A$3:AG$20,AG$1,FALSE)),0,VLOOKUP('W. VaR &amp; Off-Peak Pos By Trader'!$A14,'Import OffPeak'!$A$3:AG$20,AG$1,FALSE))</f>
        <v>-6813.1</v>
      </c>
      <c r="AH14" s="28">
        <f>IF(ISNA(VLOOKUP('W. VaR &amp; Off-Peak Pos By Trader'!$A14,'Import OffPeak'!$A$3:AH$20,AH$1,FALSE)),0,VLOOKUP('W. VaR &amp; Off-Peak Pos By Trader'!$A14,'Import OffPeak'!$A$3:AH$20,AH$1,FALSE))</f>
        <v>0</v>
      </c>
      <c r="AI14" s="28">
        <f>IF(ISNA(VLOOKUP('W. VaR &amp; Off-Peak Pos By Trader'!$A14,'Import OffPeak'!$A$3:AI$20,AI$1,FALSE)),0,VLOOKUP('W. VaR &amp; Off-Peak Pos By Trader'!$A14,'Import OffPeak'!$A$3:AI$20,AI$1,FALSE))</f>
        <v>0</v>
      </c>
      <c r="AJ14" s="28">
        <f>IF(ISNA(VLOOKUP('W. VaR &amp; Off-Peak Pos By Trader'!$A14,'Import OffPeak'!$A$3:AJ$20,AJ$1,FALSE)),0,VLOOKUP('W. VaR &amp; Off-Peak Pos By Trader'!$A14,'Import OffPeak'!$A$3:AJ$20,AJ$1,FALSE))</f>
        <v>0</v>
      </c>
      <c r="AK14" s="28">
        <f>IF(ISNA(VLOOKUP('W. VaR &amp; Off-Peak Pos By Trader'!$A14,'Import OffPeak'!$A$3:AK$20,AK$1,FALSE)),0,VLOOKUP('W. VaR &amp; Off-Peak Pos By Trader'!$A14,'Import OffPeak'!$A$3:AK$20,AK$1,FALSE))</f>
        <v>0</v>
      </c>
      <c r="AL14" s="28">
        <f>IF(ISNA(VLOOKUP('W. VaR &amp; Off-Peak Pos By Trader'!$A14,'Import OffPeak'!$A$3:AL$20,AL$1,FALSE)),0,VLOOKUP('W. VaR &amp; Off-Peak Pos By Trader'!$A14,'Import OffPeak'!$A$3:AL$20,AL$1,FALSE))</f>
        <v>0</v>
      </c>
      <c r="AM14" s="28">
        <f>IF(ISNA(VLOOKUP('W. VaR &amp; Off-Peak Pos By Trader'!$A14,'Import OffPeak'!$A$3:AM$20,AM$1,FALSE)),0,VLOOKUP('W. VaR &amp; Off-Peak Pos By Trader'!$A14,'Import OffPeak'!$A$3:AM$20,AM$1,FALSE))</f>
        <v>0</v>
      </c>
      <c r="AN14" s="28">
        <f>IF(ISNA(VLOOKUP('W. VaR &amp; Off-Peak Pos By Trader'!$A14,'Import OffPeak'!$A$3:AN$20,AN$1,FALSE)),0,VLOOKUP('W. VaR &amp; Off-Peak Pos By Trader'!$A14,'Import OffPeak'!$A$3:AN$20,AN$1,FALSE))</f>
        <v>0</v>
      </c>
      <c r="AO14" s="28">
        <f>IF(ISNA(VLOOKUP('W. VaR &amp; Off-Peak Pos By Trader'!$A14,'Import OffPeak'!$A$3:AO$20,AO$1,FALSE)),0,VLOOKUP('W. VaR &amp; Off-Peak Pos By Trader'!$A14,'Import OffPeak'!$A$3:AO$20,AO$1,FALSE))</f>
        <v>0</v>
      </c>
      <c r="AP14" s="28">
        <f>IF(ISNA(VLOOKUP('W. VaR &amp; Off-Peak Pos By Trader'!$A14,'Import OffPeak'!$A$3:AP$20,AP$1,FALSE)),0,VLOOKUP('W. VaR &amp; Off-Peak Pos By Trader'!$A14,'Import OffPeak'!$A$3:AP$20,AP$1,FALSE))</f>
        <v>0</v>
      </c>
      <c r="AQ14" s="28">
        <f>IF(ISNA(VLOOKUP('W. VaR &amp; Off-Peak Pos By Trader'!$A14,'Import OffPeak'!$A$3:AQ$20,AQ$1,FALSE)),0,VLOOKUP('W. VaR &amp; Off-Peak Pos By Trader'!$A14,'Import OffPeak'!$A$3:AQ$20,AQ$1,FALSE))</f>
        <v>0</v>
      </c>
      <c r="AR14" s="28">
        <f>IF(ISNA(VLOOKUP('W. VaR &amp; Off-Peak Pos By Trader'!$A14,'Import OffPeak'!$A$3:AR$20,AR$1,FALSE)),0,VLOOKUP('W. VaR &amp; Off-Peak Pos By Trader'!$A14,'Import OffPeak'!$A$3:AR$20,AR$1,FALSE))</f>
        <v>0</v>
      </c>
      <c r="AS14" s="28">
        <f>IF(ISNA(VLOOKUP('W. VaR &amp; Off-Peak Pos By Trader'!$A14,'Import OffPeak'!$A$3:AS$20,AS$1,FALSE)),0,VLOOKUP('W. VaR &amp; Off-Peak Pos By Trader'!$A14,'Import OffPeak'!$A$3:AS$20,AS$1,FALSE))</f>
        <v>0</v>
      </c>
      <c r="AT14" s="28">
        <f>IF(ISNA(VLOOKUP('W. VaR &amp; Off-Peak Pos By Trader'!$A14,'Import OffPeak'!$A$3:AT$20,AT$1,FALSE)),0,VLOOKUP('W. VaR &amp; Off-Peak Pos By Trader'!$A14,'Import OffPeak'!$A$3:AT$20,AT$1,FALSE))</f>
        <v>0</v>
      </c>
      <c r="AU14" s="28">
        <f>IF(ISNA(VLOOKUP('W. VaR &amp; Off-Peak Pos By Trader'!$A14,'Import OffPeak'!$A$3:AU$20,AU$1,FALSE)),0,VLOOKUP('W. VaR &amp; Off-Peak Pos By Trader'!$A14,'Import OffPeak'!$A$3:AU$20,AU$1,FALSE))</f>
        <v>0</v>
      </c>
      <c r="AV14" s="28">
        <f>IF(ISNA(VLOOKUP('W. VaR &amp; Off-Peak Pos By Trader'!$A14,'Import OffPeak'!$A$3:AV$20,AV$1,FALSE)),0,VLOOKUP('W. VaR &amp; Off-Peak Pos By Trader'!$A14,'Import OffPeak'!$A$3:AV$20,AV$1,FALSE))</f>
        <v>0</v>
      </c>
      <c r="AW14" s="28">
        <f>IF(ISNA(VLOOKUP('W. VaR &amp; Off-Peak Pos By Trader'!$A14,'Import OffPeak'!$A$3:AW$20,AW$1,FALSE)),0,VLOOKUP('W. VaR &amp; Off-Peak Pos By Trader'!$A14,'Import OffPeak'!$A$3:AW$20,AW$1,FALSE))</f>
        <v>0</v>
      </c>
      <c r="AX14" s="28">
        <f>IF(ISNA(VLOOKUP('W. VaR &amp; Off-Peak Pos By Trader'!$A14,'Import OffPeak'!$A$3:AX$20,AX$1,FALSE)),0,VLOOKUP('W. VaR &amp; Off-Peak Pos By Trader'!$A14,'Import OffPeak'!$A$3:AX$20,AX$1,FALSE))</f>
        <v>0</v>
      </c>
      <c r="AY14" s="28">
        <f>IF(ISNA(VLOOKUP('W. VaR &amp; Off-Peak Pos By Trader'!$A14,'Import OffPeak'!$A$3:AY$20,AY$1,FALSE)),0,VLOOKUP('W. VaR &amp; Off-Peak Pos By Trader'!$A14,'Import OffPeak'!$A$3:AY$20,AY$1,FALSE))</f>
        <v>0</v>
      </c>
      <c r="AZ14" s="28">
        <f>IF(ISNA(VLOOKUP('W. VaR &amp; Off-Peak Pos By Trader'!$A14,'Import OffPeak'!$A$3:AZ$20,AZ$1,FALSE)),0,VLOOKUP('W. VaR &amp; Off-Peak Pos By Trader'!$A14,'Import OffPeak'!$A$3:AZ$20,AZ$1,FALSE))</f>
        <v>0</v>
      </c>
      <c r="BA14" s="28">
        <f>IF(ISNA(VLOOKUP('W. VaR &amp; Off-Peak Pos By Trader'!$A14,'Import OffPeak'!$A$3:BA$20,BA$1,FALSE)),0,VLOOKUP('W. VaR &amp; Off-Peak Pos By Trader'!$A14,'Import OffPeak'!$A$3:BA$20,BA$1,FALSE))</f>
        <v>0</v>
      </c>
      <c r="BB14" s="28">
        <f>IF(ISNA(VLOOKUP('W. VaR &amp; Off-Peak Pos By Trader'!$A14,'Import OffPeak'!$A$3:BB$20,BB$1,FALSE)),0,VLOOKUP('W. VaR &amp; Off-Peak Pos By Trader'!$A14,'Import OffPeak'!$A$3:BB$20,BB$1,FALSE))</f>
        <v>0</v>
      </c>
      <c r="BC14" s="28">
        <f>IF(ISNA(VLOOKUP('W. VaR &amp; Off-Peak Pos By Trader'!$A14,'Import OffPeak'!$A$3:BC$20,BC$1,FALSE)),0,VLOOKUP('W. VaR &amp; Off-Peak Pos By Trader'!$A14,'Import OffPeak'!$A$3:BC$20,BC$1,FALSE))</f>
        <v>0</v>
      </c>
      <c r="BD14" s="28">
        <f>IF(ISNA(VLOOKUP('W. VaR &amp; Off-Peak Pos By Trader'!$A14,'Import OffPeak'!$A$3:BD$20,BD$1,FALSE)),0,VLOOKUP('W. VaR &amp; Off-Peak Pos By Trader'!$A14,'Import OffPeak'!$A$3:BD$20,BD$1,FALSE))</f>
        <v>0</v>
      </c>
      <c r="BE14" s="28">
        <f>IF(ISNA(VLOOKUP('W. VaR &amp; Off-Peak Pos By Trader'!$A14,'Import OffPeak'!$A$3:BE$20,BE$1,FALSE)),0,VLOOKUP('W. VaR &amp; Off-Peak Pos By Trader'!$A14,'Import OffPeak'!$A$3:BE$20,BE$1,FALSE))</f>
        <v>0</v>
      </c>
      <c r="BF14" s="28">
        <f>IF(ISNA(VLOOKUP('W. VaR &amp; Off-Peak Pos By Trader'!$A14,'Import OffPeak'!$A$3:BF$20,BF$1,FALSE)),0,VLOOKUP('W. VaR &amp; Off-Peak Pos By Trader'!$A14,'Import OffPeak'!$A$3:BF$20,BF$1,FALSE))</f>
        <v>0</v>
      </c>
      <c r="BG14" s="28">
        <f>IF(ISNA(VLOOKUP('W. VaR &amp; Off-Peak Pos By Trader'!$A14,'Import OffPeak'!$A$3:BG$20,BG$1,FALSE)),0,VLOOKUP('W. VaR &amp; Off-Peak Pos By Trader'!$A14,'Import OffPeak'!$A$3:BG$20,BG$1,FALSE))</f>
        <v>0</v>
      </c>
      <c r="BH14" s="28">
        <f>IF(ISNA(VLOOKUP('W. VaR &amp; Off-Peak Pos By Trader'!$A14,'Import OffPeak'!$A$3:BH$20,BH$1,FALSE)),0,VLOOKUP('W. VaR &amp; Off-Peak Pos By Trader'!$A14,'Import OffPeak'!$A$3:BH$20,BH$1,FALSE))</f>
        <v>0</v>
      </c>
      <c r="BI14" s="28">
        <f>IF(ISNA(VLOOKUP('W. VaR &amp; Off-Peak Pos By Trader'!$A14,'Import OffPeak'!$A$3:BI$20,BI$1,FALSE)),0,VLOOKUP('W. VaR &amp; Off-Peak Pos By Trader'!$A14,'Import OffPeak'!$A$3:BI$20,BI$1,FALSE))</f>
        <v>0</v>
      </c>
      <c r="BJ14" s="28">
        <f>IF(ISNA(VLOOKUP('W. VaR &amp; Off-Peak Pos By Trader'!$A14,'Import OffPeak'!$A$3:BJ$20,BJ$1,FALSE)),0,VLOOKUP('W. VaR &amp; Off-Peak Pos By Trader'!$A14,'Import OffPeak'!$A$3:BJ$20,BJ$1,FALSE))</f>
        <v>0</v>
      </c>
      <c r="BK14" s="28">
        <f>IF(ISNA(VLOOKUP('W. VaR &amp; Off-Peak Pos By Trader'!$A14,'Import OffPeak'!$A$3:BK$20,BK$1,FALSE)),0,VLOOKUP('W. VaR &amp; Off-Peak Pos By Trader'!$A14,'Import OffPeak'!$A$3:BK$20,BK$1,FALSE))</f>
        <v>0</v>
      </c>
      <c r="BL14" s="28">
        <f>IF(ISNA(VLOOKUP('W. VaR &amp; Off-Peak Pos By Trader'!$A14,'Import OffPeak'!$A$3:BL$20,BL$1,FALSE)),0,VLOOKUP('W. VaR &amp; Off-Peak Pos By Trader'!$A14,'Import OffPeak'!$A$3:BL$20,BL$1,FALSE))</f>
        <v>0</v>
      </c>
      <c r="BM14" s="28">
        <f>IF(ISNA(VLOOKUP('W. VaR &amp; Off-Peak Pos By Trader'!$A14,'Import OffPeak'!$A$3:BM$20,BM$1,FALSE)),0,VLOOKUP('W. VaR &amp; Off-Peak Pos By Trader'!$A14,'Import OffPeak'!$A$3:BM$20,BM$1,FALSE))</f>
        <v>0</v>
      </c>
      <c r="BN14" s="28">
        <f>IF(ISNA(VLOOKUP('W. VaR &amp; Off-Peak Pos By Trader'!$A14,'Import OffPeak'!$A$3:BN$20,BN$1,FALSE)),0,VLOOKUP('W. VaR &amp; Off-Peak Pos By Trader'!$A14,'Import OffPeak'!$A$3:BN$20,BN$1,FALSE))</f>
        <v>0</v>
      </c>
      <c r="BO14" s="28">
        <f>IF(ISNA(VLOOKUP('W. VaR &amp; Off-Peak Pos By Trader'!$A14,'Import OffPeak'!$A$3:BO$20,BO$1,FALSE)),0,VLOOKUP('W. VaR &amp; Off-Peak Pos By Trader'!$A14,'Import OffPeak'!$A$3:BO$20,BO$1,FALSE))</f>
        <v>0</v>
      </c>
      <c r="BP14" s="28">
        <f>IF(ISNA(VLOOKUP('W. VaR &amp; Off-Peak Pos By Trader'!$A14,'Import OffPeak'!$A$3:BP$20,BP$1,FALSE)),0,VLOOKUP('W. VaR &amp; Off-Peak Pos By Trader'!$A14,'Import OffPeak'!$A$3:BP$20,BP$1,FALSE))</f>
        <v>0</v>
      </c>
      <c r="BQ14" s="28">
        <f>IF(ISNA(VLOOKUP('W. VaR &amp; Off-Peak Pos By Trader'!$A14,'Import OffPeak'!$A$3:BQ$20,BQ$1,FALSE)),0,VLOOKUP('W. VaR &amp; Off-Peak Pos By Trader'!$A14,'Import OffPeak'!$A$3:BQ$20,BQ$1,FALSE))</f>
        <v>0</v>
      </c>
      <c r="BR14" s="28">
        <f>IF(ISNA(VLOOKUP('W. VaR &amp; Off-Peak Pos By Trader'!$A14,'Import OffPeak'!$A$3:BR$20,BR$1,FALSE)),0,VLOOKUP('W. VaR &amp; Off-Peak Pos By Trader'!$A14,'Import OffPeak'!$A$3:BR$20,BR$1,FALSE))</f>
        <v>0</v>
      </c>
      <c r="BS14" s="28">
        <f>IF(ISNA(VLOOKUP('W. VaR &amp; Off-Peak Pos By Trader'!$A14,'Import OffPeak'!$A$3:BS$20,BS$1,FALSE)),0,VLOOKUP('W. VaR &amp; Off-Peak Pos By Trader'!$A14,'Import OffPeak'!$A$3:BS$20,BS$1,FALSE))</f>
        <v>0</v>
      </c>
      <c r="BT14" s="28">
        <f>IF(ISNA(VLOOKUP('W. VaR &amp; Off-Peak Pos By Trader'!$A14,'Import OffPeak'!$A$3:BT$20,BT$1,FALSE)),0,VLOOKUP('W. VaR &amp; Off-Peak Pos By Trader'!$A14,'Import OffPeak'!$A$3:BT$20,BT$1,FALSE))</f>
        <v>0</v>
      </c>
      <c r="BU14" s="28">
        <f>IF(ISNA(VLOOKUP('W. VaR &amp; Off-Peak Pos By Trader'!$A14,'Import OffPeak'!$A$3:BU$20,BU$1,FALSE)),0,VLOOKUP('W. VaR &amp; Off-Peak Pos By Trader'!$A14,'Import OffPeak'!$A$3:BU$20,BU$1,FALSE))</f>
        <v>0</v>
      </c>
      <c r="BV14" s="28">
        <f>IF(ISNA(VLOOKUP('W. VaR &amp; Off-Peak Pos By Trader'!$A14,'Import OffPeak'!$A$3:BV$20,BV$1,FALSE)),0,VLOOKUP('W. VaR &amp; Off-Peak Pos By Trader'!$A14,'Import OffPeak'!$A$3:BV$20,BV$1,FALSE))</f>
        <v>0</v>
      </c>
      <c r="BW14" s="28">
        <f>IF(ISNA(VLOOKUP('W. VaR &amp; Off-Peak Pos By Trader'!$A14,'Import OffPeak'!$A$3:BW$20,BW$1,FALSE)),0,VLOOKUP('W. VaR &amp; Off-Peak Pos By Trader'!$A14,'Import OffPeak'!$A$3:BW$20,BW$1,FALSE))</f>
        <v>0</v>
      </c>
      <c r="BX14" s="28">
        <f>IF(ISNA(VLOOKUP('W. VaR &amp; Off-Peak Pos By Trader'!$A14,'Import OffPeak'!$A$3:BX$20,BX$1,FALSE)),0,VLOOKUP('W. VaR &amp; Off-Peak Pos By Trader'!$A14,'Import OffPeak'!$A$3:BX$20,BX$1,FALSE))</f>
        <v>0</v>
      </c>
      <c r="BY14" s="28">
        <f>IF(ISNA(VLOOKUP('W. VaR &amp; Off-Peak Pos By Trader'!$A14,'Import OffPeak'!$A$3:BY$20,BY$1,FALSE)),0,VLOOKUP('W. VaR &amp; Off-Peak Pos By Trader'!$A14,'Import OffPeak'!$A$3:BY$20,BY$1,FALSE))</f>
        <v>0</v>
      </c>
      <c r="BZ14" s="28">
        <f>IF(ISNA(VLOOKUP('W. VaR &amp; Off-Peak Pos By Trader'!$A14,'Import OffPeak'!$A$3:BZ$20,BZ$1,FALSE)),0,VLOOKUP('W. VaR &amp; Off-Peak Pos By Trader'!$A14,'Import OffPeak'!$A$3:BZ$20,BZ$1,FALSE))</f>
        <v>0</v>
      </c>
      <c r="CA14" s="28">
        <f>IF(ISNA(VLOOKUP('W. VaR &amp; Off-Peak Pos By Trader'!$A14,'Import OffPeak'!$A$3:CA$20,CA$1,FALSE)),0,VLOOKUP('W. VaR &amp; Off-Peak Pos By Trader'!$A14,'Import OffPeak'!$A$3:CA$20,CA$1,FALSE))</f>
        <v>0</v>
      </c>
      <c r="CB14" s="28">
        <f>IF(ISNA(VLOOKUP('W. VaR &amp; Off-Peak Pos By Trader'!$A14,'Import OffPeak'!$A$3:CB$20,CB$1,FALSE)),0,VLOOKUP('W. VaR &amp; Off-Peak Pos By Trader'!$A14,'Import OffPeak'!$A$3:CB$20,CB$1,FALSE))</f>
        <v>0</v>
      </c>
      <c r="CC14" s="28">
        <f>IF(ISNA(VLOOKUP('W. VaR &amp; Off-Peak Pos By Trader'!$A14,'Import OffPeak'!$A$3:CC$20,CC$1,FALSE)),0,VLOOKUP('W. VaR &amp; Off-Peak Pos By Trader'!$A14,'Import OffPeak'!$A$3:CC$20,CC$1,FALSE))</f>
        <v>0</v>
      </c>
      <c r="CD14" s="28">
        <f>IF(ISNA(VLOOKUP('W. VaR &amp; Off-Peak Pos By Trader'!$A14,'Import OffPeak'!$A$3:CD$20,CD$1,FALSE)),0,VLOOKUP('W. VaR &amp; Off-Peak Pos By Trader'!$A14,'Import OffPeak'!$A$3:CD$20,CD$1,FALSE))</f>
        <v>0</v>
      </c>
      <c r="CE14" s="28">
        <f>IF(ISNA(VLOOKUP('W. VaR &amp; Off-Peak Pos By Trader'!$A14,'Import OffPeak'!$A$3:CE$20,CE$1,FALSE)),0,VLOOKUP('W. VaR &amp; Off-Peak Pos By Trader'!$A14,'Import OffPeak'!$A$3:CE$20,CE$1,FALSE))</f>
        <v>0</v>
      </c>
      <c r="CF14" s="28">
        <f>IF(ISNA(VLOOKUP('W. VaR &amp; Off-Peak Pos By Trader'!$A14,'Import OffPeak'!$A$3:CF$20,CF$1,FALSE)),0,VLOOKUP('W. VaR &amp; Off-Peak Pos By Trader'!$A14,'Import OffPeak'!$A$3:CF$20,CF$1,FALSE))</f>
        <v>0</v>
      </c>
      <c r="CG14" s="28">
        <f>IF(ISNA(VLOOKUP('W. VaR &amp; Off-Peak Pos By Trader'!$A14,'Import OffPeak'!$A$3:CG$20,CG$1,FALSE)),0,VLOOKUP('W. VaR &amp; Off-Peak Pos By Trader'!$A14,'Import OffPeak'!$A$3:CG$20,CG$1,FALSE))</f>
        <v>0</v>
      </c>
      <c r="CH14" s="28">
        <f>IF(ISNA(VLOOKUP('W. VaR &amp; Off-Peak Pos By Trader'!$A14,'Import OffPeak'!$A$3:CH$20,CH$1,FALSE)),0,VLOOKUP('W. VaR &amp; Off-Peak Pos By Trader'!$A14,'Import OffPeak'!$A$3:CH$20,CH$1,FALSE))</f>
        <v>0</v>
      </c>
      <c r="CI14" s="28">
        <f>IF(ISNA(VLOOKUP('W. VaR &amp; Off-Peak Pos By Trader'!$A14,'Import OffPeak'!$A$3:CI$20,CI$1,FALSE)),0,VLOOKUP('W. VaR &amp; Off-Peak Pos By Trader'!$A14,'Import OffPeak'!$A$3:CI$20,CI$1,FALSE))</f>
        <v>0</v>
      </c>
      <c r="CJ14" s="28">
        <f>IF(ISNA(VLOOKUP('W. VaR &amp; Off-Peak Pos By Trader'!$A14,'Import OffPeak'!$A$3:CJ$20,CJ$1,FALSE)),0,VLOOKUP('W. VaR &amp; Off-Peak Pos By Trader'!$A14,'Import OffPeak'!$A$3:CJ$20,CJ$1,FALSE))</f>
        <v>0</v>
      </c>
      <c r="CK14" s="28">
        <f>IF(ISNA(VLOOKUP('W. VaR &amp; Off-Peak Pos By Trader'!$A14,'Import OffPeak'!$A$3:CK$20,CK$1,FALSE)),0,VLOOKUP('W. VaR &amp; Off-Peak Pos By Trader'!$A14,'Import OffPeak'!$A$3:CK$20,CK$1,FALSE))</f>
        <v>0</v>
      </c>
      <c r="CL14" s="28">
        <f>IF(ISNA(VLOOKUP('W. VaR &amp; Off-Peak Pos By Trader'!$A14,'Import OffPeak'!$A$3:CL$20,CL$1,FALSE)),0,VLOOKUP('W. VaR &amp; Off-Peak Pos By Trader'!$A14,'Import OffPeak'!$A$3:CL$20,CL$1,FALSE))</f>
        <v>0</v>
      </c>
      <c r="CM14" s="28">
        <f>IF(ISNA(VLOOKUP('W. VaR &amp; Off-Peak Pos By Trader'!$A14,'Import OffPeak'!$A$3:CM$20,CM$1,FALSE)),0,VLOOKUP('W. VaR &amp; Off-Peak Pos By Trader'!$A14,'Import OffPeak'!$A$3:CM$20,CM$1,FALSE))</f>
        <v>0</v>
      </c>
      <c r="CN14" s="28">
        <f>IF(ISNA(VLOOKUP('W. VaR &amp; Off-Peak Pos By Trader'!$A14,'Import OffPeak'!$A$3:CN$20,CN$1,FALSE)),0,VLOOKUP('W. VaR &amp; Off-Peak Pos By Trader'!$A14,'Import OffPeak'!$A$3:CN$20,CN$1,FALSE))</f>
        <v>0</v>
      </c>
      <c r="CO14" s="28">
        <f>IF(ISNA(VLOOKUP('W. VaR &amp; Off-Peak Pos By Trader'!$A14,'Import OffPeak'!$A$3:CO$20,CO$1,FALSE)),0,VLOOKUP('W. VaR &amp; Off-Peak Pos By Trader'!$A14,'Import OffPeak'!$A$3:CO$20,CO$1,FALSE))</f>
        <v>0</v>
      </c>
      <c r="CP14" s="28">
        <f>IF(ISNA(VLOOKUP('W. VaR &amp; Off-Peak Pos By Trader'!$A14,'Import OffPeak'!$A$3:CP$20,CP$1,FALSE)),0,VLOOKUP('W. VaR &amp; Off-Peak Pos By Trader'!$A14,'Import OffPeak'!$A$3:CP$20,CP$1,FALSE))</f>
        <v>0</v>
      </c>
      <c r="CQ14" s="28">
        <f>IF(ISNA(VLOOKUP('W. VaR &amp; Off-Peak Pos By Trader'!$A14,'Import OffPeak'!$A$3:CQ$20,CQ$1,FALSE)),0,VLOOKUP('W. VaR &amp; Off-Peak Pos By Trader'!$A14,'Import OffPeak'!$A$3:CQ$20,CQ$1,FALSE))</f>
        <v>0</v>
      </c>
      <c r="CR14" s="28">
        <f>IF(ISNA(VLOOKUP('W. VaR &amp; Off-Peak Pos By Trader'!$A14,'Import OffPeak'!$A$3:CR$20,CR$1,FALSE)),0,VLOOKUP('W. VaR &amp; Off-Peak Pos By Trader'!$A14,'Import OffPeak'!$A$3:CR$20,CR$1,FALSE))</f>
        <v>0</v>
      </c>
      <c r="CS14" s="28">
        <f>IF(ISNA(VLOOKUP('W. VaR &amp; Off-Peak Pos By Trader'!$A14,'Import OffPeak'!$A$3:CS$20,CS$1,FALSE)),0,VLOOKUP('W. VaR &amp; Off-Peak Pos By Trader'!$A14,'Import OffPeak'!$A$3:CS$20,CS$1,FALSE))</f>
        <v>0</v>
      </c>
      <c r="CT14" s="28">
        <f>IF(ISNA(VLOOKUP('W. VaR &amp; Off-Peak Pos By Trader'!$A14,'Import OffPeak'!$A$3:CT$20,CT$1,FALSE)),0,VLOOKUP('W. VaR &amp; Off-Peak Pos By Trader'!$A14,'Import OffPeak'!$A$3:CT$20,CT$1,FALSE))</f>
        <v>0</v>
      </c>
      <c r="CU14" s="28">
        <f>IF(ISNA(VLOOKUP('W. VaR &amp; Off-Peak Pos By Trader'!$A14,'Import OffPeak'!$A$3:CU$20,CU$1,FALSE)),0,VLOOKUP('W. VaR &amp; Off-Peak Pos By Trader'!$A14,'Import OffPeak'!$A$3:CU$20,CU$1,FALSE))</f>
        <v>0</v>
      </c>
      <c r="CV14" s="28">
        <f>IF(ISNA(VLOOKUP('W. VaR &amp; Off-Peak Pos By Trader'!$A14,'Import OffPeak'!$A$3:CV$20,CV$1,FALSE)),0,VLOOKUP('W. VaR &amp; Off-Peak Pos By Trader'!$A14,'Import OffPeak'!$A$3:CV$20,CV$1,FALSE))</f>
        <v>0</v>
      </c>
      <c r="CW14" s="28">
        <f>IF(ISNA(VLOOKUP('W. VaR &amp; Off-Peak Pos By Trader'!$A14,'Import OffPeak'!$A$3:CW$20,CW$1,FALSE)),0,VLOOKUP('W. VaR &amp; Off-Peak Pos By Trader'!$A14,'Import OffPeak'!$A$3:CW$20,CW$1,FALSE))</f>
        <v>0</v>
      </c>
      <c r="CX14" s="28">
        <f>IF(ISNA(VLOOKUP('W. VaR &amp; Off-Peak Pos By Trader'!$A14,'Import OffPeak'!$A$3:CX$20,CX$1,FALSE)),0,VLOOKUP('W. VaR &amp; Off-Peak Pos By Trader'!$A14,'Import OffPeak'!$A$3:CX$20,CX$1,FALSE))</f>
        <v>0</v>
      </c>
      <c r="CY14" s="28">
        <f>IF(ISNA(VLOOKUP('W. VaR &amp; Off-Peak Pos By Trader'!$A14,'Import OffPeak'!$A$3:CY$20,CY$1,FALSE)),0,VLOOKUP('W. VaR &amp; Off-Peak Pos By Trader'!$A14,'Import OffPeak'!$A$3:CY$20,CY$1,FALSE))</f>
        <v>0</v>
      </c>
      <c r="CZ14" s="28">
        <f>IF(ISNA(VLOOKUP('W. VaR &amp; Off-Peak Pos By Trader'!$A14,'Import OffPeak'!$A$3:CZ$20,CZ$1,FALSE)),0,VLOOKUP('W. VaR &amp; Off-Peak Pos By Trader'!$A14,'Import OffPeak'!$A$3:CZ$20,CZ$1,FALSE))</f>
        <v>0</v>
      </c>
      <c r="DA14" s="28">
        <f>IF(ISNA(VLOOKUP('W. VaR &amp; Off-Peak Pos By Trader'!$A14,'Import OffPeak'!$A$3:DA$20,DA$1,FALSE)),0,VLOOKUP('W. VaR &amp; Off-Peak Pos By Trader'!$A14,'Import OffPeak'!$A$3:DA$20,DA$1,FALSE))</f>
        <v>0</v>
      </c>
      <c r="DB14" s="28">
        <f>IF(ISNA(VLOOKUP('W. VaR &amp; Off-Peak Pos By Trader'!$A14,'Import OffPeak'!$A$3:DB$20,DB$1,FALSE)),0,VLOOKUP('W. VaR &amp; Off-Peak Pos By Trader'!$A14,'Import OffPeak'!$A$3:DB$20,DB$1,FALSE))</f>
        <v>0</v>
      </c>
      <c r="DC14" s="28">
        <f>IF(ISNA(VLOOKUP('W. VaR &amp; Off-Peak Pos By Trader'!$A14,'Import OffPeak'!$A$3:DC$20,DC$1,FALSE)),0,VLOOKUP('W. VaR &amp; Off-Peak Pos By Trader'!$A14,'Import OffPeak'!$A$3:DC$20,DC$1,FALSE))</f>
        <v>0</v>
      </c>
      <c r="DD14" s="28">
        <f>IF(ISNA(VLOOKUP('W. VaR &amp; Off-Peak Pos By Trader'!$A14,'Import OffPeak'!$A$3:DD$20,DD$1,FALSE)),0,VLOOKUP('W. VaR &amp; Off-Peak Pos By Trader'!$A14,'Import OffPeak'!$A$3:DD$20,DD$1,FALSE))</f>
        <v>0</v>
      </c>
      <c r="DE14" s="28">
        <f>IF(ISNA(VLOOKUP('W. VaR &amp; Off-Peak Pos By Trader'!$A14,'Import OffPeak'!$A$3:DE$20,DE$1,FALSE)),0,VLOOKUP('W. VaR &amp; Off-Peak Pos By Trader'!$A14,'Import OffPeak'!$A$3:DE$20,DE$1,FALSE))</f>
        <v>0</v>
      </c>
      <c r="DF14" s="28">
        <f>IF(ISNA(VLOOKUP('W. VaR &amp; Off-Peak Pos By Trader'!$A14,'Import OffPeak'!$A$3:DF$20,DF$1,FALSE)),0,VLOOKUP('W. VaR &amp; Off-Peak Pos By Trader'!$A14,'Import OffPeak'!$A$3:DF$20,DF$1,FALSE))</f>
        <v>0</v>
      </c>
      <c r="DG14" s="28">
        <f>IF(ISNA(VLOOKUP('W. VaR &amp; Off-Peak Pos By Trader'!$A14,'Import OffPeak'!$A$3:DG$20,DG$1,FALSE)),0,VLOOKUP('W. VaR &amp; Off-Peak Pos By Trader'!$A14,'Import OffPeak'!$A$3:DG$20,DG$1,FALSE))</f>
        <v>0</v>
      </c>
      <c r="DH14" s="28">
        <f>IF(ISNA(VLOOKUP('W. VaR &amp; Off-Peak Pos By Trader'!$A14,'Import OffPeak'!$A$3:DH$20,DH$1,FALSE)),0,VLOOKUP('W. VaR &amp; Off-Peak Pos By Trader'!$A14,'Import OffPeak'!$A$3:DH$20,DH$1,FALSE))</f>
        <v>0</v>
      </c>
      <c r="DI14" s="28">
        <f>IF(ISNA(VLOOKUP('W. VaR &amp; Off-Peak Pos By Trader'!$A14,'Import OffPeak'!$A$3:DI$20,DI$1,FALSE)),0,VLOOKUP('W. VaR &amp; Off-Peak Pos By Trader'!$A14,'Import OffPeak'!$A$3:DI$20,DI$1,FALSE))</f>
        <v>0</v>
      </c>
      <c r="DJ14" s="28">
        <f>IF(ISNA(VLOOKUP('W. VaR &amp; Off-Peak Pos By Trader'!$A14,'Import OffPeak'!$A$3:DJ$20,DJ$1,FALSE)),0,VLOOKUP('W. VaR &amp; Off-Peak Pos By Trader'!$A14,'Import OffPeak'!$A$3:DJ$20,DJ$1,FALSE))</f>
        <v>0</v>
      </c>
      <c r="DK14" s="28">
        <f>IF(ISNA(VLOOKUP('W. VaR &amp; Off-Peak Pos By Trader'!$A14,'Import OffPeak'!$A$3:DK$20,DK$1,FALSE)),0,VLOOKUP('W. VaR &amp; Off-Peak Pos By Trader'!$A14,'Import OffPeak'!$A$3:DK$20,DK$1,FALSE))</f>
        <v>0</v>
      </c>
      <c r="DL14" s="28">
        <f>IF(ISNA(VLOOKUP('W. VaR &amp; Off-Peak Pos By Trader'!$A14,'Import OffPeak'!$A$3:DL$20,DL$1,FALSE)),0,VLOOKUP('W. VaR &amp; Off-Peak Pos By Trader'!$A14,'Import OffPeak'!$A$3:DL$20,DL$1,FALSE))</f>
        <v>0</v>
      </c>
      <c r="DM14" s="28">
        <f>IF(ISNA(VLOOKUP('W. VaR &amp; Off-Peak Pos By Trader'!$A14,'Import OffPeak'!$A$3:DM$20,DM$1,FALSE)),0,VLOOKUP('W. VaR &amp; Off-Peak Pos By Trader'!$A14,'Import OffPeak'!$A$3:DM$20,DM$1,FALSE))</f>
        <v>0</v>
      </c>
      <c r="DN14" s="28">
        <f>IF(ISNA(VLOOKUP('W. VaR &amp; Off-Peak Pos By Trader'!$A14,'Import OffPeak'!$A$3:DN$20,DN$1,FALSE)),0,VLOOKUP('W. VaR &amp; Off-Peak Pos By Trader'!$A14,'Import OffPeak'!$A$3:DN$20,DN$1,FALSE))</f>
        <v>0</v>
      </c>
      <c r="DO14" s="28">
        <f>IF(ISNA(VLOOKUP('W. VaR &amp; Off-Peak Pos By Trader'!$A14,'Import OffPeak'!$A$3:DO$20,DO$1,FALSE)),0,VLOOKUP('W. VaR &amp; Off-Peak Pos By Trader'!$A14,'Import OffPeak'!$A$3:DO$20,DO$1,FALSE))</f>
        <v>0</v>
      </c>
      <c r="DP14" s="28">
        <f>IF(ISNA(VLOOKUP('W. VaR &amp; Off-Peak Pos By Trader'!$A14,'Import OffPeak'!$A$3:DP$20,DP$1,FALSE)),0,VLOOKUP('W. VaR &amp; Off-Peak Pos By Trader'!$A14,'Import OffPeak'!$A$3:DP$20,DP$1,FALSE))</f>
        <v>0</v>
      </c>
      <c r="DQ14" s="28">
        <f>IF(ISNA(VLOOKUP('W. VaR &amp; Off-Peak Pos By Trader'!$A14,'Import OffPeak'!$A$3:DQ$20,DQ$1,FALSE)),0,VLOOKUP('W. VaR &amp; Off-Peak Pos By Trader'!$A14,'Import OffPeak'!$A$3:DQ$20,DQ$1,FALSE))</f>
        <v>0</v>
      </c>
      <c r="DR14" s="28">
        <f>IF(ISNA(VLOOKUP('W. VaR &amp; Off-Peak Pos By Trader'!$A14,'Import OffPeak'!$A$3:DR$20,DR$1,FALSE)),0,VLOOKUP('W. VaR &amp; Off-Peak Pos By Trader'!$A14,'Import OffPeak'!$A$3:DR$20,DR$1,FALSE))</f>
        <v>0</v>
      </c>
      <c r="DS14" s="28">
        <f>IF(ISNA(VLOOKUP('W. VaR &amp; Off-Peak Pos By Trader'!$A14,'Import OffPeak'!$A$3:DS$20,DS$1,FALSE)),0,VLOOKUP('W. VaR &amp; Off-Peak Pos By Trader'!$A14,'Import OffPeak'!$A$3:DS$20,DS$1,FALSE))</f>
        <v>0</v>
      </c>
      <c r="DT14" s="28">
        <f>IF(ISNA(VLOOKUP('W. VaR &amp; Off-Peak Pos By Trader'!$A14,'Import OffPeak'!$A$3:DT$20,DT$1,FALSE)),0,VLOOKUP('W. VaR &amp; Off-Peak Pos By Trader'!$A14,'Import OffPeak'!$A$3:DT$20,DT$1,FALSE))</f>
        <v>0</v>
      </c>
      <c r="DU14" s="28">
        <f>IF(ISNA(VLOOKUP('W. VaR &amp; Off-Peak Pos By Trader'!$A14,'Import OffPeak'!$A$3:DU$20,DU$1,FALSE)),0,VLOOKUP('W. VaR &amp; Off-Peak Pos By Trader'!$A14,'Import OffPeak'!$A$3:DU$20,DU$1,FALSE))</f>
        <v>0</v>
      </c>
      <c r="DV14" s="28">
        <f>IF(ISNA(VLOOKUP('W. VaR &amp; Off-Peak Pos By Trader'!$A14,'Import OffPeak'!$A$3:DV$20,DV$1,FALSE)),0,VLOOKUP('W. VaR &amp; Off-Peak Pos By Trader'!$A14,'Import OffPeak'!$A$3:DV$20,DV$1,FALSE))</f>
        <v>0</v>
      </c>
      <c r="DW14" s="28">
        <f>IF(ISNA(VLOOKUP('W. VaR &amp; Off-Peak Pos By Trader'!$A14,'Import OffPeak'!$A$3:DW$20,DW$1,FALSE)),0,VLOOKUP('W. VaR &amp; Off-Peak Pos By Trader'!$A14,'Import OffPeak'!$A$3:DW$20,DW$1,FALSE))</f>
        <v>0</v>
      </c>
      <c r="DX14" s="28">
        <f>IF(ISNA(VLOOKUP('W. VaR &amp; Off-Peak Pos By Trader'!$A14,'Import OffPeak'!$A$3:DX$20,DX$1,FALSE)),0,VLOOKUP('W. VaR &amp; Off-Peak Pos By Trader'!$A14,'Import OffPeak'!$A$3:DX$20,DX$1,FALSE))</f>
        <v>0</v>
      </c>
      <c r="DY14" s="28">
        <f>IF(ISNA(VLOOKUP('W. VaR &amp; Off-Peak Pos By Trader'!$A14,'Import OffPeak'!$A$3:DY$20,DY$1,FALSE)),0,VLOOKUP('W. VaR &amp; Off-Peak Pos By Trader'!$A14,'Import OffPeak'!$A$3:DY$20,DY$1,FALSE))</f>
        <v>0</v>
      </c>
      <c r="DZ14" s="28">
        <f>IF(ISNA(VLOOKUP('W. VaR &amp; Off-Peak Pos By Trader'!$A14,'Import OffPeak'!$A$3:DZ$20,DZ$1,FALSE)),0,VLOOKUP('W. VaR &amp; Off-Peak Pos By Trader'!$A14,'Import OffPeak'!$A$3:DZ$20,DZ$1,FALSE))</f>
        <v>0</v>
      </c>
      <c r="EA14" s="28">
        <f>IF(ISNA(VLOOKUP('W. VaR &amp; Off-Peak Pos By Trader'!$A14,'Import OffPeak'!$A$3:EA$20,EA$1,FALSE)),0,VLOOKUP('W. VaR &amp; Off-Peak Pos By Trader'!$A14,'Import OffPeak'!$A$3:EA$20,EA$1,FALSE))</f>
        <v>0</v>
      </c>
      <c r="EB14" s="28">
        <f>IF(ISNA(VLOOKUP('W. VaR &amp; Off-Peak Pos By Trader'!$A14,'Import OffPeak'!$A$3:EB$20,EB$1,FALSE)),0,VLOOKUP('W. VaR &amp; Off-Peak Pos By Trader'!$A14,'Import OffPeak'!$A$3:EB$20,EB$1,FALSE))</f>
        <v>0</v>
      </c>
      <c r="EC14" s="28">
        <f>IF(ISNA(VLOOKUP('W. VaR &amp; Off-Peak Pos By Trader'!$A14,'Import OffPeak'!$A$3:EC$20,EC$1,FALSE)),0,VLOOKUP('W. VaR &amp; Off-Peak Pos By Trader'!$A14,'Import OffPeak'!$A$3:EC$20,EC$1,FALSE))</f>
        <v>0</v>
      </c>
      <c r="ED14" s="28">
        <f>IF(ISNA(VLOOKUP('W. VaR &amp; Off-Peak Pos By Trader'!$A14,'Import OffPeak'!$A$3:ED$20,ED$1,FALSE)),0,VLOOKUP('W. VaR &amp; Off-Peak Pos By Trader'!$A14,'Import OffPeak'!$A$3:ED$20,ED$1,FALSE))</f>
        <v>0</v>
      </c>
      <c r="EE14" s="28">
        <f>IF(ISNA(VLOOKUP('W. VaR &amp; Off-Peak Pos By Trader'!$A14,'Import OffPeak'!$A$3:EE$20,EE$1,FALSE)),0,VLOOKUP('W. VaR &amp; Off-Peak Pos By Trader'!$A14,'Import OffPeak'!$A$3:EE$20,EE$1,FALSE))</f>
        <v>0</v>
      </c>
      <c r="EF14" s="28">
        <f>IF(ISNA(VLOOKUP('W. VaR &amp; Off-Peak Pos By Trader'!$A14,'Import OffPeak'!$A$3:EF$20,EF$1,FALSE)),0,VLOOKUP('W. VaR &amp; Off-Peak Pos By Trader'!$A14,'Import OffPeak'!$A$3:EF$20,EF$1,FALSE))</f>
        <v>0</v>
      </c>
      <c r="EG14" s="28">
        <f>IF(ISNA(VLOOKUP('W. VaR &amp; Off-Peak Pos By Trader'!$A14,'Import OffPeak'!$A$3:EG$20,EG$1,FALSE)),0,VLOOKUP('W. VaR &amp; Off-Peak Pos By Trader'!$A14,'Import OffPeak'!$A$3:EG$20,EG$1,FALSE))</f>
        <v>0</v>
      </c>
      <c r="EH14" s="28">
        <f>IF(ISNA(VLOOKUP('W. VaR &amp; Off-Peak Pos By Trader'!$A14,'Import OffPeak'!$A$3:EH$20,EH$1,FALSE)),0,VLOOKUP('W. VaR &amp; Off-Peak Pos By Trader'!$A14,'Import OffPeak'!$A$3:EH$20,EH$1,FALSE))</f>
        <v>0</v>
      </c>
      <c r="EI14" s="28">
        <f>IF(ISNA(VLOOKUP('W. VaR &amp; Off-Peak Pos By Trader'!$A14,'Import OffPeak'!$A$3:EI$20,EI$1,FALSE)),0,VLOOKUP('W. VaR &amp; Off-Peak Pos By Trader'!$A14,'Import OffPeak'!$A$3:EI$20,EI$1,FALSE))</f>
        <v>0</v>
      </c>
      <c r="EJ14" s="28">
        <f>IF(ISNA(VLOOKUP('W. VaR &amp; Off-Peak Pos By Trader'!$A14,'Import OffPeak'!$A$3:EJ$20,EJ$1,FALSE)),0,VLOOKUP('W. VaR &amp; Off-Peak Pos By Trader'!$A14,'Import OffPeak'!$A$3:EJ$20,EJ$1,FALSE))</f>
        <v>0</v>
      </c>
      <c r="EK14" s="28">
        <f>IF(ISNA(VLOOKUP('W. VaR &amp; Off-Peak Pos By Trader'!$A14,'Import OffPeak'!$A$3:EK$20,EK$1,FALSE)),0,VLOOKUP('W. VaR &amp; Off-Peak Pos By Trader'!$A14,'Import OffPeak'!$A$3:EK$20,EK$1,FALSE))</f>
        <v>0</v>
      </c>
      <c r="EL14" s="28">
        <f>IF(ISNA(VLOOKUP('W. VaR &amp; Off-Peak Pos By Trader'!$A14,'Import OffPeak'!$A$3:EL$20,EL$1,FALSE)),0,VLOOKUP('W. VaR &amp; Off-Peak Pos By Trader'!$A14,'Import OffPeak'!$A$3:EL$20,EL$1,FALSE))</f>
        <v>0</v>
      </c>
      <c r="EM14" s="28">
        <f>IF(ISNA(VLOOKUP('W. VaR &amp; Off-Peak Pos By Trader'!$A14,'Import OffPeak'!$A$3:EM$20,EM$1,FALSE)),0,VLOOKUP('W. VaR &amp; Off-Peak Pos By Trader'!$A14,'Import OffPeak'!$A$3:EM$20,EM$1,FALSE))</f>
        <v>0</v>
      </c>
      <c r="EN14" s="28">
        <f>IF(ISNA(VLOOKUP('W. VaR &amp; Off-Peak Pos By Trader'!$A14,'Import OffPeak'!$A$3:EN$20,EN$1,FALSE)),0,VLOOKUP('W. VaR &amp; Off-Peak Pos By Trader'!$A14,'Import OffPeak'!$A$3:EN$20,EN$1,FALSE))</f>
        <v>0</v>
      </c>
      <c r="EO14" s="28">
        <f>IF(ISNA(VLOOKUP('W. VaR &amp; Off-Peak Pos By Trader'!$A14,'Import OffPeak'!$A$3:EO$20,EO$1,FALSE)),0,VLOOKUP('W. VaR &amp; Off-Peak Pos By Trader'!$A14,'Import OffPeak'!$A$3:EO$20,EO$1,FALSE))</f>
        <v>0</v>
      </c>
      <c r="EP14" s="28">
        <f>IF(ISNA(VLOOKUP('W. VaR &amp; Off-Peak Pos By Trader'!$A14,'Import OffPeak'!$A$3:EP$20,EP$1,FALSE)),0,VLOOKUP('W. VaR &amp; Off-Peak Pos By Trader'!$A14,'Import OffPeak'!$A$3:EP$20,EP$1,FALSE))</f>
        <v>0</v>
      </c>
      <c r="EQ14" s="28">
        <f>IF(ISNA(VLOOKUP('W. VaR &amp; Off-Peak Pos By Trader'!$A14,'Import OffPeak'!$A$3:EQ$20,EQ$1,FALSE)),0,VLOOKUP('W. VaR &amp; Off-Peak Pos By Trader'!$A14,'Import OffPeak'!$A$3:EQ$20,EQ$1,FALSE))</f>
        <v>0</v>
      </c>
      <c r="ER14" s="28">
        <f>IF(ISNA(VLOOKUP('W. VaR &amp; Off-Peak Pos By Trader'!$A14,'Import OffPeak'!$A$3:ER$20,ER$1,FALSE)),0,VLOOKUP('W. VaR &amp; Off-Peak Pos By Trader'!$A14,'Import OffPeak'!$A$3:ER$20,ER$1,FALSE))</f>
        <v>0</v>
      </c>
      <c r="ES14" s="28">
        <f>IF(ISNA(VLOOKUP('W. VaR &amp; Off-Peak Pos By Trader'!$A14,'Import OffPeak'!$A$3:ES$20,ES$1,FALSE)),0,VLOOKUP('W. VaR &amp; Off-Peak Pos By Trader'!$A14,'Import OffPeak'!$A$3:ES$20,ES$1,FALSE))</f>
        <v>0</v>
      </c>
      <c r="ET14" s="28">
        <f>IF(ISNA(VLOOKUP('W. VaR &amp; Off-Peak Pos By Trader'!$A14,'Import OffPeak'!$A$3:ET$20,ET$1,FALSE)),0,VLOOKUP('W. VaR &amp; Off-Peak Pos By Trader'!$A14,'Import OffPeak'!$A$3:ET$20,ET$1,FALSE))</f>
        <v>0</v>
      </c>
      <c r="EU14" s="28">
        <f>IF(ISNA(VLOOKUP('W. VaR &amp; Off-Peak Pos By Trader'!$A14,'Import OffPeak'!$A$3:EU$20,EU$1,FALSE)),0,VLOOKUP('W. VaR &amp; Off-Peak Pos By Trader'!$A14,'Import OffPeak'!$A$3:EU$20,EU$1,FALSE))</f>
        <v>0</v>
      </c>
      <c r="EV14" s="28">
        <f>IF(ISNA(VLOOKUP('W. VaR &amp; Off-Peak Pos By Trader'!$A14,'Import OffPeak'!$A$3:EV$20,EV$1,FALSE)),0,VLOOKUP('W. VaR &amp; Off-Peak Pos By Trader'!$A14,'Import OffPeak'!$A$3:EV$20,EV$1,FALSE))</f>
        <v>0</v>
      </c>
      <c r="EW14" s="28">
        <f>IF(ISNA(VLOOKUP('W. VaR &amp; Off-Peak Pos By Trader'!$A14,'Import OffPeak'!$A$3:EW$20,EW$1,FALSE)),0,VLOOKUP('W. VaR &amp; Off-Peak Pos By Trader'!$A14,'Import OffPeak'!$A$3:EW$20,EW$1,FALSE))</f>
        <v>0</v>
      </c>
      <c r="EX14" s="28">
        <f>IF(ISNA(VLOOKUP('W. VaR &amp; Off-Peak Pos By Trader'!$A14,'Import OffPeak'!$A$3:EX$20,EX$1,FALSE)),0,VLOOKUP('W. VaR &amp; Off-Peak Pos By Trader'!$A14,'Import OffPeak'!$A$3:EX$20,EX$1,FALSE))</f>
        <v>0</v>
      </c>
      <c r="EY14" s="28">
        <f>IF(ISNA(VLOOKUP('W. VaR &amp; Off-Peak Pos By Trader'!$A14,'Import OffPeak'!$A$3:EY$20,EY$1,FALSE)),0,VLOOKUP('W. VaR &amp; Off-Peak Pos By Trader'!$A14,'Import OffPeak'!$A$3:EY$20,EY$1,FALSE))</f>
        <v>0</v>
      </c>
      <c r="EZ14" s="28">
        <f>IF(ISNA(VLOOKUP('W. VaR &amp; Off-Peak Pos By Trader'!$A14,'Import OffPeak'!$A$3:EZ$20,EZ$1,FALSE)),0,VLOOKUP('W. VaR &amp; Off-Peak Pos By Trader'!$A14,'Import OffPeak'!$A$3:EZ$20,EZ$1,FALSE))</f>
        <v>0</v>
      </c>
      <c r="FA14" s="28">
        <f>IF(ISNA(VLOOKUP('W. VaR &amp; Off-Peak Pos By Trader'!$A14,'Import OffPeak'!$A$3:FA$20,FA$1,FALSE)),0,VLOOKUP('W. VaR &amp; Off-Peak Pos By Trader'!$A14,'Import OffPeak'!$A$3:FA$20,FA$1,FALSE))</f>
        <v>0</v>
      </c>
      <c r="FB14" s="28">
        <f>IF(ISNA(VLOOKUP('W. VaR &amp; Off-Peak Pos By Trader'!$A14,'Import OffPeak'!$A$3:FB$20,FB$1,FALSE)),0,VLOOKUP('W. VaR &amp; Off-Peak Pos By Trader'!$A14,'Import OffPeak'!$A$3:FB$20,FB$1,FALSE))</f>
        <v>0</v>
      </c>
      <c r="FC14" s="28">
        <f>IF(ISNA(VLOOKUP('W. VaR &amp; Off-Peak Pos By Trader'!$A14,'Import OffPeak'!$A$3:FC$20,FC$1,FALSE)),0,VLOOKUP('W. VaR &amp; Off-Peak Pos By Trader'!$A14,'Import OffPeak'!$A$3:FC$20,FC$1,FALSE))</f>
        <v>0</v>
      </c>
      <c r="FD14" s="28">
        <f>IF(ISNA(VLOOKUP('W. VaR &amp; Off-Peak Pos By Trader'!$A14,'Import OffPeak'!$A$3:FD$20,FD$1,FALSE)),0,VLOOKUP('W. VaR &amp; Off-Peak Pos By Trader'!$A14,'Import OffPeak'!$A$3:FD$20,FD$1,FALSE))</f>
        <v>0</v>
      </c>
      <c r="FE14" s="28">
        <f>IF(ISNA(VLOOKUP('W. VaR &amp; Off-Peak Pos By Trader'!$A14,'Import OffPeak'!$A$3:FE$20,FE$1,FALSE)),0,VLOOKUP('W. VaR &amp; Off-Peak Pos By Trader'!$A14,'Import OffPeak'!$A$3:FE$20,FE$1,FALSE))</f>
        <v>0</v>
      </c>
      <c r="FF14" s="28">
        <f>IF(ISNA(VLOOKUP('W. VaR &amp; Off-Peak Pos By Trader'!$A14,'Import OffPeak'!$A$3:FF$20,FF$1,FALSE)),0,VLOOKUP('W. VaR &amp; Off-Peak Pos By Trader'!$A14,'Import OffPeak'!$A$3:FF$20,FF$1,FALSE))</f>
        <v>0</v>
      </c>
      <c r="FG14" s="28">
        <f>IF(ISNA(VLOOKUP('W. VaR &amp; Off-Peak Pos By Trader'!$A14,'Import OffPeak'!$A$3:FG$20,FG$1,FALSE)),0,VLOOKUP('W. VaR &amp; Off-Peak Pos By Trader'!$A14,'Import OffPeak'!$A$3:FG$20,FG$1,FALSE))</f>
        <v>0</v>
      </c>
      <c r="FH14" s="28">
        <f>IF(ISNA(VLOOKUP('W. VaR &amp; Off-Peak Pos By Trader'!$A14,'Import OffPeak'!$A$3:FH$20,FH$1,FALSE)),0,VLOOKUP('W. VaR &amp; Off-Peak Pos By Trader'!$A14,'Import OffPeak'!$A$3:FH$20,FH$1,FALSE))</f>
        <v>0</v>
      </c>
      <c r="FI14" s="28">
        <f>IF(ISNA(VLOOKUP('W. VaR &amp; Off-Peak Pos By Trader'!$A14,'Import OffPeak'!$A$3:FI$20,FI$1,FALSE)),0,VLOOKUP('W. VaR &amp; Off-Peak Pos By Trader'!$A14,'Import OffPeak'!$A$3:FI$20,FI$1,FALSE))</f>
        <v>0</v>
      </c>
      <c r="FJ14" s="28">
        <f>IF(ISNA(VLOOKUP('W. VaR &amp; Off-Peak Pos By Trader'!$A14,'Import OffPeak'!$A$3:FJ$20,FJ$1,FALSE)),0,VLOOKUP('W. VaR &amp; Off-Peak Pos By Trader'!$A14,'Import OffPeak'!$A$3:FJ$20,FJ$1,FALSE))</f>
        <v>0</v>
      </c>
      <c r="FK14" s="28">
        <f>IF(ISNA(VLOOKUP('W. VaR &amp; Off-Peak Pos By Trader'!$A14,'Import OffPeak'!$A$3:FK$20,FK$1,FALSE)),0,VLOOKUP('W. VaR &amp; Off-Peak Pos By Trader'!$A14,'Import OffPeak'!$A$3:FK$20,FK$1,FALSE))</f>
        <v>0</v>
      </c>
      <c r="FL14" s="28">
        <f>IF(ISNA(VLOOKUP('W. VaR &amp; Off-Peak Pos By Trader'!$A14,'Import OffPeak'!$A$3:FL$20,FL$1,FALSE)),0,VLOOKUP('W. VaR &amp; Off-Peak Pos By Trader'!$A14,'Import OffPeak'!$A$3:FL$20,FL$1,FALSE))</f>
        <v>0</v>
      </c>
      <c r="FM14" s="28">
        <f>IF(ISNA(VLOOKUP('W. VaR &amp; Off-Peak Pos By Trader'!$A14,'Import OffPeak'!$A$3:FM$20,FM$1,FALSE)),0,VLOOKUP('W. VaR &amp; Off-Peak Pos By Trader'!$A14,'Import OffPeak'!$A$3:FM$20,FM$1,FALSE))</f>
        <v>0</v>
      </c>
      <c r="FN14" s="28">
        <f>IF(ISNA(VLOOKUP('W. VaR &amp; Off-Peak Pos By Trader'!$A14,'Import OffPeak'!$A$3:FN$20,FN$1,FALSE)),0,VLOOKUP('W. VaR &amp; Off-Peak Pos By Trader'!$A14,'Import OffPeak'!$A$3:FN$20,FN$1,FALSE))</f>
        <v>0</v>
      </c>
      <c r="FO14" s="28">
        <f>IF(ISNA(VLOOKUP('W. VaR &amp; Off-Peak Pos By Trader'!$A14,'Import OffPeak'!$A$3:FO$20,FO$1,FALSE)),0,VLOOKUP('W. VaR &amp; Off-Peak Pos By Trader'!$A14,'Import OffPeak'!$A$3:FO$20,FO$1,FALSE))</f>
        <v>0</v>
      </c>
      <c r="FP14" s="28">
        <f>IF(ISNA(VLOOKUP('W. VaR &amp; Off-Peak Pos By Trader'!$A14,'Import OffPeak'!$A$3:FP$20,FP$1,FALSE)),0,VLOOKUP('W. VaR &amp; Off-Peak Pos By Trader'!$A14,'Import OffPeak'!$A$3:FP$20,FP$1,FALSE))</f>
        <v>0</v>
      </c>
      <c r="FQ14" s="28">
        <f>IF(ISNA(VLOOKUP('W. VaR &amp; Off-Peak Pos By Trader'!$A14,'Import OffPeak'!$A$3:FQ$20,FQ$1,FALSE)),0,VLOOKUP('W. VaR &amp; Off-Peak Pos By Trader'!$A14,'Import OffPeak'!$A$3:FQ$20,FQ$1,FALSE))</f>
        <v>0</v>
      </c>
      <c r="FR14" s="28">
        <f>IF(ISNA(VLOOKUP('W. VaR &amp; Off-Peak Pos By Trader'!$A14,'Import OffPeak'!$A$3:FR$20,FR$1,FALSE)),0,VLOOKUP('W. VaR &amp; Off-Peak Pos By Trader'!$A14,'Import OffPeak'!$A$3:FR$20,FR$1,FALSE))</f>
        <v>0</v>
      </c>
      <c r="FS14" s="28">
        <f>IF(ISNA(VLOOKUP('W. VaR &amp; Off-Peak Pos By Trader'!$A14,'Import OffPeak'!$A$3:FS$20,FS$1,FALSE)),0,VLOOKUP('W. VaR &amp; Off-Peak Pos By Trader'!$A14,'Import OffPeak'!$A$3:FS$20,FS$1,FALSE))</f>
        <v>0</v>
      </c>
      <c r="FT14" s="28">
        <f>IF(ISNA(VLOOKUP('W. VaR &amp; Off-Peak Pos By Trader'!$A14,'Import OffPeak'!$A$3:FT$20,FT$1,FALSE)),0,VLOOKUP('W. VaR &amp; Off-Peak Pos By Trader'!$A14,'Import OffPeak'!$A$3:FT$20,FT$1,FALSE))</f>
        <v>0</v>
      </c>
      <c r="FU14" s="28">
        <f>IF(ISNA(VLOOKUP('W. VaR &amp; Off-Peak Pos By Trader'!$A14,'Import OffPeak'!$A$3:FU$20,FU$1,FALSE)),0,VLOOKUP('W. VaR &amp; Off-Peak Pos By Trader'!$A14,'Import OffPeak'!$A$3:FU$20,FU$1,FALSE))</f>
        <v>0</v>
      </c>
      <c r="FV14">
        <f>IF(ISNA(VLOOKUP('W. VaR &amp; Off-Peak Pos By Trader'!$A14,'Import OffPeak'!$A$3:FV$20,FV$1,FALSE)),0,VLOOKUP('W. VaR &amp; Off-Peak Pos By Trader'!$A14,'Import OffPeak'!$A$3:FV$20,FV$1,FALSE))</f>
        <v>0</v>
      </c>
      <c r="FW14">
        <f>IF(ISNA(VLOOKUP('W. VaR &amp; Off-Peak Pos By Trader'!$A14,'Import OffPeak'!$A$3:FW$20,FW$1,FALSE)),0,VLOOKUP('W. VaR &amp; Off-Peak Pos By Trader'!$A14,'Import OffPeak'!$A$3:FW$20,FW$1,FALSE))</f>
        <v>0</v>
      </c>
      <c r="FX14">
        <f>IF(ISNA(VLOOKUP('W. VaR &amp; Off-Peak Pos By Trader'!$A14,'Import OffPeak'!$A$3:FX$20,FX$1,FALSE)),0,VLOOKUP('W. VaR &amp; Off-Peak Pos By Trader'!$A14,'Import OffPeak'!$A$3:FX$20,FX$1,FALSE))</f>
        <v>0</v>
      </c>
      <c r="FY14">
        <f>IF(ISNA(VLOOKUP('W. VaR &amp; Off-Peak Pos By Trader'!$A14,'Import OffPeak'!$A$3:FY$20,FY$1,FALSE)),0,VLOOKUP('W. VaR &amp; Off-Peak Pos By Trader'!$A14,'Import OffPeak'!$A$3:FY$20,FY$1,FALSE))</f>
        <v>0</v>
      </c>
      <c r="FZ14">
        <f>IF(ISNA(VLOOKUP('W. VaR &amp; Off-Peak Pos By Trader'!$A14,'Import OffPeak'!$A$3:FZ$20,FZ$1,FALSE)),0,VLOOKUP('W. VaR &amp; Off-Peak Pos By Trader'!$A14,'Import OffPeak'!$A$3:FZ$20,FZ$1,FALSE))</f>
        <v>0</v>
      </c>
      <c r="GA14">
        <f>IF(ISNA(VLOOKUP('W. VaR &amp; Off-Peak Pos By Trader'!$A14,'Import OffPeak'!$A$3:GA$20,GA$1,FALSE)),0,VLOOKUP('W. VaR &amp; Off-Peak Pos By Trader'!$A14,'Import OffPeak'!$A$3:GA$20,GA$1,FALSE))</f>
        <v>0</v>
      </c>
      <c r="GB14">
        <f>IF(ISNA(VLOOKUP('W. VaR &amp; Off-Peak Pos By Trader'!$A14,'Import OffPeak'!$A$3:GB$20,GB$1,FALSE)),0,VLOOKUP('W. VaR &amp; Off-Peak Pos By Trader'!$A14,'Import OffPeak'!$A$3:GB$20,GB$1,FALSE))</f>
        <v>0</v>
      </c>
      <c r="GC14">
        <f>IF(ISNA(VLOOKUP('W. VaR &amp; Off-Peak Pos By Trader'!$A14,'Import OffPeak'!$A$3:GC$20,GC$1,FALSE)),0,VLOOKUP('W. VaR &amp; Off-Peak Pos By Trader'!$A14,'Import OffPeak'!$A$3:GC$20,GC$1,FALSE))</f>
        <v>0</v>
      </c>
      <c r="GD14">
        <f>IF(ISNA(VLOOKUP('W. VaR &amp; Off-Peak Pos By Trader'!$A14,'Import OffPeak'!$A$3:GD$20,GD$1,FALSE)),0,VLOOKUP('W. VaR &amp; Off-Peak Pos By Trader'!$A14,'Import OffPeak'!$A$3:GD$20,GD$1,FALSE))</f>
        <v>0</v>
      </c>
      <c r="GE14">
        <f>IF(ISNA(VLOOKUP('W. VaR &amp; Off-Peak Pos By Trader'!$A14,'Import OffPeak'!$A$3:GE$20,GE$1,FALSE)),0,VLOOKUP('W. VaR &amp; Off-Peak Pos By Trader'!$A14,'Import OffPeak'!$A$3:GE$20,GE$1,FALSE))</f>
        <v>0</v>
      </c>
      <c r="GF14">
        <f>IF(ISNA(VLOOKUP('W. VaR &amp; Off-Peak Pos By Trader'!$A14,'Import OffPeak'!$A$3:GF$20,GF$1,FALSE)),0,VLOOKUP('W. VaR &amp; Off-Peak Pos By Trader'!$A14,'Import OffPeak'!$A$3:GF$20,GF$1,FALSE))</f>
        <v>0</v>
      </c>
      <c r="GG14">
        <f>IF(ISNA(VLOOKUP('W. VaR &amp; Off-Peak Pos By Trader'!$A14,'Import OffPeak'!$A$3:GG$20,GG$1,FALSE)),0,VLOOKUP('W. VaR &amp; Off-Peak Pos By Trader'!$A14,'Import OffPeak'!$A$3:GG$20,GG$1,FALSE))</f>
        <v>0</v>
      </c>
      <c r="GH14">
        <f>IF(ISNA(VLOOKUP('W. VaR &amp; Off-Peak Pos By Trader'!$A14,'Import OffPeak'!$A$3:GH$20,GH$1,FALSE)),0,VLOOKUP('W. VaR &amp; Off-Peak Pos By Trader'!$A14,'Import OffPeak'!$A$3:GH$20,GH$1,FALSE))</f>
        <v>0</v>
      </c>
      <c r="GI14">
        <f>IF(ISNA(VLOOKUP('W. VaR &amp; Off-Peak Pos By Trader'!$A14,'Import OffPeak'!$A$3:GI$20,GI$1,FALSE)),0,VLOOKUP('W. VaR &amp; Off-Peak Pos By Trader'!$A14,'Import OffPeak'!$A$3:GI$20,GI$1,FALSE))</f>
        <v>0</v>
      </c>
      <c r="GJ14">
        <f>IF(ISNA(VLOOKUP('W. VaR &amp; Off-Peak Pos By Trader'!$A14,'Import OffPeak'!$A$3:GJ$20,GJ$1,FALSE)),0,VLOOKUP('W. VaR &amp; Off-Peak Pos By Trader'!$A14,'Import OffPeak'!$A$3:GJ$20,GJ$1,FALSE))</f>
        <v>0</v>
      </c>
      <c r="GK14">
        <f>IF(ISNA(VLOOKUP('W. VaR &amp; Off-Peak Pos By Trader'!$A14,'Import OffPeak'!$A$3:GK$20,GK$1,FALSE)),0,VLOOKUP('W. VaR &amp; Off-Peak Pos By Trader'!$A14,'Import OffPeak'!$A$3:GK$20,GK$1,FALSE))</f>
        <v>0</v>
      </c>
      <c r="GL14">
        <f>IF(ISNA(VLOOKUP('W. VaR &amp; Off-Peak Pos By Trader'!$A14,'Import OffPeak'!$A$3:GL$20,GL$1,FALSE)),0,VLOOKUP('W. VaR &amp; Off-Peak Pos By Trader'!$A14,'Import OffPeak'!$A$3:GL$20,GL$1,FALSE))</f>
        <v>0</v>
      </c>
      <c r="GM14">
        <f>IF(ISNA(VLOOKUP('W. VaR &amp; Off-Peak Pos By Trader'!$A14,'Import OffPeak'!$A$3:GM$20,GM$1,FALSE)),0,VLOOKUP('W. VaR &amp; Off-Peak Pos By Trader'!$A14,'Import OffPeak'!$A$3:GM$20,GM$1,FALSE))</f>
        <v>0</v>
      </c>
      <c r="GN14">
        <f>IF(ISNA(VLOOKUP('W. VaR &amp; Off-Peak Pos By Trader'!$A14,'Import OffPeak'!$A$3:GN$20,GN$1,FALSE)),0,VLOOKUP('W. VaR &amp; Off-Peak Pos By Trader'!$A14,'Import OffPeak'!$A$3:GN$20,GN$1,FALSE))</f>
        <v>0</v>
      </c>
      <c r="GO14">
        <f>IF(ISNA(VLOOKUP('W. VaR &amp; Off-Peak Pos By Trader'!$A14,'Import OffPeak'!$A$3:GO$20,GO$1,FALSE)),0,VLOOKUP('W. VaR &amp; Off-Peak Pos By Trader'!$A14,'Import OffPeak'!$A$3:GO$20,GO$1,FALSE))</f>
        <v>0</v>
      </c>
      <c r="GP14">
        <f>IF(ISNA(VLOOKUP('W. VaR &amp; Off-Peak Pos By Trader'!$A14,'Import OffPeak'!$A$3:GP$20,GP$1,FALSE)),0,VLOOKUP('W. VaR &amp; Off-Peak Pos By Trader'!$A14,'Import OffPeak'!$A$3:GP$20,GP$1,FALSE))</f>
        <v>0</v>
      </c>
      <c r="GQ14">
        <f>IF(ISNA(VLOOKUP('W. VaR &amp; Off-Peak Pos By Trader'!$A14,'Import OffPeak'!$A$3:GQ$20,GQ$1,FALSE)),0,VLOOKUP('W. VaR &amp; Off-Peak Pos By Trader'!$A14,'Import OffPeak'!$A$3:GQ$20,GQ$1,FALSE))</f>
        <v>0</v>
      </c>
      <c r="GR14">
        <f>IF(ISNA(VLOOKUP('W. VaR &amp; Off-Peak Pos By Trader'!$A14,'Import OffPeak'!$A$3:GR$20,GR$1,FALSE)),0,VLOOKUP('W. VaR &amp; Off-Peak Pos By Trader'!$A14,'Import OffPeak'!$A$3:GR$20,GR$1,FALSE))</f>
        <v>0</v>
      </c>
      <c r="GS14">
        <f>IF(ISNA(VLOOKUP('W. VaR &amp; Off-Peak Pos By Trader'!$A14,'Import OffPeak'!$A$3:GS$20,GS$1,FALSE)),0,VLOOKUP('W. VaR &amp; Off-Peak Pos By Trader'!$A14,'Import OffPeak'!$A$3:GS$20,GS$1,FALSE))</f>
        <v>0</v>
      </c>
      <c r="GT14">
        <f>IF(ISNA(VLOOKUP('W. VaR &amp; Off-Peak Pos By Trader'!$A14,'Import OffPeak'!$A$3:GT$20,GT$1,FALSE)),0,VLOOKUP('W. VaR &amp; Off-Peak Pos By Trader'!$A14,'Import OffPeak'!$A$3:GT$20,GT$1,FALSE))</f>
        <v>0</v>
      </c>
      <c r="GU14">
        <f>IF(ISNA(VLOOKUP('W. VaR &amp; Off-Peak Pos By Trader'!$A14,'Import OffPeak'!$A$3:GU$20,GU$1,FALSE)),0,VLOOKUP('W. VaR &amp; Off-Peak Pos By Trader'!$A14,'Import OffPeak'!$A$3:GU$20,GU$1,FALSE))</f>
        <v>0</v>
      </c>
      <c r="GV14">
        <f>IF(ISNA(VLOOKUP('W. VaR &amp; Off-Peak Pos By Trader'!$A14,'Import OffPeak'!$A$3:GV$20,GV$1,FALSE)),0,VLOOKUP('W. VaR &amp; Off-Peak Pos By Trader'!$A14,'Import OffPeak'!$A$3:GV$20,GV$1,FALSE))</f>
        <v>0</v>
      </c>
      <c r="GW14">
        <f>IF(ISNA(VLOOKUP('W. VaR &amp; Off-Peak Pos By Trader'!$A14,'Import OffPeak'!$A$3:GW$20,GW$1,FALSE)),0,VLOOKUP('W. VaR &amp; Off-Peak Pos By Trader'!$A14,'Import OffPeak'!$A$3:GW$20,GW$1,FALSE))</f>
        <v>0</v>
      </c>
      <c r="GX14">
        <f>IF(ISNA(VLOOKUP('W. VaR &amp; Off-Peak Pos By Trader'!$A14,'Import OffPeak'!$A$3:GX$20,GX$1,FALSE)),0,VLOOKUP('W. VaR &amp; Off-Peak Pos By Trader'!$A14,'Import OffPeak'!$A$3:GX$20,GX$1,FALSE))</f>
        <v>0</v>
      </c>
      <c r="GY14">
        <f>IF(ISNA(VLOOKUP('W. VaR &amp; Off-Peak Pos By Trader'!$A14,'Import OffPeak'!$A$3:GY$20,GY$1,FALSE)),0,VLOOKUP('W. VaR &amp; Off-Peak Pos By Trader'!$A14,'Import OffPeak'!$A$3:GY$20,GY$1,FALSE))</f>
        <v>0</v>
      </c>
      <c r="GZ14">
        <f>IF(ISNA(VLOOKUP('W. VaR &amp; Off-Peak Pos By Trader'!$A14,'Import OffPeak'!$A$3:GZ$20,GZ$1,FALSE)),0,VLOOKUP('W. VaR &amp; Off-Peak Pos By Trader'!$A14,'Import OffPeak'!$A$3:GZ$20,GZ$1,FALSE))</f>
        <v>0</v>
      </c>
      <c r="HA14">
        <f>IF(ISNA(VLOOKUP('W. VaR &amp; Off-Peak Pos By Trader'!$A14,'Import OffPeak'!$A$3:HA$20,HA$1,FALSE)),0,VLOOKUP('W. VaR &amp; Off-Peak Pos By Trader'!$A14,'Import OffPeak'!$A$3:HA$20,HA$1,FALSE))</f>
        <v>0</v>
      </c>
      <c r="HB14">
        <f>IF(ISNA(VLOOKUP('W. VaR &amp; Off-Peak Pos By Trader'!$A14,'Import OffPeak'!$A$3:HB$20,HB$1,FALSE)),0,VLOOKUP('W. VaR &amp; Off-Peak Pos By Trader'!$A14,'Import OffPeak'!$A$3:HB$20,HB$1,FALSE))</f>
        <v>0</v>
      </c>
      <c r="HC14">
        <f>IF(ISNA(VLOOKUP('W. VaR &amp; Off-Peak Pos By Trader'!$A14,'Import OffPeak'!$A$3:HC$20,HC$1,FALSE)),0,VLOOKUP('W. VaR &amp; Off-Peak Pos By Trader'!$A14,'Import OffPeak'!$A$3:HC$20,HC$1,FALSE))</f>
        <v>0</v>
      </c>
      <c r="HD14">
        <f>IF(ISNA(VLOOKUP('W. VaR &amp; Off-Peak Pos By Trader'!$A14,'Import OffPeak'!$A$3:HD$20,HD$1,FALSE)),0,VLOOKUP('W. VaR &amp; Off-Peak Pos By Trader'!$A14,'Import OffPeak'!$A$3:HD$20,HD$1,FALSE))</f>
        <v>0</v>
      </c>
      <c r="HE14">
        <f>IF(ISNA(VLOOKUP('W. VaR &amp; Off-Peak Pos By Trader'!$A14,'Import OffPeak'!$A$3:HE$20,HE$1,FALSE)),0,VLOOKUP('W. VaR &amp; Off-Peak Pos By Trader'!$A14,'Import OffPeak'!$A$3:HE$20,HE$1,FALSE))</f>
        <v>0</v>
      </c>
      <c r="HF14">
        <f>IF(ISNA(VLOOKUP('W. VaR &amp; Off-Peak Pos By Trader'!$A14,'Import OffPeak'!$A$3:HF$20,HF$1,FALSE)),0,VLOOKUP('W. VaR &amp; Off-Peak Pos By Trader'!$A14,'Import OffPeak'!$A$3:HF$20,HF$1,FALSE))</f>
        <v>0</v>
      </c>
      <c r="HG14">
        <f>IF(ISNA(VLOOKUP('W. VaR &amp; Off-Peak Pos By Trader'!$A14,'Import OffPeak'!$A$3:HG$20,HG$1,FALSE)),0,VLOOKUP('W. VaR &amp; Off-Peak Pos By Trader'!$A14,'Import OffPeak'!$A$3:HG$20,HG$1,FALSE))</f>
        <v>0</v>
      </c>
      <c r="HH14">
        <f>IF(ISNA(VLOOKUP('W. VaR &amp; Off-Peak Pos By Trader'!$A14,'Import OffPeak'!$A$3:HH$20,HH$1,FALSE)),0,VLOOKUP('W. VaR &amp; Off-Peak Pos By Trader'!$A14,'Import OffPeak'!$A$3:HH$20,HH$1,FALSE))</f>
        <v>0</v>
      </c>
      <c r="HI14">
        <f>IF(ISNA(VLOOKUP('W. VaR &amp; Off-Peak Pos By Trader'!$A14,'Import OffPeak'!$A$3:HI$20,HI$1,FALSE)),0,VLOOKUP('W. VaR &amp; Off-Peak Pos By Trader'!$A14,'Import OffPeak'!$A$3:HI$20,HI$1,FALSE))</f>
        <v>0</v>
      </c>
      <c r="HJ14">
        <f>IF(ISNA(VLOOKUP('W. VaR &amp; Off-Peak Pos By Trader'!$A14,'Import OffPeak'!$A$3:HJ$20,HJ$1,FALSE)),0,VLOOKUP('W. VaR &amp; Off-Peak Pos By Trader'!$A14,'Import OffPeak'!$A$3:HJ$20,HJ$1,FALSE))</f>
        <v>0</v>
      </c>
      <c r="HK14">
        <f>IF(ISNA(VLOOKUP('W. VaR &amp; Off-Peak Pos By Trader'!$A14,'Import OffPeak'!$A$3:HK$20,HK$1,FALSE)),0,VLOOKUP('W. VaR &amp; Off-Peak Pos By Trader'!$A14,'Import OffPeak'!$A$3:HK$20,HK$1,FALSE))</f>
        <v>0</v>
      </c>
      <c r="HL14">
        <f>IF(ISNA(VLOOKUP('W. VaR &amp; Off-Peak Pos By Trader'!$A14,'Import OffPeak'!$A$3:HL$20,HL$1,FALSE)),0,VLOOKUP('W. VaR &amp; Off-Peak Pos By Trader'!$A14,'Import OffPeak'!$A$3:HL$20,HL$1,FALSE))</f>
        <v>0</v>
      </c>
      <c r="HM14">
        <f>IF(ISNA(VLOOKUP('W. VaR &amp; Off-Peak Pos By Trader'!$A14,'Import OffPeak'!$A$3:HM$20,HM$1,FALSE)),0,VLOOKUP('W. VaR &amp; Off-Peak Pos By Trader'!$A14,'Import OffPeak'!$A$3:HM$20,HM$1,FALSE))</f>
        <v>0</v>
      </c>
      <c r="HN14">
        <f>IF(ISNA(VLOOKUP('W. VaR &amp; Off-Peak Pos By Trader'!$A14,'Import OffPeak'!$A$3:HN$20,HN$1,FALSE)),0,VLOOKUP('W. VaR &amp; Off-Peak Pos By Trader'!$A14,'Import OffPeak'!$A$3:HN$20,HN$1,FALSE))</f>
        <v>0</v>
      </c>
      <c r="HO14">
        <f>IF(ISNA(VLOOKUP('W. VaR &amp; Off-Peak Pos By Trader'!$A14,'Import OffPeak'!$A$3:HO$20,HO$1,FALSE)),0,VLOOKUP('W. VaR &amp; Off-Peak Pos By Trader'!$A14,'Import OffPeak'!$A$3:HO$20,HO$1,FALSE))</f>
        <v>0</v>
      </c>
      <c r="HP14">
        <f>IF(ISNA(VLOOKUP('W. VaR &amp; Off-Peak Pos By Trader'!$A14,'Import OffPeak'!$A$3:HP$20,HP$1,FALSE)),0,VLOOKUP('W. VaR &amp; Off-Peak Pos By Trader'!$A14,'Import OffPeak'!$A$3:HP$20,HP$1,FALSE))</f>
        <v>0</v>
      </c>
      <c r="HQ14">
        <f>IF(ISNA(VLOOKUP('W. VaR &amp; Off-Peak Pos By Trader'!$A14,'Import OffPeak'!$A$3:HQ$20,HQ$1,FALSE)),0,VLOOKUP('W. VaR &amp; Off-Peak Pos By Trader'!$A14,'Import OffPeak'!$A$3:HQ$20,HQ$1,FALSE))</f>
        <v>0</v>
      </c>
      <c r="HR14">
        <f>IF(ISNA(VLOOKUP('W. VaR &amp; Off-Peak Pos By Trader'!$A14,'Import OffPeak'!$A$3:HR$20,HR$1,FALSE)),0,VLOOKUP('W. VaR &amp; Off-Peak Pos By Trader'!$A14,'Import OffPeak'!$A$3:HR$20,HR$1,FALSE))</f>
        <v>0</v>
      </c>
      <c r="HS14">
        <f>IF(ISNA(VLOOKUP('W. VaR &amp; Off-Peak Pos By Trader'!$A14,'Import OffPeak'!$A$3:HS$20,HS$1,FALSE)),0,VLOOKUP('W. VaR &amp; Off-Peak Pos By Trader'!$A14,'Import OffPeak'!$A$3:HS$20,HS$1,FALSE))</f>
        <v>0</v>
      </c>
      <c r="HT14">
        <f>IF(ISNA(VLOOKUP('W. VaR &amp; Off-Peak Pos By Trader'!$A14,'Import OffPeak'!$A$3:HT$20,HT$1,FALSE)),0,VLOOKUP('W. VaR &amp; Off-Peak Pos By Trader'!$A14,'Import OffPeak'!$A$3:HT$20,HT$1,FALSE))</f>
        <v>0</v>
      </c>
      <c r="HU14">
        <f>IF(ISNA(VLOOKUP('W. VaR &amp; Off-Peak Pos By Trader'!$A14,'Import OffPeak'!$A$3:HU$20,HU$1,FALSE)),0,VLOOKUP('W. VaR &amp; Off-Peak Pos By Trader'!$A14,'Import OffPeak'!$A$3:HU$20,HU$1,FALSE))</f>
        <v>0</v>
      </c>
      <c r="HV14">
        <f>IF(ISNA(VLOOKUP('W. VaR &amp; Off-Peak Pos By Trader'!$A14,'Import OffPeak'!$A$3:HV$20,HV$1,FALSE)),0,VLOOKUP('W. VaR &amp; Off-Peak Pos By Trader'!$A14,'Import OffPeak'!$A$3:HV$20,HV$1,FALSE))</f>
        <v>0</v>
      </c>
      <c r="HW14">
        <f>IF(ISNA(VLOOKUP('W. VaR &amp; Off-Peak Pos By Trader'!$A14,'Import OffPeak'!$A$3:HW$20,HW$1,FALSE)),0,VLOOKUP('W. VaR &amp; Off-Peak Pos By Trader'!$A14,'Import OffPeak'!$A$3:HW$20,HW$1,FALSE))</f>
        <v>0</v>
      </c>
      <c r="HX14">
        <f>IF(ISNA(VLOOKUP('W. VaR &amp; Off-Peak Pos By Trader'!$A14,'Import OffPeak'!$A$3:HX$20,HX$1,FALSE)),0,VLOOKUP('W. VaR &amp; Off-Peak Pos By Trader'!$A14,'Import OffPeak'!$A$3:HX$20,HX$1,FALSE))</f>
        <v>0</v>
      </c>
      <c r="HY14">
        <f>IF(ISNA(VLOOKUP('W. VaR &amp; Off-Peak Pos By Trader'!$A14,'Import OffPeak'!$A$3:HY$20,HY$1,FALSE)),0,VLOOKUP('W. VaR &amp; Off-Peak Pos By Trader'!$A14,'Import OffPeak'!$A$3:HY$20,HY$1,FALSE))</f>
        <v>0</v>
      </c>
      <c r="HZ14">
        <f>IF(ISNA(VLOOKUP('W. VaR &amp; Off-Peak Pos By Trader'!$A14,'Import OffPeak'!$A$3:HZ$20,HZ$1,FALSE)),0,VLOOKUP('W. VaR &amp; Off-Peak Pos By Trader'!$A14,'Import OffPeak'!$A$3:HZ$20,HZ$1,FALSE))</f>
        <v>0</v>
      </c>
      <c r="IA14">
        <f>IF(ISNA(VLOOKUP('W. VaR &amp; Off-Peak Pos By Trader'!$A14,'Import OffPeak'!$A$3:IA$20,IA$1,FALSE)),0,VLOOKUP('W. VaR &amp; Off-Peak Pos By Trader'!$A14,'Import OffPeak'!$A$3:IA$20,IA$1,FALSE))</f>
        <v>0</v>
      </c>
      <c r="IB14">
        <f>IF(ISNA(VLOOKUP('W. VaR &amp; Off-Peak Pos By Trader'!$A14,'Import OffPeak'!$A$3:IB$20,IB$1,FALSE)),0,VLOOKUP('W. VaR &amp; Off-Peak Pos By Trader'!$A14,'Import OffPeak'!$A$3:IB$20,IB$1,FALSE))</f>
        <v>0</v>
      </c>
      <c r="IC14">
        <f>IF(ISNA(VLOOKUP('W. VaR &amp; Off-Peak Pos By Trader'!$A14,'Import OffPeak'!$A$3:IC$20,IC$1,FALSE)),0,VLOOKUP('W. VaR &amp; Off-Peak Pos By Trader'!$A14,'Import OffPeak'!$A$3:IC$20,IC$1,FALSE))</f>
        <v>0</v>
      </c>
    </row>
    <row r="15" spans="1:243" x14ac:dyDescent="0.2">
      <c r="A15" s="43" t="s">
        <v>47</v>
      </c>
      <c r="B15" s="28">
        <f>IF(ISNA(VLOOKUP('W. VaR &amp; Off-Peak Pos By Trader'!$A15,'Import OffPeak'!$A$3:B$20,B$1,FALSE)),0,VLOOKUP('W. VaR &amp; Off-Peak Pos By Trader'!$A15,'Import OffPeak'!$A$3:B$20,B$1,FALSE))</f>
        <v>0</v>
      </c>
      <c r="C15" s="28">
        <f>IF(ISNA(VLOOKUP('W. VaR &amp; Off-Peak Pos By Trader'!$A15,'Import OffPeak'!$A$3:C$20,C$1,FALSE)),0,VLOOKUP('W. VaR &amp; Off-Peak Pos By Trader'!$A15,'Import OffPeak'!$A$3:C$20,C$1,FALSE))</f>
        <v>0</v>
      </c>
      <c r="D15" s="28">
        <f>IF(ISNA(VLOOKUP('W. VaR &amp; Off-Peak Pos By Trader'!$A15,'Import OffPeak'!$A$3:D$20,D$1,FALSE)),0,VLOOKUP('W. VaR &amp; Off-Peak Pos By Trader'!$A15,'Import OffPeak'!$A$3:D$20,D$1,FALSE))</f>
        <v>0</v>
      </c>
      <c r="E15" s="28">
        <f>IF(ISNA(VLOOKUP('W. VaR &amp; Off-Peak Pos By Trader'!$A15,'Import OffPeak'!$A$3:E$20,E$1,FALSE)),0,VLOOKUP('W. VaR &amp; Off-Peak Pos By Trader'!$A15,'Import OffPeak'!$A$3:E$20,E$1,FALSE))</f>
        <v>0</v>
      </c>
      <c r="F15" s="28">
        <f>IF(ISNA(VLOOKUP('W. VaR &amp; Off-Peak Pos By Trader'!$A15,'Import OffPeak'!$A$3:F$20,F$1,FALSE)),0,VLOOKUP('W. VaR &amp; Off-Peak Pos By Trader'!$A15,'Import OffPeak'!$A$3:F$20,F$1,FALSE))</f>
        <v>0</v>
      </c>
      <c r="G15" s="28">
        <f>IF(ISNA(VLOOKUP('W. VaR &amp; Off-Peak Pos By Trader'!$A15,'Import OffPeak'!$A$3:G$20,G$1,FALSE)),0,VLOOKUP('W. VaR &amp; Off-Peak Pos By Trader'!$A15,'Import OffPeak'!$A$3:G$20,G$1,FALSE))</f>
        <v>0</v>
      </c>
      <c r="H15" s="28">
        <f>IF(ISNA(VLOOKUP('W. VaR &amp; Off-Peak Pos By Trader'!$A15,'Import OffPeak'!$A$3:H$20,H$1,FALSE)),0,VLOOKUP('W. VaR &amp; Off-Peak Pos By Trader'!$A15,'Import OffPeak'!$A$3:H$20,H$1,FALSE))</f>
        <v>0</v>
      </c>
      <c r="I15" s="28">
        <f>IF(ISNA(VLOOKUP('W. VaR &amp; Off-Peak Pos By Trader'!$A15,'Import OffPeak'!$A$3:I$20,I$1,FALSE)),0,VLOOKUP('W. VaR &amp; Off-Peak Pos By Trader'!$A15,'Import OffPeak'!$A$3:I$20,I$1,FALSE))</f>
        <v>0</v>
      </c>
      <c r="J15" s="28">
        <f>IF(ISNA(VLOOKUP('W. VaR &amp; Off-Peak Pos By Trader'!$A15,'Import OffPeak'!$A$3:J$20,J$1,FALSE)),0,VLOOKUP('W. VaR &amp; Off-Peak Pos By Trader'!$A15,'Import OffPeak'!$A$3:J$20,J$1,FALSE))</f>
        <v>0</v>
      </c>
      <c r="K15" s="28">
        <f>IF(ISNA(VLOOKUP('W. VaR &amp; Off-Peak Pos By Trader'!$A15,'Import OffPeak'!$A$3:K$20,K$1,FALSE)),0,VLOOKUP('W. VaR &amp; Off-Peak Pos By Trader'!$A15,'Import OffPeak'!$A$3:K$20,K$1,FALSE))</f>
        <v>0</v>
      </c>
      <c r="L15" s="28">
        <f>IF(ISNA(VLOOKUP('W. VaR &amp; Off-Peak Pos By Trader'!$A15,'Import OffPeak'!$A$3:L$20,L$1,FALSE)),0,VLOOKUP('W. VaR &amp; Off-Peak Pos By Trader'!$A15,'Import OffPeak'!$A$3:L$20,L$1,FALSE))</f>
        <v>0</v>
      </c>
      <c r="M15" s="28">
        <f>IF(ISNA(VLOOKUP('W. VaR &amp; Off-Peak Pos By Trader'!$A15,'Import OffPeak'!$A$3:M$20,M$1,FALSE)),0,VLOOKUP('W. VaR &amp; Off-Peak Pos By Trader'!$A15,'Import OffPeak'!$A$3:M$20,M$1,FALSE))</f>
        <v>0</v>
      </c>
      <c r="N15" s="28">
        <f>IF(ISNA(VLOOKUP('W. VaR &amp; Off-Peak Pos By Trader'!$A15,'Import OffPeak'!$A$3:N$20,N$1,FALSE)),0,VLOOKUP('W. VaR &amp; Off-Peak Pos By Trader'!$A15,'Import OffPeak'!$A$3:N$20,N$1,FALSE))</f>
        <v>0</v>
      </c>
      <c r="O15" s="28">
        <f>IF(ISNA(VLOOKUP('W. VaR &amp; Off-Peak Pos By Trader'!$A15,'Import OffPeak'!$A$3:O$20,O$1,FALSE)),0,VLOOKUP('W. VaR &amp; Off-Peak Pos By Trader'!$A15,'Import OffPeak'!$A$3:O$20,O$1,FALSE))</f>
        <v>0</v>
      </c>
      <c r="P15" s="28">
        <f>IF(ISNA(VLOOKUP('W. VaR &amp; Off-Peak Pos By Trader'!$A15,'Import OffPeak'!$A$3:P$20,P$1,FALSE)),0,VLOOKUP('W. VaR &amp; Off-Peak Pos By Trader'!$A15,'Import OffPeak'!$A$3:P$20,P$1,FALSE))</f>
        <v>0</v>
      </c>
      <c r="Q15" s="28">
        <f>IF(ISNA(VLOOKUP('W. VaR &amp; Off-Peak Pos By Trader'!$A15,'Import OffPeak'!$A$3:Q$20,Q$1,FALSE)),0,VLOOKUP('W. VaR &amp; Off-Peak Pos By Trader'!$A15,'Import OffPeak'!$A$3:Q$20,Q$1,FALSE))</f>
        <v>0</v>
      </c>
      <c r="R15" s="28">
        <f>IF(ISNA(VLOOKUP('W. VaR &amp; Off-Peak Pos By Trader'!$A15,'Import OffPeak'!$A$3:R$20,R$1,FALSE)),0,VLOOKUP('W. VaR &amp; Off-Peak Pos By Trader'!$A15,'Import OffPeak'!$A$3:R$20,R$1,FALSE))</f>
        <v>0</v>
      </c>
      <c r="S15" s="28">
        <f>IF(ISNA(VLOOKUP('W. VaR &amp; Off-Peak Pos By Trader'!$A15,'Import OffPeak'!$A$3:S$20,S$1,FALSE)),0,VLOOKUP('W. VaR &amp; Off-Peak Pos By Trader'!$A15,'Import OffPeak'!$A$3:S$20,S$1,FALSE))</f>
        <v>0</v>
      </c>
      <c r="T15" s="28">
        <f>IF(ISNA(VLOOKUP('W. VaR &amp; Off-Peak Pos By Trader'!$A15,'Import OffPeak'!$A$3:T$20,T$1,FALSE)),0,VLOOKUP('W. VaR &amp; Off-Peak Pos By Trader'!$A15,'Import OffPeak'!$A$3:T$20,T$1,FALSE))</f>
        <v>0</v>
      </c>
      <c r="U15" s="28">
        <f>IF(ISNA(VLOOKUP('W. VaR &amp; Off-Peak Pos By Trader'!$A15,'Import OffPeak'!$A$3:U$20,U$1,FALSE)),0,VLOOKUP('W. VaR &amp; Off-Peak Pos By Trader'!$A15,'Import OffPeak'!$A$3:U$20,U$1,FALSE))</f>
        <v>0</v>
      </c>
      <c r="V15" s="28">
        <f>IF(ISNA(VLOOKUP('W. VaR &amp; Off-Peak Pos By Trader'!$A15,'Import OffPeak'!$A$3:V$20,V$1,FALSE)),0,VLOOKUP('W. VaR &amp; Off-Peak Pos By Trader'!$A15,'Import OffPeak'!$A$3:V$20,V$1,FALSE))</f>
        <v>0</v>
      </c>
      <c r="W15" s="28">
        <f>IF(ISNA(VLOOKUP('W. VaR &amp; Off-Peak Pos By Trader'!$A15,'Import OffPeak'!$A$3:W$20,W$1,FALSE)),0,VLOOKUP('W. VaR &amp; Off-Peak Pos By Trader'!$A15,'Import OffPeak'!$A$3:W$20,W$1,FALSE))</f>
        <v>0</v>
      </c>
      <c r="X15" s="28">
        <f>IF(ISNA(VLOOKUP('W. VaR &amp; Off-Peak Pos By Trader'!$A15,'Import OffPeak'!$A$3:X$20,X$1,FALSE)),0,VLOOKUP('W. VaR &amp; Off-Peak Pos By Trader'!$A15,'Import OffPeak'!$A$3:X$20,X$1,FALSE))</f>
        <v>0</v>
      </c>
      <c r="Y15" s="28">
        <f>IF(ISNA(VLOOKUP('W. VaR &amp; Off-Peak Pos By Trader'!$A15,'Import OffPeak'!$A$3:Y$20,Y$1,FALSE)),0,VLOOKUP('W. VaR &amp; Off-Peak Pos By Trader'!$A15,'Import OffPeak'!$A$3:Y$20,Y$1,FALSE))</f>
        <v>0</v>
      </c>
      <c r="Z15" s="28">
        <f>IF(ISNA(VLOOKUP('W. VaR &amp; Off-Peak Pos By Trader'!$A15,'Import OffPeak'!$A$3:Z$20,Z$1,FALSE)),0,VLOOKUP('W. VaR &amp; Off-Peak Pos By Trader'!$A15,'Import OffPeak'!$A$3:Z$20,Z$1,FALSE))</f>
        <v>0</v>
      </c>
      <c r="AA15" s="28">
        <f>IF(ISNA(VLOOKUP('W. VaR &amp; Off-Peak Pos By Trader'!$A15,'Import OffPeak'!$A$3:AA$20,AA$1,FALSE)),0,VLOOKUP('W. VaR &amp; Off-Peak Pos By Trader'!$A15,'Import OffPeak'!$A$3:AA$20,AA$1,FALSE))</f>
        <v>0</v>
      </c>
      <c r="AB15" s="28">
        <f>IF(ISNA(VLOOKUP('W. VaR &amp; Off-Peak Pos By Trader'!$A15,'Import OffPeak'!$A$3:AB$20,AB$1,FALSE)),0,VLOOKUP('W. VaR &amp; Off-Peak Pos By Trader'!$A15,'Import OffPeak'!$A$3:AB$20,AB$1,FALSE))</f>
        <v>0</v>
      </c>
      <c r="AC15" s="28">
        <f>IF(ISNA(VLOOKUP('W. VaR &amp; Off-Peak Pos By Trader'!$A15,'Import OffPeak'!$A$3:AC$20,AC$1,FALSE)),0,VLOOKUP('W. VaR &amp; Off-Peak Pos By Trader'!$A15,'Import OffPeak'!$A$3:AC$20,AC$1,FALSE))</f>
        <v>0</v>
      </c>
      <c r="AD15" s="28">
        <f>IF(ISNA(VLOOKUP('W. VaR &amp; Off-Peak Pos By Trader'!$A15,'Import OffPeak'!$A$3:AD$20,AD$1,FALSE)),0,VLOOKUP('W. VaR &amp; Off-Peak Pos By Trader'!$A15,'Import OffPeak'!$A$3:AD$20,AD$1,FALSE))</f>
        <v>0</v>
      </c>
      <c r="AE15" s="28">
        <f>IF(ISNA(VLOOKUP('W. VaR &amp; Off-Peak Pos By Trader'!$A15,'Import OffPeak'!$A$3:AE$20,AE$1,FALSE)),0,VLOOKUP('W. VaR &amp; Off-Peak Pos By Trader'!$A15,'Import OffPeak'!$A$3:AE$20,AE$1,FALSE))</f>
        <v>0</v>
      </c>
      <c r="AF15" s="28">
        <f>IF(ISNA(VLOOKUP('W. VaR &amp; Off-Peak Pos By Trader'!$A15,'Import OffPeak'!$A$3:AF$20,AF$1,FALSE)),0,VLOOKUP('W. VaR &amp; Off-Peak Pos By Trader'!$A15,'Import OffPeak'!$A$3:AF$20,AF$1,FALSE))</f>
        <v>0</v>
      </c>
      <c r="AG15" s="28">
        <f>IF(ISNA(VLOOKUP('W. VaR &amp; Off-Peak Pos By Trader'!$A15,'Import OffPeak'!$A$3:AG$20,AG$1,FALSE)),0,VLOOKUP('W. VaR &amp; Off-Peak Pos By Trader'!$A15,'Import OffPeak'!$A$3:AG$20,AG$1,FALSE))</f>
        <v>0</v>
      </c>
      <c r="AH15" s="28">
        <f>IF(ISNA(VLOOKUP('W. VaR &amp; Off-Peak Pos By Trader'!$A15,'Import OffPeak'!$A$3:AH$20,AH$1,FALSE)),0,VLOOKUP('W. VaR &amp; Off-Peak Pos By Trader'!$A15,'Import OffPeak'!$A$3:AH$20,AH$1,FALSE))</f>
        <v>0</v>
      </c>
      <c r="AI15" s="28">
        <f>IF(ISNA(VLOOKUP('W. VaR &amp; Off-Peak Pos By Trader'!$A15,'Import OffPeak'!$A$3:AI$20,AI$1,FALSE)),0,VLOOKUP('W. VaR &amp; Off-Peak Pos By Trader'!$A15,'Import OffPeak'!$A$3:AI$20,AI$1,FALSE))</f>
        <v>0</v>
      </c>
      <c r="AJ15" s="28">
        <f>IF(ISNA(VLOOKUP('W. VaR &amp; Off-Peak Pos By Trader'!$A15,'Import OffPeak'!$A$3:AJ$20,AJ$1,FALSE)),0,VLOOKUP('W. VaR &amp; Off-Peak Pos By Trader'!$A15,'Import OffPeak'!$A$3:AJ$20,AJ$1,FALSE))</f>
        <v>0</v>
      </c>
      <c r="AK15" s="28">
        <f>IF(ISNA(VLOOKUP('W. VaR &amp; Off-Peak Pos By Trader'!$A15,'Import OffPeak'!$A$3:AK$20,AK$1,FALSE)),0,VLOOKUP('W. VaR &amp; Off-Peak Pos By Trader'!$A15,'Import OffPeak'!$A$3:AK$20,AK$1,FALSE))</f>
        <v>0</v>
      </c>
      <c r="AL15" s="28">
        <f>IF(ISNA(VLOOKUP('W. VaR &amp; Off-Peak Pos By Trader'!$A15,'Import OffPeak'!$A$3:AL$20,AL$1,FALSE)),0,VLOOKUP('W. VaR &amp; Off-Peak Pos By Trader'!$A15,'Import OffPeak'!$A$3:AL$20,AL$1,FALSE))</f>
        <v>0</v>
      </c>
      <c r="AM15" s="28">
        <f>IF(ISNA(VLOOKUP('W. VaR &amp; Off-Peak Pos By Trader'!$A15,'Import OffPeak'!$A$3:AM$20,AM$1,FALSE)),0,VLOOKUP('W. VaR &amp; Off-Peak Pos By Trader'!$A15,'Import OffPeak'!$A$3:AM$20,AM$1,FALSE))</f>
        <v>0</v>
      </c>
      <c r="AN15" s="28">
        <f>IF(ISNA(VLOOKUP('W. VaR &amp; Off-Peak Pos By Trader'!$A15,'Import OffPeak'!$A$3:AN$20,AN$1,FALSE)),0,VLOOKUP('W. VaR &amp; Off-Peak Pos By Trader'!$A15,'Import OffPeak'!$A$3:AN$20,AN$1,FALSE))</f>
        <v>0</v>
      </c>
      <c r="AO15" s="28">
        <f>IF(ISNA(VLOOKUP('W. VaR &amp; Off-Peak Pos By Trader'!$A15,'Import OffPeak'!$A$3:AO$20,AO$1,FALSE)),0,VLOOKUP('W. VaR &amp; Off-Peak Pos By Trader'!$A15,'Import OffPeak'!$A$3:AO$20,AO$1,FALSE))</f>
        <v>0</v>
      </c>
      <c r="AP15" s="28">
        <f>IF(ISNA(VLOOKUP('W. VaR &amp; Off-Peak Pos By Trader'!$A15,'Import OffPeak'!$A$3:AP$20,AP$1,FALSE)),0,VLOOKUP('W. VaR &amp; Off-Peak Pos By Trader'!$A15,'Import OffPeak'!$A$3:AP$20,AP$1,FALSE))</f>
        <v>0</v>
      </c>
      <c r="AQ15" s="28">
        <f>IF(ISNA(VLOOKUP('W. VaR &amp; Off-Peak Pos By Trader'!$A15,'Import OffPeak'!$A$3:AQ$20,AQ$1,FALSE)),0,VLOOKUP('W. VaR &amp; Off-Peak Pos By Trader'!$A15,'Import OffPeak'!$A$3:AQ$20,AQ$1,FALSE))</f>
        <v>0</v>
      </c>
      <c r="AR15" s="28">
        <f>IF(ISNA(VLOOKUP('W. VaR &amp; Off-Peak Pos By Trader'!$A15,'Import OffPeak'!$A$3:AR$20,AR$1,FALSE)),0,VLOOKUP('W. VaR &amp; Off-Peak Pos By Trader'!$A15,'Import OffPeak'!$A$3:AR$20,AR$1,FALSE))</f>
        <v>0</v>
      </c>
      <c r="AS15" s="28">
        <f>IF(ISNA(VLOOKUP('W. VaR &amp; Off-Peak Pos By Trader'!$A15,'Import OffPeak'!$A$3:AS$20,AS$1,FALSE)),0,VLOOKUP('W. VaR &amp; Off-Peak Pos By Trader'!$A15,'Import OffPeak'!$A$3:AS$20,AS$1,FALSE))</f>
        <v>0</v>
      </c>
      <c r="AT15" s="28">
        <f>IF(ISNA(VLOOKUP('W. VaR &amp; Off-Peak Pos By Trader'!$A15,'Import OffPeak'!$A$3:AT$20,AT$1,FALSE)),0,VLOOKUP('W. VaR &amp; Off-Peak Pos By Trader'!$A15,'Import OffPeak'!$A$3:AT$20,AT$1,FALSE))</f>
        <v>0</v>
      </c>
      <c r="AU15" s="28">
        <f>IF(ISNA(VLOOKUP('W. VaR &amp; Off-Peak Pos By Trader'!$A15,'Import OffPeak'!$A$3:AU$20,AU$1,FALSE)),0,VLOOKUP('W. VaR &amp; Off-Peak Pos By Trader'!$A15,'Import OffPeak'!$A$3:AU$20,AU$1,FALSE))</f>
        <v>0</v>
      </c>
      <c r="AV15" s="28">
        <f>IF(ISNA(VLOOKUP('W. VaR &amp; Off-Peak Pos By Trader'!$A15,'Import OffPeak'!$A$3:AV$20,AV$1,FALSE)),0,VLOOKUP('W. VaR &amp; Off-Peak Pos By Trader'!$A15,'Import OffPeak'!$A$3:AV$20,AV$1,FALSE))</f>
        <v>0</v>
      </c>
      <c r="AW15" s="28">
        <f>IF(ISNA(VLOOKUP('W. VaR &amp; Off-Peak Pos By Trader'!$A15,'Import OffPeak'!$A$3:AW$20,AW$1,FALSE)),0,VLOOKUP('W. VaR &amp; Off-Peak Pos By Trader'!$A15,'Import OffPeak'!$A$3:AW$20,AW$1,FALSE))</f>
        <v>0</v>
      </c>
      <c r="AX15" s="28">
        <f>IF(ISNA(VLOOKUP('W. VaR &amp; Off-Peak Pos By Trader'!$A15,'Import OffPeak'!$A$3:AX$20,AX$1,FALSE)),0,VLOOKUP('W. VaR &amp; Off-Peak Pos By Trader'!$A15,'Import OffPeak'!$A$3:AX$20,AX$1,FALSE))</f>
        <v>0</v>
      </c>
      <c r="AY15" s="28">
        <f>IF(ISNA(VLOOKUP('W. VaR &amp; Off-Peak Pos By Trader'!$A15,'Import OffPeak'!$A$3:AY$20,AY$1,FALSE)),0,VLOOKUP('W. VaR &amp; Off-Peak Pos By Trader'!$A15,'Import OffPeak'!$A$3:AY$20,AY$1,FALSE))</f>
        <v>0</v>
      </c>
      <c r="AZ15" s="28">
        <f>IF(ISNA(VLOOKUP('W. VaR &amp; Off-Peak Pos By Trader'!$A15,'Import OffPeak'!$A$3:AZ$20,AZ$1,FALSE)),0,VLOOKUP('W. VaR &amp; Off-Peak Pos By Trader'!$A15,'Import OffPeak'!$A$3:AZ$20,AZ$1,FALSE))</f>
        <v>0</v>
      </c>
      <c r="BA15" s="28">
        <f>IF(ISNA(VLOOKUP('W. VaR &amp; Off-Peak Pos By Trader'!$A15,'Import OffPeak'!$A$3:BA$20,BA$1,FALSE)),0,VLOOKUP('W. VaR &amp; Off-Peak Pos By Trader'!$A15,'Import OffPeak'!$A$3:BA$20,BA$1,FALSE))</f>
        <v>0</v>
      </c>
      <c r="BB15" s="28">
        <f>IF(ISNA(VLOOKUP('W. VaR &amp; Off-Peak Pos By Trader'!$A15,'Import OffPeak'!$A$3:BB$20,BB$1,FALSE)),0,VLOOKUP('W. VaR &amp; Off-Peak Pos By Trader'!$A15,'Import OffPeak'!$A$3:BB$20,BB$1,FALSE))</f>
        <v>0</v>
      </c>
      <c r="BC15" s="28">
        <f>IF(ISNA(VLOOKUP('W. VaR &amp; Off-Peak Pos By Trader'!$A15,'Import OffPeak'!$A$3:BC$20,BC$1,FALSE)),0,VLOOKUP('W. VaR &amp; Off-Peak Pos By Trader'!$A15,'Import OffPeak'!$A$3:BC$20,BC$1,FALSE))</f>
        <v>0</v>
      </c>
      <c r="BD15" s="28">
        <f>IF(ISNA(VLOOKUP('W. VaR &amp; Off-Peak Pos By Trader'!$A15,'Import OffPeak'!$A$3:BD$20,BD$1,FALSE)),0,VLOOKUP('W. VaR &amp; Off-Peak Pos By Trader'!$A15,'Import OffPeak'!$A$3:BD$20,BD$1,FALSE))</f>
        <v>0</v>
      </c>
      <c r="BE15" s="28">
        <f>IF(ISNA(VLOOKUP('W. VaR &amp; Off-Peak Pos By Trader'!$A15,'Import OffPeak'!$A$3:BE$20,BE$1,FALSE)),0,VLOOKUP('W. VaR &amp; Off-Peak Pos By Trader'!$A15,'Import OffPeak'!$A$3:BE$20,BE$1,FALSE))</f>
        <v>0</v>
      </c>
      <c r="BF15" s="28">
        <f>IF(ISNA(VLOOKUP('W. VaR &amp; Off-Peak Pos By Trader'!$A15,'Import OffPeak'!$A$3:BF$20,BF$1,FALSE)),0,VLOOKUP('W. VaR &amp; Off-Peak Pos By Trader'!$A15,'Import OffPeak'!$A$3:BF$20,BF$1,FALSE))</f>
        <v>0</v>
      </c>
      <c r="BG15" s="28">
        <f>IF(ISNA(VLOOKUP('W. VaR &amp; Off-Peak Pos By Trader'!$A15,'Import OffPeak'!$A$3:BG$20,BG$1,FALSE)),0,VLOOKUP('W. VaR &amp; Off-Peak Pos By Trader'!$A15,'Import OffPeak'!$A$3:BG$20,BG$1,FALSE))</f>
        <v>0</v>
      </c>
      <c r="BH15" s="28">
        <f>IF(ISNA(VLOOKUP('W. VaR &amp; Off-Peak Pos By Trader'!$A15,'Import OffPeak'!$A$3:BH$20,BH$1,FALSE)),0,VLOOKUP('W. VaR &amp; Off-Peak Pos By Trader'!$A15,'Import OffPeak'!$A$3:BH$20,BH$1,FALSE))</f>
        <v>0</v>
      </c>
      <c r="BI15" s="28">
        <f>IF(ISNA(VLOOKUP('W. VaR &amp; Off-Peak Pos By Trader'!$A15,'Import OffPeak'!$A$3:BI$20,BI$1,FALSE)),0,VLOOKUP('W. VaR &amp; Off-Peak Pos By Trader'!$A15,'Import OffPeak'!$A$3:BI$20,BI$1,FALSE))</f>
        <v>0</v>
      </c>
      <c r="BJ15" s="28">
        <f>IF(ISNA(VLOOKUP('W. VaR &amp; Off-Peak Pos By Trader'!$A15,'Import OffPeak'!$A$3:BJ$20,BJ$1,FALSE)),0,VLOOKUP('W. VaR &amp; Off-Peak Pos By Trader'!$A15,'Import OffPeak'!$A$3:BJ$20,BJ$1,FALSE))</f>
        <v>0</v>
      </c>
      <c r="BK15" s="28">
        <f>IF(ISNA(VLOOKUP('W. VaR &amp; Off-Peak Pos By Trader'!$A15,'Import OffPeak'!$A$3:BK$20,BK$1,FALSE)),0,VLOOKUP('W. VaR &amp; Off-Peak Pos By Trader'!$A15,'Import OffPeak'!$A$3:BK$20,BK$1,FALSE))</f>
        <v>0</v>
      </c>
      <c r="BL15" s="28">
        <f>IF(ISNA(VLOOKUP('W. VaR &amp; Off-Peak Pos By Trader'!$A15,'Import OffPeak'!$A$3:BL$20,BL$1,FALSE)),0,VLOOKUP('W. VaR &amp; Off-Peak Pos By Trader'!$A15,'Import OffPeak'!$A$3:BL$20,BL$1,FALSE))</f>
        <v>0</v>
      </c>
      <c r="BM15" s="28">
        <f>IF(ISNA(VLOOKUP('W. VaR &amp; Off-Peak Pos By Trader'!$A15,'Import OffPeak'!$A$3:BM$20,BM$1,FALSE)),0,VLOOKUP('W. VaR &amp; Off-Peak Pos By Trader'!$A15,'Import OffPeak'!$A$3:BM$20,BM$1,FALSE))</f>
        <v>0</v>
      </c>
      <c r="BN15" s="28">
        <f>IF(ISNA(VLOOKUP('W. VaR &amp; Off-Peak Pos By Trader'!$A15,'Import OffPeak'!$A$3:BN$20,BN$1,FALSE)),0,VLOOKUP('W. VaR &amp; Off-Peak Pos By Trader'!$A15,'Import OffPeak'!$A$3:BN$20,BN$1,FALSE))</f>
        <v>0</v>
      </c>
      <c r="BO15" s="28">
        <f>IF(ISNA(VLOOKUP('W. VaR &amp; Off-Peak Pos By Trader'!$A15,'Import OffPeak'!$A$3:BO$20,BO$1,FALSE)),0,VLOOKUP('W. VaR &amp; Off-Peak Pos By Trader'!$A15,'Import OffPeak'!$A$3:BO$20,BO$1,FALSE))</f>
        <v>0</v>
      </c>
      <c r="BP15" s="28">
        <f>IF(ISNA(VLOOKUP('W. VaR &amp; Off-Peak Pos By Trader'!$A15,'Import OffPeak'!$A$3:BP$20,BP$1,FALSE)),0,VLOOKUP('W. VaR &amp; Off-Peak Pos By Trader'!$A15,'Import OffPeak'!$A$3:BP$20,BP$1,FALSE))</f>
        <v>0</v>
      </c>
      <c r="BQ15" s="28">
        <f>IF(ISNA(VLOOKUP('W. VaR &amp; Off-Peak Pos By Trader'!$A15,'Import OffPeak'!$A$3:BQ$20,BQ$1,FALSE)),0,VLOOKUP('W. VaR &amp; Off-Peak Pos By Trader'!$A15,'Import OffPeak'!$A$3:BQ$20,BQ$1,FALSE))</f>
        <v>0</v>
      </c>
      <c r="BR15" s="28">
        <f>IF(ISNA(VLOOKUP('W. VaR &amp; Off-Peak Pos By Trader'!$A15,'Import OffPeak'!$A$3:BR$20,BR$1,FALSE)),0,VLOOKUP('W. VaR &amp; Off-Peak Pos By Trader'!$A15,'Import OffPeak'!$A$3:BR$20,BR$1,FALSE))</f>
        <v>0</v>
      </c>
      <c r="BS15" s="28">
        <f>IF(ISNA(VLOOKUP('W. VaR &amp; Off-Peak Pos By Trader'!$A15,'Import OffPeak'!$A$3:BS$20,BS$1,FALSE)),0,VLOOKUP('W. VaR &amp; Off-Peak Pos By Trader'!$A15,'Import OffPeak'!$A$3:BS$20,BS$1,FALSE))</f>
        <v>0</v>
      </c>
      <c r="BT15" s="28">
        <f>IF(ISNA(VLOOKUP('W. VaR &amp; Off-Peak Pos By Trader'!$A15,'Import OffPeak'!$A$3:BT$20,BT$1,FALSE)),0,VLOOKUP('W. VaR &amp; Off-Peak Pos By Trader'!$A15,'Import OffPeak'!$A$3:BT$20,BT$1,FALSE))</f>
        <v>0</v>
      </c>
      <c r="BU15" s="28">
        <f>IF(ISNA(VLOOKUP('W. VaR &amp; Off-Peak Pos By Trader'!$A15,'Import OffPeak'!$A$3:BU$20,BU$1,FALSE)),0,VLOOKUP('W. VaR &amp; Off-Peak Pos By Trader'!$A15,'Import OffPeak'!$A$3:BU$20,BU$1,FALSE))</f>
        <v>0</v>
      </c>
      <c r="BV15" s="28">
        <f>IF(ISNA(VLOOKUP('W. VaR &amp; Off-Peak Pos By Trader'!$A15,'Import OffPeak'!$A$3:BV$20,BV$1,FALSE)),0,VLOOKUP('W. VaR &amp; Off-Peak Pos By Trader'!$A15,'Import OffPeak'!$A$3:BV$20,BV$1,FALSE))</f>
        <v>0</v>
      </c>
      <c r="BW15" s="28">
        <f>IF(ISNA(VLOOKUP('W. VaR &amp; Off-Peak Pos By Trader'!$A15,'Import OffPeak'!$A$3:BW$20,BW$1,FALSE)),0,VLOOKUP('W. VaR &amp; Off-Peak Pos By Trader'!$A15,'Import OffPeak'!$A$3:BW$20,BW$1,FALSE))</f>
        <v>0</v>
      </c>
      <c r="BX15" s="28">
        <f>IF(ISNA(VLOOKUP('W. VaR &amp; Off-Peak Pos By Trader'!$A15,'Import OffPeak'!$A$3:BX$20,BX$1,FALSE)),0,VLOOKUP('W. VaR &amp; Off-Peak Pos By Trader'!$A15,'Import OffPeak'!$A$3:BX$20,BX$1,FALSE))</f>
        <v>0</v>
      </c>
      <c r="BY15" s="28">
        <f>IF(ISNA(VLOOKUP('W. VaR &amp; Off-Peak Pos By Trader'!$A15,'Import OffPeak'!$A$3:BY$20,BY$1,FALSE)),0,VLOOKUP('W. VaR &amp; Off-Peak Pos By Trader'!$A15,'Import OffPeak'!$A$3:BY$20,BY$1,FALSE))</f>
        <v>0</v>
      </c>
      <c r="BZ15" s="28">
        <f>IF(ISNA(VLOOKUP('W. VaR &amp; Off-Peak Pos By Trader'!$A15,'Import OffPeak'!$A$3:BZ$20,BZ$1,FALSE)),0,VLOOKUP('W. VaR &amp; Off-Peak Pos By Trader'!$A15,'Import OffPeak'!$A$3:BZ$20,BZ$1,FALSE))</f>
        <v>0</v>
      </c>
      <c r="CA15" s="28">
        <f>IF(ISNA(VLOOKUP('W. VaR &amp; Off-Peak Pos By Trader'!$A15,'Import OffPeak'!$A$3:CA$20,CA$1,FALSE)),0,VLOOKUP('W. VaR &amp; Off-Peak Pos By Trader'!$A15,'Import OffPeak'!$A$3:CA$20,CA$1,FALSE))</f>
        <v>0</v>
      </c>
      <c r="CB15" s="28">
        <f>IF(ISNA(VLOOKUP('W. VaR &amp; Off-Peak Pos By Trader'!$A15,'Import OffPeak'!$A$3:CB$20,CB$1,FALSE)),0,VLOOKUP('W. VaR &amp; Off-Peak Pos By Trader'!$A15,'Import OffPeak'!$A$3:CB$20,CB$1,FALSE))</f>
        <v>0</v>
      </c>
      <c r="CC15" s="28">
        <f>IF(ISNA(VLOOKUP('W. VaR &amp; Off-Peak Pos By Trader'!$A15,'Import OffPeak'!$A$3:CC$20,CC$1,FALSE)),0,VLOOKUP('W. VaR &amp; Off-Peak Pos By Trader'!$A15,'Import OffPeak'!$A$3:CC$20,CC$1,FALSE))</f>
        <v>0</v>
      </c>
      <c r="CD15" s="28">
        <f>IF(ISNA(VLOOKUP('W. VaR &amp; Off-Peak Pos By Trader'!$A15,'Import OffPeak'!$A$3:CD$20,CD$1,FALSE)),0,VLOOKUP('W. VaR &amp; Off-Peak Pos By Trader'!$A15,'Import OffPeak'!$A$3:CD$20,CD$1,FALSE))</f>
        <v>0</v>
      </c>
      <c r="CE15" s="28">
        <f>IF(ISNA(VLOOKUP('W. VaR &amp; Off-Peak Pos By Trader'!$A15,'Import OffPeak'!$A$3:CE$20,CE$1,FALSE)),0,VLOOKUP('W. VaR &amp; Off-Peak Pos By Trader'!$A15,'Import OffPeak'!$A$3:CE$20,CE$1,FALSE))</f>
        <v>0</v>
      </c>
      <c r="CF15" s="28">
        <f>IF(ISNA(VLOOKUP('W. VaR &amp; Off-Peak Pos By Trader'!$A15,'Import OffPeak'!$A$3:CF$20,CF$1,FALSE)),0,VLOOKUP('W. VaR &amp; Off-Peak Pos By Trader'!$A15,'Import OffPeak'!$A$3:CF$20,CF$1,FALSE))</f>
        <v>0</v>
      </c>
      <c r="CG15" s="28">
        <f>IF(ISNA(VLOOKUP('W. VaR &amp; Off-Peak Pos By Trader'!$A15,'Import OffPeak'!$A$3:CG$20,CG$1,FALSE)),0,VLOOKUP('W. VaR &amp; Off-Peak Pos By Trader'!$A15,'Import OffPeak'!$A$3:CG$20,CG$1,FALSE))</f>
        <v>0</v>
      </c>
      <c r="CH15" s="28">
        <f>IF(ISNA(VLOOKUP('W. VaR &amp; Off-Peak Pos By Trader'!$A15,'Import OffPeak'!$A$3:CH$20,CH$1,FALSE)),0,VLOOKUP('W. VaR &amp; Off-Peak Pos By Trader'!$A15,'Import OffPeak'!$A$3:CH$20,CH$1,FALSE))</f>
        <v>0</v>
      </c>
      <c r="CI15" s="28">
        <f>IF(ISNA(VLOOKUP('W. VaR &amp; Off-Peak Pos By Trader'!$A15,'Import OffPeak'!$A$3:CI$20,CI$1,FALSE)),0,VLOOKUP('W. VaR &amp; Off-Peak Pos By Trader'!$A15,'Import OffPeak'!$A$3:CI$20,CI$1,FALSE))</f>
        <v>0</v>
      </c>
      <c r="CJ15" s="28">
        <f>IF(ISNA(VLOOKUP('W. VaR &amp; Off-Peak Pos By Trader'!$A15,'Import OffPeak'!$A$3:CJ$20,CJ$1,FALSE)),0,VLOOKUP('W. VaR &amp; Off-Peak Pos By Trader'!$A15,'Import OffPeak'!$A$3:CJ$20,CJ$1,FALSE))</f>
        <v>0</v>
      </c>
      <c r="CK15" s="28">
        <f>IF(ISNA(VLOOKUP('W. VaR &amp; Off-Peak Pos By Trader'!$A15,'Import OffPeak'!$A$3:CK$20,CK$1,FALSE)),0,VLOOKUP('W. VaR &amp; Off-Peak Pos By Trader'!$A15,'Import OffPeak'!$A$3:CK$20,CK$1,FALSE))</f>
        <v>0</v>
      </c>
      <c r="CL15" s="28">
        <f>IF(ISNA(VLOOKUP('W. VaR &amp; Off-Peak Pos By Trader'!$A15,'Import OffPeak'!$A$3:CL$20,CL$1,FALSE)),0,VLOOKUP('W. VaR &amp; Off-Peak Pos By Trader'!$A15,'Import OffPeak'!$A$3:CL$20,CL$1,FALSE))</f>
        <v>0</v>
      </c>
      <c r="CM15" s="28">
        <f>IF(ISNA(VLOOKUP('W. VaR &amp; Off-Peak Pos By Trader'!$A15,'Import OffPeak'!$A$3:CM$20,CM$1,FALSE)),0,VLOOKUP('W. VaR &amp; Off-Peak Pos By Trader'!$A15,'Import OffPeak'!$A$3:CM$20,CM$1,FALSE))</f>
        <v>0</v>
      </c>
      <c r="CN15" s="28">
        <f>IF(ISNA(VLOOKUP('W. VaR &amp; Off-Peak Pos By Trader'!$A15,'Import OffPeak'!$A$3:CN$20,CN$1,FALSE)),0,VLOOKUP('W. VaR &amp; Off-Peak Pos By Trader'!$A15,'Import OffPeak'!$A$3:CN$20,CN$1,FALSE))</f>
        <v>0</v>
      </c>
      <c r="CO15" s="28">
        <f>IF(ISNA(VLOOKUP('W. VaR &amp; Off-Peak Pos By Trader'!$A15,'Import OffPeak'!$A$3:CO$20,CO$1,FALSE)),0,VLOOKUP('W. VaR &amp; Off-Peak Pos By Trader'!$A15,'Import OffPeak'!$A$3:CO$20,CO$1,FALSE))</f>
        <v>0</v>
      </c>
      <c r="CP15" s="28">
        <f>IF(ISNA(VLOOKUP('W. VaR &amp; Off-Peak Pos By Trader'!$A15,'Import OffPeak'!$A$3:CP$20,CP$1,FALSE)),0,VLOOKUP('W. VaR &amp; Off-Peak Pos By Trader'!$A15,'Import OffPeak'!$A$3:CP$20,CP$1,FALSE))</f>
        <v>0</v>
      </c>
      <c r="CQ15" s="28">
        <f>IF(ISNA(VLOOKUP('W. VaR &amp; Off-Peak Pos By Trader'!$A15,'Import OffPeak'!$A$3:CQ$20,CQ$1,FALSE)),0,VLOOKUP('W. VaR &amp; Off-Peak Pos By Trader'!$A15,'Import OffPeak'!$A$3:CQ$20,CQ$1,FALSE))</f>
        <v>0</v>
      </c>
      <c r="CR15" s="28">
        <f>IF(ISNA(VLOOKUP('W. VaR &amp; Off-Peak Pos By Trader'!$A15,'Import OffPeak'!$A$3:CR$20,CR$1,FALSE)),0,VLOOKUP('W. VaR &amp; Off-Peak Pos By Trader'!$A15,'Import OffPeak'!$A$3:CR$20,CR$1,FALSE))</f>
        <v>0</v>
      </c>
      <c r="CS15" s="28">
        <f>IF(ISNA(VLOOKUP('W. VaR &amp; Off-Peak Pos By Trader'!$A15,'Import OffPeak'!$A$3:CS$20,CS$1,FALSE)),0,VLOOKUP('W. VaR &amp; Off-Peak Pos By Trader'!$A15,'Import OffPeak'!$A$3:CS$20,CS$1,FALSE))</f>
        <v>0</v>
      </c>
      <c r="CT15" s="28">
        <f>IF(ISNA(VLOOKUP('W. VaR &amp; Off-Peak Pos By Trader'!$A15,'Import OffPeak'!$A$3:CT$20,CT$1,FALSE)),0,VLOOKUP('W. VaR &amp; Off-Peak Pos By Trader'!$A15,'Import OffPeak'!$A$3:CT$20,CT$1,FALSE))</f>
        <v>0</v>
      </c>
      <c r="CU15" s="28">
        <f>IF(ISNA(VLOOKUP('W. VaR &amp; Off-Peak Pos By Trader'!$A15,'Import OffPeak'!$A$3:CU$20,CU$1,FALSE)),0,VLOOKUP('W. VaR &amp; Off-Peak Pos By Trader'!$A15,'Import OffPeak'!$A$3:CU$20,CU$1,FALSE))</f>
        <v>0</v>
      </c>
      <c r="CV15" s="28">
        <f>IF(ISNA(VLOOKUP('W. VaR &amp; Off-Peak Pos By Trader'!$A15,'Import OffPeak'!$A$3:CV$20,CV$1,FALSE)),0,VLOOKUP('W. VaR &amp; Off-Peak Pos By Trader'!$A15,'Import OffPeak'!$A$3:CV$20,CV$1,FALSE))</f>
        <v>0</v>
      </c>
      <c r="CW15" s="28">
        <f>IF(ISNA(VLOOKUP('W. VaR &amp; Off-Peak Pos By Trader'!$A15,'Import OffPeak'!$A$3:CW$20,CW$1,FALSE)),0,VLOOKUP('W. VaR &amp; Off-Peak Pos By Trader'!$A15,'Import OffPeak'!$A$3:CW$20,CW$1,FALSE))</f>
        <v>0</v>
      </c>
      <c r="CX15" s="28">
        <f>IF(ISNA(VLOOKUP('W. VaR &amp; Off-Peak Pos By Trader'!$A15,'Import OffPeak'!$A$3:CX$20,CX$1,FALSE)),0,VLOOKUP('W. VaR &amp; Off-Peak Pos By Trader'!$A15,'Import OffPeak'!$A$3:CX$20,CX$1,FALSE))</f>
        <v>0</v>
      </c>
      <c r="CY15" s="28">
        <f>IF(ISNA(VLOOKUP('W. VaR &amp; Off-Peak Pos By Trader'!$A15,'Import OffPeak'!$A$3:CY$20,CY$1,FALSE)),0,VLOOKUP('W. VaR &amp; Off-Peak Pos By Trader'!$A15,'Import OffPeak'!$A$3:CY$20,CY$1,FALSE))</f>
        <v>0</v>
      </c>
      <c r="CZ15" s="28">
        <f>IF(ISNA(VLOOKUP('W. VaR &amp; Off-Peak Pos By Trader'!$A15,'Import OffPeak'!$A$3:CZ$20,CZ$1,FALSE)),0,VLOOKUP('W. VaR &amp; Off-Peak Pos By Trader'!$A15,'Import OffPeak'!$A$3:CZ$20,CZ$1,FALSE))</f>
        <v>0</v>
      </c>
      <c r="DA15" s="28">
        <f>IF(ISNA(VLOOKUP('W. VaR &amp; Off-Peak Pos By Trader'!$A15,'Import OffPeak'!$A$3:DA$20,DA$1,FALSE)),0,VLOOKUP('W. VaR &amp; Off-Peak Pos By Trader'!$A15,'Import OffPeak'!$A$3:DA$20,DA$1,FALSE))</f>
        <v>0</v>
      </c>
      <c r="DB15" s="28">
        <f>IF(ISNA(VLOOKUP('W. VaR &amp; Off-Peak Pos By Trader'!$A15,'Import OffPeak'!$A$3:DB$20,DB$1,FALSE)),0,VLOOKUP('W. VaR &amp; Off-Peak Pos By Trader'!$A15,'Import OffPeak'!$A$3:DB$20,DB$1,FALSE))</f>
        <v>0</v>
      </c>
      <c r="DC15" s="28">
        <f>IF(ISNA(VLOOKUP('W. VaR &amp; Off-Peak Pos By Trader'!$A15,'Import OffPeak'!$A$3:DC$20,DC$1,FALSE)),0,VLOOKUP('W. VaR &amp; Off-Peak Pos By Trader'!$A15,'Import OffPeak'!$A$3:DC$20,DC$1,FALSE))</f>
        <v>0</v>
      </c>
      <c r="DD15" s="28">
        <f>IF(ISNA(VLOOKUP('W. VaR &amp; Off-Peak Pos By Trader'!$A15,'Import OffPeak'!$A$3:DD$20,DD$1,FALSE)),0,VLOOKUP('W. VaR &amp; Off-Peak Pos By Trader'!$A15,'Import OffPeak'!$A$3:DD$20,DD$1,FALSE))</f>
        <v>0</v>
      </c>
      <c r="DE15" s="28">
        <f>IF(ISNA(VLOOKUP('W. VaR &amp; Off-Peak Pos By Trader'!$A15,'Import OffPeak'!$A$3:DE$20,DE$1,FALSE)),0,VLOOKUP('W. VaR &amp; Off-Peak Pos By Trader'!$A15,'Import OffPeak'!$A$3:DE$20,DE$1,FALSE))</f>
        <v>0</v>
      </c>
      <c r="DF15" s="28">
        <f>IF(ISNA(VLOOKUP('W. VaR &amp; Off-Peak Pos By Trader'!$A15,'Import OffPeak'!$A$3:DF$20,DF$1,FALSE)),0,VLOOKUP('W. VaR &amp; Off-Peak Pos By Trader'!$A15,'Import OffPeak'!$A$3:DF$20,DF$1,FALSE))</f>
        <v>0</v>
      </c>
      <c r="DG15" s="28">
        <f>IF(ISNA(VLOOKUP('W. VaR &amp; Off-Peak Pos By Trader'!$A15,'Import OffPeak'!$A$3:DG$20,DG$1,FALSE)),0,VLOOKUP('W. VaR &amp; Off-Peak Pos By Trader'!$A15,'Import OffPeak'!$A$3:DG$20,DG$1,FALSE))</f>
        <v>0</v>
      </c>
      <c r="DH15" s="28">
        <f>IF(ISNA(VLOOKUP('W. VaR &amp; Off-Peak Pos By Trader'!$A15,'Import OffPeak'!$A$3:DH$20,DH$1,FALSE)),0,VLOOKUP('W. VaR &amp; Off-Peak Pos By Trader'!$A15,'Import OffPeak'!$A$3:DH$20,DH$1,FALSE))</f>
        <v>0</v>
      </c>
      <c r="DI15" s="28">
        <f>IF(ISNA(VLOOKUP('W. VaR &amp; Off-Peak Pos By Trader'!$A15,'Import OffPeak'!$A$3:DI$20,DI$1,FALSE)),0,VLOOKUP('W. VaR &amp; Off-Peak Pos By Trader'!$A15,'Import OffPeak'!$A$3:DI$20,DI$1,FALSE))</f>
        <v>0</v>
      </c>
      <c r="DJ15" s="28">
        <f>IF(ISNA(VLOOKUP('W. VaR &amp; Off-Peak Pos By Trader'!$A15,'Import OffPeak'!$A$3:DJ$20,DJ$1,FALSE)),0,VLOOKUP('W. VaR &amp; Off-Peak Pos By Trader'!$A15,'Import OffPeak'!$A$3:DJ$20,DJ$1,FALSE))</f>
        <v>0</v>
      </c>
      <c r="DK15" s="28">
        <f>IF(ISNA(VLOOKUP('W. VaR &amp; Off-Peak Pos By Trader'!$A15,'Import OffPeak'!$A$3:DK$20,DK$1,FALSE)),0,VLOOKUP('W. VaR &amp; Off-Peak Pos By Trader'!$A15,'Import OffPeak'!$A$3:DK$20,DK$1,FALSE))</f>
        <v>0</v>
      </c>
      <c r="DL15" s="28">
        <f>IF(ISNA(VLOOKUP('W. VaR &amp; Off-Peak Pos By Trader'!$A15,'Import OffPeak'!$A$3:DL$20,DL$1,FALSE)),0,VLOOKUP('W. VaR &amp; Off-Peak Pos By Trader'!$A15,'Import OffPeak'!$A$3:DL$20,DL$1,FALSE))</f>
        <v>0</v>
      </c>
      <c r="DM15" s="28">
        <f>IF(ISNA(VLOOKUP('W. VaR &amp; Off-Peak Pos By Trader'!$A15,'Import OffPeak'!$A$3:DM$20,DM$1,FALSE)),0,VLOOKUP('W. VaR &amp; Off-Peak Pos By Trader'!$A15,'Import OffPeak'!$A$3:DM$20,DM$1,FALSE))</f>
        <v>0</v>
      </c>
      <c r="DN15" s="28">
        <f>IF(ISNA(VLOOKUP('W. VaR &amp; Off-Peak Pos By Trader'!$A15,'Import OffPeak'!$A$3:DN$20,DN$1,FALSE)),0,VLOOKUP('W. VaR &amp; Off-Peak Pos By Trader'!$A15,'Import OffPeak'!$A$3:DN$20,DN$1,FALSE))</f>
        <v>0</v>
      </c>
      <c r="DO15" s="28">
        <f>IF(ISNA(VLOOKUP('W. VaR &amp; Off-Peak Pos By Trader'!$A15,'Import OffPeak'!$A$3:DO$20,DO$1,FALSE)),0,VLOOKUP('W. VaR &amp; Off-Peak Pos By Trader'!$A15,'Import OffPeak'!$A$3:DO$20,DO$1,FALSE))</f>
        <v>0</v>
      </c>
      <c r="DP15" s="28">
        <f>IF(ISNA(VLOOKUP('W. VaR &amp; Off-Peak Pos By Trader'!$A15,'Import OffPeak'!$A$3:DP$20,DP$1,FALSE)),0,VLOOKUP('W. VaR &amp; Off-Peak Pos By Trader'!$A15,'Import OffPeak'!$A$3:DP$20,DP$1,FALSE))</f>
        <v>0</v>
      </c>
      <c r="DQ15" s="28">
        <f>IF(ISNA(VLOOKUP('W. VaR &amp; Off-Peak Pos By Trader'!$A15,'Import OffPeak'!$A$3:DQ$20,DQ$1,FALSE)),0,VLOOKUP('W. VaR &amp; Off-Peak Pos By Trader'!$A15,'Import OffPeak'!$A$3:DQ$20,DQ$1,FALSE))</f>
        <v>0</v>
      </c>
      <c r="DR15" s="28">
        <f>IF(ISNA(VLOOKUP('W. VaR &amp; Off-Peak Pos By Trader'!$A15,'Import OffPeak'!$A$3:DR$20,DR$1,FALSE)),0,VLOOKUP('W. VaR &amp; Off-Peak Pos By Trader'!$A15,'Import OffPeak'!$A$3:DR$20,DR$1,FALSE))</f>
        <v>0</v>
      </c>
      <c r="DS15" s="28">
        <f>IF(ISNA(VLOOKUP('W. VaR &amp; Off-Peak Pos By Trader'!$A15,'Import OffPeak'!$A$3:DS$20,DS$1,FALSE)),0,VLOOKUP('W. VaR &amp; Off-Peak Pos By Trader'!$A15,'Import OffPeak'!$A$3:DS$20,DS$1,FALSE))</f>
        <v>0</v>
      </c>
      <c r="DT15" s="28">
        <f>IF(ISNA(VLOOKUP('W. VaR &amp; Off-Peak Pos By Trader'!$A15,'Import OffPeak'!$A$3:DT$20,DT$1,FALSE)),0,VLOOKUP('W. VaR &amp; Off-Peak Pos By Trader'!$A15,'Import OffPeak'!$A$3:DT$20,DT$1,FALSE))</f>
        <v>0</v>
      </c>
      <c r="DU15" s="28">
        <f>IF(ISNA(VLOOKUP('W. VaR &amp; Off-Peak Pos By Trader'!$A15,'Import OffPeak'!$A$3:DU$20,DU$1,FALSE)),0,VLOOKUP('W. VaR &amp; Off-Peak Pos By Trader'!$A15,'Import OffPeak'!$A$3:DU$20,DU$1,FALSE))</f>
        <v>0</v>
      </c>
      <c r="DV15" s="28">
        <f>IF(ISNA(VLOOKUP('W. VaR &amp; Off-Peak Pos By Trader'!$A15,'Import OffPeak'!$A$3:DV$20,DV$1,FALSE)),0,VLOOKUP('W. VaR &amp; Off-Peak Pos By Trader'!$A15,'Import OffPeak'!$A$3:DV$20,DV$1,FALSE))</f>
        <v>0</v>
      </c>
      <c r="DW15" s="28">
        <f>IF(ISNA(VLOOKUP('W. VaR &amp; Off-Peak Pos By Trader'!$A15,'Import OffPeak'!$A$3:DW$20,DW$1,FALSE)),0,VLOOKUP('W. VaR &amp; Off-Peak Pos By Trader'!$A15,'Import OffPeak'!$A$3:DW$20,DW$1,FALSE))</f>
        <v>0</v>
      </c>
      <c r="DX15" s="28">
        <f>IF(ISNA(VLOOKUP('W. VaR &amp; Off-Peak Pos By Trader'!$A15,'Import OffPeak'!$A$3:DX$20,DX$1,FALSE)),0,VLOOKUP('W. VaR &amp; Off-Peak Pos By Trader'!$A15,'Import OffPeak'!$A$3:DX$20,DX$1,FALSE))</f>
        <v>0</v>
      </c>
      <c r="DY15" s="28">
        <f>IF(ISNA(VLOOKUP('W. VaR &amp; Off-Peak Pos By Trader'!$A15,'Import OffPeak'!$A$3:DY$20,DY$1,FALSE)),0,VLOOKUP('W. VaR &amp; Off-Peak Pos By Trader'!$A15,'Import OffPeak'!$A$3:DY$20,DY$1,FALSE))</f>
        <v>0</v>
      </c>
      <c r="DZ15" s="28">
        <f>IF(ISNA(VLOOKUP('W. VaR &amp; Off-Peak Pos By Trader'!$A15,'Import OffPeak'!$A$3:DZ$20,DZ$1,FALSE)),0,VLOOKUP('W. VaR &amp; Off-Peak Pos By Trader'!$A15,'Import OffPeak'!$A$3:DZ$20,DZ$1,FALSE))</f>
        <v>0</v>
      </c>
      <c r="EA15" s="28">
        <f>IF(ISNA(VLOOKUP('W. VaR &amp; Off-Peak Pos By Trader'!$A15,'Import OffPeak'!$A$3:EA$20,EA$1,FALSE)),0,VLOOKUP('W. VaR &amp; Off-Peak Pos By Trader'!$A15,'Import OffPeak'!$A$3:EA$20,EA$1,FALSE))</f>
        <v>0</v>
      </c>
      <c r="EB15" s="28">
        <f>IF(ISNA(VLOOKUP('W. VaR &amp; Off-Peak Pos By Trader'!$A15,'Import OffPeak'!$A$3:EB$20,EB$1,FALSE)),0,VLOOKUP('W. VaR &amp; Off-Peak Pos By Trader'!$A15,'Import OffPeak'!$A$3:EB$20,EB$1,FALSE))</f>
        <v>0</v>
      </c>
      <c r="EC15" s="28">
        <f>IF(ISNA(VLOOKUP('W. VaR &amp; Off-Peak Pos By Trader'!$A15,'Import OffPeak'!$A$3:EC$20,EC$1,FALSE)),0,VLOOKUP('W. VaR &amp; Off-Peak Pos By Trader'!$A15,'Import OffPeak'!$A$3:EC$20,EC$1,FALSE))</f>
        <v>0</v>
      </c>
      <c r="ED15" s="28">
        <f>IF(ISNA(VLOOKUP('W. VaR &amp; Off-Peak Pos By Trader'!$A15,'Import OffPeak'!$A$3:ED$20,ED$1,FALSE)),0,VLOOKUP('W. VaR &amp; Off-Peak Pos By Trader'!$A15,'Import OffPeak'!$A$3:ED$20,ED$1,FALSE))</f>
        <v>0</v>
      </c>
      <c r="EE15" s="28">
        <f>IF(ISNA(VLOOKUP('W. VaR &amp; Off-Peak Pos By Trader'!$A15,'Import OffPeak'!$A$3:EE$20,EE$1,FALSE)),0,VLOOKUP('W. VaR &amp; Off-Peak Pos By Trader'!$A15,'Import OffPeak'!$A$3:EE$20,EE$1,FALSE))</f>
        <v>0</v>
      </c>
      <c r="EF15" s="28">
        <f>IF(ISNA(VLOOKUP('W. VaR &amp; Off-Peak Pos By Trader'!$A15,'Import OffPeak'!$A$3:EF$20,EF$1,FALSE)),0,VLOOKUP('W. VaR &amp; Off-Peak Pos By Trader'!$A15,'Import OffPeak'!$A$3:EF$20,EF$1,FALSE))</f>
        <v>0</v>
      </c>
      <c r="EG15" s="28">
        <f>IF(ISNA(VLOOKUP('W. VaR &amp; Off-Peak Pos By Trader'!$A15,'Import OffPeak'!$A$3:EG$20,EG$1,FALSE)),0,VLOOKUP('W. VaR &amp; Off-Peak Pos By Trader'!$A15,'Import OffPeak'!$A$3:EG$20,EG$1,FALSE))</f>
        <v>0</v>
      </c>
      <c r="EH15" s="28">
        <f>IF(ISNA(VLOOKUP('W. VaR &amp; Off-Peak Pos By Trader'!$A15,'Import OffPeak'!$A$3:EH$20,EH$1,FALSE)),0,VLOOKUP('W. VaR &amp; Off-Peak Pos By Trader'!$A15,'Import OffPeak'!$A$3:EH$20,EH$1,FALSE))</f>
        <v>0</v>
      </c>
      <c r="EI15" s="28">
        <f>IF(ISNA(VLOOKUP('W. VaR &amp; Off-Peak Pos By Trader'!$A15,'Import OffPeak'!$A$3:EI$20,EI$1,FALSE)),0,VLOOKUP('W. VaR &amp; Off-Peak Pos By Trader'!$A15,'Import OffPeak'!$A$3:EI$20,EI$1,FALSE))</f>
        <v>0</v>
      </c>
      <c r="EJ15" s="28">
        <f>IF(ISNA(VLOOKUP('W. VaR &amp; Off-Peak Pos By Trader'!$A15,'Import OffPeak'!$A$3:EJ$20,EJ$1,FALSE)),0,VLOOKUP('W. VaR &amp; Off-Peak Pos By Trader'!$A15,'Import OffPeak'!$A$3:EJ$20,EJ$1,FALSE))</f>
        <v>0</v>
      </c>
      <c r="EK15" s="28">
        <f>IF(ISNA(VLOOKUP('W. VaR &amp; Off-Peak Pos By Trader'!$A15,'Import OffPeak'!$A$3:EK$20,EK$1,FALSE)),0,VLOOKUP('W. VaR &amp; Off-Peak Pos By Trader'!$A15,'Import OffPeak'!$A$3:EK$20,EK$1,FALSE))</f>
        <v>0</v>
      </c>
      <c r="EL15" s="28">
        <f>IF(ISNA(VLOOKUP('W. VaR &amp; Off-Peak Pos By Trader'!$A15,'Import OffPeak'!$A$3:EL$20,EL$1,FALSE)),0,VLOOKUP('W. VaR &amp; Off-Peak Pos By Trader'!$A15,'Import OffPeak'!$A$3:EL$20,EL$1,FALSE))</f>
        <v>0</v>
      </c>
      <c r="EM15" s="28">
        <f>IF(ISNA(VLOOKUP('W. VaR &amp; Off-Peak Pos By Trader'!$A15,'Import OffPeak'!$A$3:EM$20,EM$1,FALSE)),0,VLOOKUP('W. VaR &amp; Off-Peak Pos By Trader'!$A15,'Import OffPeak'!$A$3:EM$20,EM$1,FALSE))</f>
        <v>0</v>
      </c>
      <c r="EN15" s="28">
        <f>IF(ISNA(VLOOKUP('W. VaR &amp; Off-Peak Pos By Trader'!$A15,'Import OffPeak'!$A$3:EN$20,EN$1,FALSE)),0,VLOOKUP('W. VaR &amp; Off-Peak Pos By Trader'!$A15,'Import OffPeak'!$A$3:EN$20,EN$1,FALSE))</f>
        <v>0</v>
      </c>
      <c r="EO15" s="28">
        <f>IF(ISNA(VLOOKUP('W. VaR &amp; Off-Peak Pos By Trader'!$A15,'Import OffPeak'!$A$3:EO$20,EO$1,FALSE)),0,VLOOKUP('W. VaR &amp; Off-Peak Pos By Trader'!$A15,'Import OffPeak'!$A$3:EO$20,EO$1,FALSE))</f>
        <v>0</v>
      </c>
      <c r="EP15" s="28">
        <f>IF(ISNA(VLOOKUP('W. VaR &amp; Off-Peak Pos By Trader'!$A15,'Import OffPeak'!$A$3:EP$20,EP$1,FALSE)),0,VLOOKUP('W. VaR &amp; Off-Peak Pos By Trader'!$A15,'Import OffPeak'!$A$3:EP$20,EP$1,FALSE))</f>
        <v>0</v>
      </c>
      <c r="EQ15" s="28">
        <f>IF(ISNA(VLOOKUP('W. VaR &amp; Off-Peak Pos By Trader'!$A15,'Import OffPeak'!$A$3:EQ$20,EQ$1,FALSE)),0,VLOOKUP('W. VaR &amp; Off-Peak Pos By Trader'!$A15,'Import OffPeak'!$A$3:EQ$20,EQ$1,FALSE))</f>
        <v>0</v>
      </c>
      <c r="ER15" s="28">
        <f>IF(ISNA(VLOOKUP('W. VaR &amp; Off-Peak Pos By Trader'!$A15,'Import OffPeak'!$A$3:ER$20,ER$1,FALSE)),0,VLOOKUP('W. VaR &amp; Off-Peak Pos By Trader'!$A15,'Import OffPeak'!$A$3:ER$20,ER$1,FALSE))</f>
        <v>0</v>
      </c>
      <c r="ES15" s="28">
        <f>IF(ISNA(VLOOKUP('W. VaR &amp; Off-Peak Pos By Trader'!$A15,'Import OffPeak'!$A$3:ES$20,ES$1,FALSE)),0,VLOOKUP('W. VaR &amp; Off-Peak Pos By Trader'!$A15,'Import OffPeak'!$A$3:ES$20,ES$1,FALSE))</f>
        <v>0</v>
      </c>
      <c r="ET15" s="28">
        <f>IF(ISNA(VLOOKUP('W. VaR &amp; Off-Peak Pos By Trader'!$A15,'Import OffPeak'!$A$3:ET$20,ET$1,FALSE)),0,VLOOKUP('W. VaR &amp; Off-Peak Pos By Trader'!$A15,'Import OffPeak'!$A$3:ET$20,ET$1,FALSE))</f>
        <v>0</v>
      </c>
      <c r="EU15" s="28">
        <f>IF(ISNA(VLOOKUP('W. VaR &amp; Off-Peak Pos By Trader'!$A15,'Import OffPeak'!$A$3:EU$20,EU$1,FALSE)),0,VLOOKUP('W. VaR &amp; Off-Peak Pos By Trader'!$A15,'Import OffPeak'!$A$3:EU$20,EU$1,FALSE))</f>
        <v>0</v>
      </c>
      <c r="EV15" s="28">
        <f>IF(ISNA(VLOOKUP('W. VaR &amp; Off-Peak Pos By Trader'!$A15,'Import OffPeak'!$A$3:EV$20,EV$1,FALSE)),0,VLOOKUP('W. VaR &amp; Off-Peak Pos By Trader'!$A15,'Import OffPeak'!$A$3:EV$20,EV$1,FALSE))</f>
        <v>0</v>
      </c>
      <c r="EW15" s="28">
        <f>IF(ISNA(VLOOKUP('W. VaR &amp; Off-Peak Pos By Trader'!$A15,'Import OffPeak'!$A$3:EW$20,EW$1,FALSE)),0,VLOOKUP('W. VaR &amp; Off-Peak Pos By Trader'!$A15,'Import OffPeak'!$A$3:EW$20,EW$1,FALSE))</f>
        <v>0</v>
      </c>
      <c r="EX15" s="28">
        <f>IF(ISNA(VLOOKUP('W. VaR &amp; Off-Peak Pos By Trader'!$A15,'Import OffPeak'!$A$3:EX$20,EX$1,FALSE)),0,VLOOKUP('W. VaR &amp; Off-Peak Pos By Trader'!$A15,'Import OffPeak'!$A$3:EX$20,EX$1,FALSE))</f>
        <v>0</v>
      </c>
      <c r="EY15" s="28">
        <f>IF(ISNA(VLOOKUP('W. VaR &amp; Off-Peak Pos By Trader'!$A15,'Import OffPeak'!$A$3:EY$20,EY$1,FALSE)),0,VLOOKUP('W. VaR &amp; Off-Peak Pos By Trader'!$A15,'Import OffPeak'!$A$3:EY$20,EY$1,FALSE))</f>
        <v>0</v>
      </c>
      <c r="EZ15" s="28">
        <f>IF(ISNA(VLOOKUP('W. VaR &amp; Off-Peak Pos By Trader'!$A15,'Import OffPeak'!$A$3:EZ$20,EZ$1,FALSE)),0,VLOOKUP('W. VaR &amp; Off-Peak Pos By Trader'!$A15,'Import OffPeak'!$A$3:EZ$20,EZ$1,FALSE))</f>
        <v>0</v>
      </c>
      <c r="FA15" s="28">
        <f>IF(ISNA(VLOOKUP('W. VaR &amp; Off-Peak Pos By Trader'!$A15,'Import OffPeak'!$A$3:FA$20,FA$1,FALSE)),0,VLOOKUP('W. VaR &amp; Off-Peak Pos By Trader'!$A15,'Import OffPeak'!$A$3:FA$20,FA$1,FALSE))</f>
        <v>0</v>
      </c>
      <c r="FB15" s="28">
        <f>IF(ISNA(VLOOKUP('W. VaR &amp; Off-Peak Pos By Trader'!$A15,'Import OffPeak'!$A$3:FB$20,FB$1,FALSE)),0,VLOOKUP('W. VaR &amp; Off-Peak Pos By Trader'!$A15,'Import OffPeak'!$A$3:FB$20,FB$1,FALSE))</f>
        <v>0</v>
      </c>
      <c r="FC15" s="28">
        <f>IF(ISNA(VLOOKUP('W. VaR &amp; Off-Peak Pos By Trader'!$A15,'Import OffPeak'!$A$3:FC$20,FC$1,FALSE)),0,VLOOKUP('W. VaR &amp; Off-Peak Pos By Trader'!$A15,'Import OffPeak'!$A$3:FC$20,FC$1,FALSE))</f>
        <v>0</v>
      </c>
      <c r="FD15" s="28">
        <f>IF(ISNA(VLOOKUP('W. VaR &amp; Off-Peak Pos By Trader'!$A15,'Import OffPeak'!$A$3:FD$20,FD$1,FALSE)),0,VLOOKUP('W. VaR &amp; Off-Peak Pos By Trader'!$A15,'Import OffPeak'!$A$3:FD$20,FD$1,FALSE))</f>
        <v>0</v>
      </c>
      <c r="FE15" s="28">
        <f>IF(ISNA(VLOOKUP('W. VaR &amp; Off-Peak Pos By Trader'!$A15,'Import OffPeak'!$A$3:FE$20,FE$1,FALSE)),0,VLOOKUP('W. VaR &amp; Off-Peak Pos By Trader'!$A15,'Import OffPeak'!$A$3:FE$20,FE$1,FALSE))</f>
        <v>0</v>
      </c>
      <c r="FF15" s="28">
        <f>IF(ISNA(VLOOKUP('W. VaR &amp; Off-Peak Pos By Trader'!$A15,'Import OffPeak'!$A$3:FF$20,FF$1,FALSE)),0,VLOOKUP('W. VaR &amp; Off-Peak Pos By Trader'!$A15,'Import OffPeak'!$A$3:FF$20,FF$1,FALSE))</f>
        <v>0</v>
      </c>
      <c r="FG15" s="28">
        <f>IF(ISNA(VLOOKUP('W. VaR &amp; Off-Peak Pos By Trader'!$A15,'Import OffPeak'!$A$3:FG$20,FG$1,FALSE)),0,VLOOKUP('W. VaR &amp; Off-Peak Pos By Trader'!$A15,'Import OffPeak'!$A$3:FG$20,FG$1,FALSE))</f>
        <v>0</v>
      </c>
      <c r="FH15" s="28">
        <f>IF(ISNA(VLOOKUP('W. VaR &amp; Off-Peak Pos By Trader'!$A15,'Import OffPeak'!$A$3:FH$20,FH$1,FALSE)),0,VLOOKUP('W. VaR &amp; Off-Peak Pos By Trader'!$A15,'Import OffPeak'!$A$3:FH$20,FH$1,FALSE))</f>
        <v>0</v>
      </c>
      <c r="FI15" s="28">
        <f>IF(ISNA(VLOOKUP('W. VaR &amp; Off-Peak Pos By Trader'!$A15,'Import OffPeak'!$A$3:FI$20,FI$1,FALSE)),0,VLOOKUP('W. VaR &amp; Off-Peak Pos By Trader'!$A15,'Import OffPeak'!$A$3:FI$20,FI$1,FALSE))</f>
        <v>0</v>
      </c>
      <c r="FJ15" s="28">
        <f>IF(ISNA(VLOOKUP('W. VaR &amp; Off-Peak Pos By Trader'!$A15,'Import OffPeak'!$A$3:FJ$20,FJ$1,FALSE)),0,VLOOKUP('W. VaR &amp; Off-Peak Pos By Trader'!$A15,'Import OffPeak'!$A$3:FJ$20,FJ$1,FALSE))</f>
        <v>0</v>
      </c>
      <c r="FK15" s="28">
        <f>IF(ISNA(VLOOKUP('W. VaR &amp; Off-Peak Pos By Trader'!$A15,'Import OffPeak'!$A$3:FK$20,FK$1,FALSE)),0,VLOOKUP('W. VaR &amp; Off-Peak Pos By Trader'!$A15,'Import OffPeak'!$A$3:FK$20,FK$1,FALSE))</f>
        <v>0</v>
      </c>
      <c r="FL15" s="28">
        <f>IF(ISNA(VLOOKUP('W. VaR &amp; Off-Peak Pos By Trader'!$A15,'Import OffPeak'!$A$3:FL$20,FL$1,FALSE)),0,VLOOKUP('W. VaR &amp; Off-Peak Pos By Trader'!$A15,'Import OffPeak'!$A$3:FL$20,FL$1,FALSE))</f>
        <v>0</v>
      </c>
      <c r="FM15" s="28">
        <f>IF(ISNA(VLOOKUP('W. VaR &amp; Off-Peak Pos By Trader'!$A15,'Import OffPeak'!$A$3:FM$20,FM$1,FALSE)),0,VLOOKUP('W. VaR &amp; Off-Peak Pos By Trader'!$A15,'Import OffPeak'!$A$3:FM$20,FM$1,FALSE))</f>
        <v>0</v>
      </c>
      <c r="FN15" s="28">
        <f>IF(ISNA(VLOOKUP('W. VaR &amp; Off-Peak Pos By Trader'!$A15,'Import OffPeak'!$A$3:FN$20,FN$1,FALSE)),0,VLOOKUP('W. VaR &amp; Off-Peak Pos By Trader'!$A15,'Import OffPeak'!$A$3:FN$20,FN$1,FALSE))</f>
        <v>0</v>
      </c>
      <c r="FO15" s="28">
        <f>IF(ISNA(VLOOKUP('W. VaR &amp; Off-Peak Pos By Trader'!$A15,'Import OffPeak'!$A$3:FO$20,FO$1,FALSE)),0,VLOOKUP('W. VaR &amp; Off-Peak Pos By Trader'!$A15,'Import OffPeak'!$A$3:FO$20,FO$1,FALSE))</f>
        <v>0</v>
      </c>
      <c r="FP15" s="28">
        <f>IF(ISNA(VLOOKUP('W. VaR &amp; Off-Peak Pos By Trader'!$A15,'Import OffPeak'!$A$3:FP$20,FP$1,FALSE)),0,VLOOKUP('W. VaR &amp; Off-Peak Pos By Trader'!$A15,'Import OffPeak'!$A$3:FP$20,FP$1,FALSE))</f>
        <v>0</v>
      </c>
      <c r="FQ15" s="28">
        <f>IF(ISNA(VLOOKUP('W. VaR &amp; Off-Peak Pos By Trader'!$A15,'Import OffPeak'!$A$3:FQ$20,FQ$1,FALSE)),0,VLOOKUP('W. VaR &amp; Off-Peak Pos By Trader'!$A15,'Import OffPeak'!$A$3:FQ$20,FQ$1,FALSE))</f>
        <v>0</v>
      </c>
      <c r="FR15" s="28">
        <f>IF(ISNA(VLOOKUP('W. VaR &amp; Off-Peak Pos By Trader'!$A15,'Import OffPeak'!$A$3:FR$20,FR$1,FALSE)),0,VLOOKUP('W. VaR &amp; Off-Peak Pos By Trader'!$A15,'Import OffPeak'!$A$3:FR$20,FR$1,FALSE))</f>
        <v>0</v>
      </c>
      <c r="FS15" s="28">
        <f>IF(ISNA(VLOOKUP('W. VaR &amp; Off-Peak Pos By Trader'!$A15,'Import OffPeak'!$A$3:FS$20,FS$1,FALSE)),0,VLOOKUP('W. VaR &amp; Off-Peak Pos By Trader'!$A15,'Import OffPeak'!$A$3:FS$20,FS$1,FALSE))</f>
        <v>0</v>
      </c>
      <c r="FT15" s="28">
        <f>IF(ISNA(VLOOKUP('W. VaR &amp; Off-Peak Pos By Trader'!$A15,'Import OffPeak'!$A$3:FT$20,FT$1,FALSE)),0,VLOOKUP('W. VaR &amp; Off-Peak Pos By Trader'!$A15,'Import OffPeak'!$A$3:FT$20,FT$1,FALSE))</f>
        <v>0</v>
      </c>
      <c r="FU15" s="28">
        <f>IF(ISNA(VLOOKUP('W. VaR &amp; Off-Peak Pos By Trader'!$A15,'Import OffPeak'!$A$3:FU$20,FU$1,FALSE)),0,VLOOKUP('W. VaR &amp; Off-Peak Pos By Trader'!$A15,'Import OffPeak'!$A$3:FU$20,FU$1,FALSE))</f>
        <v>0</v>
      </c>
      <c r="FV15">
        <f>IF(ISNA(VLOOKUP('W. VaR &amp; Off-Peak Pos By Trader'!$A15,'Import OffPeak'!$A$3:FV$20,FV$1,FALSE)),0,VLOOKUP('W. VaR &amp; Off-Peak Pos By Trader'!$A15,'Import OffPeak'!$A$3:FV$20,FV$1,FALSE))</f>
        <v>0</v>
      </c>
      <c r="FW15">
        <f>IF(ISNA(VLOOKUP('W. VaR &amp; Off-Peak Pos By Trader'!$A15,'Import OffPeak'!$A$3:FW$20,FW$1,FALSE)),0,VLOOKUP('W. VaR &amp; Off-Peak Pos By Trader'!$A15,'Import OffPeak'!$A$3:FW$20,FW$1,FALSE))</f>
        <v>0</v>
      </c>
      <c r="FX15">
        <f>IF(ISNA(VLOOKUP('W. VaR &amp; Off-Peak Pos By Trader'!$A15,'Import OffPeak'!$A$3:FX$20,FX$1,FALSE)),0,VLOOKUP('W. VaR &amp; Off-Peak Pos By Trader'!$A15,'Import OffPeak'!$A$3:FX$20,FX$1,FALSE))</f>
        <v>0</v>
      </c>
      <c r="FY15">
        <f>IF(ISNA(VLOOKUP('W. VaR &amp; Off-Peak Pos By Trader'!$A15,'Import OffPeak'!$A$3:FY$20,FY$1,FALSE)),0,VLOOKUP('W. VaR &amp; Off-Peak Pos By Trader'!$A15,'Import OffPeak'!$A$3:FY$20,FY$1,FALSE))</f>
        <v>0</v>
      </c>
      <c r="FZ15">
        <f>IF(ISNA(VLOOKUP('W. VaR &amp; Off-Peak Pos By Trader'!$A15,'Import OffPeak'!$A$3:FZ$20,FZ$1,FALSE)),0,VLOOKUP('W. VaR &amp; Off-Peak Pos By Trader'!$A15,'Import OffPeak'!$A$3:FZ$20,FZ$1,FALSE))</f>
        <v>0</v>
      </c>
      <c r="GA15">
        <f>IF(ISNA(VLOOKUP('W. VaR &amp; Off-Peak Pos By Trader'!$A15,'Import OffPeak'!$A$3:GA$20,GA$1,FALSE)),0,VLOOKUP('W. VaR &amp; Off-Peak Pos By Trader'!$A15,'Import OffPeak'!$A$3:GA$20,GA$1,FALSE))</f>
        <v>0</v>
      </c>
      <c r="GB15">
        <f>IF(ISNA(VLOOKUP('W. VaR &amp; Off-Peak Pos By Trader'!$A15,'Import OffPeak'!$A$3:GB$20,GB$1,FALSE)),0,VLOOKUP('W. VaR &amp; Off-Peak Pos By Trader'!$A15,'Import OffPeak'!$A$3:GB$20,GB$1,FALSE))</f>
        <v>0</v>
      </c>
      <c r="GC15">
        <f>IF(ISNA(VLOOKUP('W. VaR &amp; Off-Peak Pos By Trader'!$A15,'Import OffPeak'!$A$3:GC$20,GC$1,FALSE)),0,VLOOKUP('W. VaR &amp; Off-Peak Pos By Trader'!$A15,'Import OffPeak'!$A$3:GC$20,GC$1,FALSE))</f>
        <v>0</v>
      </c>
      <c r="GD15">
        <f>IF(ISNA(VLOOKUP('W. VaR &amp; Off-Peak Pos By Trader'!$A15,'Import OffPeak'!$A$3:GD$20,GD$1,FALSE)),0,VLOOKUP('W. VaR &amp; Off-Peak Pos By Trader'!$A15,'Import OffPeak'!$A$3:GD$20,GD$1,FALSE))</f>
        <v>0</v>
      </c>
      <c r="GE15">
        <f>IF(ISNA(VLOOKUP('W. VaR &amp; Off-Peak Pos By Trader'!$A15,'Import OffPeak'!$A$3:GE$20,GE$1,FALSE)),0,VLOOKUP('W. VaR &amp; Off-Peak Pos By Trader'!$A15,'Import OffPeak'!$A$3:GE$20,GE$1,FALSE))</f>
        <v>0</v>
      </c>
      <c r="GF15">
        <f>IF(ISNA(VLOOKUP('W. VaR &amp; Off-Peak Pos By Trader'!$A15,'Import OffPeak'!$A$3:GF$20,GF$1,FALSE)),0,VLOOKUP('W. VaR &amp; Off-Peak Pos By Trader'!$A15,'Import OffPeak'!$A$3:GF$20,GF$1,FALSE))</f>
        <v>0</v>
      </c>
      <c r="GG15">
        <f>IF(ISNA(VLOOKUP('W. VaR &amp; Off-Peak Pos By Trader'!$A15,'Import OffPeak'!$A$3:GG$20,GG$1,FALSE)),0,VLOOKUP('W. VaR &amp; Off-Peak Pos By Trader'!$A15,'Import OffPeak'!$A$3:GG$20,GG$1,FALSE))</f>
        <v>0</v>
      </c>
      <c r="GH15">
        <f>IF(ISNA(VLOOKUP('W. VaR &amp; Off-Peak Pos By Trader'!$A15,'Import OffPeak'!$A$3:GH$20,GH$1,FALSE)),0,VLOOKUP('W. VaR &amp; Off-Peak Pos By Trader'!$A15,'Import OffPeak'!$A$3:GH$20,GH$1,FALSE))</f>
        <v>0</v>
      </c>
      <c r="GI15">
        <f>IF(ISNA(VLOOKUP('W. VaR &amp; Off-Peak Pos By Trader'!$A15,'Import OffPeak'!$A$3:GI$20,GI$1,FALSE)),0,VLOOKUP('W. VaR &amp; Off-Peak Pos By Trader'!$A15,'Import OffPeak'!$A$3:GI$20,GI$1,FALSE))</f>
        <v>0</v>
      </c>
      <c r="GJ15">
        <f>IF(ISNA(VLOOKUP('W. VaR &amp; Off-Peak Pos By Trader'!$A15,'Import OffPeak'!$A$3:GJ$20,GJ$1,FALSE)),0,VLOOKUP('W. VaR &amp; Off-Peak Pos By Trader'!$A15,'Import OffPeak'!$A$3:GJ$20,GJ$1,FALSE))</f>
        <v>0</v>
      </c>
      <c r="GK15">
        <f>IF(ISNA(VLOOKUP('W. VaR &amp; Off-Peak Pos By Trader'!$A15,'Import OffPeak'!$A$3:GK$20,GK$1,FALSE)),0,VLOOKUP('W. VaR &amp; Off-Peak Pos By Trader'!$A15,'Import OffPeak'!$A$3:GK$20,GK$1,FALSE))</f>
        <v>0</v>
      </c>
      <c r="GL15">
        <f>IF(ISNA(VLOOKUP('W. VaR &amp; Off-Peak Pos By Trader'!$A15,'Import OffPeak'!$A$3:GL$20,GL$1,FALSE)),0,VLOOKUP('W. VaR &amp; Off-Peak Pos By Trader'!$A15,'Import OffPeak'!$A$3:GL$20,GL$1,FALSE))</f>
        <v>0</v>
      </c>
      <c r="GM15">
        <f>IF(ISNA(VLOOKUP('W. VaR &amp; Off-Peak Pos By Trader'!$A15,'Import OffPeak'!$A$3:GM$20,GM$1,FALSE)),0,VLOOKUP('W. VaR &amp; Off-Peak Pos By Trader'!$A15,'Import OffPeak'!$A$3:GM$20,GM$1,FALSE))</f>
        <v>0</v>
      </c>
      <c r="GN15">
        <f>IF(ISNA(VLOOKUP('W. VaR &amp; Off-Peak Pos By Trader'!$A15,'Import OffPeak'!$A$3:GN$20,GN$1,FALSE)),0,VLOOKUP('W. VaR &amp; Off-Peak Pos By Trader'!$A15,'Import OffPeak'!$A$3:GN$20,GN$1,FALSE))</f>
        <v>0</v>
      </c>
      <c r="GO15">
        <f>IF(ISNA(VLOOKUP('W. VaR &amp; Off-Peak Pos By Trader'!$A15,'Import OffPeak'!$A$3:GO$20,GO$1,FALSE)),0,VLOOKUP('W. VaR &amp; Off-Peak Pos By Trader'!$A15,'Import OffPeak'!$A$3:GO$20,GO$1,FALSE))</f>
        <v>0</v>
      </c>
      <c r="GP15">
        <f>IF(ISNA(VLOOKUP('W. VaR &amp; Off-Peak Pos By Trader'!$A15,'Import OffPeak'!$A$3:GP$20,GP$1,FALSE)),0,VLOOKUP('W. VaR &amp; Off-Peak Pos By Trader'!$A15,'Import OffPeak'!$A$3:GP$20,GP$1,FALSE))</f>
        <v>0</v>
      </c>
      <c r="GQ15">
        <f>IF(ISNA(VLOOKUP('W. VaR &amp; Off-Peak Pos By Trader'!$A15,'Import OffPeak'!$A$3:GQ$20,GQ$1,FALSE)),0,VLOOKUP('W. VaR &amp; Off-Peak Pos By Trader'!$A15,'Import OffPeak'!$A$3:GQ$20,GQ$1,FALSE))</f>
        <v>0</v>
      </c>
      <c r="GR15">
        <f>IF(ISNA(VLOOKUP('W. VaR &amp; Off-Peak Pos By Trader'!$A15,'Import OffPeak'!$A$3:GR$20,GR$1,FALSE)),0,VLOOKUP('W. VaR &amp; Off-Peak Pos By Trader'!$A15,'Import OffPeak'!$A$3:GR$20,GR$1,FALSE))</f>
        <v>0</v>
      </c>
      <c r="GS15">
        <f>IF(ISNA(VLOOKUP('W. VaR &amp; Off-Peak Pos By Trader'!$A15,'Import OffPeak'!$A$3:GS$20,GS$1,FALSE)),0,VLOOKUP('W. VaR &amp; Off-Peak Pos By Trader'!$A15,'Import OffPeak'!$A$3:GS$20,GS$1,FALSE))</f>
        <v>0</v>
      </c>
      <c r="GT15">
        <f>IF(ISNA(VLOOKUP('W. VaR &amp; Off-Peak Pos By Trader'!$A15,'Import OffPeak'!$A$3:GT$20,GT$1,FALSE)),0,VLOOKUP('W. VaR &amp; Off-Peak Pos By Trader'!$A15,'Import OffPeak'!$A$3:GT$20,GT$1,FALSE))</f>
        <v>0</v>
      </c>
      <c r="GU15">
        <f>IF(ISNA(VLOOKUP('W. VaR &amp; Off-Peak Pos By Trader'!$A15,'Import OffPeak'!$A$3:GU$20,GU$1,FALSE)),0,VLOOKUP('W. VaR &amp; Off-Peak Pos By Trader'!$A15,'Import OffPeak'!$A$3:GU$20,GU$1,FALSE))</f>
        <v>0</v>
      </c>
      <c r="GV15">
        <f>IF(ISNA(VLOOKUP('W. VaR &amp; Off-Peak Pos By Trader'!$A15,'Import OffPeak'!$A$3:GV$20,GV$1,FALSE)),0,VLOOKUP('W. VaR &amp; Off-Peak Pos By Trader'!$A15,'Import OffPeak'!$A$3:GV$20,GV$1,FALSE))</f>
        <v>0</v>
      </c>
      <c r="GW15">
        <f>IF(ISNA(VLOOKUP('W. VaR &amp; Off-Peak Pos By Trader'!$A15,'Import OffPeak'!$A$3:GW$20,GW$1,FALSE)),0,VLOOKUP('W. VaR &amp; Off-Peak Pos By Trader'!$A15,'Import OffPeak'!$A$3:GW$20,GW$1,FALSE))</f>
        <v>0</v>
      </c>
      <c r="GX15">
        <f>IF(ISNA(VLOOKUP('W. VaR &amp; Off-Peak Pos By Trader'!$A15,'Import OffPeak'!$A$3:GX$20,GX$1,FALSE)),0,VLOOKUP('W. VaR &amp; Off-Peak Pos By Trader'!$A15,'Import OffPeak'!$A$3:GX$20,GX$1,FALSE))</f>
        <v>0</v>
      </c>
      <c r="GY15">
        <f>IF(ISNA(VLOOKUP('W. VaR &amp; Off-Peak Pos By Trader'!$A15,'Import OffPeak'!$A$3:GY$20,GY$1,FALSE)),0,VLOOKUP('W. VaR &amp; Off-Peak Pos By Trader'!$A15,'Import OffPeak'!$A$3:GY$20,GY$1,FALSE))</f>
        <v>0</v>
      </c>
      <c r="GZ15">
        <f>IF(ISNA(VLOOKUP('W. VaR &amp; Off-Peak Pos By Trader'!$A15,'Import OffPeak'!$A$3:GZ$20,GZ$1,FALSE)),0,VLOOKUP('W. VaR &amp; Off-Peak Pos By Trader'!$A15,'Import OffPeak'!$A$3:GZ$20,GZ$1,FALSE))</f>
        <v>0</v>
      </c>
      <c r="HA15">
        <f>IF(ISNA(VLOOKUP('W. VaR &amp; Off-Peak Pos By Trader'!$A15,'Import OffPeak'!$A$3:HA$20,HA$1,FALSE)),0,VLOOKUP('W. VaR &amp; Off-Peak Pos By Trader'!$A15,'Import OffPeak'!$A$3:HA$20,HA$1,FALSE))</f>
        <v>0</v>
      </c>
      <c r="HB15">
        <f>IF(ISNA(VLOOKUP('W. VaR &amp; Off-Peak Pos By Trader'!$A15,'Import OffPeak'!$A$3:HB$20,HB$1,FALSE)),0,VLOOKUP('W. VaR &amp; Off-Peak Pos By Trader'!$A15,'Import OffPeak'!$A$3:HB$20,HB$1,FALSE))</f>
        <v>0</v>
      </c>
      <c r="HC15">
        <f>IF(ISNA(VLOOKUP('W. VaR &amp; Off-Peak Pos By Trader'!$A15,'Import OffPeak'!$A$3:HC$20,HC$1,FALSE)),0,VLOOKUP('W. VaR &amp; Off-Peak Pos By Trader'!$A15,'Import OffPeak'!$A$3:HC$20,HC$1,FALSE))</f>
        <v>0</v>
      </c>
      <c r="HD15">
        <f>IF(ISNA(VLOOKUP('W. VaR &amp; Off-Peak Pos By Trader'!$A15,'Import OffPeak'!$A$3:HD$20,HD$1,FALSE)),0,VLOOKUP('W. VaR &amp; Off-Peak Pos By Trader'!$A15,'Import OffPeak'!$A$3:HD$20,HD$1,FALSE))</f>
        <v>0</v>
      </c>
      <c r="HE15">
        <f>IF(ISNA(VLOOKUP('W. VaR &amp; Off-Peak Pos By Trader'!$A15,'Import OffPeak'!$A$3:HE$20,HE$1,FALSE)),0,VLOOKUP('W. VaR &amp; Off-Peak Pos By Trader'!$A15,'Import OffPeak'!$A$3:HE$20,HE$1,FALSE))</f>
        <v>0</v>
      </c>
      <c r="HF15">
        <f>IF(ISNA(VLOOKUP('W. VaR &amp; Off-Peak Pos By Trader'!$A15,'Import OffPeak'!$A$3:HF$20,HF$1,FALSE)),0,VLOOKUP('W. VaR &amp; Off-Peak Pos By Trader'!$A15,'Import OffPeak'!$A$3:HF$20,HF$1,FALSE))</f>
        <v>0</v>
      </c>
      <c r="HG15">
        <f>IF(ISNA(VLOOKUP('W. VaR &amp; Off-Peak Pos By Trader'!$A15,'Import OffPeak'!$A$3:HG$20,HG$1,FALSE)),0,VLOOKUP('W. VaR &amp; Off-Peak Pos By Trader'!$A15,'Import OffPeak'!$A$3:HG$20,HG$1,FALSE))</f>
        <v>0</v>
      </c>
      <c r="HH15">
        <f>IF(ISNA(VLOOKUP('W. VaR &amp; Off-Peak Pos By Trader'!$A15,'Import OffPeak'!$A$3:HH$20,HH$1,FALSE)),0,VLOOKUP('W. VaR &amp; Off-Peak Pos By Trader'!$A15,'Import OffPeak'!$A$3:HH$20,HH$1,FALSE))</f>
        <v>0</v>
      </c>
      <c r="HI15">
        <f>IF(ISNA(VLOOKUP('W. VaR &amp; Off-Peak Pos By Trader'!$A15,'Import OffPeak'!$A$3:HI$20,HI$1,FALSE)),0,VLOOKUP('W. VaR &amp; Off-Peak Pos By Trader'!$A15,'Import OffPeak'!$A$3:HI$20,HI$1,FALSE))</f>
        <v>0</v>
      </c>
      <c r="HJ15">
        <f>IF(ISNA(VLOOKUP('W. VaR &amp; Off-Peak Pos By Trader'!$A15,'Import OffPeak'!$A$3:HJ$20,HJ$1,FALSE)),0,VLOOKUP('W. VaR &amp; Off-Peak Pos By Trader'!$A15,'Import OffPeak'!$A$3:HJ$20,HJ$1,FALSE))</f>
        <v>0</v>
      </c>
      <c r="HK15">
        <f>IF(ISNA(VLOOKUP('W. VaR &amp; Off-Peak Pos By Trader'!$A15,'Import OffPeak'!$A$3:HK$20,HK$1,FALSE)),0,VLOOKUP('W. VaR &amp; Off-Peak Pos By Trader'!$A15,'Import OffPeak'!$A$3:HK$20,HK$1,FALSE))</f>
        <v>0</v>
      </c>
      <c r="HL15">
        <f>IF(ISNA(VLOOKUP('W. VaR &amp; Off-Peak Pos By Trader'!$A15,'Import OffPeak'!$A$3:HL$20,HL$1,FALSE)),0,VLOOKUP('W. VaR &amp; Off-Peak Pos By Trader'!$A15,'Import OffPeak'!$A$3:HL$20,HL$1,FALSE))</f>
        <v>0</v>
      </c>
      <c r="HM15">
        <f>IF(ISNA(VLOOKUP('W. VaR &amp; Off-Peak Pos By Trader'!$A15,'Import OffPeak'!$A$3:HM$20,HM$1,FALSE)),0,VLOOKUP('W. VaR &amp; Off-Peak Pos By Trader'!$A15,'Import OffPeak'!$A$3:HM$20,HM$1,FALSE))</f>
        <v>0</v>
      </c>
      <c r="HN15">
        <f>IF(ISNA(VLOOKUP('W. VaR &amp; Off-Peak Pos By Trader'!$A15,'Import OffPeak'!$A$3:HN$20,HN$1,FALSE)),0,VLOOKUP('W. VaR &amp; Off-Peak Pos By Trader'!$A15,'Import OffPeak'!$A$3:HN$20,HN$1,FALSE))</f>
        <v>0</v>
      </c>
      <c r="HO15">
        <f>IF(ISNA(VLOOKUP('W. VaR &amp; Off-Peak Pos By Trader'!$A15,'Import OffPeak'!$A$3:HO$20,HO$1,FALSE)),0,VLOOKUP('W. VaR &amp; Off-Peak Pos By Trader'!$A15,'Import OffPeak'!$A$3:HO$20,HO$1,FALSE))</f>
        <v>0</v>
      </c>
      <c r="HP15">
        <f>IF(ISNA(VLOOKUP('W. VaR &amp; Off-Peak Pos By Trader'!$A15,'Import OffPeak'!$A$3:HP$20,HP$1,FALSE)),0,VLOOKUP('W. VaR &amp; Off-Peak Pos By Trader'!$A15,'Import OffPeak'!$A$3:HP$20,HP$1,FALSE))</f>
        <v>0</v>
      </c>
      <c r="HQ15">
        <f>IF(ISNA(VLOOKUP('W. VaR &amp; Off-Peak Pos By Trader'!$A15,'Import OffPeak'!$A$3:HQ$20,HQ$1,FALSE)),0,VLOOKUP('W. VaR &amp; Off-Peak Pos By Trader'!$A15,'Import OffPeak'!$A$3:HQ$20,HQ$1,FALSE))</f>
        <v>0</v>
      </c>
      <c r="HR15">
        <f>IF(ISNA(VLOOKUP('W. VaR &amp; Off-Peak Pos By Trader'!$A15,'Import OffPeak'!$A$3:HR$20,HR$1,FALSE)),0,VLOOKUP('W. VaR &amp; Off-Peak Pos By Trader'!$A15,'Import OffPeak'!$A$3:HR$20,HR$1,FALSE))</f>
        <v>0</v>
      </c>
      <c r="HS15">
        <f>IF(ISNA(VLOOKUP('W. VaR &amp; Off-Peak Pos By Trader'!$A15,'Import OffPeak'!$A$3:HS$20,HS$1,FALSE)),0,VLOOKUP('W. VaR &amp; Off-Peak Pos By Trader'!$A15,'Import OffPeak'!$A$3:HS$20,HS$1,FALSE))</f>
        <v>0</v>
      </c>
      <c r="HT15">
        <f>IF(ISNA(VLOOKUP('W. VaR &amp; Off-Peak Pos By Trader'!$A15,'Import OffPeak'!$A$3:HT$20,HT$1,FALSE)),0,VLOOKUP('W. VaR &amp; Off-Peak Pos By Trader'!$A15,'Import OffPeak'!$A$3:HT$20,HT$1,FALSE))</f>
        <v>0</v>
      </c>
      <c r="HU15">
        <f>IF(ISNA(VLOOKUP('W. VaR &amp; Off-Peak Pos By Trader'!$A15,'Import OffPeak'!$A$3:HU$20,HU$1,FALSE)),0,VLOOKUP('W. VaR &amp; Off-Peak Pos By Trader'!$A15,'Import OffPeak'!$A$3:HU$20,HU$1,FALSE))</f>
        <v>0</v>
      </c>
      <c r="HV15">
        <f>IF(ISNA(VLOOKUP('W. VaR &amp; Off-Peak Pos By Trader'!$A15,'Import OffPeak'!$A$3:HV$20,HV$1,FALSE)),0,VLOOKUP('W. VaR &amp; Off-Peak Pos By Trader'!$A15,'Import OffPeak'!$A$3:HV$20,HV$1,FALSE))</f>
        <v>0</v>
      </c>
      <c r="HW15">
        <f>IF(ISNA(VLOOKUP('W. VaR &amp; Off-Peak Pos By Trader'!$A15,'Import OffPeak'!$A$3:HW$20,HW$1,FALSE)),0,VLOOKUP('W. VaR &amp; Off-Peak Pos By Trader'!$A15,'Import OffPeak'!$A$3:HW$20,HW$1,FALSE))</f>
        <v>0</v>
      </c>
      <c r="HX15">
        <f>IF(ISNA(VLOOKUP('W. VaR &amp; Off-Peak Pos By Trader'!$A15,'Import OffPeak'!$A$3:HX$20,HX$1,FALSE)),0,VLOOKUP('W. VaR &amp; Off-Peak Pos By Trader'!$A15,'Import OffPeak'!$A$3:HX$20,HX$1,FALSE))</f>
        <v>0</v>
      </c>
      <c r="HY15">
        <f>IF(ISNA(VLOOKUP('W. VaR &amp; Off-Peak Pos By Trader'!$A15,'Import OffPeak'!$A$3:HY$20,HY$1,FALSE)),0,VLOOKUP('W. VaR &amp; Off-Peak Pos By Trader'!$A15,'Import OffPeak'!$A$3:HY$20,HY$1,FALSE))</f>
        <v>0</v>
      </c>
      <c r="HZ15">
        <f>IF(ISNA(VLOOKUP('W. VaR &amp; Off-Peak Pos By Trader'!$A15,'Import OffPeak'!$A$3:HZ$20,HZ$1,FALSE)),0,VLOOKUP('W. VaR &amp; Off-Peak Pos By Trader'!$A15,'Import OffPeak'!$A$3:HZ$20,HZ$1,FALSE))</f>
        <v>0</v>
      </c>
      <c r="IA15">
        <f>IF(ISNA(VLOOKUP('W. VaR &amp; Off-Peak Pos By Trader'!$A15,'Import OffPeak'!$A$3:IA$20,IA$1,FALSE)),0,VLOOKUP('W. VaR &amp; Off-Peak Pos By Trader'!$A15,'Import OffPeak'!$A$3:IA$20,IA$1,FALSE))</f>
        <v>0</v>
      </c>
      <c r="IB15">
        <f>IF(ISNA(VLOOKUP('W. VaR &amp; Off-Peak Pos By Trader'!$A15,'Import OffPeak'!$A$3:IB$20,IB$1,FALSE)),0,VLOOKUP('W. VaR &amp; Off-Peak Pos By Trader'!$A15,'Import OffPeak'!$A$3:IB$20,IB$1,FALSE))</f>
        <v>0</v>
      </c>
      <c r="IC15">
        <f>IF(ISNA(VLOOKUP('W. VaR &amp; Off-Peak Pos By Trader'!$A15,'Import OffPeak'!$A$3:IC$20,IC$1,FALSE)),0,VLOOKUP('W. VaR &amp; Off-Peak Pos By Trader'!$A15,'Import OffPeak'!$A$3:IC$20,IC$1,FALSE))</f>
        <v>0</v>
      </c>
    </row>
    <row r="16" spans="1:243" x14ac:dyDescent="0.2">
      <c r="A16" s="43" t="s">
        <v>48</v>
      </c>
      <c r="B16" s="28">
        <f>IF(ISNA(VLOOKUP('W. VaR &amp; Off-Peak Pos By Trader'!$A16,'Import OffPeak'!$A$3:B$20,B$1,FALSE)),0,VLOOKUP('W. VaR &amp; Off-Peak Pos By Trader'!$A16,'Import OffPeak'!$A$3:B$20,B$1,FALSE))</f>
        <v>-40984.300000000003</v>
      </c>
      <c r="C16" s="28">
        <f>IF(ISNA(VLOOKUP('W. VaR &amp; Off-Peak Pos By Trader'!$A16,'Import OffPeak'!$A$3:C$20,C$1,FALSE)),0,VLOOKUP('W. VaR &amp; Off-Peak Pos By Trader'!$A16,'Import OffPeak'!$A$3:C$20,C$1,FALSE))</f>
        <v>-65208.78</v>
      </c>
      <c r="D16" s="28">
        <f>IF(ISNA(VLOOKUP('W. VaR &amp; Off-Peak Pos By Trader'!$A16,'Import OffPeak'!$A$3:D$20,D$1,FALSE)),0,VLOOKUP('W. VaR &amp; Off-Peak Pos By Trader'!$A16,'Import OffPeak'!$A$3:D$20,D$1,FALSE))</f>
        <v>-128140.73</v>
      </c>
      <c r="E16" s="28">
        <f>IF(ISNA(VLOOKUP('W. VaR &amp; Off-Peak Pos By Trader'!$A16,'Import OffPeak'!$A$3:E$20,E$1,FALSE)),0,VLOOKUP('W. VaR &amp; Off-Peak Pos By Trader'!$A16,'Import OffPeak'!$A$3:E$20,E$1,FALSE))</f>
        <v>-117460.42</v>
      </c>
      <c r="F16" s="28">
        <f>IF(ISNA(VLOOKUP('W. VaR &amp; Off-Peak Pos By Trader'!$A16,'Import OffPeak'!$A$3:F$20,F$1,FALSE)),0,VLOOKUP('W. VaR &amp; Off-Peak Pos By Trader'!$A16,'Import OffPeak'!$A$3:F$20,F$1,FALSE))</f>
        <v>-129450.74</v>
      </c>
      <c r="G16" s="28">
        <f>IF(ISNA(VLOOKUP('W. VaR &amp; Off-Peak Pos By Trader'!$A16,'Import OffPeak'!$A$3:G$20,G$1,FALSE)),0,VLOOKUP('W. VaR &amp; Off-Peak Pos By Trader'!$A16,'Import OffPeak'!$A$3:G$20,G$1,FALSE))</f>
        <v>-126524.79</v>
      </c>
      <c r="H16" s="28">
        <f>IF(ISNA(VLOOKUP('W. VaR &amp; Off-Peak Pos By Trader'!$A16,'Import OffPeak'!$A$3:H$20,H$1,FALSE)),0,VLOOKUP('W. VaR &amp; Off-Peak Pos By Trader'!$A16,'Import OffPeak'!$A$3:H$20,H$1,FALSE))</f>
        <v>-128519.74</v>
      </c>
      <c r="I16" s="28">
        <f>IF(ISNA(VLOOKUP('W. VaR &amp; Off-Peak Pos By Trader'!$A16,'Import OffPeak'!$A$3:I$20,I$1,FALSE)),0,VLOOKUP('W. VaR &amp; Off-Peak Pos By Trader'!$A16,'Import OffPeak'!$A$3:I$20,I$1,FALSE))</f>
        <v>-140826.88</v>
      </c>
      <c r="J16" s="28">
        <f>IF(ISNA(VLOOKUP('W. VaR &amp; Off-Peak Pos By Trader'!$A16,'Import OffPeak'!$A$3:J$20,J$1,FALSE)),0,VLOOKUP('W. VaR &amp; Off-Peak Pos By Trader'!$A16,'Import OffPeak'!$A$3:J$20,J$1,FALSE))</f>
        <v>-53521.07</v>
      </c>
      <c r="K16" s="28">
        <f>IF(ISNA(VLOOKUP('W. VaR &amp; Off-Peak Pos By Trader'!$A16,'Import OffPeak'!$A$3:K$20,K$1,FALSE)),0,VLOOKUP('W. VaR &amp; Off-Peak Pos By Trader'!$A16,'Import OffPeak'!$A$3:K$20,K$1,FALSE))</f>
        <v>-47967.82</v>
      </c>
      <c r="L16" s="28">
        <f>IF(ISNA(VLOOKUP('W. VaR &amp; Off-Peak Pos By Trader'!$A16,'Import OffPeak'!$A$3:L$20,L$1,FALSE)),0,VLOOKUP('W. VaR &amp; Off-Peak Pos By Trader'!$A16,'Import OffPeak'!$A$3:L$20,L$1,FALSE))</f>
        <v>-55290.879999999997</v>
      </c>
      <c r="M16" s="28">
        <f>IF(ISNA(VLOOKUP('W. VaR &amp; Off-Peak Pos By Trader'!$A16,'Import OffPeak'!$A$3:M$20,M$1,FALSE)),0,VLOOKUP('W. VaR &amp; Off-Peak Pos By Trader'!$A16,'Import OffPeak'!$A$3:M$20,M$1,FALSE))</f>
        <v>-58284.79</v>
      </c>
      <c r="N16" s="28">
        <f>IF(ISNA(VLOOKUP('W. VaR &amp; Off-Peak Pos By Trader'!$A16,'Import OffPeak'!$A$3:N$20,N$1,FALSE)),0,VLOOKUP('W. VaR &amp; Off-Peak Pos By Trader'!$A16,'Import OffPeak'!$A$3:N$20,N$1,FALSE))</f>
        <v>-62043.28</v>
      </c>
      <c r="O16" s="28">
        <f>IF(ISNA(VLOOKUP('W. VaR &amp; Off-Peak Pos By Trader'!$A16,'Import OffPeak'!$A$3:O$20,O$1,FALSE)),0,VLOOKUP('W. VaR &amp; Off-Peak Pos By Trader'!$A16,'Import OffPeak'!$A$3:O$20,O$1,FALSE))</f>
        <v>-63008.46</v>
      </c>
      <c r="P16" s="28">
        <f>IF(ISNA(VLOOKUP('W. VaR &amp; Off-Peak Pos By Trader'!$A16,'Import OffPeak'!$A$3:P$20,P$1,FALSE)),0,VLOOKUP('W. VaR &amp; Off-Peak Pos By Trader'!$A16,'Import OffPeak'!$A$3:P$20,P$1,FALSE))</f>
        <v>-52342.85</v>
      </c>
      <c r="Q16" s="28">
        <f>IF(ISNA(VLOOKUP('W. VaR &amp; Off-Peak Pos By Trader'!$A16,'Import OffPeak'!$A$3:Q$20,Q$1,FALSE)),0,VLOOKUP('W. VaR &amp; Off-Peak Pos By Trader'!$A16,'Import OffPeak'!$A$3:Q$20,Q$1,FALSE))</f>
        <v>-52053.27</v>
      </c>
      <c r="R16" s="28">
        <f>IF(ISNA(VLOOKUP('W. VaR &amp; Off-Peak Pos By Trader'!$A16,'Import OffPeak'!$A$3:R$20,R$1,FALSE)),0,VLOOKUP('W. VaR &amp; Off-Peak Pos By Trader'!$A16,'Import OffPeak'!$A$3:R$20,R$1,FALSE))</f>
        <v>-53005</v>
      </c>
      <c r="S16" s="28">
        <f>IF(ISNA(VLOOKUP('W. VaR &amp; Off-Peak Pos By Trader'!$A16,'Import OffPeak'!$A$3:S$20,S$1,FALSE)),0,VLOOKUP('W. VaR &amp; Off-Peak Pos By Trader'!$A16,'Import OffPeak'!$A$3:S$20,S$1,FALSE))</f>
        <v>-58459.37</v>
      </c>
      <c r="T16" s="28">
        <f>IF(ISNA(VLOOKUP('W. VaR &amp; Off-Peak Pos By Trader'!$A16,'Import OffPeak'!$A$3:T$20,T$1,FALSE)),0,VLOOKUP('W. VaR &amp; Off-Peak Pos By Trader'!$A16,'Import OffPeak'!$A$3:T$20,T$1,FALSE))</f>
        <v>-61795.32</v>
      </c>
      <c r="U16" s="28">
        <f>IF(ISNA(VLOOKUP('W. VaR &amp; Off-Peak Pos By Trader'!$A16,'Import OffPeak'!$A$3:U$20,U$1,FALSE)),0,VLOOKUP('W. VaR &amp; Off-Peak Pos By Trader'!$A16,'Import OffPeak'!$A$3:U$20,U$1,FALSE))</f>
        <v>-62650.19</v>
      </c>
      <c r="V16" s="28">
        <f>IF(ISNA(VLOOKUP('W. VaR &amp; Off-Peak Pos By Trader'!$A16,'Import OffPeak'!$A$3:V$20,V$1,FALSE)),0,VLOOKUP('W. VaR &amp; Off-Peak Pos By Trader'!$A16,'Import OffPeak'!$A$3:V$20,V$1,FALSE))</f>
        <v>-23451.59</v>
      </c>
      <c r="W16" s="28">
        <f>IF(ISNA(VLOOKUP('W. VaR &amp; Off-Peak Pos By Trader'!$A16,'Import OffPeak'!$A$3:W$20,W$1,FALSE)),0,VLOOKUP('W. VaR &amp; Off-Peak Pos By Trader'!$A16,'Import OffPeak'!$A$3:W$20,W$1,FALSE))</f>
        <v>-21043.63</v>
      </c>
      <c r="X16" s="28">
        <f>IF(ISNA(VLOOKUP('W. VaR &amp; Off-Peak Pos By Trader'!$A16,'Import OffPeak'!$A$3:X$20,X$1,FALSE)),0,VLOOKUP('W. VaR &amp; Off-Peak Pos By Trader'!$A16,'Import OffPeak'!$A$3:X$20,X$1,FALSE))</f>
        <v>-24180.48</v>
      </c>
      <c r="Y16" s="28">
        <f>IF(ISNA(VLOOKUP('W. VaR &amp; Off-Peak Pos By Trader'!$A16,'Import OffPeak'!$A$3:Y$20,Y$1,FALSE)),0,VLOOKUP('W. VaR &amp; Off-Peak Pos By Trader'!$A16,'Import OffPeak'!$A$3:Y$20,Y$1,FALSE))</f>
        <v>-21628.560000000001</v>
      </c>
      <c r="Z16" s="28">
        <f>IF(ISNA(VLOOKUP('W. VaR &amp; Off-Peak Pos By Trader'!$A16,'Import OffPeak'!$A$3:Z$20,Z$1,FALSE)),0,VLOOKUP('W. VaR &amp; Off-Peak Pos By Trader'!$A16,'Import OffPeak'!$A$3:Z$20,Z$1,FALSE))</f>
        <v>-23932.68</v>
      </c>
      <c r="AA16" s="28">
        <f>IF(ISNA(VLOOKUP('W. VaR &amp; Off-Peak Pos By Trader'!$A16,'Import OffPeak'!$A$3:AA$20,AA$1,FALSE)),0,VLOOKUP('W. VaR &amp; Off-Peak Pos By Trader'!$A16,'Import OffPeak'!$A$3:AA$20,AA$1,FALSE))</f>
        <v>-22435.81</v>
      </c>
      <c r="AB16" s="28">
        <f>IF(ISNA(VLOOKUP('W. VaR &amp; Off-Peak Pos By Trader'!$A16,'Import OffPeak'!$A$3:AB$20,AB$1,FALSE)),0,VLOOKUP('W. VaR &amp; Off-Peak Pos By Trader'!$A16,'Import OffPeak'!$A$3:AB$20,AB$1,FALSE))</f>
        <v>-22900.35</v>
      </c>
      <c r="AC16" s="28">
        <f>IF(ISNA(VLOOKUP('W. VaR &amp; Off-Peak Pos By Trader'!$A16,'Import OffPeak'!$A$3:AC$20,AC$1,FALSE)),0,VLOOKUP('W. VaR &amp; Off-Peak Pos By Trader'!$A16,'Import OffPeak'!$A$3:AC$20,AC$1,FALSE))</f>
        <v>-23668.26</v>
      </c>
      <c r="AD16" s="28">
        <f>IF(ISNA(VLOOKUP('W. VaR &amp; Off-Peak Pos By Trader'!$A16,'Import OffPeak'!$A$3:AD$20,AD$1,FALSE)),0,VLOOKUP('W. VaR &amp; Off-Peak Pos By Trader'!$A16,'Import OffPeak'!$A$3:AD$20,AD$1,FALSE))</f>
        <v>-22273.24</v>
      </c>
      <c r="AE16" s="28">
        <f>IF(ISNA(VLOOKUP('W. VaR &amp; Off-Peak Pos By Trader'!$A16,'Import OffPeak'!$A$3:AE$20,AE$1,FALSE)),0,VLOOKUP('W. VaR &amp; Off-Peak Pos By Trader'!$A16,'Import OffPeak'!$A$3:AE$20,AE$1,FALSE))</f>
        <v>-21701.53</v>
      </c>
      <c r="AF16" s="28">
        <f>IF(ISNA(VLOOKUP('W. VaR &amp; Off-Peak Pos By Trader'!$A16,'Import OffPeak'!$A$3:AF$20,AF$1,FALSE)),0,VLOOKUP('W. VaR &amp; Off-Peak Pos By Trader'!$A16,'Import OffPeak'!$A$3:AF$20,AF$1,FALSE))</f>
        <v>-23870.93</v>
      </c>
      <c r="AG16" s="28">
        <f>IF(ISNA(VLOOKUP('W. VaR &amp; Off-Peak Pos By Trader'!$A16,'Import OffPeak'!$A$3:AG$20,AG$1,FALSE)),0,VLOOKUP('W. VaR &amp; Off-Peak Pos By Trader'!$A16,'Import OffPeak'!$A$3:AG$20,AG$1,FALSE))</f>
        <v>-22313.1</v>
      </c>
      <c r="AH16" s="28">
        <f>IF(ISNA(VLOOKUP('W. VaR &amp; Off-Peak Pos By Trader'!$A16,'Import OffPeak'!$A$3:AH$20,AH$1,FALSE)),0,VLOOKUP('W. VaR &amp; Off-Peak Pos By Trader'!$A16,'Import OffPeak'!$A$3:AH$20,AH$1,FALSE))</f>
        <v>-28286.880000000001</v>
      </c>
      <c r="AI16" s="28">
        <f>IF(ISNA(VLOOKUP('W. VaR &amp; Off-Peak Pos By Trader'!$A16,'Import OffPeak'!$A$3:AI$20,AI$1,FALSE)),0,VLOOKUP('W. VaR &amp; Off-Peak Pos By Trader'!$A16,'Import OffPeak'!$A$3:AI$20,AI$1,FALSE))</f>
        <v>-26058</v>
      </c>
      <c r="AJ16" s="28">
        <f>IF(ISNA(VLOOKUP('W. VaR &amp; Off-Peak Pos By Trader'!$A16,'Import OffPeak'!$A$3:AJ$20,AJ$1,FALSE)),0,VLOOKUP('W. VaR &amp; Off-Peak Pos By Trader'!$A16,'Import OffPeak'!$A$3:AJ$20,AJ$1,FALSE))</f>
        <v>-25810.87</v>
      </c>
      <c r="AK16" s="28">
        <f>IF(ISNA(VLOOKUP('W. VaR &amp; Off-Peak Pos By Trader'!$A16,'Import OffPeak'!$A$3:AK$20,AK$1,FALSE)),0,VLOOKUP('W. VaR &amp; Off-Peak Pos By Trader'!$A16,'Import OffPeak'!$A$3:AK$20,AK$1,FALSE))</f>
        <v>-25036.400000000001</v>
      </c>
      <c r="AL16" s="28">
        <f>IF(ISNA(VLOOKUP('W. VaR &amp; Off-Peak Pos By Trader'!$A16,'Import OffPeak'!$A$3:AL$20,AL$1,FALSE)),0,VLOOKUP('W. VaR &amp; Off-Peak Pos By Trader'!$A16,'Import OffPeak'!$A$3:AL$20,AL$1,FALSE))</f>
        <v>-28843.57</v>
      </c>
      <c r="AM16" s="28">
        <f>IF(ISNA(VLOOKUP('W. VaR &amp; Off-Peak Pos By Trader'!$A16,'Import OffPeak'!$A$3:AM$20,AM$1,FALSE)),0,VLOOKUP('W. VaR &amp; Off-Peak Pos By Trader'!$A16,'Import OffPeak'!$A$3:AM$20,AM$1,FALSE))</f>
        <v>-24686.400000000001</v>
      </c>
      <c r="AN16" s="28">
        <f>IF(ISNA(VLOOKUP('W. VaR &amp; Off-Peak Pos By Trader'!$A16,'Import OffPeak'!$A$3:AN$20,AN$1,FALSE)),0,VLOOKUP('W. VaR &amp; Off-Peak Pos By Trader'!$A16,'Import OffPeak'!$A$3:AN$20,AN$1,FALSE))</f>
        <v>-27154.31</v>
      </c>
      <c r="AO16" s="28">
        <f>IF(ISNA(VLOOKUP('W. VaR &amp; Off-Peak Pos By Trader'!$A16,'Import OffPeak'!$A$3:AO$20,AO$1,FALSE)),0,VLOOKUP('W. VaR &amp; Off-Peak Pos By Trader'!$A16,'Import OffPeak'!$A$3:AO$20,AO$1,FALSE))</f>
        <v>-25948</v>
      </c>
      <c r="AP16" s="28">
        <f>IF(ISNA(VLOOKUP('W. VaR &amp; Off-Peak Pos By Trader'!$A16,'Import OffPeak'!$A$3:AP$20,AP$1,FALSE)),0,VLOOKUP('W. VaR &amp; Off-Peak Pos By Trader'!$A16,'Import OffPeak'!$A$3:AP$20,AP$1,FALSE))</f>
        <v>-25293.74</v>
      </c>
      <c r="AQ16" s="28">
        <f>IF(ISNA(VLOOKUP('W. VaR &amp; Off-Peak Pos By Trader'!$A16,'Import OffPeak'!$A$3:AQ$20,AQ$1,FALSE)),0,VLOOKUP('W. VaR &amp; Off-Peak Pos By Trader'!$A16,'Import OffPeak'!$A$3:AQ$20,AQ$1,FALSE))</f>
        <v>-26806.41</v>
      </c>
      <c r="AR16" s="28">
        <f>IF(ISNA(VLOOKUP('W. VaR &amp; Off-Peak Pos By Trader'!$A16,'Import OffPeak'!$A$3:AR$20,AR$1,FALSE)),0,VLOOKUP('W. VaR &amp; Off-Peak Pos By Trader'!$A16,'Import OffPeak'!$A$3:AR$20,AR$1,FALSE))</f>
        <v>-25033.48</v>
      </c>
      <c r="AS16" s="28">
        <f>IF(ISNA(VLOOKUP('W. VaR &amp; Off-Peak Pos By Trader'!$A16,'Import OffPeak'!$A$3:AS$20,AS$1,FALSE)),0,VLOOKUP('W. VaR &amp; Off-Peak Pos By Trader'!$A16,'Import OffPeak'!$A$3:AS$20,AS$1,FALSE))</f>
        <v>-24382.38</v>
      </c>
      <c r="AT16" s="28">
        <f>IF(ISNA(VLOOKUP('W. VaR &amp; Off-Peak Pos By Trader'!$A16,'Import OffPeak'!$A$3:AT$20,AT$1,FALSE)),0,VLOOKUP('W. VaR &amp; Off-Peak Pos By Trader'!$A16,'Import OffPeak'!$A$3:AT$20,AT$1,FALSE))</f>
        <v>-26316.85</v>
      </c>
      <c r="AU16" s="28">
        <f>IF(ISNA(VLOOKUP('W. VaR &amp; Off-Peak Pos By Trader'!$A16,'Import OffPeak'!$A$3:AU$20,AU$1,FALSE)),0,VLOOKUP('W. VaR &amp; Off-Peak Pos By Trader'!$A16,'Import OffPeak'!$A$3:AU$20,AU$1,FALSE))</f>
        <v>-22595.14</v>
      </c>
      <c r="AV16" s="28">
        <f>IF(ISNA(VLOOKUP('W. VaR &amp; Off-Peak Pos By Trader'!$A16,'Import OffPeak'!$A$3:AV$20,AV$1,FALSE)),0,VLOOKUP('W. VaR &amp; Off-Peak Pos By Trader'!$A16,'Import OffPeak'!$A$3:AV$20,AV$1,FALSE))</f>
        <v>-24006.09</v>
      </c>
      <c r="AW16" s="28">
        <f>IF(ISNA(VLOOKUP('W. VaR &amp; Off-Peak Pos By Trader'!$A16,'Import OffPeak'!$A$3:AW$20,AW$1,FALSE)),0,VLOOKUP('W. VaR &amp; Off-Peak Pos By Trader'!$A16,'Import OffPeak'!$A$3:AW$20,AW$1,FALSE))</f>
        <v>-24328.41</v>
      </c>
      <c r="AX16" s="28">
        <f>IF(ISNA(VLOOKUP('W. VaR &amp; Off-Peak Pos By Trader'!$A16,'Import OffPeak'!$A$3:AX$20,AX$1,FALSE)),0,VLOOKUP('W. VaR &amp; Off-Peak Pos By Trader'!$A16,'Import OffPeak'!$A$3:AX$20,AX$1,FALSE))</f>
        <v>-25772.37</v>
      </c>
      <c r="AY16" s="28">
        <f>IF(ISNA(VLOOKUP('W. VaR &amp; Off-Peak Pos By Trader'!$A16,'Import OffPeak'!$A$3:AY$20,AY$1,FALSE)),0,VLOOKUP('W. VaR &amp; Off-Peak Pos By Trader'!$A16,'Import OffPeak'!$A$3:AY$20,AY$1,FALSE))</f>
        <v>-23119.84</v>
      </c>
      <c r="AZ16" s="28">
        <f>IF(ISNA(VLOOKUP('W. VaR &amp; Off-Peak Pos By Trader'!$A16,'Import OffPeak'!$A$3:AZ$20,AZ$1,FALSE)),0,VLOOKUP('W. VaR &amp; Off-Peak Pos By Trader'!$A16,'Import OffPeak'!$A$3:AZ$20,AZ$1,FALSE))</f>
        <v>-26502.51</v>
      </c>
      <c r="BA16" s="28">
        <f>IF(ISNA(VLOOKUP('W. VaR &amp; Off-Peak Pos By Trader'!$A16,'Import OffPeak'!$A$3:BA$20,BA$1,FALSE)),0,VLOOKUP('W. VaR &amp; Off-Peak Pos By Trader'!$A16,'Import OffPeak'!$A$3:BA$20,BA$1,FALSE))</f>
        <v>-23363.27</v>
      </c>
      <c r="BB16" s="28">
        <f>IF(ISNA(VLOOKUP('W. VaR &amp; Off-Peak Pos By Trader'!$A16,'Import OffPeak'!$A$3:BB$20,BB$1,FALSE)),0,VLOOKUP('W. VaR &amp; Off-Peak Pos By Trader'!$A16,'Import OffPeak'!$A$3:BB$20,BB$1,FALSE))</f>
        <v>-23735.52</v>
      </c>
      <c r="BC16" s="28">
        <f>IF(ISNA(VLOOKUP('W. VaR &amp; Off-Peak Pos By Trader'!$A16,'Import OffPeak'!$A$3:BC$20,BC$1,FALSE)),0,VLOOKUP('W. VaR &amp; Off-Peak Pos By Trader'!$A16,'Import OffPeak'!$A$3:BC$20,BC$1,FALSE))</f>
        <v>-25139.94</v>
      </c>
      <c r="BD16" s="28">
        <f>IF(ISNA(VLOOKUP('W. VaR &amp; Off-Peak Pos By Trader'!$A16,'Import OffPeak'!$A$3:BD$20,BD$1,FALSE)),0,VLOOKUP('W. VaR &amp; Off-Peak Pos By Trader'!$A16,'Import OffPeak'!$A$3:BD$20,BD$1,FALSE))</f>
        <v>-23475.32</v>
      </c>
      <c r="BE16" s="28">
        <f>IF(ISNA(VLOOKUP('W. VaR &amp; Off-Peak Pos By Trader'!$A16,'Import OffPeak'!$A$3:BE$20,BE$1,FALSE)),0,VLOOKUP('W. VaR &amp; Off-Peak Pos By Trader'!$A16,'Import OffPeak'!$A$3:BE$20,BE$1,FALSE))</f>
        <v>-24795.34</v>
      </c>
      <c r="BF16" s="28">
        <f>IF(ISNA(VLOOKUP('W. VaR &amp; Off-Peak Pos By Trader'!$A16,'Import OffPeak'!$A$3:BF$20,BF$1,FALSE)),0,VLOOKUP('W. VaR &amp; Off-Peak Pos By Trader'!$A16,'Import OffPeak'!$A$3:BF$20,BF$1,FALSE))</f>
        <v>-4669.47</v>
      </c>
      <c r="BG16" s="28">
        <f>IF(ISNA(VLOOKUP('W. VaR &amp; Off-Peak Pos By Trader'!$A16,'Import OffPeak'!$A$3:BG$20,BG$1,FALSE)),0,VLOOKUP('W. VaR &amp; Off-Peak Pos By Trader'!$A16,'Import OffPeak'!$A$3:BG$20,BG$1,FALSE))</f>
        <v>-4007.88</v>
      </c>
      <c r="BH16" s="28">
        <f>IF(ISNA(VLOOKUP('W. VaR &amp; Off-Peak Pos By Trader'!$A16,'Import OffPeak'!$A$3:BH$20,BH$1,FALSE)),0,VLOOKUP('W. VaR &amp; Off-Peak Pos By Trader'!$A16,'Import OffPeak'!$A$3:BH$20,BH$1,FALSE))</f>
        <v>-4256.6899999999996</v>
      </c>
      <c r="BI16" s="28">
        <f>IF(ISNA(VLOOKUP('W. VaR &amp; Off-Peak Pos By Trader'!$A16,'Import OffPeak'!$A$3:BI$20,BI$1,FALSE)),0,VLOOKUP('W. VaR &amp; Off-Peak Pos By Trader'!$A16,'Import OffPeak'!$A$3:BI$20,BI$1,FALSE))</f>
        <v>-4493.74</v>
      </c>
      <c r="BJ16" s="28">
        <f>IF(ISNA(VLOOKUP('W. VaR &amp; Off-Peak Pos By Trader'!$A16,'Import OffPeak'!$A$3:BJ$20,BJ$1,FALSE)),0,VLOOKUP('W. VaR &amp; Off-Peak Pos By Trader'!$A16,'Import OffPeak'!$A$3:BJ$20,BJ$1,FALSE))</f>
        <v>-4388.78</v>
      </c>
      <c r="BK16" s="28">
        <f>IF(ISNA(VLOOKUP('W. VaR &amp; Off-Peak Pos By Trader'!$A16,'Import OffPeak'!$A$3:BK$20,BK$1,FALSE)),0,VLOOKUP('W. VaR &amp; Off-Peak Pos By Trader'!$A16,'Import OffPeak'!$A$3:BK$20,BK$1,FALSE))</f>
        <v>-4096.8999999999996</v>
      </c>
      <c r="BL16" s="28">
        <f>IF(ISNA(VLOOKUP('W. VaR &amp; Off-Peak Pos By Trader'!$A16,'Import OffPeak'!$A$3:BL$20,BL$1,FALSE)),0,VLOOKUP('W. VaR &amp; Off-Peak Pos By Trader'!$A16,'Import OffPeak'!$A$3:BL$20,BL$1,FALSE))</f>
        <v>-4697.74</v>
      </c>
      <c r="BM16" s="28">
        <f>IF(ISNA(VLOOKUP('W. VaR &amp; Off-Peak Pos By Trader'!$A16,'Import OffPeak'!$A$3:BM$20,BM$1,FALSE)),0,VLOOKUP('W. VaR &amp; Off-Peak Pos By Trader'!$A16,'Import OffPeak'!$A$3:BM$20,BM$1,FALSE))</f>
        <v>-4143.08</v>
      </c>
      <c r="BN16" s="28">
        <f>IF(ISNA(VLOOKUP('W. VaR &amp; Off-Peak Pos By Trader'!$A16,'Import OffPeak'!$A$3:BN$20,BN$1,FALSE)),0,VLOOKUP('W. VaR &amp; Off-Peak Pos By Trader'!$A16,'Import OffPeak'!$A$3:BN$20,BN$1,FALSE))</f>
        <v>-4386.34</v>
      </c>
      <c r="BO16" s="28">
        <f>IF(ISNA(VLOOKUP('W. VaR &amp; Off-Peak Pos By Trader'!$A16,'Import OffPeak'!$A$3:BO$20,BO$1,FALSE)),0,VLOOKUP('W. VaR &amp; Off-Peak Pos By Trader'!$A16,'Import OffPeak'!$A$3:BO$20,BO$1,FALSE))</f>
        <v>-4285.8500000000004</v>
      </c>
      <c r="BP16" s="28">
        <f>IF(ISNA(VLOOKUP('W. VaR &amp; Off-Peak Pos By Trader'!$A16,'Import OffPeak'!$A$3:BP$20,BP$1,FALSE)),0,VLOOKUP('W. VaR &amp; Off-Peak Pos By Trader'!$A16,'Import OffPeak'!$A$3:BP$20,BP$1,FALSE))</f>
        <v>-4166</v>
      </c>
      <c r="BQ16" s="28">
        <f>IF(ISNA(VLOOKUP('W. VaR &amp; Off-Peak Pos By Trader'!$A16,'Import OffPeak'!$A$3:BQ$20,BQ$1,FALSE)),0,VLOOKUP('W. VaR &amp; Off-Peak Pos By Trader'!$A16,'Import OffPeak'!$A$3:BQ$20,BQ$1,FALSE))</f>
        <v>-4574.53</v>
      </c>
      <c r="BR16" s="28">
        <f>IF(ISNA(VLOOKUP('W. VaR &amp; Off-Peak Pos By Trader'!$A16,'Import OffPeak'!$A$3:BR$20,BR$1,FALSE)),0,VLOOKUP('W. VaR &amp; Off-Peak Pos By Trader'!$A16,'Import OffPeak'!$A$3:BR$20,BR$1,FALSE))</f>
        <v>-4207.3</v>
      </c>
      <c r="BS16" s="28">
        <f>IF(ISNA(VLOOKUP('W. VaR &amp; Off-Peak Pos By Trader'!$A16,'Import OffPeak'!$A$3:BS$20,BS$1,FALSE)),0,VLOOKUP('W. VaR &amp; Off-Peak Pos By Trader'!$A16,'Import OffPeak'!$A$3:BS$20,BS$1,FALSE))</f>
        <v>-3759.6</v>
      </c>
      <c r="BT16" s="28">
        <f>IF(ISNA(VLOOKUP('W. VaR &amp; Off-Peak Pos By Trader'!$A16,'Import OffPeak'!$A$3:BT$20,BT$1,FALSE)),0,VLOOKUP('W. VaR &amp; Off-Peak Pos By Trader'!$A16,'Import OffPeak'!$A$3:BT$20,BT$1,FALSE))</f>
        <v>-4165</v>
      </c>
      <c r="BU16" s="28">
        <f>IF(ISNA(VLOOKUP('W. VaR &amp; Off-Peak Pos By Trader'!$A16,'Import OffPeak'!$A$3:BU$20,BU$1,FALSE)),0,VLOOKUP('W. VaR &amp; Off-Peak Pos By Trader'!$A16,'Import OffPeak'!$A$3:BU$20,BU$1,FALSE))</f>
        <v>-4047.34</v>
      </c>
      <c r="BV16" s="28">
        <f>IF(ISNA(VLOOKUP('W. VaR &amp; Off-Peak Pos By Trader'!$A16,'Import OffPeak'!$A$3:BV$20,BV$1,FALSE)),0,VLOOKUP('W. VaR &amp; Off-Peak Pos By Trader'!$A16,'Import OffPeak'!$A$3:BV$20,BV$1,FALSE))</f>
        <v>-4120</v>
      </c>
      <c r="BW16" s="28">
        <f>IF(ISNA(VLOOKUP('W. VaR &amp; Off-Peak Pos By Trader'!$A16,'Import OffPeak'!$A$3:BW$20,BW$1,FALSE)),0,VLOOKUP('W. VaR &amp; Off-Peak Pos By Trader'!$A16,'Import OffPeak'!$A$3:BW$20,BW$1,FALSE))</f>
        <v>-4013.28</v>
      </c>
      <c r="BX16" s="28">
        <f>IF(ISNA(VLOOKUP('W. VaR &amp; Off-Peak Pos By Trader'!$A16,'Import OffPeak'!$A$3:BX$20,BX$1,FALSE)),0,VLOOKUP('W. VaR &amp; Off-Peak Pos By Trader'!$A16,'Import OffPeak'!$A$3:BX$20,BX$1,FALSE))</f>
        <v>-4242.38</v>
      </c>
      <c r="BY16" s="28">
        <f>IF(ISNA(VLOOKUP('W. VaR &amp; Off-Peak Pos By Trader'!$A16,'Import OffPeak'!$A$3:BY$20,BY$1,FALSE)),0,VLOOKUP('W. VaR &amp; Off-Peak Pos By Trader'!$A16,'Import OffPeak'!$A$3:BY$20,BY$1,FALSE))</f>
        <v>-3886.25</v>
      </c>
      <c r="BZ16" s="28">
        <f>IF(ISNA(VLOOKUP('W. VaR &amp; Off-Peak Pos By Trader'!$A16,'Import OffPeak'!$A$3:BZ$20,BZ$1,FALSE)),0,VLOOKUP('W. VaR &amp; Off-Peak Pos By Trader'!$A16,'Import OffPeak'!$A$3:BZ$20,BZ$1,FALSE))</f>
        <v>-4280.71</v>
      </c>
      <c r="CA16" s="28">
        <f>IF(ISNA(VLOOKUP('W. VaR &amp; Off-Peak Pos By Trader'!$A16,'Import OffPeak'!$A$3:CA$20,CA$1,FALSE)),0,VLOOKUP('W. VaR &amp; Off-Peak Pos By Trader'!$A16,'Import OffPeak'!$A$3:CA$20,CA$1,FALSE))</f>
        <v>-3856.76</v>
      </c>
      <c r="CB16" s="28">
        <f>IF(ISNA(VLOOKUP('W. VaR &amp; Off-Peak Pos By Trader'!$A16,'Import OffPeak'!$A$3:CB$20,CB$1,FALSE)),0,VLOOKUP('W. VaR &amp; Off-Peak Pos By Trader'!$A16,'Import OffPeak'!$A$3:CB$20,CB$1,FALSE))</f>
        <v>-3907.48</v>
      </c>
      <c r="CC16" s="28">
        <f>IF(ISNA(VLOOKUP('W. VaR &amp; Off-Peak Pos By Trader'!$A16,'Import OffPeak'!$A$3:CC$20,CC$1,FALSE)),0,VLOOKUP('W. VaR &amp; Off-Peak Pos By Trader'!$A16,'Import OffPeak'!$A$3:CC$20,CC$1,FALSE))</f>
        <v>-4290</v>
      </c>
      <c r="CD16" s="28">
        <f>IF(ISNA(VLOOKUP('W. VaR &amp; Off-Peak Pos By Trader'!$A16,'Import OffPeak'!$A$3:CD$20,CD$1,FALSE)),0,VLOOKUP('W. VaR &amp; Off-Peak Pos By Trader'!$A16,'Import OffPeak'!$A$3:CD$20,CD$1,FALSE))</f>
        <v>-3945</v>
      </c>
      <c r="CE16" s="28">
        <f>IF(ISNA(VLOOKUP('W. VaR &amp; Off-Peak Pos By Trader'!$A16,'Import OffPeak'!$A$3:CE$20,CE$1,FALSE)),0,VLOOKUP('W. VaR &amp; Off-Peak Pos By Trader'!$A16,'Import OffPeak'!$A$3:CE$20,CE$1,FALSE))</f>
        <v>-3604.24</v>
      </c>
      <c r="CF16" s="28">
        <f>IF(ISNA(VLOOKUP('W. VaR &amp; Off-Peak Pos By Trader'!$A16,'Import OffPeak'!$A$3:CF$20,CF$1,FALSE)),0,VLOOKUP('W. VaR &amp; Off-Peak Pos By Trader'!$A16,'Import OffPeak'!$A$3:CF$20,CF$1,FALSE))</f>
        <v>-4062.17</v>
      </c>
      <c r="CG16" s="28">
        <f>IF(ISNA(VLOOKUP('W. VaR &amp; Off-Peak Pos By Trader'!$A16,'Import OffPeak'!$A$3:CG$20,CG$1,FALSE)),0,VLOOKUP('W. VaR &amp; Off-Peak Pos By Trader'!$A16,'Import OffPeak'!$A$3:CG$20,CG$1,FALSE))</f>
        <v>-3634.32</v>
      </c>
      <c r="CH16" s="28">
        <f>IF(ISNA(VLOOKUP('W. VaR &amp; Off-Peak Pos By Trader'!$A16,'Import OffPeak'!$A$3:CH$20,CH$1,FALSE)),0,VLOOKUP('W. VaR &amp; Off-Peak Pos By Trader'!$A16,'Import OffPeak'!$A$3:CH$20,CH$1,FALSE))</f>
        <v>-4018.57</v>
      </c>
      <c r="CI16" s="28">
        <f>IF(ISNA(VLOOKUP('W. VaR &amp; Off-Peak Pos By Trader'!$A16,'Import OffPeak'!$A$3:CI$20,CI$1,FALSE)),0,VLOOKUP('W. VaR &amp; Off-Peak Pos By Trader'!$A16,'Import OffPeak'!$A$3:CI$20,CI$1,FALSE))</f>
        <v>-3760.4</v>
      </c>
      <c r="CJ16" s="28">
        <f>IF(ISNA(VLOOKUP('W. VaR &amp; Off-Peak Pos By Trader'!$A16,'Import OffPeak'!$A$3:CJ$20,CJ$1,FALSE)),0,VLOOKUP('W. VaR &amp; Off-Peak Pos By Trader'!$A16,'Import OffPeak'!$A$3:CJ$20,CJ$1,FALSE))</f>
        <v>-3818</v>
      </c>
      <c r="CK16" s="28">
        <f>IF(ISNA(VLOOKUP('W. VaR &amp; Off-Peak Pos By Trader'!$A16,'Import OffPeak'!$A$3:CK$20,CK$1,FALSE)),0,VLOOKUP('W. VaR &amp; Off-Peak Pos By Trader'!$A16,'Import OffPeak'!$A$3:CK$20,CK$1,FALSE))</f>
        <v>-3950.82</v>
      </c>
      <c r="CL16" s="28">
        <f>IF(ISNA(VLOOKUP('W. VaR &amp; Off-Peak Pos By Trader'!$A16,'Import OffPeak'!$A$3:CL$20,CL$1,FALSE)),0,VLOOKUP('W. VaR &amp; Off-Peak Pos By Trader'!$A16,'Import OffPeak'!$A$3:CL$20,CL$1,FALSE))</f>
        <v>-3698.88</v>
      </c>
      <c r="CM16" s="28">
        <f>IF(ISNA(VLOOKUP('W. VaR &amp; Off-Peak Pos By Trader'!$A16,'Import OffPeak'!$A$3:CM$20,CM$1,FALSE)),0,VLOOKUP('W. VaR &amp; Off-Peak Pos By Trader'!$A16,'Import OffPeak'!$A$3:CM$20,CM$1,FALSE))</f>
        <v>-3611</v>
      </c>
      <c r="CN16" s="28">
        <f>IF(ISNA(VLOOKUP('W. VaR &amp; Off-Peak Pos By Trader'!$A16,'Import OffPeak'!$A$3:CN$20,CN$1,FALSE)),0,VLOOKUP('W. VaR &amp; Off-Peak Pos By Trader'!$A16,'Import OffPeak'!$A$3:CN$20,CN$1,FALSE))</f>
        <v>-3964.26</v>
      </c>
      <c r="CO16" s="28">
        <f>IF(ISNA(VLOOKUP('W. VaR &amp; Off-Peak Pos By Trader'!$A16,'Import OffPeak'!$A$3:CO$20,CO$1,FALSE)),0,VLOOKUP('W. VaR &amp; Off-Peak Pos By Trader'!$A16,'Import OffPeak'!$A$3:CO$20,CO$1,FALSE))</f>
        <v>-3712.4</v>
      </c>
      <c r="CP16" s="28">
        <f>IF(ISNA(VLOOKUP('W. VaR &amp; Off-Peak Pos By Trader'!$A16,'Import OffPeak'!$A$3:CP$20,CP$1,FALSE)),0,VLOOKUP('W. VaR &amp; Off-Peak Pos By Trader'!$A16,'Import OffPeak'!$A$3:CP$20,CP$1,FALSE))</f>
        <v>-3843.45</v>
      </c>
      <c r="CQ16" s="28">
        <f>IF(ISNA(VLOOKUP('W. VaR &amp; Off-Peak Pos By Trader'!$A16,'Import OffPeak'!$A$3:CQ$20,CQ$1,FALSE)),0,VLOOKUP('W. VaR &amp; Off-Peak Pos By Trader'!$A16,'Import OffPeak'!$A$3:CQ$20,CQ$1,FALSE))</f>
        <v>-3298.91</v>
      </c>
      <c r="CR16" s="28">
        <f>IF(ISNA(VLOOKUP('W. VaR &amp; Off-Peak Pos By Trader'!$A16,'Import OffPeak'!$A$3:CR$20,CR$1,FALSE)),0,VLOOKUP('W. VaR &amp; Off-Peak Pos By Trader'!$A16,'Import OffPeak'!$A$3:CR$20,CR$1,FALSE))</f>
        <v>-3652.22</v>
      </c>
      <c r="CS16" s="28">
        <f>IF(ISNA(VLOOKUP('W. VaR &amp; Off-Peak Pos By Trader'!$A16,'Import OffPeak'!$A$3:CS$20,CS$1,FALSE)),0,VLOOKUP('W. VaR &amp; Off-Peak Pos By Trader'!$A16,'Import OffPeak'!$A$3:CS$20,CS$1,FALSE))</f>
        <v>-3400.43</v>
      </c>
      <c r="CT16" s="28">
        <f>IF(ISNA(VLOOKUP('W. VaR &amp; Off-Peak Pos By Trader'!$A16,'Import OffPeak'!$A$3:CT$20,CT$1,FALSE)),0,VLOOKUP('W. VaR &amp; Off-Peak Pos By Trader'!$A16,'Import OffPeak'!$A$3:CT$20,CT$1,FALSE))</f>
        <v>-3907.57</v>
      </c>
      <c r="CU16" s="28">
        <f>IF(ISNA(VLOOKUP('W. VaR &amp; Off-Peak Pos By Trader'!$A16,'Import OffPeak'!$A$3:CU$20,CU$1,FALSE)),0,VLOOKUP('W. VaR &amp; Off-Peak Pos By Trader'!$A16,'Import OffPeak'!$A$3:CU$20,CU$1,FALSE))</f>
        <v>-3371.44</v>
      </c>
      <c r="CV16" s="28">
        <f>IF(ISNA(VLOOKUP('W. VaR &amp; Off-Peak Pos By Trader'!$A16,'Import OffPeak'!$A$3:CV$20,CV$1,FALSE)),0,VLOOKUP('W. VaR &amp; Off-Peak Pos By Trader'!$A16,'Import OffPeak'!$A$3:CV$20,CV$1,FALSE))</f>
        <v>-3425</v>
      </c>
      <c r="CW16" s="28">
        <f>IF(ISNA(VLOOKUP('W. VaR &amp; Off-Peak Pos By Trader'!$A16,'Import OffPeak'!$A$3:CW$20,CW$1,FALSE)),0,VLOOKUP('W. VaR &amp; Off-Peak Pos By Trader'!$A16,'Import OffPeak'!$A$3:CW$20,CW$1,FALSE))</f>
        <v>-3694.4</v>
      </c>
      <c r="CX16" s="28">
        <f>IF(ISNA(VLOOKUP('W. VaR &amp; Off-Peak Pos By Trader'!$A16,'Import OffPeak'!$A$3:CX$20,CX$1,FALSE)),0,VLOOKUP('W. VaR &amp; Off-Peak Pos By Trader'!$A16,'Import OffPeak'!$A$3:CX$20,CX$1,FALSE))</f>
        <v>-3458.33</v>
      </c>
      <c r="CY16" s="28">
        <f>IF(ISNA(VLOOKUP('W. VaR &amp; Off-Peak Pos By Trader'!$A16,'Import OffPeak'!$A$3:CY$20,CY$1,FALSE)),0,VLOOKUP('W. VaR &amp; Off-Peak Pos By Trader'!$A16,'Import OffPeak'!$A$3:CY$20,CY$1,FALSE))</f>
        <v>-3519.61</v>
      </c>
      <c r="CZ16" s="28">
        <f>IF(ISNA(VLOOKUP('W. VaR &amp; Off-Peak Pos By Trader'!$A16,'Import OffPeak'!$A$3:CZ$20,CZ$1,FALSE)),0,VLOOKUP('W. VaR &amp; Off-Peak Pos By Trader'!$A16,'Import OffPeak'!$A$3:CZ$20,CZ$1,FALSE))</f>
        <v>-3561.57</v>
      </c>
      <c r="DA16" s="28">
        <f>IF(ISNA(VLOOKUP('W. VaR &amp; Off-Peak Pos By Trader'!$A16,'Import OffPeak'!$A$3:DA$20,DA$1,FALSE)),0,VLOOKUP('W. VaR &amp; Off-Peak Pos By Trader'!$A16,'Import OffPeak'!$A$3:DA$20,DA$1,FALSE))</f>
        <v>-3469.45</v>
      </c>
      <c r="DB16" s="28">
        <f>IF(ISNA(VLOOKUP('W. VaR &amp; Off-Peak Pos By Trader'!$A16,'Import OffPeak'!$A$3:DB$20,DB$1,FALSE)),0,VLOOKUP('W. VaR &amp; Off-Peak Pos By Trader'!$A16,'Import OffPeak'!$A$3:DB$20,DB$1,FALSE))</f>
        <v>-3733</v>
      </c>
      <c r="DC16" s="28">
        <f>IF(ISNA(VLOOKUP('W. VaR &amp; Off-Peak Pos By Trader'!$A16,'Import OffPeak'!$A$3:DC$20,DC$1,FALSE)),0,VLOOKUP('W. VaR &amp; Off-Peak Pos By Trader'!$A16,'Import OffPeak'!$A$3:DC$20,DC$1,FALSE))</f>
        <v>-3082.77</v>
      </c>
      <c r="DD16" s="28">
        <f>IF(ISNA(VLOOKUP('W. VaR &amp; Off-Peak Pos By Trader'!$A16,'Import OffPeak'!$A$3:DD$20,DD$1,FALSE)),0,VLOOKUP('W. VaR &amp; Off-Peak Pos By Trader'!$A16,'Import OffPeak'!$A$3:DD$20,DD$1,FALSE))</f>
        <v>-3272.51</v>
      </c>
      <c r="DE16" s="28">
        <f>IF(ISNA(VLOOKUP('W. VaR &amp; Off-Peak Pos By Trader'!$A16,'Import OffPeak'!$A$3:DE$20,DE$1,FALSE)),0,VLOOKUP('W. VaR &amp; Off-Peak Pos By Trader'!$A16,'Import OffPeak'!$A$3:DE$20,DE$1,FALSE))</f>
        <v>-1058.7</v>
      </c>
      <c r="DF16" s="28">
        <f>IF(ISNA(VLOOKUP('W. VaR &amp; Off-Peak Pos By Trader'!$A16,'Import OffPeak'!$A$3:DF$20,DF$1,FALSE)),0,VLOOKUP('W. VaR &amp; Off-Peak Pos By Trader'!$A16,'Import OffPeak'!$A$3:DF$20,DF$1,FALSE))</f>
        <v>-1216</v>
      </c>
      <c r="DG16" s="28">
        <f>IF(ISNA(VLOOKUP('W. VaR &amp; Off-Peak Pos By Trader'!$A16,'Import OffPeak'!$A$3:DG$20,DG$1,FALSE)),0,VLOOKUP('W. VaR &amp; Off-Peak Pos By Trader'!$A16,'Import OffPeak'!$A$3:DG$20,DG$1,FALSE))</f>
        <v>-1049.17</v>
      </c>
      <c r="DH16" s="28">
        <f>IF(ISNA(VLOOKUP('W. VaR &amp; Off-Peak Pos By Trader'!$A16,'Import OffPeak'!$A$3:DH$20,DH$1,FALSE)),0,VLOOKUP('W. VaR &amp; Off-Peak Pos By Trader'!$A16,'Import OffPeak'!$A$3:DH$20,DH$1,FALSE))</f>
        <v>-1156.81</v>
      </c>
      <c r="DI16" s="28">
        <f>IF(ISNA(VLOOKUP('W. VaR &amp; Off-Peak Pos By Trader'!$A16,'Import OffPeak'!$A$3:DI$20,DI$1,FALSE)),0,VLOOKUP('W. VaR &amp; Off-Peak Pos By Trader'!$A16,'Import OffPeak'!$A$3:DI$20,DI$1,FALSE))</f>
        <v>-1104.47</v>
      </c>
      <c r="DJ16" s="28">
        <f>IF(ISNA(VLOOKUP('W. VaR &amp; Off-Peak Pos By Trader'!$A16,'Import OffPeak'!$A$3:DJ$20,DJ$1,FALSE)),0,VLOOKUP('W. VaR &amp; Off-Peak Pos By Trader'!$A16,'Import OffPeak'!$A$3:DJ$20,DJ$1,FALSE))</f>
        <v>-1075.95</v>
      </c>
      <c r="DK16" s="28">
        <f>IF(ISNA(VLOOKUP('W. VaR &amp; Off-Peak Pos By Trader'!$A16,'Import OffPeak'!$A$3:DK$20,DK$1,FALSE)),0,VLOOKUP('W. VaR &amp; Off-Peak Pos By Trader'!$A16,'Import OffPeak'!$A$3:DK$20,DK$1,FALSE))</f>
        <v>-1139.6500000000001</v>
      </c>
      <c r="DL16" s="28">
        <f>IF(ISNA(VLOOKUP('W. VaR &amp; Off-Peak Pos By Trader'!$A16,'Import OffPeak'!$A$3:DL$20,DL$1,FALSE)),0,VLOOKUP('W. VaR &amp; Off-Peak Pos By Trader'!$A16,'Import OffPeak'!$A$3:DL$20,DL$1,FALSE))</f>
        <v>-1063.44</v>
      </c>
      <c r="DM16" s="28">
        <f>IF(ISNA(VLOOKUP('W. VaR &amp; Off-Peak Pos By Trader'!$A16,'Import OffPeak'!$A$3:DM$20,DM$1,FALSE)),0,VLOOKUP('W. VaR &amp; Off-Peak Pos By Trader'!$A16,'Import OffPeak'!$A$3:DM$20,DM$1,FALSE))</f>
        <v>-1035.0899999999999</v>
      </c>
      <c r="DN16" s="28">
        <f>IF(ISNA(VLOOKUP('W. VaR &amp; Off-Peak Pos By Trader'!$A16,'Import OffPeak'!$A$3:DN$20,DN$1,FALSE)),0,VLOOKUP('W. VaR &amp; Off-Peak Pos By Trader'!$A16,'Import OffPeak'!$A$3:DN$20,DN$1,FALSE))</f>
        <v>0</v>
      </c>
      <c r="DO16" s="28">
        <f>IF(ISNA(VLOOKUP('W. VaR &amp; Off-Peak Pos By Trader'!$A16,'Import OffPeak'!$A$3:DO$20,DO$1,FALSE)),0,VLOOKUP('W. VaR &amp; Off-Peak Pos By Trader'!$A16,'Import OffPeak'!$A$3:DO$20,DO$1,FALSE))</f>
        <v>0</v>
      </c>
      <c r="DP16" s="28">
        <f>IF(ISNA(VLOOKUP('W. VaR &amp; Off-Peak Pos By Trader'!$A16,'Import OffPeak'!$A$3:DP$20,DP$1,FALSE)),0,VLOOKUP('W. VaR &amp; Off-Peak Pos By Trader'!$A16,'Import OffPeak'!$A$3:DP$20,DP$1,FALSE))</f>
        <v>0</v>
      </c>
      <c r="DQ16" s="28">
        <f>IF(ISNA(VLOOKUP('W. VaR &amp; Off-Peak Pos By Trader'!$A16,'Import OffPeak'!$A$3:DQ$20,DQ$1,FALSE)),0,VLOOKUP('W. VaR &amp; Off-Peak Pos By Trader'!$A16,'Import OffPeak'!$A$3:DQ$20,DQ$1,FALSE))</f>
        <v>0</v>
      </c>
      <c r="DR16" s="28">
        <f>IF(ISNA(VLOOKUP('W. VaR &amp; Off-Peak Pos By Trader'!$A16,'Import OffPeak'!$A$3:DR$20,DR$1,FALSE)),0,VLOOKUP('W. VaR &amp; Off-Peak Pos By Trader'!$A16,'Import OffPeak'!$A$3:DR$20,DR$1,FALSE))</f>
        <v>0</v>
      </c>
      <c r="DS16" s="28">
        <f>IF(ISNA(VLOOKUP('W. VaR &amp; Off-Peak Pos By Trader'!$A16,'Import OffPeak'!$A$3:DS$20,DS$1,FALSE)),0,VLOOKUP('W. VaR &amp; Off-Peak Pos By Trader'!$A16,'Import OffPeak'!$A$3:DS$20,DS$1,FALSE))</f>
        <v>0</v>
      </c>
      <c r="DT16" s="28">
        <f>IF(ISNA(VLOOKUP('W. VaR &amp; Off-Peak Pos By Trader'!$A16,'Import OffPeak'!$A$3:DT$20,DT$1,FALSE)),0,VLOOKUP('W. VaR &amp; Off-Peak Pos By Trader'!$A16,'Import OffPeak'!$A$3:DT$20,DT$1,FALSE))</f>
        <v>0</v>
      </c>
      <c r="DU16" s="28">
        <f>IF(ISNA(VLOOKUP('W. VaR &amp; Off-Peak Pos By Trader'!$A16,'Import OffPeak'!$A$3:DU$20,DU$1,FALSE)),0,VLOOKUP('W. VaR &amp; Off-Peak Pos By Trader'!$A16,'Import OffPeak'!$A$3:DU$20,DU$1,FALSE))</f>
        <v>0</v>
      </c>
      <c r="DV16" s="28">
        <f>IF(ISNA(VLOOKUP('W. VaR &amp; Off-Peak Pos By Trader'!$A16,'Import OffPeak'!$A$3:DV$20,DV$1,FALSE)),0,VLOOKUP('W. VaR &amp; Off-Peak Pos By Trader'!$A16,'Import OffPeak'!$A$3:DV$20,DV$1,FALSE))</f>
        <v>0</v>
      </c>
      <c r="DW16" s="28">
        <f>IF(ISNA(VLOOKUP('W. VaR &amp; Off-Peak Pos By Trader'!$A16,'Import OffPeak'!$A$3:DW$20,DW$1,FALSE)),0,VLOOKUP('W. VaR &amp; Off-Peak Pos By Trader'!$A16,'Import OffPeak'!$A$3:DW$20,DW$1,FALSE))</f>
        <v>0</v>
      </c>
      <c r="DX16" s="28">
        <f>IF(ISNA(VLOOKUP('W. VaR &amp; Off-Peak Pos By Trader'!$A16,'Import OffPeak'!$A$3:DX$20,DX$1,FALSE)),0,VLOOKUP('W. VaR &amp; Off-Peak Pos By Trader'!$A16,'Import OffPeak'!$A$3:DX$20,DX$1,FALSE))</f>
        <v>0</v>
      </c>
      <c r="DY16" s="28">
        <f>IF(ISNA(VLOOKUP('W. VaR &amp; Off-Peak Pos By Trader'!$A16,'Import OffPeak'!$A$3:DY$20,DY$1,FALSE)),0,VLOOKUP('W. VaR &amp; Off-Peak Pos By Trader'!$A16,'Import OffPeak'!$A$3:DY$20,DY$1,FALSE))</f>
        <v>0</v>
      </c>
      <c r="DZ16" s="28">
        <f>IF(ISNA(VLOOKUP('W. VaR &amp; Off-Peak Pos By Trader'!$A16,'Import OffPeak'!$A$3:DZ$20,DZ$1,FALSE)),0,VLOOKUP('W. VaR &amp; Off-Peak Pos By Trader'!$A16,'Import OffPeak'!$A$3:DZ$20,DZ$1,FALSE))</f>
        <v>0</v>
      </c>
      <c r="EA16" s="28">
        <f>IF(ISNA(VLOOKUP('W. VaR &amp; Off-Peak Pos By Trader'!$A16,'Import OffPeak'!$A$3:EA$20,EA$1,FALSE)),0,VLOOKUP('W. VaR &amp; Off-Peak Pos By Trader'!$A16,'Import OffPeak'!$A$3:EA$20,EA$1,FALSE))</f>
        <v>0</v>
      </c>
      <c r="EB16" s="28">
        <f>IF(ISNA(VLOOKUP('W. VaR &amp; Off-Peak Pos By Trader'!$A16,'Import OffPeak'!$A$3:EB$20,EB$1,FALSE)),0,VLOOKUP('W. VaR &amp; Off-Peak Pos By Trader'!$A16,'Import OffPeak'!$A$3:EB$20,EB$1,FALSE))</f>
        <v>0</v>
      </c>
      <c r="EC16" s="28">
        <f>IF(ISNA(VLOOKUP('W. VaR &amp; Off-Peak Pos By Trader'!$A16,'Import OffPeak'!$A$3:EC$20,EC$1,FALSE)),0,VLOOKUP('W. VaR &amp; Off-Peak Pos By Trader'!$A16,'Import OffPeak'!$A$3:EC$20,EC$1,FALSE))</f>
        <v>0</v>
      </c>
      <c r="ED16" s="28">
        <f>IF(ISNA(VLOOKUP('W. VaR &amp; Off-Peak Pos By Trader'!$A16,'Import OffPeak'!$A$3:ED$20,ED$1,FALSE)),0,VLOOKUP('W. VaR &amp; Off-Peak Pos By Trader'!$A16,'Import OffPeak'!$A$3:ED$20,ED$1,FALSE))</f>
        <v>0</v>
      </c>
      <c r="EE16" s="28">
        <f>IF(ISNA(VLOOKUP('W. VaR &amp; Off-Peak Pos By Trader'!$A16,'Import OffPeak'!$A$3:EE$20,EE$1,FALSE)),0,VLOOKUP('W. VaR &amp; Off-Peak Pos By Trader'!$A16,'Import OffPeak'!$A$3:EE$20,EE$1,FALSE))</f>
        <v>0</v>
      </c>
      <c r="EF16" s="28">
        <f>IF(ISNA(VLOOKUP('W. VaR &amp; Off-Peak Pos By Trader'!$A16,'Import OffPeak'!$A$3:EF$20,EF$1,FALSE)),0,VLOOKUP('W. VaR &amp; Off-Peak Pos By Trader'!$A16,'Import OffPeak'!$A$3:EF$20,EF$1,FALSE))</f>
        <v>0</v>
      </c>
      <c r="EG16" s="28">
        <f>IF(ISNA(VLOOKUP('W. VaR &amp; Off-Peak Pos By Trader'!$A16,'Import OffPeak'!$A$3:EG$20,EG$1,FALSE)),0,VLOOKUP('W. VaR &amp; Off-Peak Pos By Trader'!$A16,'Import OffPeak'!$A$3:EG$20,EG$1,FALSE))</f>
        <v>0</v>
      </c>
      <c r="EH16" s="28">
        <f>IF(ISNA(VLOOKUP('W. VaR &amp; Off-Peak Pos By Trader'!$A16,'Import OffPeak'!$A$3:EH$20,EH$1,FALSE)),0,VLOOKUP('W. VaR &amp; Off-Peak Pos By Trader'!$A16,'Import OffPeak'!$A$3:EH$20,EH$1,FALSE))</f>
        <v>0</v>
      </c>
      <c r="EI16" s="28">
        <f>IF(ISNA(VLOOKUP('W. VaR &amp; Off-Peak Pos By Trader'!$A16,'Import OffPeak'!$A$3:EI$20,EI$1,FALSE)),0,VLOOKUP('W. VaR &amp; Off-Peak Pos By Trader'!$A16,'Import OffPeak'!$A$3:EI$20,EI$1,FALSE))</f>
        <v>0</v>
      </c>
      <c r="EJ16" s="28">
        <f>IF(ISNA(VLOOKUP('W. VaR &amp; Off-Peak Pos By Trader'!$A16,'Import OffPeak'!$A$3:EJ$20,EJ$1,FALSE)),0,VLOOKUP('W. VaR &amp; Off-Peak Pos By Trader'!$A16,'Import OffPeak'!$A$3:EJ$20,EJ$1,FALSE))</f>
        <v>0</v>
      </c>
      <c r="EK16" s="28">
        <f>IF(ISNA(VLOOKUP('W. VaR &amp; Off-Peak Pos By Trader'!$A16,'Import OffPeak'!$A$3:EK$20,EK$1,FALSE)),0,VLOOKUP('W. VaR &amp; Off-Peak Pos By Trader'!$A16,'Import OffPeak'!$A$3:EK$20,EK$1,FALSE))</f>
        <v>0</v>
      </c>
      <c r="EL16" s="28">
        <f>IF(ISNA(VLOOKUP('W. VaR &amp; Off-Peak Pos By Trader'!$A16,'Import OffPeak'!$A$3:EL$20,EL$1,FALSE)),0,VLOOKUP('W. VaR &amp; Off-Peak Pos By Trader'!$A16,'Import OffPeak'!$A$3:EL$20,EL$1,FALSE))</f>
        <v>0</v>
      </c>
      <c r="EM16" s="28">
        <f>IF(ISNA(VLOOKUP('W. VaR &amp; Off-Peak Pos By Trader'!$A16,'Import OffPeak'!$A$3:EM$20,EM$1,FALSE)),0,VLOOKUP('W. VaR &amp; Off-Peak Pos By Trader'!$A16,'Import OffPeak'!$A$3:EM$20,EM$1,FALSE))</f>
        <v>0</v>
      </c>
      <c r="EN16" s="28">
        <f>IF(ISNA(VLOOKUP('W. VaR &amp; Off-Peak Pos By Trader'!$A16,'Import OffPeak'!$A$3:EN$20,EN$1,FALSE)),0,VLOOKUP('W. VaR &amp; Off-Peak Pos By Trader'!$A16,'Import OffPeak'!$A$3:EN$20,EN$1,FALSE))</f>
        <v>0</v>
      </c>
      <c r="EO16" s="28">
        <f>IF(ISNA(VLOOKUP('W. VaR &amp; Off-Peak Pos By Trader'!$A16,'Import OffPeak'!$A$3:EO$20,EO$1,FALSE)),0,VLOOKUP('W. VaR &amp; Off-Peak Pos By Trader'!$A16,'Import OffPeak'!$A$3:EO$20,EO$1,FALSE))</f>
        <v>0</v>
      </c>
      <c r="EP16" s="28">
        <f>IF(ISNA(VLOOKUP('W. VaR &amp; Off-Peak Pos By Trader'!$A16,'Import OffPeak'!$A$3:EP$20,EP$1,FALSE)),0,VLOOKUP('W. VaR &amp; Off-Peak Pos By Trader'!$A16,'Import OffPeak'!$A$3:EP$20,EP$1,FALSE))</f>
        <v>0</v>
      </c>
      <c r="EQ16" s="28">
        <f>IF(ISNA(VLOOKUP('W. VaR &amp; Off-Peak Pos By Trader'!$A16,'Import OffPeak'!$A$3:EQ$20,EQ$1,FALSE)),0,VLOOKUP('W. VaR &amp; Off-Peak Pos By Trader'!$A16,'Import OffPeak'!$A$3:EQ$20,EQ$1,FALSE))</f>
        <v>0</v>
      </c>
      <c r="ER16" s="28">
        <f>IF(ISNA(VLOOKUP('W. VaR &amp; Off-Peak Pos By Trader'!$A16,'Import OffPeak'!$A$3:ER$20,ER$1,FALSE)),0,VLOOKUP('W. VaR &amp; Off-Peak Pos By Trader'!$A16,'Import OffPeak'!$A$3:ER$20,ER$1,FALSE))</f>
        <v>0</v>
      </c>
      <c r="ES16" s="28">
        <f>IF(ISNA(VLOOKUP('W. VaR &amp; Off-Peak Pos By Trader'!$A16,'Import OffPeak'!$A$3:ES$20,ES$1,FALSE)),0,VLOOKUP('W. VaR &amp; Off-Peak Pos By Trader'!$A16,'Import OffPeak'!$A$3:ES$20,ES$1,FALSE))</f>
        <v>0</v>
      </c>
      <c r="ET16" s="28">
        <f>IF(ISNA(VLOOKUP('W. VaR &amp; Off-Peak Pos By Trader'!$A16,'Import OffPeak'!$A$3:ET$20,ET$1,FALSE)),0,VLOOKUP('W. VaR &amp; Off-Peak Pos By Trader'!$A16,'Import OffPeak'!$A$3:ET$20,ET$1,FALSE))</f>
        <v>0</v>
      </c>
      <c r="EU16" s="28">
        <f>IF(ISNA(VLOOKUP('W. VaR &amp; Off-Peak Pos By Trader'!$A16,'Import OffPeak'!$A$3:EU$20,EU$1,FALSE)),0,VLOOKUP('W. VaR &amp; Off-Peak Pos By Trader'!$A16,'Import OffPeak'!$A$3:EU$20,EU$1,FALSE))</f>
        <v>0</v>
      </c>
      <c r="EV16" s="28">
        <f>IF(ISNA(VLOOKUP('W. VaR &amp; Off-Peak Pos By Trader'!$A16,'Import OffPeak'!$A$3:EV$20,EV$1,FALSE)),0,VLOOKUP('W. VaR &amp; Off-Peak Pos By Trader'!$A16,'Import OffPeak'!$A$3:EV$20,EV$1,FALSE))</f>
        <v>0</v>
      </c>
      <c r="EW16" s="28">
        <f>IF(ISNA(VLOOKUP('W. VaR &amp; Off-Peak Pos By Trader'!$A16,'Import OffPeak'!$A$3:EW$20,EW$1,FALSE)),0,VLOOKUP('W. VaR &amp; Off-Peak Pos By Trader'!$A16,'Import OffPeak'!$A$3:EW$20,EW$1,FALSE))</f>
        <v>0</v>
      </c>
      <c r="EX16" s="28">
        <f>IF(ISNA(VLOOKUP('W. VaR &amp; Off-Peak Pos By Trader'!$A16,'Import OffPeak'!$A$3:EX$20,EX$1,FALSE)),0,VLOOKUP('W. VaR &amp; Off-Peak Pos By Trader'!$A16,'Import OffPeak'!$A$3:EX$20,EX$1,FALSE))</f>
        <v>0</v>
      </c>
      <c r="EY16" s="28">
        <f>IF(ISNA(VLOOKUP('W. VaR &amp; Off-Peak Pos By Trader'!$A16,'Import OffPeak'!$A$3:EY$20,EY$1,FALSE)),0,VLOOKUP('W. VaR &amp; Off-Peak Pos By Trader'!$A16,'Import OffPeak'!$A$3:EY$20,EY$1,FALSE))</f>
        <v>0</v>
      </c>
      <c r="EZ16" s="28">
        <f>IF(ISNA(VLOOKUP('W. VaR &amp; Off-Peak Pos By Trader'!$A16,'Import OffPeak'!$A$3:EZ$20,EZ$1,FALSE)),0,VLOOKUP('W. VaR &amp; Off-Peak Pos By Trader'!$A16,'Import OffPeak'!$A$3:EZ$20,EZ$1,FALSE))</f>
        <v>0</v>
      </c>
      <c r="FA16" s="28">
        <f>IF(ISNA(VLOOKUP('W. VaR &amp; Off-Peak Pos By Trader'!$A16,'Import OffPeak'!$A$3:FA$20,FA$1,FALSE)),0,VLOOKUP('W. VaR &amp; Off-Peak Pos By Trader'!$A16,'Import OffPeak'!$A$3:FA$20,FA$1,FALSE))</f>
        <v>0</v>
      </c>
      <c r="FB16" s="28">
        <f>IF(ISNA(VLOOKUP('W. VaR &amp; Off-Peak Pos By Trader'!$A16,'Import OffPeak'!$A$3:FB$20,FB$1,FALSE)),0,VLOOKUP('W. VaR &amp; Off-Peak Pos By Trader'!$A16,'Import OffPeak'!$A$3:FB$20,FB$1,FALSE))</f>
        <v>0</v>
      </c>
      <c r="FC16" s="28">
        <f>IF(ISNA(VLOOKUP('W. VaR &amp; Off-Peak Pos By Trader'!$A16,'Import OffPeak'!$A$3:FC$20,FC$1,FALSE)),0,VLOOKUP('W. VaR &amp; Off-Peak Pos By Trader'!$A16,'Import OffPeak'!$A$3:FC$20,FC$1,FALSE))</f>
        <v>0</v>
      </c>
      <c r="FD16" s="28">
        <f>IF(ISNA(VLOOKUP('W. VaR &amp; Off-Peak Pos By Trader'!$A16,'Import OffPeak'!$A$3:FD$20,FD$1,FALSE)),0,VLOOKUP('W. VaR &amp; Off-Peak Pos By Trader'!$A16,'Import OffPeak'!$A$3:FD$20,FD$1,FALSE))</f>
        <v>0</v>
      </c>
      <c r="FE16" s="28">
        <f>IF(ISNA(VLOOKUP('W. VaR &amp; Off-Peak Pos By Trader'!$A16,'Import OffPeak'!$A$3:FE$20,FE$1,FALSE)),0,VLOOKUP('W. VaR &amp; Off-Peak Pos By Trader'!$A16,'Import OffPeak'!$A$3:FE$20,FE$1,FALSE))</f>
        <v>0</v>
      </c>
      <c r="FF16" s="28">
        <f>IF(ISNA(VLOOKUP('W. VaR &amp; Off-Peak Pos By Trader'!$A16,'Import OffPeak'!$A$3:FF$20,FF$1,FALSE)),0,VLOOKUP('W. VaR &amp; Off-Peak Pos By Trader'!$A16,'Import OffPeak'!$A$3:FF$20,FF$1,FALSE))</f>
        <v>0</v>
      </c>
      <c r="FG16" s="28">
        <f>IF(ISNA(VLOOKUP('W. VaR &amp; Off-Peak Pos By Trader'!$A16,'Import OffPeak'!$A$3:FG$20,FG$1,FALSE)),0,VLOOKUP('W. VaR &amp; Off-Peak Pos By Trader'!$A16,'Import OffPeak'!$A$3:FG$20,FG$1,FALSE))</f>
        <v>0</v>
      </c>
      <c r="FH16" s="28">
        <f>IF(ISNA(VLOOKUP('W. VaR &amp; Off-Peak Pos By Trader'!$A16,'Import OffPeak'!$A$3:FH$20,FH$1,FALSE)),0,VLOOKUP('W. VaR &amp; Off-Peak Pos By Trader'!$A16,'Import OffPeak'!$A$3:FH$20,FH$1,FALSE))</f>
        <v>0</v>
      </c>
      <c r="FI16" s="28">
        <f>IF(ISNA(VLOOKUP('W. VaR &amp; Off-Peak Pos By Trader'!$A16,'Import OffPeak'!$A$3:FI$20,FI$1,FALSE)),0,VLOOKUP('W. VaR &amp; Off-Peak Pos By Trader'!$A16,'Import OffPeak'!$A$3:FI$20,FI$1,FALSE))</f>
        <v>0</v>
      </c>
      <c r="FJ16" s="28">
        <f>IF(ISNA(VLOOKUP('W. VaR &amp; Off-Peak Pos By Trader'!$A16,'Import OffPeak'!$A$3:FJ$20,FJ$1,FALSE)),0,VLOOKUP('W. VaR &amp; Off-Peak Pos By Trader'!$A16,'Import OffPeak'!$A$3:FJ$20,FJ$1,FALSE))</f>
        <v>0</v>
      </c>
      <c r="FK16" s="28">
        <f>IF(ISNA(VLOOKUP('W. VaR &amp; Off-Peak Pos By Trader'!$A16,'Import OffPeak'!$A$3:FK$20,FK$1,FALSE)),0,VLOOKUP('W. VaR &amp; Off-Peak Pos By Trader'!$A16,'Import OffPeak'!$A$3:FK$20,FK$1,FALSE))</f>
        <v>0</v>
      </c>
      <c r="FL16" s="28">
        <f>IF(ISNA(VLOOKUP('W. VaR &amp; Off-Peak Pos By Trader'!$A16,'Import OffPeak'!$A$3:FL$20,FL$1,FALSE)),0,VLOOKUP('W. VaR &amp; Off-Peak Pos By Trader'!$A16,'Import OffPeak'!$A$3:FL$20,FL$1,FALSE))</f>
        <v>0</v>
      </c>
      <c r="FM16" s="28">
        <f>IF(ISNA(VLOOKUP('W. VaR &amp; Off-Peak Pos By Trader'!$A16,'Import OffPeak'!$A$3:FM$20,FM$1,FALSE)),0,VLOOKUP('W. VaR &amp; Off-Peak Pos By Trader'!$A16,'Import OffPeak'!$A$3:FM$20,FM$1,FALSE))</f>
        <v>0</v>
      </c>
      <c r="FN16" s="28">
        <f>IF(ISNA(VLOOKUP('W. VaR &amp; Off-Peak Pos By Trader'!$A16,'Import OffPeak'!$A$3:FN$20,FN$1,FALSE)),0,VLOOKUP('W. VaR &amp; Off-Peak Pos By Trader'!$A16,'Import OffPeak'!$A$3:FN$20,FN$1,FALSE))</f>
        <v>0</v>
      </c>
      <c r="FO16" s="28">
        <f>IF(ISNA(VLOOKUP('W. VaR &amp; Off-Peak Pos By Trader'!$A16,'Import OffPeak'!$A$3:FO$20,FO$1,FALSE)),0,VLOOKUP('W. VaR &amp; Off-Peak Pos By Trader'!$A16,'Import OffPeak'!$A$3:FO$20,FO$1,FALSE))</f>
        <v>0</v>
      </c>
      <c r="FP16" s="28">
        <f>IF(ISNA(VLOOKUP('W. VaR &amp; Off-Peak Pos By Trader'!$A16,'Import OffPeak'!$A$3:FP$20,FP$1,FALSE)),0,VLOOKUP('W. VaR &amp; Off-Peak Pos By Trader'!$A16,'Import OffPeak'!$A$3:FP$20,FP$1,FALSE))</f>
        <v>0</v>
      </c>
      <c r="FQ16" s="28">
        <f>IF(ISNA(VLOOKUP('W. VaR &amp; Off-Peak Pos By Trader'!$A16,'Import OffPeak'!$A$3:FQ$20,FQ$1,FALSE)),0,VLOOKUP('W. VaR &amp; Off-Peak Pos By Trader'!$A16,'Import OffPeak'!$A$3:FQ$20,FQ$1,FALSE))</f>
        <v>0</v>
      </c>
      <c r="FR16" s="28">
        <f>IF(ISNA(VLOOKUP('W. VaR &amp; Off-Peak Pos By Trader'!$A16,'Import OffPeak'!$A$3:FR$20,FR$1,FALSE)),0,VLOOKUP('W. VaR &amp; Off-Peak Pos By Trader'!$A16,'Import OffPeak'!$A$3:FR$20,FR$1,FALSE))</f>
        <v>0</v>
      </c>
      <c r="FS16" s="28">
        <f>IF(ISNA(VLOOKUP('W. VaR &amp; Off-Peak Pos By Trader'!$A16,'Import OffPeak'!$A$3:FS$20,FS$1,FALSE)),0,VLOOKUP('W. VaR &amp; Off-Peak Pos By Trader'!$A16,'Import OffPeak'!$A$3:FS$20,FS$1,FALSE))</f>
        <v>0</v>
      </c>
      <c r="FT16" s="28">
        <f>IF(ISNA(VLOOKUP('W. VaR &amp; Off-Peak Pos By Trader'!$A16,'Import OffPeak'!$A$3:FT$20,FT$1,FALSE)),0,VLOOKUP('W. VaR &amp; Off-Peak Pos By Trader'!$A16,'Import OffPeak'!$A$3:FT$20,FT$1,FALSE))</f>
        <v>0</v>
      </c>
      <c r="FU16" s="28">
        <f>IF(ISNA(VLOOKUP('W. VaR &amp; Off-Peak Pos By Trader'!$A16,'Import OffPeak'!$A$3:FU$20,FU$1,FALSE)),0,VLOOKUP('W. VaR &amp; Off-Peak Pos By Trader'!$A16,'Import OffPeak'!$A$3:FU$20,FU$1,FALSE))</f>
        <v>0</v>
      </c>
      <c r="FV16">
        <f>IF(ISNA(VLOOKUP('W. VaR &amp; Off-Peak Pos By Trader'!$A16,'Import OffPeak'!$A$3:FV$20,FV$1,FALSE)),0,VLOOKUP('W. VaR &amp; Off-Peak Pos By Trader'!$A16,'Import OffPeak'!$A$3:FV$20,FV$1,FALSE))</f>
        <v>0</v>
      </c>
      <c r="FW16">
        <f>IF(ISNA(VLOOKUP('W. VaR &amp; Off-Peak Pos By Trader'!$A16,'Import OffPeak'!$A$3:FW$20,FW$1,FALSE)),0,VLOOKUP('W. VaR &amp; Off-Peak Pos By Trader'!$A16,'Import OffPeak'!$A$3:FW$20,FW$1,FALSE))</f>
        <v>0</v>
      </c>
      <c r="FX16">
        <f>IF(ISNA(VLOOKUP('W. VaR &amp; Off-Peak Pos By Trader'!$A16,'Import OffPeak'!$A$3:FX$20,FX$1,FALSE)),0,VLOOKUP('W. VaR &amp; Off-Peak Pos By Trader'!$A16,'Import OffPeak'!$A$3:FX$20,FX$1,FALSE))</f>
        <v>0</v>
      </c>
      <c r="FY16">
        <f>IF(ISNA(VLOOKUP('W. VaR &amp; Off-Peak Pos By Trader'!$A16,'Import OffPeak'!$A$3:FY$20,FY$1,FALSE)),0,VLOOKUP('W. VaR &amp; Off-Peak Pos By Trader'!$A16,'Import OffPeak'!$A$3:FY$20,FY$1,FALSE))</f>
        <v>0</v>
      </c>
      <c r="FZ16">
        <f>IF(ISNA(VLOOKUP('W. VaR &amp; Off-Peak Pos By Trader'!$A16,'Import OffPeak'!$A$3:FZ$20,FZ$1,FALSE)),0,VLOOKUP('W. VaR &amp; Off-Peak Pos By Trader'!$A16,'Import OffPeak'!$A$3:FZ$20,FZ$1,FALSE))</f>
        <v>0</v>
      </c>
      <c r="GA16">
        <f>IF(ISNA(VLOOKUP('W. VaR &amp; Off-Peak Pos By Trader'!$A16,'Import OffPeak'!$A$3:GA$20,GA$1,FALSE)),0,VLOOKUP('W. VaR &amp; Off-Peak Pos By Trader'!$A16,'Import OffPeak'!$A$3:GA$20,GA$1,FALSE))</f>
        <v>0</v>
      </c>
      <c r="GB16">
        <f>IF(ISNA(VLOOKUP('W. VaR &amp; Off-Peak Pos By Trader'!$A16,'Import OffPeak'!$A$3:GB$20,GB$1,FALSE)),0,VLOOKUP('W. VaR &amp; Off-Peak Pos By Trader'!$A16,'Import OffPeak'!$A$3:GB$20,GB$1,FALSE))</f>
        <v>0</v>
      </c>
      <c r="GC16">
        <f>IF(ISNA(VLOOKUP('W. VaR &amp; Off-Peak Pos By Trader'!$A16,'Import OffPeak'!$A$3:GC$20,GC$1,FALSE)),0,VLOOKUP('W. VaR &amp; Off-Peak Pos By Trader'!$A16,'Import OffPeak'!$A$3:GC$20,GC$1,FALSE))</f>
        <v>0</v>
      </c>
      <c r="GD16">
        <f>IF(ISNA(VLOOKUP('W. VaR &amp; Off-Peak Pos By Trader'!$A16,'Import OffPeak'!$A$3:GD$20,GD$1,FALSE)),0,VLOOKUP('W. VaR &amp; Off-Peak Pos By Trader'!$A16,'Import OffPeak'!$A$3:GD$20,GD$1,FALSE))</f>
        <v>0</v>
      </c>
      <c r="GE16">
        <f>IF(ISNA(VLOOKUP('W. VaR &amp; Off-Peak Pos By Trader'!$A16,'Import OffPeak'!$A$3:GE$20,GE$1,FALSE)),0,VLOOKUP('W. VaR &amp; Off-Peak Pos By Trader'!$A16,'Import OffPeak'!$A$3:GE$20,GE$1,FALSE))</f>
        <v>0</v>
      </c>
      <c r="GF16">
        <f>IF(ISNA(VLOOKUP('W. VaR &amp; Off-Peak Pos By Trader'!$A16,'Import OffPeak'!$A$3:GF$20,GF$1,FALSE)),0,VLOOKUP('W. VaR &amp; Off-Peak Pos By Trader'!$A16,'Import OffPeak'!$A$3:GF$20,GF$1,FALSE))</f>
        <v>0</v>
      </c>
      <c r="GG16">
        <f>IF(ISNA(VLOOKUP('W. VaR &amp; Off-Peak Pos By Trader'!$A16,'Import OffPeak'!$A$3:GG$20,GG$1,FALSE)),0,VLOOKUP('W. VaR &amp; Off-Peak Pos By Trader'!$A16,'Import OffPeak'!$A$3:GG$20,GG$1,FALSE))</f>
        <v>0</v>
      </c>
      <c r="GH16">
        <f>IF(ISNA(VLOOKUP('W. VaR &amp; Off-Peak Pos By Trader'!$A16,'Import OffPeak'!$A$3:GH$20,GH$1,FALSE)),0,VLOOKUP('W. VaR &amp; Off-Peak Pos By Trader'!$A16,'Import OffPeak'!$A$3:GH$20,GH$1,FALSE))</f>
        <v>0</v>
      </c>
      <c r="GI16">
        <f>IF(ISNA(VLOOKUP('W. VaR &amp; Off-Peak Pos By Trader'!$A16,'Import OffPeak'!$A$3:GI$20,GI$1,FALSE)),0,VLOOKUP('W. VaR &amp; Off-Peak Pos By Trader'!$A16,'Import OffPeak'!$A$3:GI$20,GI$1,FALSE))</f>
        <v>0</v>
      </c>
      <c r="GJ16">
        <f>IF(ISNA(VLOOKUP('W. VaR &amp; Off-Peak Pos By Trader'!$A16,'Import OffPeak'!$A$3:GJ$20,GJ$1,FALSE)),0,VLOOKUP('W. VaR &amp; Off-Peak Pos By Trader'!$A16,'Import OffPeak'!$A$3:GJ$20,GJ$1,FALSE))</f>
        <v>0</v>
      </c>
      <c r="GK16">
        <f>IF(ISNA(VLOOKUP('W. VaR &amp; Off-Peak Pos By Trader'!$A16,'Import OffPeak'!$A$3:GK$20,GK$1,FALSE)),0,VLOOKUP('W. VaR &amp; Off-Peak Pos By Trader'!$A16,'Import OffPeak'!$A$3:GK$20,GK$1,FALSE))</f>
        <v>0</v>
      </c>
      <c r="GL16">
        <f>IF(ISNA(VLOOKUP('W. VaR &amp; Off-Peak Pos By Trader'!$A16,'Import OffPeak'!$A$3:GL$20,GL$1,FALSE)),0,VLOOKUP('W. VaR &amp; Off-Peak Pos By Trader'!$A16,'Import OffPeak'!$A$3:GL$20,GL$1,FALSE))</f>
        <v>0</v>
      </c>
      <c r="GM16">
        <f>IF(ISNA(VLOOKUP('W. VaR &amp; Off-Peak Pos By Trader'!$A16,'Import OffPeak'!$A$3:GM$20,GM$1,FALSE)),0,VLOOKUP('W. VaR &amp; Off-Peak Pos By Trader'!$A16,'Import OffPeak'!$A$3:GM$20,GM$1,FALSE))</f>
        <v>0</v>
      </c>
      <c r="GN16">
        <f>IF(ISNA(VLOOKUP('W. VaR &amp; Off-Peak Pos By Trader'!$A16,'Import OffPeak'!$A$3:GN$20,GN$1,FALSE)),0,VLOOKUP('W. VaR &amp; Off-Peak Pos By Trader'!$A16,'Import OffPeak'!$A$3:GN$20,GN$1,FALSE))</f>
        <v>0</v>
      </c>
      <c r="GO16">
        <f>IF(ISNA(VLOOKUP('W. VaR &amp; Off-Peak Pos By Trader'!$A16,'Import OffPeak'!$A$3:GO$20,GO$1,FALSE)),0,VLOOKUP('W. VaR &amp; Off-Peak Pos By Trader'!$A16,'Import OffPeak'!$A$3:GO$20,GO$1,FALSE))</f>
        <v>0</v>
      </c>
      <c r="GP16">
        <f>IF(ISNA(VLOOKUP('W. VaR &amp; Off-Peak Pos By Trader'!$A16,'Import OffPeak'!$A$3:GP$20,GP$1,FALSE)),0,VLOOKUP('W. VaR &amp; Off-Peak Pos By Trader'!$A16,'Import OffPeak'!$A$3:GP$20,GP$1,FALSE))</f>
        <v>0</v>
      </c>
      <c r="GQ16">
        <f>IF(ISNA(VLOOKUP('W. VaR &amp; Off-Peak Pos By Trader'!$A16,'Import OffPeak'!$A$3:GQ$20,GQ$1,FALSE)),0,VLOOKUP('W. VaR &amp; Off-Peak Pos By Trader'!$A16,'Import OffPeak'!$A$3:GQ$20,GQ$1,FALSE))</f>
        <v>0</v>
      </c>
      <c r="GR16">
        <f>IF(ISNA(VLOOKUP('W. VaR &amp; Off-Peak Pos By Trader'!$A16,'Import OffPeak'!$A$3:GR$20,GR$1,FALSE)),0,VLOOKUP('W. VaR &amp; Off-Peak Pos By Trader'!$A16,'Import OffPeak'!$A$3:GR$20,GR$1,FALSE))</f>
        <v>0</v>
      </c>
      <c r="GS16">
        <f>IF(ISNA(VLOOKUP('W. VaR &amp; Off-Peak Pos By Trader'!$A16,'Import OffPeak'!$A$3:GS$20,GS$1,FALSE)),0,VLOOKUP('W. VaR &amp; Off-Peak Pos By Trader'!$A16,'Import OffPeak'!$A$3:GS$20,GS$1,FALSE))</f>
        <v>0</v>
      </c>
      <c r="GT16">
        <f>IF(ISNA(VLOOKUP('W. VaR &amp; Off-Peak Pos By Trader'!$A16,'Import OffPeak'!$A$3:GT$20,GT$1,FALSE)),0,VLOOKUP('W. VaR &amp; Off-Peak Pos By Trader'!$A16,'Import OffPeak'!$A$3:GT$20,GT$1,FALSE))</f>
        <v>0</v>
      </c>
      <c r="GU16">
        <f>IF(ISNA(VLOOKUP('W. VaR &amp; Off-Peak Pos By Trader'!$A16,'Import OffPeak'!$A$3:GU$20,GU$1,FALSE)),0,VLOOKUP('W. VaR &amp; Off-Peak Pos By Trader'!$A16,'Import OffPeak'!$A$3:GU$20,GU$1,FALSE))</f>
        <v>0</v>
      </c>
      <c r="GV16">
        <f>IF(ISNA(VLOOKUP('W. VaR &amp; Off-Peak Pos By Trader'!$A16,'Import OffPeak'!$A$3:GV$20,GV$1,FALSE)),0,VLOOKUP('W. VaR &amp; Off-Peak Pos By Trader'!$A16,'Import OffPeak'!$A$3:GV$20,GV$1,FALSE))</f>
        <v>0</v>
      </c>
      <c r="GW16">
        <f>IF(ISNA(VLOOKUP('W. VaR &amp; Off-Peak Pos By Trader'!$A16,'Import OffPeak'!$A$3:GW$20,GW$1,FALSE)),0,VLOOKUP('W. VaR &amp; Off-Peak Pos By Trader'!$A16,'Import OffPeak'!$A$3:GW$20,GW$1,FALSE))</f>
        <v>0</v>
      </c>
      <c r="GX16">
        <f>IF(ISNA(VLOOKUP('W. VaR &amp; Off-Peak Pos By Trader'!$A16,'Import OffPeak'!$A$3:GX$20,GX$1,FALSE)),0,VLOOKUP('W. VaR &amp; Off-Peak Pos By Trader'!$A16,'Import OffPeak'!$A$3:GX$20,GX$1,FALSE))</f>
        <v>0</v>
      </c>
      <c r="GY16">
        <f>IF(ISNA(VLOOKUP('W. VaR &amp; Off-Peak Pos By Trader'!$A16,'Import OffPeak'!$A$3:GY$20,GY$1,FALSE)),0,VLOOKUP('W. VaR &amp; Off-Peak Pos By Trader'!$A16,'Import OffPeak'!$A$3:GY$20,GY$1,FALSE))</f>
        <v>0</v>
      </c>
      <c r="GZ16">
        <f>IF(ISNA(VLOOKUP('W. VaR &amp; Off-Peak Pos By Trader'!$A16,'Import OffPeak'!$A$3:GZ$20,GZ$1,FALSE)),0,VLOOKUP('W. VaR &amp; Off-Peak Pos By Trader'!$A16,'Import OffPeak'!$A$3:GZ$20,GZ$1,FALSE))</f>
        <v>0</v>
      </c>
      <c r="HA16">
        <f>IF(ISNA(VLOOKUP('W. VaR &amp; Off-Peak Pos By Trader'!$A16,'Import OffPeak'!$A$3:HA$20,HA$1,FALSE)),0,VLOOKUP('W. VaR &amp; Off-Peak Pos By Trader'!$A16,'Import OffPeak'!$A$3:HA$20,HA$1,FALSE))</f>
        <v>0</v>
      </c>
      <c r="HB16">
        <f>IF(ISNA(VLOOKUP('W. VaR &amp; Off-Peak Pos By Trader'!$A16,'Import OffPeak'!$A$3:HB$20,HB$1,FALSE)),0,VLOOKUP('W. VaR &amp; Off-Peak Pos By Trader'!$A16,'Import OffPeak'!$A$3:HB$20,HB$1,FALSE))</f>
        <v>0</v>
      </c>
      <c r="HC16">
        <f>IF(ISNA(VLOOKUP('W. VaR &amp; Off-Peak Pos By Trader'!$A16,'Import OffPeak'!$A$3:HC$20,HC$1,FALSE)),0,VLOOKUP('W. VaR &amp; Off-Peak Pos By Trader'!$A16,'Import OffPeak'!$A$3:HC$20,HC$1,FALSE))</f>
        <v>0</v>
      </c>
      <c r="HD16">
        <f>IF(ISNA(VLOOKUP('W. VaR &amp; Off-Peak Pos By Trader'!$A16,'Import OffPeak'!$A$3:HD$20,HD$1,FALSE)),0,VLOOKUP('W. VaR &amp; Off-Peak Pos By Trader'!$A16,'Import OffPeak'!$A$3:HD$20,HD$1,FALSE))</f>
        <v>0</v>
      </c>
      <c r="HE16">
        <f>IF(ISNA(VLOOKUP('W. VaR &amp; Off-Peak Pos By Trader'!$A16,'Import OffPeak'!$A$3:HE$20,HE$1,FALSE)),0,VLOOKUP('W. VaR &amp; Off-Peak Pos By Trader'!$A16,'Import OffPeak'!$A$3:HE$20,HE$1,FALSE))</f>
        <v>0</v>
      </c>
      <c r="HF16">
        <f>IF(ISNA(VLOOKUP('W. VaR &amp; Off-Peak Pos By Trader'!$A16,'Import OffPeak'!$A$3:HF$20,HF$1,FALSE)),0,VLOOKUP('W. VaR &amp; Off-Peak Pos By Trader'!$A16,'Import OffPeak'!$A$3:HF$20,HF$1,FALSE))</f>
        <v>0</v>
      </c>
      <c r="HG16">
        <f>IF(ISNA(VLOOKUP('W. VaR &amp; Off-Peak Pos By Trader'!$A16,'Import OffPeak'!$A$3:HG$20,HG$1,FALSE)),0,VLOOKUP('W. VaR &amp; Off-Peak Pos By Trader'!$A16,'Import OffPeak'!$A$3:HG$20,HG$1,FALSE))</f>
        <v>0</v>
      </c>
      <c r="HH16">
        <f>IF(ISNA(VLOOKUP('W. VaR &amp; Off-Peak Pos By Trader'!$A16,'Import OffPeak'!$A$3:HH$20,HH$1,FALSE)),0,VLOOKUP('W. VaR &amp; Off-Peak Pos By Trader'!$A16,'Import OffPeak'!$A$3:HH$20,HH$1,FALSE))</f>
        <v>0</v>
      </c>
      <c r="HI16">
        <f>IF(ISNA(VLOOKUP('W. VaR &amp; Off-Peak Pos By Trader'!$A16,'Import OffPeak'!$A$3:HI$20,HI$1,FALSE)),0,VLOOKUP('W. VaR &amp; Off-Peak Pos By Trader'!$A16,'Import OffPeak'!$A$3:HI$20,HI$1,FALSE))</f>
        <v>0</v>
      </c>
      <c r="HJ16">
        <f>IF(ISNA(VLOOKUP('W. VaR &amp; Off-Peak Pos By Trader'!$A16,'Import OffPeak'!$A$3:HJ$20,HJ$1,FALSE)),0,VLOOKUP('W. VaR &amp; Off-Peak Pos By Trader'!$A16,'Import OffPeak'!$A$3:HJ$20,HJ$1,FALSE))</f>
        <v>0</v>
      </c>
      <c r="HK16">
        <f>IF(ISNA(VLOOKUP('W. VaR &amp; Off-Peak Pos By Trader'!$A16,'Import OffPeak'!$A$3:HK$20,HK$1,FALSE)),0,VLOOKUP('W. VaR &amp; Off-Peak Pos By Trader'!$A16,'Import OffPeak'!$A$3:HK$20,HK$1,FALSE))</f>
        <v>0</v>
      </c>
      <c r="HL16">
        <f>IF(ISNA(VLOOKUP('W. VaR &amp; Off-Peak Pos By Trader'!$A16,'Import OffPeak'!$A$3:HL$20,HL$1,FALSE)),0,VLOOKUP('W. VaR &amp; Off-Peak Pos By Trader'!$A16,'Import OffPeak'!$A$3:HL$20,HL$1,FALSE))</f>
        <v>0</v>
      </c>
      <c r="HM16">
        <f>IF(ISNA(VLOOKUP('W. VaR &amp; Off-Peak Pos By Trader'!$A16,'Import OffPeak'!$A$3:HM$20,HM$1,FALSE)),0,VLOOKUP('W. VaR &amp; Off-Peak Pos By Trader'!$A16,'Import OffPeak'!$A$3:HM$20,HM$1,FALSE))</f>
        <v>0</v>
      </c>
      <c r="HN16">
        <f>IF(ISNA(VLOOKUP('W. VaR &amp; Off-Peak Pos By Trader'!$A16,'Import OffPeak'!$A$3:HN$20,HN$1,FALSE)),0,VLOOKUP('W. VaR &amp; Off-Peak Pos By Trader'!$A16,'Import OffPeak'!$A$3:HN$20,HN$1,FALSE))</f>
        <v>0</v>
      </c>
      <c r="HO16">
        <f>IF(ISNA(VLOOKUP('W. VaR &amp; Off-Peak Pos By Trader'!$A16,'Import OffPeak'!$A$3:HO$20,HO$1,FALSE)),0,VLOOKUP('W. VaR &amp; Off-Peak Pos By Trader'!$A16,'Import OffPeak'!$A$3:HO$20,HO$1,FALSE))</f>
        <v>0</v>
      </c>
      <c r="HP16">
        <f>IF(ISNA(VLOOKUP('W. VaR &amp; Off-Peak Pos By Trader'!$A16,'Import OffPeak'!$A$3:HP$20,HP$1,FALSE)),0,VLOOKUP('W. VaR &amp; Off-Peak Pos By Trader'!$A16,'Import OffPeak'!$A$3:HP$20,HP$1,FALSE))</f>
        <v>0</v>
      </c>
      <c r="HQ16">
        <f>IF(ISNA(VLOOKUP('W. VaR &amp; Off-Peak Pos By Trader'!$A16,'Import OffPeak'!$A$3:HQ$20,HQ$1,FALSE)),0,VLOOKUP('W. VaR &amp; Off-Peak Pos By Trader'!$A16,'Import OffPeak'!$A$3:HQ$20,HQ$1,FALSE))</f>
        <v>0</v>
      </c>
      <c r="HR16">
        <f>IF(ISNA(VLOOKUP('W. VaR &amp; Off-Peak Pos By Trader'!$A16,'Import OffPeak'!$A$3:HR$20,HR$1,FALSE)),0,VLOOKUP('W. VaR &amp; Off-Peak Pos By Trader'!$A16,'Import OffPeak'!$A$3:HR$20,HR$1,FALSE))</f>
        <v>0</v>
      </c>
      <c r="HS16">
        <f>IF(ISNA(VLOOKUP('W. VaR &amp; Off-Peak Pos By Trader'!$A16,'Import OffPeak'!$A$3:HS$20,HS$1,FALSE)),0,VLOOKUP('W. VaR &amp; Off-Peak Pos By Trader'!$A16,'Import OffPeak'!$A$3:HS$20,HS$1,FALSE))</f>
        <v>0</v>
      </c>
      <c r="HT16">
        <f>IF(ISNA(VLOOKUP('W. VaR &amp; Off-Peak Pos By Trader'!$A16,'Import OffPeak'!$A$3:HT$20,HT$1,FALSE)),0,VLOOKUP('W. VaR &amp; Off-Peak Pos By Trader'!$A16,'Import OffPeak'!$A$3:HT$20,HT$1,FALSE))</f>
        <v>0</v>
      </c>
      <c r="HU16">
        <f>IF(ISNA(VLOOKUP('W. VaR &amp; Off-Peak Pos By Trader'!$A16,'Import OffPeak'!$A$3:HU$20,HU$1,FALSE)),0,VLOOKUP('W. VaR &amp; Off-Peak Pos By Trader'!$A16,'Import OffPeak'!$A$3:HU$20,HU$1,FALSE))</f>
        <v>0</v>
      </c>
      <c r="HV16">
        <f>IF(ISNA(VLOOKUP('W. VaR &amp; Off-Peak Pos By Trader'!$A16,'Import OffPeak'!$A$3:HV$20,HV$1,FALSE)),0,VLOOKUP('W. VaR &amp; Off-Peak Pos By Trader'!$A16,'Import OffPeak'!$A$3:HV$20,HV$1,FALSE))</f>
        <v>0</v>
      </c>
      <c r="HW16">
        <f>IF(ISNA(VLOOKUP('W. VaR &amp; Off-Peak Pos By Trader'!$A16,'Import OffPeak'!$A$3:HW$20,HW$1,FALSE)),0,VLOOKUP('W. VaR &amp; Off-Peak Pos By Trader'!$A16,'Import OffPeak'!$A$3:HW$20,HW$1,FALSE))</f>
        <v>0</v>
      </c>
      <c r="HX16">
        <f>IF(ISNA(VLOOKUP('W. VaR &amp; Off-Peak Pos By Trader'!$A16,'Import OffPeak'!$A$3:HX$20,HX$1,FALSE)),0,VLOOKUP('W. VaR &amp; Off-Peak Pos By Trader'!$A16,'Import OffPeak'!$A$3:HX$20,HX$1,FALSE))</f>
        <v>0</v>
      </c>
      <c r="HY16">
        <f>IF(ISNA(VLOOKUP('W. VaR &amp; Off-Peak Pos By Trader'!$A16,'Import OffPeak'!$A$3:HY$20,HY$1,FALSE)),0,VLOOKUP('W. VaR &amp; Off-Peak Pos By Trader'!$A16,'Import OffPeak'!$A$3:HY$20,HY$1,FALSE))</f>
        <v>0</v>
      </c>
      <c r="HZ16">
        <f>IF(ISNA(VLOOKUP('W. VaR &amp; Off-Peak Pos By Trader'!$A16,'Import OffPeak'!$A$3:HZ$20,HZ$1,FALSE)),0,VLOOKUP('W. VaR &amp; Off-Peak Pos By Trader'!$A16,'Import OffPeak'!$A$3:HZ$20,HZ$1,FALSE))</f>
        <v>0</v>
      </c>
      <c r="IA16">
        <f>IF(ISNA(VLOOKUP('W. VaR &amp; Off-Peak Pos By Trader'!$A16,'Import OffPeak'!$A$3:IA$20,IA$1,FALSE)),0,VLOOKUP('W. VaR &amp; Off-Peak Pos By Trader'!$A16,'Import OffPeak'!$A$3:IA$20,IA$1,FALSE))</f>
        <v>0</v>
      </c>
      <c r="IB16">
        <f>IF(ISNA(VLOOKUP('W. VaR &amp; Off-Peak Pos By Trader'!$A16,'Import OffPeak'!$A$3:IB$20,IB$1,FALSE)),0,VLOOKUP('W. VaR &amp; Off-Peak Pos By Trader'!$A16,'Import OffPeak'!$A$3:IB$20,IB$1,FALSE))</f>
        <v>0</v>
      </c>
      <c r="IC16">
        <f>IF(ISNA(VLOOKUP('W. VaR &amp; Off-Peak Pos By Trader'!$A16,'Import OffPeak'!$A$3:IC$20,IC$1,FALSE)),0,VLOOKUP('W. VaR &amp; Off-Peak Pos By Trader'!$A16,'Import OffPeak'!$A$3:IC$20,IC$1,FALSE))</f>
        <v>0</v>
      </c>
    </row>
    <row r="17" spans="1:237" x14ac:dyDescent="0.2">
      <c r="A17" s="43" t="s">
        <v>49</v>
      </c>
      <c r="B17" s="28">
        <f>IF(ISNA(VLOOKUP('W. VaR &amp; Off-Peak Pos By Trader'!$A17,'Import OffPeak'!$A$3:B$20,B$1,FALSE)),0,VLOOKUP('W. VaR &amp; Off-Peak Pos By Trader'!$A17,'Import OffPeak'!$A$3:B$20,B$1,FALSE))</f>
        <v>3153.7</v>
      </c>
      <c r="C17" s="28">
        <f>IF(ISNA(VLOOKUP('W. VaR &amp; Off-Peak Pos By Trader'!$A17,'Import OffPeak'!$A$3:C$20,C$1,FALSE)),0,VLOOKUP('W. VaR &amp; Off-Peak Pos By Trader'!$A17,'Import OffPeak'!$A$3:C$20,C$1,FALSE))</f>
        <v>0</v>
      </c>
      <c r="D17" s="28">
        <f>IF(ISNA(VLOOKUP('W. VaR &amp; Off-Peak Pos By Trader'!$A17,'Import OffPeak'!$A$3:D$20,D$1,FALSE)),0,VLOOKUP('W. VaR &amp; Off-Peak Pos By Trader'!$A17,'Import OffPeak'!$A$3:D$20,D$1,FALSE))</f>
        <v>0</v>
      </c>
      <c r="E17" s="28">
        <f>IF(ISNA(VLOOKUP('W. VaR &amp; Off-Peak Pos By Trader'!$A17,'Import OffPeak'!$A$3:E$20,E$1,FALSE)),0,VLOOKUP('W. VaR &amp; Off-Peak Pos By Trader'!$A17,'Import OffPeak'!$A$3:E$20,E$1,FALSE))</f>
        <v>0</v>
      </c>
      <c r="F17" s="28">
        <f>IF(ISNA(VLOOKUP('W. VaR &amp; Off-Peak Pos By Trader'!$A17,'Import OffPeak'!$A$3:F$20,F$1,FALSE)),0,VLOOKUP('W. VaR &amp; Off-Peak Pos By Trader'!$A17,'Import OffPeak'!$A$3:F$20,F$1,FALSE))</f>
        <v>0</v>
      </c>
      <c r="G17" s="28">
        <f>IF(ISNA(VLOOKUP('W. VaR &amp; Off-Peak Pos By Trader'!$A17,'Import OffPeak'!$A$3:G$20,G$1,FALSE)),0,VLOOKUP('W. VaR &amp; Off-Peak Pos By Trader'!$A17,'Import OffPeak'!$A$3:G$20,G$1,FALSE))</f>
        <v>0</v>
      </c>
      <c r="H17" s="28">
        <f>IF(ISNA(VLOOKUP('W. VaR &amp; Off-Peak Pos By Trader'!$A17,'Import OffPeak'!$A$3:H$20,H$1,FALSE)),0,VLOOKUP('W. VaR &amp; Off-Peak Pos By Trader'!$A17,'Import OffPeak'!$A$3:H$20,H$1,FALSE))</f>
        <v>0</v>
      </c>
      <c r="I17" s="28">
        <f>IF(ISNA(VLOOKUP('W. VaR &amp; Off-Peak Pos By Trader'!$A17,'Import OffPeak'!$A$3:I$20,I$1,FALSE)),0,VLOOKUP('W. VaR &amp; Off-Peak Pos By Trader'!$A17,'Import OffPeak'!$A$3:I$20,I$1,FALSE))</f>
        <v>0</v>
      </c>
      <c r="J17" s="28">
        <f>IF(ISNA(VLOOKUP('W. VaR &amp; Off-Peak Pos By Trader'!$A17,'Import OffPeak'!$A$3:J$20,J$1,FALSE)),0,VLOOKUP('W. VaR &amp; Off-Peak Pos By Trader'!$A17,'Import OffPeak'!$A$3:J$20,J$1,FALSE))</f>
        <v>0</v>
      </c>
      <c r="K17" s="28">
        <f>IF(ISNA(VLOOKUP('W. VaR &amp; Off-Peak Pos By Trader'!$A17,'Import OffPeak'!$A$3:K$20,K$1,FALSE)),0,VLOOKUP('W. VaR &amp; Off-Peak Pos By Trader'!$A17,'Import OffPeak'!$A$3:K$20,K$1,FALSE))</f>
        <v>0</v>
      </c>
      <c r="L17" s="28">
        <f>IF(ISNA(VLOOKUP('W. VaR &amp; Off-Peak Pos By Trader'!$A17,'Import OffPeak'!$A$3:L$20,L$1,FALSE)),0,VLOOKUP('W. VaR &amp; Off-Peak Pos By Trader'!$A17,'Import OffPeak'!$A$3:L$20,L$1,FALSE))</f>
        <v>0</v>
      </c>
      <c r="M17" s="28">
        <f>IF(ISNA(VLOOKUP('W. VaR &amp; Off-Peak Pos By Trader'!$A17,'Import OffPeak'!$A$3:M$20,M$1,FALSE)),0,VLOOKUP('W. VaR &amp; Off-Peak Pos By Trader'!$A17,'Import OffPeak'!$A$3:M$20,M$1,FALSE))</f>
        <v>0</v>
      </c>
      <c r="N17" s="28">
        <f>IF(ISNA(VLOOKUP('W. VaR &amp; Off-Peak Pos By Trader'!$A17,'Import OffPeak'!$A$3:N$20,N$1,FALSE)),0,VLOOKUP('W. VaR &amp; Off-Peak Pos By Trader'!$A17,'Import OffPeak'!$A$3:N$20,N$1,FALSE))</f>
        <v>0</v>
      </c>
      <c r="O17" s="28">
        <f>IF(ISNA(VLOOKUP('W. VaR &amp; Off-Peak Pos By Trader'!$A17,'Import OffPeak'!$A$3:O$20,O$1,FALSE)),0,VLOOKUP('W. VaR &amp; Off-Peak Pos By Trader'!$A17,'Import OffPeak'!$A$3:O$20,O$1,FALSE))</f>
        <v>0</v>
      </c>
      <c r="P17" s="28">
        <f>IF(ISNA(VLOOKUP('W. VaR &amp; Off-Peak Pos By Trader'!$A17,'Import OffPeak'!$A$3:P$20,P$1,FALSE)),0,VLOOKUP('W. VaR &amp; Off-Peak Pos By Trader'!$A17,'Import OffPeak'!$A$3:P$20,P$1,FALSE))</f>
        <v>0</v>
      </c>
      <c r="Q17" s="28">
        <f>IF(ISNA(VLOOKUP('W. VaR &amp; Off-Peak Pos By Trader'!$A17,'Import OffPeak'!$A$3:Q$20,Q$1,FALSE)),0,VLOOKUP('W. VaR &amp; Off-Peak Pos By Trader'!$A17,'Import OffPeak'!$A$3:Q$20,Q$1,FALSE))</f>
        <v>0</v>
      </c>
      <c r="R17" s="28">
        <f>IF(ISNA(VLOOKUP('W. VaR &amp; Off-Peak Pos By Trader'!$A17,'Import OffPeak'!$A$3:R$20,R$1,FALSE)),0,VLOOKUP('W. VaR &amp; Off-Peak Pos By Trader'!$A17,'Import OffPeak'!$A$3:R$20,R$1,FALSE))</f>
        <v>0</v>
      </c>
      <c r="S17" s="28">
        <f>IF(ISNA(VLOOKUP('W. VaR &amp; Off-Peak Pos By Trader'!$A17,'Import OffPeak'!$A$3:S$20,S$1,FALSE)),0,VLOOKUP('W. VaR &amp; Off-Peak Pos By Trader'!$A17,'Import OffPeak'!$A$3:S$20,S$1,FALSE))</f>
        <v>0</v>
      </c>
      <c r="T17" s="28">
        <f>IF(ISNA(VLOOKUP('W. VaR &amp; Off-Peak Pos By Trader'!$A17,'Import OffPeak'!$A$3:T$20,T$1,FALSE)),0,VLOOKUP('W. VaR &amp; Off-Peak Pos By Trader'!$A17,'Import OffPeak'!$A$3:T$20,T$1,FALSE))</f>
        <v>0</v>
      </c>
      <c r="U17" s="28">
        <f>IF(ISNA(VLOOKUP('W. VaR &amp; Off-Peak Pos By Trader'!$A17,'Import OffPeak'!$A$3:U$20,U$1,FALSE)),0,VLOOKUP('W. VaR &amp; Off-Peak Pos By Trader'!$A17,'Import OffPeak'!$A$3:U$20,U$1,FALSE))</f>
        <v>0</v>
      </c>
      <c r="V17" s="28">
        <f>IF(ISNA(VLOOKUP('W. VaR &amp; Off-Peak Pos By Trader'!$A17,'Import OffPeak'!$A$3:V$20,V$1,FALSE)),0,VLOOKUP('W. VaR &amp; Off-Peak Pos By Trader'!$A17,'Import OffPeak'!$A$3:V$20,V$1,FALSE))</f>
        <v>0</v>
      </c>
      <c r="W17" s="28">
        <f>IF(ISNA(VLOOKUP('W. VaR &amp; Off-Peak Pos By Trader'!$A17,'Import OffPeak'!$A$3:W$20,W$1,FALSE)),0,VLOOKUP('W. VaR &amp; Off-Peak Pos By Trader'!$A17,'Import OffPeak'!$A$3:W$20,W$1,FALSE))</f>
        <v>0</v>
      </c>
      <c r="X17" s="28">
        <f>IF(ISNA(VLOOKUP('W. VaR &amp; Off-Peak Pos By Trader'!$A17,'Import OffPeak'!$A$3:X$20,X$1,FALSE)),0,VLOOKUP('W. VaR &amp; Off-Peak Pos By Trader'!$A17,'Import OffPeak'!$A$3:X$20,X$1,FALSE))</f>
        <v>0</v>
      </c>
      <c r="Y17" s="28">
        <f>IF(ISNA(VLOOKUP('W. VaR &amp; Off-Peak Pos By Trader'!$A17,'Import OffPeak'!$A$3:Y$20,Y$1,FALSE)),0,VLOOKUP('W. VaR &amp; Off-Peak Pos By Trader'!$A17,'Import OffPeak'!$A$3:Y$20,Y$1,FALSE))</f>
        <v>0</v>
      </c>
      <c r="Z17" s="28">
        <f>IF(ISNA(VLOOKUP('W. VaR &amp; Off-Peak Pos By Trader'!$A17,'Import OffPeak'!$A$3:Z$20,Z$1,FALSE)),0,VLOOKUP('W. VaR &amp; Off-Peak Pos By Trader'!$A17,'Import OffPeak'!$A$3:Z$20,Z$1,FALSE))</f>
        <v>0</v>
      </c>
      <c r="AA17" s="28">
        <f>IF(ISNA(VLOOKUP('W. VaR &amp; Off-Peak Pos By Trader'!$A17,'Import OffPeak'!$A$3:AA$20,AA$1,FALSE)),0,VLOOKUP('W. VaR &amp; Off-Peak Pos By Trader'!$A17,'Import OffPeak'!$A$3:AA$20,AA$1,FALSE))</f>
        <v>0</v>
      </c>
      <c r="AB17" s="28">
        <f>IF(ISNA(VLOOKUP('W. VaR &amp; Off-Peak Pos By Trader'!$A17,'Import OffPeak'!$A$3:AB$20,AB$1,FALSE)),0,VLOOKUP('W. VaR &amp; Off-Peak Pos By Trader'!$A17,'Import OffPeak'!$A$3:AB$20,AB$1,FALSE))</f>
        <v>0</v>
      </c>
      <c r="AC17" s="28">
        <f>IF(ISNA(VLOOKUP('W. VaR &amp; Off-Peak Pos By Trader'!$A17,'Import OffPeak'!$A$3:AC$20,AC$1,FALSE)),0,VLOOKUP('W. VaR &amp; Off-Peak Pos By Trader'!$A17,'Import OffPeak'!$A$3:AC$20,AC$1,FALSE))</f>
        <v>0</v>
      </c>
      <c r="AD17" s="28">
        <f>IF(ISNA(VLOOKUP('W. VaR &amp; Off-Peak Pos By Trader'!$A17,'Import OffPeak'!$A$3:AD$20,AD$1,FALSE)),0,VLOOKUP('W. VaR &amp; Off-Peak Pos By Trader'!$A17,'Import OffPeak'!$A$3:AD$20,AD$1,FALSE))</f>
        <v>0</v>
      </c>
      <c r="AE17" s="28">
        <f>IF(ISNA(VLOOKUP('W. VaR &amp; Off-Peak Pos By Trader'!$A17,'Import OffPeak'!$A$3:AE$20,AE$1,FALSE)),0,VLOOKUP('W. VaR &amp; Off-Peak Pos By Trader'!$A17,'Import OffPeak'!$A$3:AE$20,AE$1,FALSE))</f>
        <v>0</v>
      </c>
      <c r="AF17" s="28">
        <f>IF(ISNA(VLOOKUP('W. VaR &amp; Off-Peak Pos By Trader'!$A17,'Import OffPeak'!$A$3:AF$20,AF$1,FALSE)),0,VLOOKUP('W. VaR &amp; Off-Peak Pos By Trader'!$A17,'Import OffPeak'!$A$3:AF$20,AF$1,FALSE))</f>
        <v>0</v>
      </c>
      <c r="AG17" s="28">
        <f>IF(ISNA(VLOOKUP('W. VaR &amp; Off-Peak Pos By Trader'!$A17,'Import OffPeak'!$A$3:AG$20,AG$1,FALSE)),0,VLOOKUP('W. VaR &amp; Off-Peak Pos By Trader'!$A17,'Import OffPeak'!$A$3:AG$20,AG$1,FALSE))</f>
        <v>0</v>
      </c>
      <c r="AH17" s="28">
        <f>IF(ISNA(VLOOKUP('W. VaR &amp; Off-Peak Pos By Trader'!$A17,'Import OffPeak'!$A$3:AH$20,AH$1,FALSE)),0,VLOOKUP('W. VaR &amp; Off-Peak Pos By Trader'!$A17,'Import OffPeak'!$A$3:AH$20,AH$1,FALSE))</f>
        <v>0</v>
      </c>
      <c r="AI17" s="28">
        <f>IF(ISNA(VLOOKUP('W. VaR &amp; Off-Peak Pos By Trader'!$A17,'Import OffPeak'!$A$3:AI$20,AI$1,FALSE)),0,VLOOKUP('W. VaR &amp; Off-Peak Pos By Trader'!$A17,'Import OffPeak'!$A$3:AI$20,AI$1,FALSE))</f>
        <v>0</v>
      </c>
      <c r="AJ17" s="28">
        <f>IF(ISNA(VLOOKUP('W. VaR &amp; Off-Peak Pos By Trader'!$A17,'Import OffPeak'!$A$3:AJ$20,AJ$1,FALSE)),0,VLOOKUP('W. VaR &amp; Off-Peak Pos By Trader'!$A17,'Import OffPeak'!$A$3:AJ$20,AJ$1,FALSE))</f>
        <v>0</v>
      </c>
      <c r="AK17" s="28">
        <f>IF(ISNA(VLOOKUP('W. VaR &amp; Off-Peak Pos By Trader'!$A17,'Import OffPeak'!$A$3:AK$20,AK$1,FALSE)),0,VLOOKUP('W. VaR &amp; Off-Peak Pos By Trader'!$A17,'Import OffPeak'!$A$3:AK$20,AK$1,FALSE))</f>
        <v>0</v>
      </c>
      <c r="AL17" s="28">
        <f>IF(ISNA(VLOOKUP('W. VaR &amp; Off-Peak Pos By Trader'!$A17,'Import OffPeak'!$A$3:AL$20,AL$1,FALSE)),0,VLOOKUP('W. VaR &amp; Off-Peak Pos By Trader'!$A17,'Import OffPeak'!$A$3:AL$20,AL$1,FALSE))</f>
        <v>0</v>
      </c>
      <c r="AM17" s="28">
        <f>IF(ISNA(VLOOKUP('W. VaR &amp; Off-Peak Pos By Trader'!$A17,'Import OffPeak'!$A$3:AM$20,AM$1,FALSE)),0,VLOOKUP('W. VaR &amp; Off-Peak Pos By Trader'!$A17,'Import OffPeak'!$A$3:AM$20,AM$1,FALSE))</f>
        <v>0</v>
      </c>
      <c r="AN17" s="28">
        <f>IF(ISNA(VLOOKUP('W. VaR &amp; Off-Peak Pos By Trader'!$A17,'Import OffPeak'!$A$3:AN$20,AN$1,FALSE)),0,VLOOKUP('W. VaR &amp; Off-Peak Pos By Trader'!$A17,'Import OffPeak'!$A$3:AN$20,AN$1,FALSE))</f>
        <v>0</v>
      </c>
      <c r="AO17" s="28">
        <f>IF(ISNA(VLOOKUP('W. VaR &amp; Off-Peak Pos By Trader'!$A17,'Import OffPeak'!$A$3:AO$20,AO$1,FALSE)),0,VLOOKUP('W. VaR &amp; Off-Peak Pos By Trader'!$A17,'Import OffPeak'!$A$3:AO$20,AO$1,FALSE))</f>
        <v>0</v>
      </c>
      <c r="AP17" s="28">
        <f>IF(ISNA(VLOOKUP('W. VaR &amp; Off-Peak Pos By Trader'!$A17,'Import OffPeak'!$A$3:AP$20,AP$1,FALSE)),0,VLOOKUP('W. VaR &amp; Off-Peak Pos By Trader'!$A17,'Import OffPeak'!$A$3:AP$20,AP$1,FALSE))</f>
        <v>0</v>
      </c>
      <c r="AQ17" s="28">
        <f>IF(ISNA(VLOOKUP('W. VaR &amp; Off-Peak Pos By Trader'!$A17,'Import OffPeak'!$A$3:AQ$20,AQ$1,FALSE)),0,VLOOKUP('W. VaR &amp; Off-Peak Pos By Trader'!$A17,'Import OffPeak'!$A$3:AQ$20,AQ$1,FALSE))</f>
        <v>0</v>
      </c>
      <c r="AR17" s="28">
        <f>IF(ISNA(VLOOKUP('W. VaR &amp; Off-Peak Pos By Trader'!$A17,'Import OffPeak'!$A$3:AR$20,AR$1,FALSE)),0,VLOOKUP('W. VaR &amp; Off-Peak Pos By Trader'!$A17,'Import OffPeak'!$A$3:AR$20,AR$1,FALSE))</f>
        <v>0</v>
      </c>
      <c r="AS17" s="28">
        <f>IF(ISNA(VLOOKUP('W. VaR &amp; Off-Peak Pos By Trader'!$A17,'Import OffPeak'!$A$3:AS$20,AS$1,FALSE)),0,VLOOKUP('W. VaR &amp; Off-Peak Pos By Trader'!$A17,'Import OffPeak'!$A$3:AS$20,AS$1,FALSE))</f>
        <v>0</v>
      </c>
      <c r="AT17" s="28">
        <f>IF(ISNA(VLOOKUP('W. VaR &amp; Off-Peak Pos By Trader'!$A17,'Import OffPeak'!$A$3:AT$20,AT$1,FALSE)),0,VLOOKUP('W. VaR &amp; Off-Peak Pos By Trader'!$A17,'Import OffPeak'!$A$3:AT$20,AT$1,FALSE))</f>
        <v>0</v>
      </c>
      <c r="AU17" s="28">
        <f>IF(ISNA(VLOOKUP('W. VaR &amp; Off-Peak Pos By Trader'!$A17,'Import OffPeak'!$A$3:AU$20,AU$1,FALSE)),0,VLOOKUP('W. VaR &amp; Off-Peak Pos By Trader'!$A17,'Import OffPeak'!$A$3:AU$20,AU$1,FALSE))</f>
        <v>0</v>
      </c>
      <c r="AV17" s="28">
        <f>IF(ISNA(VLOOKUP('W. VaR &amp; Off-Peak Pos By Trader'!$A17,'Import OffPeak'!$A$3:AV$20,AV$1,FALSE)),0,VLOOKUP('W. VaR &amp; Off-Peak Pos By Trader'!$A17,'Import OffPeak'!$A$3:AV$20,AV$1,FALSE))</f>
        <v>0</v>
      </c>
      <c r="AW17" s="28">
        <f>IF(ISNA(VLOOKUP('W. VaR &amp; Off-Peak Pos By Trader'!$A17,'Import OffPeak'!$A$3:AW$20,AW$1,FALSE)),0,VLOOKUP('W. VaR &amp; Off-Peak Pos By Trader'!$A17,'Import OffPeak'!$A$3:AW$20,AW$1,FALSE))</f>
        <v>0</v>
      </c>
      <c r="AX17" s="28">
        <f>IF(ISNA(VLOOKUP('W. VaR &amp; Off-Peak Pos By Trader'!$A17,'Import OffPeak'!$A$3:AX$20,AX$1,FALSE)),0,VLOOKUP('W. VaR &amp; Off-Peak Pos By Trader'!$A17,'Import OffPeak'!$A$3:AX$20,AX$1,FALSE))</f>
        <v>0</v>
      </c>
      <c r="AY17" s="28">
        <f>IF(ISNA(VLOOKUP('W. VaR &amp; Off-Peak Pos By Trader'!$A17,'Import OffPeak'!$A$3:AY$20,AY$1,FALSE)),0,VLOOKUP('W. VaR &amp; Off-Peak Pos By Trader'!$A17,'Import OffPeak'!$A$3:AY$20,AY$1,FALSE))</f>
        <v>0</v>
      </c>
      <c r="AZ17" s="28">
        <f>IF(ISNA(VLOOKUP('W. VaR &amp; Off-Peak Pos By Trader'!$A17,'Import OffPeak'!$A$3:AZ$20,AZ$1,FALSE)),0,VLOOKUP('W. VaR &amp; Off-Peak Pos By Trader'!$A17,'Import OffPeak'!$A$3:AZ$20,AZ$1,FALSE))</f>
        <v>0</v>
      </c>
      <c r="BA17" s="28">
        <f>IF(ISNA(VLOOKUP('W. VaR &amp; Off-Peak Pos By Trader'!$A17,'Import OffPeak'!$A$3:BA$20,BA$1,FALSE)),0,VLOOKUP('W. VaR &amp; Off-Peak Pos By Trader'!$A17,'Import OffPeak'!$A$3:BA$20,BA$1,FALSE))</f>
        <v>0</v>
      </c>
      <c r="BB17" s="28">
        <f>IF(ISNA(VLOOKUP('W. VaR &amp; Off-Peak Pos By Trader'!$A17,'Import OffPeak'!$A$3:BB$20,BB$1,FALSE)),0,VLOOKUP('W. VaR &amp; Off-Peak Pos By Trader'!$A17,'Import OffPeak'!$A$3:BB$20,BB$1,FALSE))</f>
        <v>0</v>
      </c>
      <c r="BC17" s="28">
        <f>IF(ISNA(VLOOKUP('W. VaR &amp; Off-Peak Pos By Trader'!$A17,'Import OffPeak'!$A$3:BC$20,BC$1,FALSE)),0,VLOOKUP('W. VaR &amp; Off-Peak Pos By Trader'!$A17,'Import OffPeak'!$A$3:BC$20,BC$1,FALSE))</f>
        <v>0</v>
      </c>
      <c r="BD17" s="28">
        <f>IF(ISNA(VLOOKUP('W. VaR &amp; Off-Peak Pos By Trader'!$A17,'Import OffPeak'!$A$3:BD$20,BD$1,FALSE)),0,VLOOKUP('W. VaR &amp; Off-Peak Pos By Trader'!$A17,'Import OffPeak'!$A$3:BD$20,BD$1,FALSE))</f>
        <v>0</v>
      </c>
      <c r="BE17" s="28">
        <f>IF(ISNA(VLOOKUP('W. VaR &amp; Off-Peak Pos By Trader'!$A17,'Import OffPeak'!$A$3:BE$20,BE$1,FALSE)),0,VLOOKUP('W. VaR &amp; Off-Peak Pos By Trader'!$A17,'Import OffPeak'!$A$3:BE$20,BE$1,FALSE))</f>
        <v>0</v>
      </c>
      <c r="BF17" s="28">
        <f>IF(ISNA(VLOOKUP('W. VaR &amp; Off-Peak Pos By Trader'!$A17,'Import OffPeak'!$A$3:BF$20,BF$1,FALSE)),0,VLOOKUP('W. VaR &amp; Off-Peak Pos By Trader'!$A17,'Import OffPeak'!$A$3:BF$20,BF$1,FALSE))</f>
        <v>0</v>
      </c>
      <c r="BG17" s="28">
        <f>IF(ISNA(VLOOKUP('W. VaR &amp; Off-Peak Pos By Trader'!$A17,'Import OffPeak'!$A$3:BG$20,BG$1,FALSE)),0,VLOOKUP('W. VaR &amp; Off-Peak Pos By Trader'!$A17,'Import OffPeak'!$A$3:BG$20,BG$1,FALSE))</f>
        <v>0</v>
      </c>
      <c r="BH17" s="28">
        <f>IF(ISNA(VLOOKUP('W. VaR &amp; Off-Peak Pos By Trader'!$A17,'Import OffPeak'!$A$3:BH$20,BH$1,FALSE)),0,VLOOKUP('W. VaR &amp; Off-Peak Pos By Trader'!$A17,'Import OffPeak'!$A$3:BH$20,BH$1,FALSE))</f>
        <v>0</v>
      </c>
      <c r="BI17" s="28">
        <f>IF(ISNA(VLOOKUP('W. VaR &amp; Off-Peak Pos By Trader'!$A17,'Import OffPeak'!$A$3:BI$20,BI$1,FALSE)),0,VLOOKUP('W. VaR &amp; Off-Peak Pos By Trader'!$A17,'Import OffPeak'!$A$3:BI$20,BI$1,FALSE))</f>
        <v>0</v>
      </c>
      <c r="BJ17" s="28">
        <f>IF(ISNA(VLOOKUP('W. VaR &amp; Off-Peak Pos By Trader'!$A17,'Import OffPeak'!$A$3:BJ$20,BJ$1,FALSE)),0,VLOOKUP('W. VaR &amp; Off-Peak Pos By Trader'!$A17,'Import OffPeak'!$A$3:BJ$20,BJ$1,FALSE))</f>
        <v>0</v>
      </c>
      <c r="BK17" s="28">
        <f>IF(ISNA(VLOOKUP('W. VaR &amp; Off-Peak Pos By Trader'!$A17,'Import OffPeak'!$A$3:BK$20,BK$1,FALSE)),0,VLOOKUP('W. VaR &amp; Off-Peak Pos By Trader'!$A17,'Import OffPeak'!$A$3:BK$20,BK$1,FALSE))</f>
        <v>0</v>
      </c>
      <c r="BL17" s="28">
        <f>IF(ISNA(VLOOKUP('W. VaR &amp; Off-Peak Pos By Trader'!$A17,'Import OffPeak'!$A$3:BL$20,BL$1,FALSE)),0,VLOOKUP('W. VaR &amp; Off-Peak Pos By Trader'!$A17,'Import OffPeak'!$A$3:BL$20,BL$1,FALSE))</f>
        <v>0</v>
      </c>
      <c r="BM17" s="28">
        <f>IF(ISNA(VLOOKUP('W. VaR &amp; Off-Peak Pos By Trader'!$A17,'Import OffPeak'!$A$3:BM$20,BM$1,FALSE)),0,VLOOKUP('W. VaR &amp; Off-Peak Pos By Trader'!$A17,'Import OffPeak'!$A$3:BM$20,BM$1,FALSE))</f>
        <v>0</v>
      </c>
      <c r="BN17" s="28">
        <f>IF(ISNA(VLOOKUP('W. VaR &amp; Off-Peak Pos By Trader'!$A17,'Import OffPeak'!$A$3:BN$20,BN$1,FALSE)),0,VLOOKUP('W. VaR &amp; Off-Peak Pos By Trader'!$A17,'Import OffPeak'!$A$3:BN$20,BN$1,FALSE))</f>
        <v>0</v>
      </c>
      <c r="BO17" s="28">
        <f>IF(ISNA(VLOOKUP('W. VaR &amp; Off-Peak Pos By Trader'!$A17,'Import OffPeak'!$A$3:BO$20,BO$1,FALSE)),0,VLOOKUP('W. VaR &amp; Off-Peak Pos By Trader'!$A17,'Import OffPeak'!$A$3:BO$20,BO$1,FALSE))</f>
        <v>0</v>
      </c>
      <c r="BP17" s="28">
        <f>IF(ISNA(VLOOKUP('W. VaR &amp; Off-Peak Pos By Trader'!$A17,'Import OffPeak'!$A$3:BP$20,BP$1,FALSE)),0,VLOOKUP('W. VaR &amp; Off-Peak Pos By Trader'!$A17,'Import OffPeak'!$A$3:BP$20,BP$1,FALSE))</f>
        <v>0</v>
      </c>
      <c r="BQ17" s="28">
        <f>IF(ISNA(VLOOKUP('W. VaR &amp; Off-Peak Pos By Trader'!$A17,'Import OffPeak'!$A$3:BQ$20,BQ$1,FALSE)),0,VLOOKUP('W. VaR &amp; Off-Peak Pos By Trader'!$A17,'Import OffPeak'!$A$3:BQ$20,BQ$1,FALSE))</f>
        <v>0</v>
      </c>
      <c r="BR17" s="28">
        <f>IF(ISNA(VLOOKUP('W. VaR &amp; Off-Peak Pos By Trader'!$A17,'Import OffPeak'!$A$3:BR$20,BR$1,FALSE)),0,VLOOKUP('W. VaR &amp; Off-Peak Pos By Trader'!$A17,'Import OffPeak'!$A$3:BR$20,BR$1,FALSE))</f>
        <v>0</v>
      </c>
      <c r="BS17" s="28">
        <f>IF(ISNA(VLOOKUP('W. VaR &amp; Off-Peak Pos By Trader'!$A17,'Import OffPeak'!$A$3:BS$20,BS$1,FALSE)),0,VLOOKUP('W. VaR &amp; Off-Peak Pos By Trader'!$A17,'Import OffPeak'!$A$3:BS$20,BS$1,FALSE))</f>
        <v>0</v>
      </c>
      <c r="BT17" s="28">
        <f>IF(ISNA(VLOOKUP('W. VaR &amp; Off-Peak Pos By Trader'!$A17,'Import OffPeak'!$A$3:BT$20,BT$1,FALSE)),0,VLOOKUP('W. VaR &amp; Off-Peak Pos By Trader'!$A17,'Import OffPeak'!$A$3:BT$20,BT$1,FALSE))</f>
        <v>0</v>
      </c>
      <c r="BU17" s="28">
        <f>IF(ISNA(VLOOKUP('W. VaR &amp; Off-Peak Pos By Trader'!$A17,'Import OffPeak'!$A$3:BU$20,BU$1,FALSE)),0,VLOOKUP('W. VaR &amp; Off-Peak Pos By Trader'!$A17,'Import OffPeak'!$A$3:BU$20,BU$1,FALSE))</f>
        <v>0</v>
      </c>
      <c r="BV17" s="28">
        <f>IF(ISNA(VLOOKUP('W. VaR &amp; Off-Peak Pos By Trader'!$A17,'Import OffPeak'!$A$3:BV$20,BV$1,FALSE)),0,VLOOKUP('W. VaR &amp; Off-Peak Pos By Trader'!$A17,'Import OffPeak'!$A$3:BV$20,BV$1,FALSE))</f>
        <v>0</v>
      </c>
      <c r="BW17" s="28">
        <f>IF(ISNA(VLOOKUP('W. VaR &amp; Off-Peak Pos By Trader'!$A17,'Import OffPeak'!$A$3:BW$20,BW$1,FALSE)),0,VLOOKUP('W. VaR &amp; Off-Peak Pos By Trader'!$A17,'Import OffPeak'!$A$3:BW$20,BW$1,FALSE))</f>
        <v>0</v>
      </c>
      <c r="BX17" s="28">
        <f>IF(ISNA(VLOOKUP('W. VaR &amp; Off-Peak Pos By Trader'!$A17,'Import OffPeak'!$A$3:BX$20,BX$1,FALSE)),0,VLOOKUP('W. VaR &amp; Off-Peak Pos By Trader'!$A17,'Import OffPeak'!$A$3:BX$20,BX$1,FALSE))</f>
        <v>0</v>
      </c>
      <c r="BY17" s="28">
        <f>IF(ISNA(VLOOKUP('W. VaR &amp; Off-Peak Pos By Trader'!$A17,'Import OffPeak'!$A$3:BY$20,BY$1,FALSE)),0,VLOOKUP('W. VaR &amp; Off-Peak Pos By Trader'!$A17,'Import OffPeak'!$A$3:BY$20,BY$1,FALSE))</f>
        <v>0</v>
      </c>
      <c r="BZ17" s="28">
        <f>IF(ISNA(VLOOKUP('W. VaR &amp; Off-Peak Pos By Trader'!$A17,'Import OffPeak'!$A$3:BZ$20,BZ$1,FALSE)),0,VLOOKUP('W. VaR &amp; Off-Peak Pos By Trader'!$A17,'Import OffPeak'!$A$3:BZ$20,BZ$1,FALSE))</f>
        <v>0</v>
      </c>
      <c r="CA17" s="28">
        <f>IF(ISNA(VLOOKUP('W. VaR &amp; Off-Peak Pos By Trader'!$A17,'Import OffPeak'!$A$3:CA$20,CA$1,FALSE)),0,VLOOKUP('W. VaR &amp; Off-Peak Pos By Trader'!$A17,'Import OffPeak'!$A$3:CA$20,CA$1,FALSE))</f>
        <v>0</v>
      </c>
      <c r="CB17" s="28">
        <f>IF(ISNA(VLOOKUP('W. VaR &amp; Off-Peak Pos By Trader'!$A17,'Import OffPeak'!$A$3:CB$20,CB$1,FALSE)),0,VLOOKUP('W. VaR &amp; Off-Peak Pos By Trader'!$A17,'Import OffPeak'!$A$3:CB$20,CB$1,FALSE))</f>
        <v>0</v>
      </c>
      <c r="CC17" s="28">
        <f>IF(ISNA(VLOOKUP('W. VaR &amp; Off-Peak Pos By Trader'!$A17,'Import OffPeak'!$A$3:CC$20,CC$1,FALSE)),0,VLOOKUP('W. VaR &amp; Off-Peak Pos By Trader'!$A17,'Import OffPeak'!$A$3:CC$20,CC$1,FALSE))</f>
        <v>0</v>
      </c>
      <c r="CD17" s="28">
        <f>IF(ISNA(VLOOKUP('W. VaR &amp; Off-Peak Pos By Trader'!$A17,'Import OffPeak'!$A$3:CD$20,CD$1,FALSE)),0,VLOOKUP('W. VaR &amp; Off-Peak Pos By Trader'!$A17,'Import OffPeak'!$A$3:CD$20,CD$1,FALSE))</f>
        <v>0</v>
      </c>
      <c r="CE17" s="28">
        <f>IF(ISNA(VLOOKUP('W. VaR &amp; Off-Peak Pos By Trader'!$A17,'Import OffPeak'!$A$3:CE$20,CE$1,FALSE)),0,VLOOKUP('W. VaR &amp; Off-Peak Pos By Trader'!$A17,'Import OffPeak'!$A$3:CE$20,CE$1,FALSE))</f>
        <v>0</v>
      </c>
      <c r="CF17" s="28">
        <f>IF(ISNA(VLOOKUP('W. VaR &amp; Off-Peak Pos By Trader'!$A17,'Import OffPeak'!$A$3:CF$20,CF$1,FALSE)),0,VLOOKUP('W. VaR &amp; Off-Peak Pos By Trader'!$A17,'Import OffPeak'!$A$3:CF$20,CF$1,FALSE))</f>
        <v>0</v>
      </c>
      <c r="CG17" s="28">
        <f>IF(ISNA(VLOOKUP('W. VaR &amp; Off-Peak Pos By Trader'!$A17,'Import OffPeak'!$A$3:CG$20,CG$1,FALSE)),0,VLOOKUP('W. VaR &amp; Off-Peak Pos By Trader'!$A17,'Import OffPeak'!$A$3:CG$20,CG$1,FALSE))</f>
        <v>0</v>
      </c>
      <c r="CH17" s="28">
        <f>IF(ISNA(VLOOKUP('W. VaR &amp; Off-Peak Pos By Trader'!$A17,'Import OffPeak'!$A$3:CH$20,CH$1,FALSE)),0,VLOOKUP('W. VaR &amp; Off-Peak Pos By Trader'!$A17,'Import OffPeak'!$A$3:CH$20,CH$1,FALSE))</f>
        <v>0</v>
      </c>
      <c r="CI17" s="28">
        <f>IF(ISNA(VLOOKUP('W. VaR &amp; Off-Peak Pos By Trader'!$A17,'Import OffPeak'!$A$3:CI$20,CI$1,FALSE)),0,VLOOKUP('W. VaR &amp; Off-Peak Pos By Trader'!$A17,'Import OffPeak'!$A$3:CI$20,CI$1,FALSE))</f>
        <v>0</v>
      </c>
      <c r="CJ17" s="28">
        <f>IF(ISNA(VLOOKUP('W. VaR &amp; Off-Peak Pos By Trader'!$A17,'Import OffPeak'!$A$3:CJ$20,CJ$1,FALSE)),0,VLOOKUP('W. VaR &amp; Off-Peak Pos By Trader'!$A17,'Import OffPeak'!$A$3:CJ$20,CJ$1,FALSE))</f>
        <v>0</v>
      </c>
      <c r="CK17" s="28">
        <f>IF(ISNA(VLOOKUP('W. VaR &amp; Off-Peak Pos By Trader'!$A17,'Import OffPeak'!$A$3:CK$20,CK$1,FALSE)),0,VLOOKUP('W. VaR &amp; Off-Peak Pos By Trader'!$A17,'Import OffPeak'!$A$3:CK$20,CK$1,FALSE))</f>
        <v>0</v>
      </c>
      <c r="CL17" s="28">
        <f>IF(ISNA(VLOOKUP('W. VaR &amp; Off-Peak Pos By Trader'!$A17,'Import OffPeak'!$A$3:CL$20,CL$1,FALSE)),0,VLOOKUP('W. VaR &amp; Off-Peak Pos By Trader'!$A17,'Import OffPeak'!$A$3:CL$20,CL$1,FALSE))</f>
        <v>0</v>
      </c>
      <c r="CM17" s="28">
        <f>IF(ISNA(VLOOKUP('W. VaR &amp; Off-Peak Pos By Trader'!$A17,'Import OffPeak'!$A$3:CM$20,CM$1,FALSE)),0,VLOOKUP('W. VaR &amp; Off-Peak Pos By Trader'!$A17,'Import OffPeak'!$A$3:CM$20,CM$1,FALSE))</f>
        <v>0</v>
      </c>
      <c r="CN17" s="28">
        <f>IF(ISNA(VLOOKUP('W. VaR &amp; Off-Peak Pos By Trader'!$A17,'Import OffPeak'!$A$3:CN$20,CN$1,FALSE)),0,VLOOKUP('W. VaR &amp; Off-Peak Pos By Trader'!$A17,'Import OffPeak'!$A$3:CN$20,CN$1,FALSE))</f>
        <v>0</v>
      </c>
      <c r="CO17" s="28">
        <f>IF(ISNA(VLOOKUP('W. VaR &amp; Off-Peak Pos By Trader'!$A17,'Import OffPeak'!$A$3:CO$20,CO$1,FALSE)),0,VLOOKUP('W. VaR &amp; Off-Peak Pos By Trader'!$A17,'Import OffPeak'!$A$3:CO$20,CO$1,FALSE))</f>
        <v>0</v>
      </c>
      <c r="CP17" s="28">
        <f>IF(ISNA(VLOOKUP('W. VaR &amp; Off-Peak Pos By Trader'!$A17,'Import OffPeak'!$A$3:CP$20,CP$1,FALSE)),0,VLOOKUP('W. VaR &amp; Off-Peak Pos By Trader'!$A17,'Import OffPeak'!$A$3:CP$20,CP$1,FALSE))</f>
        <v>0</v>
      </c>
      <c r="CQ17" s="28">
        <f>IF(ISNA(VLOOKUP('W. VaR &amp; Off-Peak Pos By Trader'!$A17,'Import OffPeak'!$A$3:CQ$20,CQ$1,FALSE)),0,VLOOKUP('W. VaR &amp; Off-Peak Pos By Trader'!$A17,'Import OffPeak'!$A$3:CQ$20,CQ$1,FALSE))</f>
        <v>0</v>
      </c>
      <c r="CR17" s="28">
        <f>IF(ISNA(VLOOKUP('W. VaR &amp; Off-Peak Pos By Trader'!$A17,'Import OffPeak'!$A$3:CR$20,CR$1,FALSE)),0,VLOOKUP('W. VaR &amp; Off-Peak Pos By Trader'!$A17,'Import OffPeak'!$A$3:CR$20,CR$1,FALSE))</f>
        <v>0</v>
      </c>
      <c r="CS17" s="28">
        <f>IF(ISNA(VLOOKUP('W. VaR &amp; Off-Peak Pos By Trader'!$A17,'Import OffPeak'!$A$3:CS$20,CS$1,FALSE)),0,VLOOKUP('W. VaR &amp; Off-Peak Pos By Trader'!$A17,'Import OffPeak'!$A$3:CS$20,CS$1,FALSE))</f>
        <v>0</v>
      </c>
      <c r="CT17" s="28">
        <f>IF(ISNA(VLOOKUP('W. VaR &amp; Off-Peak Pos By Trader'!$A17,'Import OffPeak'!$A$3:CT$20,CT$1,FALSE)),0,VLOOKUP('W. VaR &amp; Off-Peak Pos By Trader'!$A17,'Import OffPeak'!$A$3:CT$20,CT$1,FALSE))</f>
        <v>0</v>
      </c>
      <c r="CU17" s="28">
        <f>IF(ISNA(VLOOKUP('W. VaR &amp; Off-Peak Pos By Trader'!$A17,'Import OffPeak'!$A$3:CU$20,CU$1,FALSE)),0,VLOOKUP('W. VaR &amp; Off-Peak Pos By Trader'!$A17,'Import OffPeak'!$A$3:CU$20,CU$1,FALSE))</f>
        <v>0</v>
      </c>
      <c r="CV17" s="28">
        <f>IF(ISNA(VLOOKUP('W. VaR &amp; Off-Peak Pos By Trader'!$A17,'Import OffPeak'!$A$3:CV$20,CV$1,FALSE)),0,VLOOKUP('W. VaR &amp; Off-Peak Pos By Trader'!$A17,'Import OffPeak'!$A$3:CV$20,CV$1,FALSE))</f>
        <v>0</v>
      </c>
      <c r="CW17" s="28">
        <f>IF(ISNA(VLOOKUP('W. VaR &amp; Off-Peak Pos By Trader'!$A17,'Import OffPeak'!$A$3:CW$20,CW$1,FALSE)),0,VLOOKUP('W. VaR &amp; Off-Peak Pos By Trader'!$A17,'Import OffPeak'!$A$3:CW$20,CW$1,FALSE))</f>
        <v>0</v>
      </c>
      <c r="CX17" s="28">
        <f>IF(ISNA(VLOOKUP('W. VaR &amp; Off-Peak Pos By Trader'!$A17,'Import OffPeak'!$A$3:CX$20,CX$1,FALSE)),0,VLOOKUP('W. VaR &amp; Off-Peak Pos By Trader'!$A17,'Import OffPeak'!$A$3:CX$20,CX$1,FALSE))</f>
        <v>0</v>
      </c>
      <c r="CY17" s="28">
        <f>IF(ISNA(VLOOKUP('W. VaR &amp; Off-Peak Pos By Trader'!$A17,'Import OffPeak'!$A$3:CY$20,CY$1,FALSE)),0,VLOOKUP('W. VaR &amp; Off-Peak Pos By Trader'!$A17,'Import OffPeak'!$A$3:CY$20,CY$1,FALSE))</f>
        <v>0</v>
      </c>
      <c r="CZ17" s="28">
        <f>IF(ISNA(VLOOKUP('W. VaR &amp; Off-Peak Pos By Trader'!$A17,'Import OffPeak'!$A$3:CZ$20,CZ$1,FALSE)),0,VLOOKUP('W. VaR &amp; Off-Peak Pos By Trader'!$A17,'Import OffPeak'!$A$3:CZ$20,CZ$1,FALSE))</f>
        <v>0</v>
      </c>
      <c r="DA17" s="28">
        <f>IF(ISNA(VLOOKUP('W. VaR &amp; Off-Peak Pos By Trader'!$A17,'Import OffPeak'!$A$3:DA$20,DA$1,FALSE)),0,VLOOKUP('W. VaR &amp; Off-Peak Pos By Trader'!$A17,'Import OffPeak'!$A$3:DA$20,DA$1,FALSE))</f>
        <v>0</v>
      </c>
      <c r="DB17" s="28">
        <f>IF(ISNA(VLOOKUP('W. VaR &amp; Off-Peak Pos By Trader'!$A17,'Import OffPeak'!$A$3:DB$20,DB$1,FALSE)),0,VLOOKUP('W. VaR &amp; Off-Peak Pos By Trader'!$A17,'Import OffPeak'!$A$3:DB$20,DB$1,FALSE))</f>
        <v>0</v>
      </c>
      <c r="DC17" s="28">
        <f>IF(ISNA(VLOOKUP('W. VaR &amp; Off-Peak Pos By Trader'!$A17,'Import OffPeak'!$A$3:DC$20,DC$1,FALSE)),0,VLOOKUP('W. VaR &amp; Off-Peak Pos By Trader'!$A17,'Import OffPeak'!$A$3:DC$20,DC$1,FALSE))</f>
        <v>0</v>
      </c>
      <c r="DD17" s="28">
        <f>IF(ISNA(VLOOKUP('W. VaR &amp; Off-Peak Pos By Trader'!$A17,'Import OffPeak'!$A$3:DD$20,DD$1,FALSE)),0,VLOOKUP('W. VaR &amp; Off-Peak Pos By Trader'!$A17,'Import OffPeak'!$A$3:DD$20,DD$1,FALSE))</f>
        <v>0</v>
      </c>
      <c r="DE17" s="28">
        <f>IF(ISNA(VLOOKUP('W. VaR &amp; Off-Peak Pos By Trader'!$A17,'Import OffPeak'!$A$3:DE$20,DE$1,FALSE)),0,VLOOKUP('W. VaR &amp; Off-Peak Pos By Trader'!$A17,'Import OffPeak'!$A$3:DE$20,DE$1,FALSE))</f>
        <v>0</v>
      </c>
      <c r="DF17" s="28">
        <f>IF(ISNA(VLOOKUP('W. VaR &amp; Off-Peak Pos By Trader'!$A17,'Import OffPeak'!$A$3:DF$20,DF$1,FALSE)),0,VLOOKUP('W. VaR &amp; Off-Peak Pos By Trader'!$A17,'Import OffPeak'!$A$3:DF$20,DF$1,FALSE))</f>
        <v>0</v>
      </c>
      <c r="DG17" s="28">
        <f>IF(ISNA(VLOOKUP('W. VaR &amp; Off-Peak Pos By Trader'!$A17,'Import OffPeak'!$A$3:DG$20,DG$1,FALSE)),0,VLOOKUP('W. VaR &amp; Off-Peak Pos By Trader'!$A17,'Import OffPeak'!$A$3:DG$20,DG$1,FALSE))</f>
        <v>0</v>
      </c>
      <c r="DH17" s="28">
        <f>IF(ISNA(VLOOKUP('W. VaR &amp; Off-Peak Pos By Trader'!$A17,'Import OffPeak'!$A$3:DH$20,DH$1,FALSE)),0,VLOOKUP('W. VaR &amp; Off-Peak Pos By Trader'!$A17,'Import OffPeak'!$A$3:DH$20,DH$1,FALSE))</f>
        <v>0</v>
      </c>
      <c r="DI17" s="28">
        <f>IF(ISNA(VLOOKUP('W. VaR &amp; Off-Peak Pos By Trader'!$A17,'Import OffPeak'!$A$3:DI$20,DI$1,FALSE)),0,VLOOKUP('W. VaR &amp; Off-Peak Pos By Trader'!$A17,'Import OffPeak'!$A$3:DI$20,DI$1,FALSE))</f>
        <v>0</v>
      </c>
      <c r="DJ17" s="28">
        <f>IF(ISNA(VLOOKUP('W. VaR &amp; Off-Peak Pos By Trader'!$A17,'Import OffPeak'!$A$3:DJ$20,DJ$1,FALSE)),0,VLOOKUP('W. VaR &amp; Off-Peak Pos By Trader'!$A17,'Import OffPeak'!$A$3:DJ$20,DJ$1,FALSE))</f>
        <v>0</v>
      </c>
      <c r="DK17" s="28">
        <f>IF(ISNA(VLOOKUP('W. VaR &amp; Off-Peak Pos By Trader'!$A17,'Import OffPeak'!$A$3:DK$20,DK$1,FALSE)),0,VLOOKUP('W. VaR &amp; Off-Peak Pos By Trader'!$A17,'Import OffPeak'!$A$3:DK$20,DK$1,FALSE))</f>
        <v>0</v>
      </c>
      <c r="DL17" s="28">
        <f>IF(ISNA(VLOOKUP('W. VaR &amp; Off-Peak Pos By Trader'!$A17,'Import OffPeak'!$A$3:DL$20,DL$1,FALSE)),0,VLOOKUP('W. VaR &amp; Off-Peak Pos By Trader'!$A17,'Import OffPeak'!$A$3:DL$20,DL$1,FALSE))</f>
        <v>0</v>
      </c>
      <c r="DM17" s="28">
        <f>IF(ISNA(VLOOKUP('W. VaR &amp; Off-Peak Pos By Trader'!$A17,'Import OffPeak'!$A$3:DM$20,DM$1,FALSE)),0,VLOOKUP('W. VaR &amp; Off-Peak Pos By Trader'!$A17,'Import OffPeak'!$A$3:DM$20,DM$1,FALSE))</f>
        <v>0</v>
      </c>
      <c r="DN17" s="28">
        <f>IF(ISNA(VLOOKUP('W. VaR &amp; Off-Peak Pos By Trader'!$A17,'Import OffPeak'!$A$3:DN$20,DN$1,FALSE)),0,VLOOKUP('W. VaR &amp; Off-Peak Pos By Trader'!$A17,'Import OffPeak'!$A$3:DN$20,DN$1,FALSE))</f>
        <v>0</v>
      </c>
      <c r="DO17" s="28">
        <f>IF(ISNA(VLOOKUP('W. VaR &amp; Off-Peak Pos By Trader'!$A17,'Import OffPeak'!$A$3:DO$20,DO$1,FALSE)),0,VLOOKUP('W. VaR &amp; Off-Peak Pos By Trader'!$A17,'Import OffPeak'!$A$3:DO$20,DO$1,FALSE))</f>
        <v>0</v>
      </c>
      <c r="DP17" s="28">
        <f>IF(ISNA(VLOOKUP('W. VaR &amp; Off-Peak Pos By Trader'!$A17,'Import OffPeak'!$A$3:DP$20,DP$1,FALSE)),0,VLOOKUP('W. VaR &amp; Off-Peak Pos By Trader'!$A17,'Import OffPeak'!$A$3:DP$20,DP$1,FALSE))</f>
        <v>0</v>
      </c>
      <c r="DQ17" s="28">
        <f>IF(ISNA(VLOOKUP('W. VaR &amp; Off-Peak Pos By Trader'!$A17,'Import OffPeak'!$A$3:DQ$20,DQ$1,FALSE)),0,VLOOKUP('W. VaR &amp; Off-Peak Pos By Trader'!$A17,'Import OffPeak'!$A$3:DQ$20,DQ$1,FALSE))</f>
        <v>0</v>
      </c>
      <c r="DR17" s="28">
        <f>IF(ISNA(VLOOKUP('W. VaR &amp; Off-Peak Pos By Trader'!$A17,'Import OffPeak'!$A$3:DR$20,DR$1,FALSE)),0,VLOOKUP('W. VaR &amp; Off-Peak Pos By Trader'!$A17,'Import OffPeak'!$A$3:DR$20,DR$1,FALSE))</f>
        <v>0</v>
      </c>
      <c r="DS17" s="28">
        <f>IF(ISNA(VLOOKUP('W. VaR &amp; Off-Peak Pos By Trader'!$A17,'Import OffPeak'!$A$3:DS$20,DS$1,FALSE)),0,VLOOKUP('W. VaR &amp; Off-Peak Pos By Trader'!$A17,'Import OffPeak'!$A$3:DS$20,DS$1,FALSE))</f>
        <v>0</v>
      </c>
      <c r="DT17" s="28">
        <f>IF(ISNA(VLOOKUP('W. VaR &amp; Off-Peak Pos By Trader'!$A17,'Import OffPeak'!$A$3:DT$20,DT$1,FALSE)),0,VLOOKUP('W. VaR &amp; Off-Peak Pos By Trader'!$A17,'Import OffPeak'!$A$3:DT$20,DT$1,FALSE))</f>
        <v>0</v>
      </c>
      <c r="DU17" s="28">
        <f>IF(ISNA(VLOOKUP('W. VaR &amp; Off-Peak Pos By Trader'!$A17,'Import OffPeak'!$A$3:DU$20,DU$1,FALSE)),0,VLOOKUP('W. VaR &amp; Off-Peak Pos By Trader'!$A17,'Import OffPeak'!$A$3:DU$20,DU$1,FALSE))</f>
        <v>0</v>
      </c>
      <c r="DV17" s="28">
        <f>IF(ISNA(VLOOKUP('W. VaR &amp; Off-Peak Pos By Trader'!$A17,'Import OffPeak'!$A$3:DV$20,DV$1,FALSE)),0,VLOOKUP('W. VaR &amp; Off-Peak Pos By Trader'!$A17,'Import OffPeak'!$A$3:DV$20,DV$1,FALSE))</f>
        <v>0</v>
      </c>
      <c r="DW17" s="28">
        <f>IF(ISNA(VLOOKUP('W. VaR &amp; Off-Peak Pos By Trader'!$A17,'Import OffPeak'!$A$3:DW$20,DW$1,FALSE)),0,VLOOKUP('W. VaR &amp; Off-Peak Pos By Trader'!$A17,'Import OffPeak'!$A$3:DW$20,DW$1,FALSE))</f>
        <v>0</v>
      </c>
      <c r="DX17" s="28">
        <f>IF(ISNA(VLOOKUP('W. VaR &amp; Off-Peak Pos By Trader'!$A17,'Import OffPeak'!$A$3:DX$20,DX$1,FALSE)),0,VLOOKUP('W. VaR &amp; Off-Peak Pos By Trader'!$A17,'Import OffPeak'!$A$3:DX$20,DX$1,FALSE))</f>
        <v>0</v>
      </c>
      <c r="DY17" s="28">
        <f>IF(ISNA(VLOOKUP('W. VaR &amp; Off-Peak Pos By Trader'!$A17,'Import OffPeak'!$A$3:DY$20,DY$1,FALSE)),0,VLOOKUP('W. VaR &amp; Off-Peak Pos By Trader'!$A17,'Import OffPeak'!$A$3:DY$20,DY$1,FALSE))</f>
        <v>0</v>
      </c>
      <c r="DZ17" s="28">
        <f>IF(ISNA(VLOOKUP('W. VaR &amp; Off-Peak Pos By Trader'!$A17,'Import OffPeak'!$A$3:DZ$20,DZ$1,FALSE)),0,VLOOKUP('W. VaR &amp; Off-Peak Pos By Trader'!$A17,'Import OffPeak'!$A$3:DZ$20,DZ$1,FALSE))</f>
        <v>0</v>
      </c>
      <c r="EA17" s="28">
        <f>IF(ISNA(VLOOKUP('W. VaR &amp; Off-Peak Pos By Trader'!$A17,'Import OffPeak'!$A$3:EA$20,EA$1,FALSE)),0,VLOOKUP('W. VaR &amp; Off-Peak Pos By Trader'!$A17,'Import OffPeak'!$A$3:EA$20,EA$1,FALSE))</f>
        <v>0</v>
      </c>
      <c r="EB17" s="28">
        <f>IF(ISNA(VLOOKUP('W. VaR &amp; Off-Peak Pos By Trader'!$A17,'Import OffPeak'!$A$3:EB$20,EB$1,FALSE)),0,VLOOKUP('W. VaR &amp; Off-Peak Pos By Trader'!$A17,'Import OffPeak'!$A$3:EB$20,EB$1,FALSE))</f>
        <v>0</v>
      </c>
      <c r="EC17" s="28">
        <f>IF(ISNA(VLOOKUP('W. VaR &amp; Off-Peak Pos By Trader'!$A17,'Import OffPeak'!$A$3:EC$20,EC$1,FALSE)),0,VLOOKUP('W. VaR &amp; Off-Peak Pos By Trader'!$A17,'Import OffPeak'!$A$3:EC$20,EC$1,FALSE))</f>
        <v>0</v>
      </c>
      <c r="ED17" s="28">
        <f>IF(ISNA(VLOOKUP('W. VaR &amp; Off-Peak Pos By Trader'!$A17,'Import OffPeak'!$A$3:ED$20,ED$1,FALSE)),0,VLOOKUP('W. VaR &amp; Off-Peak Pos By Trader'!$A17,'Import OffPeak'!$A$3:ED$20,ED$1,FALSE))</f>
        <v>0</v>
      </c>
      <c r="EE17" s="28">
        <f>IF(ISNA(VLOOKUP('W. VaR &amp; Off-Peak Pos By Trader'!$A17,'Import OffPeak'!$A$3:EE$20,EE$1,FALSE)),0,VLOOKUP('W. VaR &amp; Off-Peak Pos By Trader'!$A17,'Import OffPeak'!$A$3:EE$20,EE$1,FALSE))</f>
        <v>0</v>
      </c>
      <c r="EF17" s="28">
        <f>IF(ISNA(VLOOKUP('W. VaR &amp; Off-Peak Pos By Trader'!$A17,'Import OffPeak'!$A$3:EF$20,EF$1,FALSE)),0,VLOOKUP('W. VaR &amp; Off-Peak Pos By Trader'!$A17,'Import OffPeak'!$A$3:EF$20,EF$1,FALSE))</f>
        <v>0</v>
      </c>
      <c r="EG17" s="28">
        <f>IF(ISNA(VLOOKUP('W. VaR &amp; Off-Peak Pos By Trader'!$A17,'Import OffPeak'!$A$3:EG$20,EG$1,FALSE)),0,VLOOKUP('W. VaR &amp; Off-Peak Pos By Trader'!$A17,'Import OffPeak'!$A$3:EG$20,EG$1,FALSE))</f>
        <v>0</v>
      </c>
      <c r="EH17" s="28">
        <f>IF(ISNA(VLOOKUP('W. VaR &amp; Off-Peak Pos By Trader'!$A17,'Import OffPeak'!$A$3:EH$20,EH$1,FALSE)),0,VLOOKUP('W. VaR &amp; Off-Peak Pos By Trader'!$A17,'Import OffPeak'!$A$3:EH$20,EH$1,FALSE))</f>
        <v>0</v>
      </c>
      <c r="EI17" s="28">
        <f>IF(ISNA(VLOOKUP('W. VaR &amp; Off-Peak Pos By Trader'!$A17,'Import OffPeak'!$A$3:EI$20,EI$1,FALSE)),0,VLOOKUP('W. VaR &amp; Off-Peak Pos By Trader'!$A17,'Import OffPeak'!$A$3:EI$20,EI$1,FALSE))</f>
        <v>0</v>
      </c>
      <c r="EJ17" s="28">
        <f>IF(ISNA(VLOOKUP('W. VaR &amp; Off-Peak Pos By Trader'!$A17,'Import OffPeak'!$A$3:EJ$20,EJ$1,FALSE)),0,VLOOKUP('W. VaR &amp; Off-Peak Pos By Trader'!$A17,'Import OffPeak'!$A$3:EJ$20,EJ$1,FALSE))</f>
        <v>0</v>
      </c>
      <c r="EK17" s="28">
        <f>IF(ISNA(VLOOKUP('W. VaR &amp; Off-Peak Pos By Trader'!$A17,'Import OffPeak'!$A$3:EK$20,EK$1,FALSE)),0,VLOOKUP('W. VaR &amp; Off-Peak Pos By Trader'!$A17,'Import OffPeak'!$A$3:EK$20,EK$1,FALSE))</f>
        <v>0</v>
      </c>
      <c r="EL17" s="28">
        <f>IF(ISNA(VLOOKUP('W. VaR &amp; Off-Peak Pos By Trader'!$A17,'Import OffPeak'!$A$3:EL$20,EL$1,FALSE)),0,VLOOKUP('W. VaR &amp; Off-Peak Pos By Trader'!$A17,'Import OffPeak'!$A$3:EL$20,EL$1,FALSE))</f>
        <v>0</v>
      </c>
      <c r="EM17" s="28">
        <f>IF(ISNA(VLOOKUP('W. VaR &amp; Off-Peak Pos By Trader'!$A17,'Import OffPeak'!$A$3:EM$20,EM$1,FALSE)),0,VLOOKUP('W. VaR &amp; Off-Peak Pos By Trader'!$A17,'Import OffPeak'!$A$3:EM$20,EM$1,FALSE))</f>
        <v>0</v>
      </c>
      <c r="EN17" s="28">
        <f>IF(ISNA(VLOOKUP('W. VaR &amp; Off-Peak Pos By Trader'!$A17,'Import OffPeak'!$A$3:EN$20,EN$1,FALSE)),0,VLOOKUP('W. VaR &amp; Off-Peak Pos By Trader'!$A17,'Import OffPeak'!$A$3:EN$20,EN$1,FALSE))</f>
        <v>0</v>
      </c>
      <c r="EO17" s="28">
        <f>IF(ISNA(VLOOKUP('W. VaR &amp; Off-Peak Pos By Trader'!$A17,'Import OffPeak'!$A$3:EO$20,EO$1,FALSE)),0,VLOOKUP('W. VaR &amp; Off-Peak Pos By Trader'!$A17,'Import OffPeak'!$A$3:EO$20,EO$1,FALSE))</f>
        <v>0</v>
      </c>
      <c r="EP17" s="28">
        <f>IF(ISNA(VLOOKUP('W. VaR &amp; Off-Peak Pos By Trader'!$A17,'Import OffPeak'!$A$3:EP$20,EP$1,FALSE)),0,VLOOKUP('W. VaR &amp; Off-Peak Pos By Trader'!$A17,'Import OffPeak'!$A$3:EP$20,EP$1,FALSE))</f>
        <v>0</v>
      </c>
      <c r="EQ17" s="28">
        <f>IF(ISNA(VLOOKUP('W. VaR &amp; Off-Peak Pos By Trader'!$A17,'Import OffPeak'!$A$3:EQ$20,EQ$1,FALSE)),0,VLOOKUP('W. VaR &amp; Off-Peak Pos By Trader'!$A17,'Import OffPeak'!$A$3:EQ$20,EQ$1,FALSE))</f>
        <v>0</v>
      </c>
      <c r="ER17" s="28">
        <f>IF(ISNA(VLOOKUP('W. VaR &amp; Off-Peak Pos By Trader'!$A17,'Import OffPeak'!$A$3:ER$20,ER$1,FALSE)),0,VLOOKUP('W. VaR &amp; Off-Peak Pos By Trader'!$A17,'Import OffPeak'!$A$3:ER$20,ER$1,FALSE))</f>
        <v>0</v>
      </c>
      <c r="ES17" s="28">
        <f>IF(ISNA(VLOOKUP('W. VaR &amp; Off-Peak Pos By Trader'!$A17,'Import OffPeak'!$A$3:ES$20,ES$1,FALSE)),0,VLOOKUP('W. VaR &amp; Off-Peak Pos By Trader'!$A17,'Import OffPeak'!$A$3:ES$20,ES$1,FALSE))</f>
        <v>0</v>
      </c>
      <c r="ET17" s="28">
        <f>IF(ISNA(VLOOKUP('W. VaR &amp; Off-Peak Pos By Trader'!$A17,'Import OffPeak'!$A$3:ET$20,ET$1,FALSE)),0,VLOOKUP('W. VaR &amp; Off-Peak Pos By Trader'!$A17,'Import OffPeak'!$A$3:ET$20,ET$1,FALSE))</f>
        <v>0</v>
      </c>
      <c r="EU17" s="28">
        <f>IF(ISNA(VLOOKUP('W. VaR &amp; Off-Peak Pos By Trader'!$A17,'Import OffPeak'!$A$3:EU$20,EU$1,FALSE)),0,VLOOKUP('W. VaR &amp; Off-Peak Pos By Trader'!$A17,'Import OffPeak'!$A$3:EU$20,EU$1,FALSE))</f>
        <v>0</v>
      </c>
      <c r="EV17" s="28">
        <f>IF(ISNA(VLOOKUP('W. VaR &amp; Off-Peak Pos By Trader'!$A17,'Import OffPeak'!$A$3:EV$20,EV$1,FALSE)),0,VLOOKUP('W. VaR &amp; Off-Peak Pos By Trader'!$A17,'Import OffPeak'!$A$3:EV$20,EV$1,FALSE))</f>
        <v>0</v>
      </c>
      <c r="EW17" s="28">
        <f>IF(ISNA(VLOOKUP('W. VaR &amp; Off-Peak Pos By Trader'!$A17,'Import OffPeak'!$A$3:EW$20,EW$1,FALSE)),0,VLOOKUP('W. VaR &amp; Off-Peak Pos By Trader'!$A17,'Import OffPeak'!$A$3:EW$20,EW$1,FALSE))</f>
        <v>0</v>
      </c>
      <c r="EX17" s="28">
        <f>IF(ISNA(VLOOKUP('W. VaR &amp; Off-Peak Pos By Trader'!$A17,'Import OffPeak'!$A$3:EX$20,EX$1,FALSE)),0,VLOOKUP('W. VaR &amp; Off-Peak Pos By Trader'!$A17,'Import OffPeak'!$A$3:EX$20,EX$1,FALSE))</f>
        <v>0</v>
      </c>
      <c r="EY17" s="28">
        <f>IF(ISNA(VLOOKUP('W. VaR &amp; Off-Peak Pos By Trader'!$A17,'Import OffPeak'!$A$3:EY$20,EY$1,FALSE)),0,VLOOKUP('W. VaR &amp; Off-Peak Pos By Trader'!$A17,'Import OffPeak'!$A$3:EY$20,EY$1,FALSE))</f>
        <v>0</v>
      </c>
      <c r="EZ17" s="28">
        <f>IF(ISNA(VLOOKUP('W. VaR &amp; Off-Peak Pos By Trader'!$A17,'Import OffPeak'!$A$3:EZ$20,EZ$1,FALSE)),0,VLOOKUP('W. VaR &amp; Off-Peak Pos By Trader'!$A17,'Import OffPeak'!$A$3:EZ$20,EZ$1,FALSE))</f>
        <v>0</v>
      </c>
      <c r="FA17" s="28">
        <f>IF(ISNA(VLOOKUP('W. VaR &amp; Off-Peak Pos By Trader'!$A17,'Import OffPeak'!$A$3:FA$20,FA$1,FALSE)),0,VLOOKUP('W. VaR &amp; Off-Peak Pos By Trader'!$A17,'Import OffPeak'!$A$3:FA$20,FA$1,FALSE))</f>
        <v>0</v>
      </c>
      <c r="FB17" s="28">
        <f>IF(ISNA(VLOOKUP('W. VaR &amp; Off-Peak Pos By Trader'!$A17,'Import OffPeak'!$A$3:FB$20,FB$1,FALSE)),0,VLOOKUP('W. VaR &amp; Off-Peak Pos By Trader'!$A17,'Import OffPeak'!$A$3:FB$20,FB$1,FALSE))</f>
        <v>0</v>
      </c>
      <c r="FC17" s="28">
        <f>IF(ISNA(VLOOKUP('W. VaR &amp; Off-Peak Pos By Trader'!$A17,'Import OffPeak'!$A$3:FC$20,FC$1,FALSE)),0,VLOOKUP('W. VaR &amp; Off-Peak Pos By Trader'!$A17,'Import OffPeak'!$A$3:FC$20,FC$1,FALSE))</f>
        <v>0</v>
      </c>
      <c r="FD17" s="28">
        <f>IF(ISNA(VLOOKUP('W. VaR &amp; Off-Peak Pos By Trader'!$A17,'Import OffPeak'!$A$3:FD$20,FD$1,FALSE)),0,VLOOKUP('W. VaR &amp; Off-Peak Pos By Trader'!$A17,'Import OffPeak'!$A$3:FD$20,FD$1,FALSE))</f>
        <v>0</v>
      </c>
      <c r="FE17" s="28">
        <f>IF(ISNA(VLOOKUP('W. VaR &amp; Off-Peak Pos By Trader'!$A17,'Import OffPeak'!$A$3:FE$20,FE$1,FALSE)),0,VLOOKUP('W. VaR &amp; Off-Peak Pos By Trader'!$A17,'Import OffPeak'!$A$3:FE$20,FE$1,FALSE))</f>
        <v>0</v>
      </c>
      <c r="FF17" s="28">
        <f>IF(ISNA(VLOOKUP('W. VaR &amp; Off-Peak Pos By Trader'!$A17,'Import OffPeak'!$A$3:FF$20,FF$1,FALSE)),0,VLOOKUP('W. VaR &amp; Off-Peak Pos By Trader'!$A17,'Import OffPeak'!$A$3:FF$20,FF$1,FALSE))</f>
        <v>0</v>
      </c>
      <c r="FG17" s="28">
        <f>IF(ISNA(VLOOKUP('W. VaR &amp; Off-Peak Pos By Trader'!$A17,'Import OffPeak'!$A$3:FG$20,FG$1,FALSE)),0,VLOOKUP('W. VaR &amp; Off-Peak Pos By Trader'!$A17,'Import OffPeak'!$A$3:FG$20,FG$1,FALSE))</f>
        <v>0</v>
      </c>
      <c r="FH17" s="28">
        <f>IF(ISNA(VLOOKUP('W. VaR &amp; Off-Peak Pos By Trader'!$A17,'Import OffPeak'!$A$3:FH$20,FH$1,FALSE)),0,VLOOKUP('W. VaR &amp; Off-Peak Pos By Trader'!$A17,'Import OffPeak'!$A$3:FH$20,FH$1,FALSE))</f>
        <v>0</v>
      </c>
      <c r="FI17" s="28">
        <f>IF(ISNA(VLOOKUP('W. VaR &amp; Off-Peak Pos By Trader'!$A17,'Import OffPeak'!$A$3:FI$20,FI$1,FALSE)),0,VLOOKUP('W. VaR &amp; Off-Peak Pos By Trader'!$A17,'Import OffPeak'!$A$3:FI$20,FI$1,FALSE))</f>
        <v>0</v>
      </c>
      <c r="FJ17" s="28">
        <f>IF(ISNA(VLOOKUP('W. VaR &amp; Off-Peak Pos By Trader'!$A17,'Import OffPeak'!$A$3:FJ$20,FJ$1,FALSE)),0,VLOOKUP('W. VaR &amp; Off-Peak Pos By Trader'!$A17,'Import OffPeak'!$A$3:FJ$20,FJ$1,FALSE))</f>
        <v>0</v>
      </c>
      <c r="FK17" s="28">
        <f>IF(ISNA(VLOOKUP('W. VaR &amp; Off-Peak Pos By Trader'!$A17,'Import OffPeak'!$A$3:FK$20,FK$1,FALSE)),0,VLOOKUP('W. VaR &amp; Off-Peak Pos By Trader'!$A17,'Import OffPeak'!$A$3:FK$20,FK$1,FALSE))</f>
        <v>0</v>
      </c>
      <c r="FL17" s="28">
        <f>IF(ISNA(VLOOKUP('W. VaR &amp; Off-Peak Pos By Trader'!$A17,'Import OffPeak'!$A$3:FL$20,FL$1,FALSE)),0,VLOOKUP('W. VaR &amp; Off-Peak Pos By Trader'!$A17,'Import OffPeak'!$A$3:FL$20,FL$1,FALSE))</f>
        <v>0</v>
      </c>
      <c r="FM17" s="28">
        <f>IF(ISNA(VLOOKUP('W. VaR &amp; Off-Peak Pos By Trader'!$A17,'Import OffPeak'!$A$3:FM$20,FM$1,FALSE)),0,VLOOKUP('W. VaR &amp; Off-Peak Pos By Trader'!$A17,'Import OffPeak'!$A$3:FM$20,FM$1,FALSE))</f>
        <v>0</v>
      </c>
      <c r="FN17" s="28">
        <f>IF(ISNA(VLOOKUP('W. VaR &amp; Off-Peak Pos By Trader'!$A17,'Import OffPeak'!$A$3:FN$20,FN$1,FALSE)),0,VLOOKUP('W. VaR &amp; Off-Peak Pos By Trader'!$A17,'Import OffPeak'!$A$3:FN$20,FN$1,FALSE))</f>
        <v>0</v>
      </c>
      <c r="FO17" s="28">
        <f>IF(ISNA(VLOOKUP('W. VaR &amp; Off-Peak Pos By Trader'!$A17,'Import OffPeak'!$A$3:FO$20,FO$1,FALSE)),0,VLOOKUP('W. VaR &amp; Off-Peak Pos By Trader'!$A17,'Import OffPeak'!$A$3:FO$20,FO$1,FALSE))</f>
        <v>0</v>
      </c>
      <c r="FP17" s="28">
        <f>IF(ISNA(VLOOKUP('W. VaR &amp; Off-Peak Pos By Trader'!$A17,'Import OffPeak'!$A$3:FP$20,FP$1,FALSE)),0,VLOOKUP('W. VaR &amp; Off-Peak Pos By Trader'!$A17,'Import OffPeak'!$A$3:FP$20,FP$1,FALSE))</f>
        <v>0</v>
      </c>
      <c r="FQ17" s="28">
        <f>IF(ISNA(VLOOKUP('W. VaR &amp; Off-Peak Pos By Trader'!$A17,'Import OffPeak'!$A$3:FQ$20,FQ$1,FALSE)),0,VLOOKUP('W. VaR &amp; Off-Peak Pos By Trader'!$A17,'Import OffPeak'!$A$3:FQ$20,FQ$1,FALSE))</f>
        <v>0</v>
      </c>
      <c r="FR17" s="28">
        <f>IF(ISNA(VLOOKUP('W. VaR &amp; Off-Peak Pos By Trader'!$A17,'Import OffPeak'!$A$3:FR$20,FR$1,FALSE)),0,VLOOKUP('W. VaR &amp; Off-Peak Pos By Trader'!$A17,'Import OffPeak'!$A$3:FR$20,FR$1,FALSE))</f>
        <v>0</v>
      </c>
      <c r="FS17" s="28">
        <f>IF(ISNA(VLOOKUP('W. VaR &amp; Off-Peak Pos By Trader'!$A17,'Import OffPeak'!$A$3:FS$20,FS$1,FALSE)),0,VLOOKUP('W. VaR &amp; Off-Peak Pos By Trader'!$A17,'Import OffPeak'!$A$3:FS$20,FS$1,FALSE))</f>
        <v>0</v>
      </c>
      <c r="FT17" s="28">
        <f>IF(ISNA(VLOOKUP('W. VaR &amp; Off-Peak Pos By Trader'!$A17,'Import OffPeak'!$A$3:FT$20,FT$1,FALSE)),0,VLOOKUP('W. VaR &amp; Off-Peak Pos By Trader'!$A17,'Import OffPeak'!$A$3:FT$20,FT$1,FALSE))</f>
        <v>0</v>
      </c>
      <c r="FU17" s="28">
        <f>IF(ISNA(VLOOKUP('W. VaR &amp; Off-Peak Pos By Trader'!$A17,'Import OffPeak'!$A$3:FU$20,FU$1,FALSE)),0,VLOOKUP('W. VaR &amp; Off-Peak Pos By Trader'!$A17,'Import OffPeak'!$A$3:FU$20,FU$1,FALSE))</f>
        <v>0</v>
      </c>
      <c r="FV17">
        <f>IF(ISNA(VLOOKUP('W. VaR &amp; Off-Peak Pos By Trader'!$A17,'Import OffPeak'!$A$3:FV$20,FV$1,FALSE)),0,VLOOKUP('W. VaR &amp; Off-Peak Pos By Trader'!$A17,'Import OffPeak'!$A$3:FV$20,FV$1,FALSE))</f>
        <v>0</v>
      </c>
      <c r="FW17">
        <f>IF(ISNA(VLOOKUP('W. VaR &amp; Off-Peak Pos By Trader'!$A17,'Import OffPeak'!$A$3:FW$20,FW$1,FALSE)),0,VLOOKUP('W. VaR &amp; Off-Peak Pos By Trader'!$A17,'Import OffPeak'!$A$3:FW$20,FW$1,FALSE))</f>
        <v>0</v>
      </c>
      <c r="FX17">
        <f>IF(ISNA(VLOOKUP('W. VaR &amp; Off-Peak Pos By Trader'!$A17,'Import OffPeak'!$A$3:FX$20,FX$1,FALSE)),0,VLOOKUP('W. VaR &amp; Off-Peak Pos By Trader'!$A17,'Import OffPeak'!$A$3:FX$20,FX$1,FALSE))</f>
        <v>0</v>
      </c>
      <c r="FY17">
        <f>IF(ISNA(VLOOKUP('W. VaR &amp; Off-Peak Pos By Trader'!$A17,'Import OffPeak'!$A$3:FY$20,FY$1,FALSE)),0,VLOOKUP('W. VaR &amp; Off-Peak Pos By Trader'!$A17,'Import OffPeak'!$A$3:FY$20,FY$1,FALSE))</f>
        <v>0</v>
      </c>
      <c r="FZ17">
        <f>IF(ISNA(VLOOKUP('W. VaR &amp; Off-Peak Pos By Trader'!$A17,'Import OffPeak'!$A$3:FZ$20,FZ$1,FALSE)),0,VLOOKUP('W. VaR &amp; Off-Peak Pos By Trader'!$A17,'Import OffPeak'!$A$3:FZ$20,FZ$1,FALSE))</f>
        <v>0</v>
      </c>
      <c r="GA17">
        <f>IF(ISNA(VLOOKUP('W. VaR &amp; Off-Peak Pos By Trader'!$A17,'Import OffPeak'!$A$3:GA$20,GA$1,FALSE)),0,VLOOKUP('W. VaR &amp; Off-Peak Pos By Trader'!$A17,'Import OffPeak'!$A$3:GA$20,GA$1,FALSE))</f>
        <v>0</v>
      </c>
      <c r="GB17">
        <f>IF(ISNA(VLOOKUP('W. VaR &amp; Off-Peak Pos By Trader'!$A17,'Import OffPeak'!$A$3:GB$20,GB$1,FALSE)),0,VLOOKUP('W. VaR &amp; Off-Peak Pos By Trader'!$A17,'Import OffPeak'!$A$3:GB$20,GB$1,FALSE))</f>
        <v>0</v>
      </c>
      <c r="GC17">
        <f>IF(ISNA(VLOOKUP('W. VaR &amp; Off-Peak Pos By Trader'!$A17,'Import OffPeak'!$A$3:GC$20,GC$1,FALSE)),0,VLOOKUP('W. VaR &amp; Off-Peak Pos By Trader'!$A17,'Import OffPeak'!$A$3:GC$20,GC$1,FALSE))</f>
        <v>0</v>
      </c>
      <c r="GD17">
        <f>IF(ISNA(VLOOKUP('W. VaR &amp; Off-Peak Pos By Trader'!$A17,'Import OffPeak'!$A$3:GD$20,GD$1,FALSE)),0,VLOOKUP('W. VaR &amp; Off-Peak Pos By Trader'!$A17,'Import OffPeak'!$A$3:GD$20,GD$1,FALSE))</f>
        <v>0</v>
      </c>
      <c r="GE17">
        <f>IF(ISNA(VLOOKUP('W. VaR &amp; Off-Peak Pos By Trader'!$A17,'Import OffPeak'!$A$3:GE$20,GE$1,FALSE)),0,VLOOKUP('W. VaR &amp; Off-Peak Pos By Trader'!$A17,'Import OffPeak'!$A$3:GE$20,GE$1,FALSE))</f>
        <v>0</v>
      </c>
      <c r="GF17">
        <f>IF(ISNA(VLOOKUP('W. VaR &amp; Off-Peak Pos By Trader'!$A17,'Import OffPeak'!$A$3:GF$20,GF$1,FALSE)),0,VLOOKUP('W. VaR &amp; Off-Peak Pos By Trader'!$A17,'Import OffPeak'!$A$3:GF$20,GF$1,FALSE))</f>
        <v>0</v>
      </c>
      <c r="GG17">
        <f>IF(ISNA(VLOOKUP('W. VaR &amp; Off-Peak Pos By Trader'!$A17,'Import OffPeak'!$A$3:GG$20,GG$1,FALSE)),0,VLOOKUP('W. VaR &amp; Off-Peak Pos By Trader'!$A17,'Import OffPeak'!$A$3:GG$20,GG$1,FALSE))</f>
        <v>0</v>
      </c>
      <c r="GH17">
        <f>IF(ISNA(VLOOKUP('W. VaR &amp; Off-Peak Pos By Trader'!$A17,'Import OffPeak'!$A$3:GH$20,GH$1,FALSE)),0,VLOOKUP('W. VaR &amp; Off-Peak Pos By Trader'!$A17,'Import OffPeak'!$A$3:GH$20,GH$1,FALSE))</f>
        <v>0</v>
      </c>
      <c r="GI17">
        <f>IF(ISNA(VLOOKUP('W. VaR &amp; Off-Peak Pos By Trader'!$A17,'Import OffPeak'!$A$3:GI$20,GI$1,FALSE)),0,VLOOKUP('W. VaR &amp; Off-Peak Pos By Trader'!$A17,'Import OffPeak'!$A$3:GI$20,GI$1,FALSE))</f>
        <v>0</v>
      </c>
      <c r="GJ17">
        <f>IF(ISNA(VLOOKUP('W. VaR &amp; Off-Peak Pos By Trader'!$A17,'Import OffPeak'!$A$3:GJ$20,GJ$1,FALSE)),0,VLOOKUP('W. VaR &amp; Off-Peak Pos By Trader'!$A17,'Import OffPeak'!$A$3:GJ$20,GJ$1,FALSE))</f>
        <v>0</v>
      </c>
      <c r="GK17">
        <f>IF(ISNA(VLOOKUP('W. VaR &amp; Off-Peak Pos By Trader'!$A17,'Import OffPeak'!$A$3:GK$20,GK$1,FALSE)),0,VLOOKUP('W. VaR &amp; Off-Peak Pos By Trader'!$A17,'Import OffPeak'!$A$3:GK$20,GK$1,FALSE))</f>
        <v>0</v>
      </c>
      <c r="GL17">
        <f>IF(ISNA(VLOOKUP('W. VaR &amp; Off-Peak Pos By Trader'!$A17,'Import OffPeak'!$A$3:GL$20,GL$1,FALSE)),0,VLOOKUP('W. VaR &amp; Off-Peak Pos By Trader'!$A17,'Import OffPeak'!$A$3:GL$20,GL$1,FALSE))</f>
        <v>0</v>
      </c>
      <c r="GM17">
        <f>IF(ISNA(VLOOKUP('W. VaR &amp; Off-Peak Pos By Trader'!$A17,'Import OffPeak'!$A$3:GM$20,GM$1,FALSE)),0,VLOOKUP('W. VaR &amp; Off-Peak Pos By Trader'!$A17,'Import OffPeak'!$A$3:GM$20,GM$1,FALSE))</f>
        <v>0</v>
      </c>
      <c r="GN17">
        <f>IF(ISNA(VLOOKUP('W. VaR &amp; Off-Peak Pos By Trader'!$A17,'Import OffPeak'!$A$3:GN$20,GN$1,FALSE)),0,VLOOKUP('W. VaR &amp; Off-Peak Pos By Trader'!$A17,'Import OffPeak'!$A$3:GN$20,GN$1,FALSE))</f>
        <v>0</v>
      </c>
      <c r="GO17">
        <f>IF(ISNA(VLOOKUP('W. VaR &amp; Off-Peak Pos By Trader'!$A17,'Import OffPeak'!$A$3:GO$20,GO$1,FALSE)),0,VLOOKUP('W. VaR &amp; Off-Peak Pos By Trader'!$A17,'Import OffPeak'!$A$3:GO$20,GO$1,FALSE))</f>
        <v>0</v>
      </c>
      <c r="GP17">
        <f>IF(ISNA(VLOOKUP('W. VaR &amp; Off-Peak Pos By Trader'!$A17,'Import OffPeak'!$A$3:GP$20,GP$1,FALSE)),0,VLOOKUP('W. VaR &amp; Off-Peak Pos By Trader'!$A17,'Import OffPeak'!$A$3:GP$20,GP$1,FALSE))</f>
        <v>0</v>
      </c>
      <c r="GQ17">
        <f>IF(ISNA(VLOOKUP('W. VaR &amp; Off-Peak Pos By Trader'!$A17,'Import OffPeak'!$A$3:GQ$20,GQ$1,FALSE)),0,VLOOKUP('W. VaR &amp; Off-Peak Pos By Trader'!$A17,'Import OffPeak'!$A$3:GQ$20,GQ$1,FALSE))</f>
        <v>0</v>
      </c>
      <c r="GR17">
        <f>IF(ISNA(VLOOKUP('W. VaR &amp; Off-Peak Pos By Trader'!$A17,'Import OffPeak'!$A$3:GR$20,GR$1,FALSE)),0,VLOOKUP('W. VaR &amp; Off-Peak Pos By Trader'!$A17,'Import OffPeak'!$A$3:GR$20,GR$1,FALSE))</f>
        <v>0</v>
      </c>
      <c r="GS17">
        <f>IF(ISNA(VLOOKUP('W. VaR &amp; Off-Peak Pos By Trader'!$A17,'Import OffPeak'!$A$3:GS$20,GS$1,FALSE)),0,VLOOKUP('W. VaR &amp; Off-Peak Pos By Trader'!$A17,'Import OffPeak'!$A$3:GS$20,GS$1,FALSE))</f>
        <v>0</v>
      </c>
      <c r="GT17">
        <f>IF(ISNA(VLOOKUP('W. VaR &amp; Off-Peak Pos By Trader'!$A17,'Import OffPeak'!$A$3:GT$20,GT$1,FALSE)),0,VLOOKUP('W. VaR &amp; Off-Peak Pos By Trader'!$A17,'Import OffPeak'!$A$3:GT$20,GT$1,FALSE))</f>
        <v>0</v>
      </c>
      <c r="GU17">
        <f>IF(ISNA(VLOOKUP('W. VaR &amp; Off-Peak Pos By Trader'!$A17,'Import OffPeak'!$A$3:GU$20,GU$1,FALSE)),0,VLOOKUP('W. VaR &amp; Off-Peak Pos By Trader'!$A17,'Import OffPeak'!$A$3:GU$20,GU$1,FALSE))</f>
        <v>0</v>
      </c>
      <c r="GV17">
        <f>IF(ISNA(VLOOKUP('W. VaR &amp; Off-Peak Pos By Trader'!$A17,'Import OffPeak'!$A$3:GV$20,GV$1,FALSE)),0,VLOOKUP('W. VaR &amp; Off-Peak Pos By Trader'!$A17,'Import OffPeak'!$A$3:GV$20,GV$1,FALSE))</f>
        <v>0</v>
      </c>
      <c r="GW17">
        <f>IF(ISNA(VLOOKUP('W. VaR &amp; Off-Peak Pos By Trader'!$A17,'Import OffPeak'!$A$3:GW$20,GW$1,FALSE)),0,VLOOKUP('W. VaR &amp; Off-Peak Pos By Trader'!$A17,'Import OffPeak'!$A$3:GW$20,GW$1,FALSE))</f>
        <v>0</v>
      </c>
      <c r="GX17">
        <f>IF(ISNA(VLOOKUP('W. VaR &amp; Off-Peak Pos By Trader'!$A17,'Import OffPeak'!$A$3:GX$20,GX$1,FALSE)),0,VLOOKUP('W. VaR &amp; Off-Peak Pos By Trader'!$A17,'Import OffPeak'!$A$3:GX$20,GX$1,FALSE))</f>
        <v>0</v>
      </c>
      <c r="GY17">
        <f>IF(ISNA(VLOOKUP('W. VaR &amp; Off-Peak Pos By Trader'!$A17,'Import OffPeak'!$A$3:GY$20,GY$1,FALSE)),0,VLOOKUP('W. VaR &amp; Off-Peak Pos By Trader'!$A17,'Import OffPeak'!$A$3:GY$20,GY$1,FALSE))</f>
        <v>0</v>
      </c>
      <c r="GZ17">
        <f>IF(ISNA(VLOOKUP('W. VaR &amp; Off-Peak Pos By Trader'!$A17,'Import OffPeak'!$A$3:GZ$20,GZ$1,FALSE)),0,VLOOKUP('W. VaR &amp; Off-Peak Pos By Trader'!$A17,'Import OffPeak'!$A$3:GZ$20,GZ$1,FALSE))</f>
        <v>0</v>
      </c>
      <c r="HA17">
        <f>IF(ISNA(VLOOKUP('W. VaR &amp; Off-Peak Pos By Trader'!$A17,'Import OffPeak'!$A$3:HA$20,HA$1,FALSE)),0,VLOOKUP('W. VaR &amp; Off-Peak Pos By Trader'!$A17,'Import OffPeak'!$A$3:HA$20,HA$1,FALSE))</f>
        <v>0</v>
      </c>
      <c r="HB17">
        <f>IF(ISNA(VLOOKUP('W. VaR &amp; Off-Peak Pos By Trader'!$A17,'Import OffPeak'!$A$3:HB$20,HB$1,FALSE)),0,VLOOKUP('W. VaR &amp; Off-Peak Pos By Trader'!$A17,'Import OffPeak'!$A$3:HB$20,HB$1,FALSE))</f>
        <v>0</v>
      </c>
      <c r="HC17">
        <f>IF(ISNA(VLOOKUP('W. VaR &amp; Off-Peak Pos By Trader'!$A17,'Import OffPeak'!$A$3:HC$20,HC$1,FALSE)),0,VLOOKUP('W. VaR &amp; Off-Peak Pos By Trader'!$A17,'Import OffPeak'!$A$3:HC$20,HC$1,FALSE))</f>
        <v>0</v>
      </c>
      <c r="HD17">
        <f>IF(ISNA(VLOOKUP('W. VaR &amp; Off-Peak Pos By Trader'!$A17,'Import OffPeak'!$A$3:HD$20,HD$1,FALSE)),0,VLOOKUP('W. VaR &amp; Off-Peak Pos By Trader'!$A17,'Import OffPeak'!$A$3:HD$20,HD$1,FALSE))</f>
        <v>0</v>
      </c>
      <c r="HE17">
        <f>IF(ISNA(VLOOKUP('W. VaR &amp; Off-Peak Pos By Trader'!$A17,'Import OffPeak'!$A$3:HE$20,HE$1,FALSE)),0,VLOOKUP('W. VaR &amp; Off-Peak Pos By Trader'!$A17,'Import OffPeak'!$A$3:HE$20,HE$1,FALSE))</f>
        <v>0</v>
      </c>
      <c r="HF17">
        <f>IF(ISNA(VLOOKUP('W. VaR &amp; Off-Peak Pos By Trader'!$A17,'Import OffPeak'!$A$3:HF$20,HF$1,FALSE)),0,VLOOKUP('W. VaR &amp; Off-Peak Pos By Trader'!$A17,'Import OffPeak'!$A$3:HF$20,HF$1,FALSE))</f>
        <v>0</v>
      </c>
      <c r="HG17">
        <f>IF(ISNA(VLOOKUP('W. VaR &amp; Off-Peak Pos By Trader'!$A17,'Import OffPeak'!$A$3:HG$20,HG$1,FALSE)),0,VLOOKUP('W. VaR &amp; Off-Peak Pos By Trader'!$A17,'Import OffPeak'!$A$3:HG$20,HG$1,FALSE))</f>
        <v>0</v>
      </c>
      <c r="HH17">
        <f>IF(ISNA(VLOOKUP('W. VaR &amp; Off-Peak Pos By Trader'!$A17,'Import OffPeak'!$A$3:HH$20,HH$1,FALSE)),0,VLOOKUP('W. VaR &amp; Off-Peak Pos By Trader'!$A17,'Import OffPeak'!$A$3:HH$20,HH$1,FALSE))</f>
        <v>0</v>
      </c>
      <c r="HI17">
        <f>IF(ISNA(VLOOKUP('W. VaR &amp; Off-Peak Pos By Trader'!$A17,'Import OffPeak'!$A$3:HI$20,HI$1,FALSE)),0,VLOOKUP('W. VaR &amp; Off-Peak Pos By Trader'!$A17,'Import OffPeak'!$A$3:HI$20,HI$1,FALSE))</f>
        <v>0</v>
      </c>
      <c r="HJ17">
        <f>IF(ISNA(VLOOKUP('W. VaR &amp; Off-Peak Pos By Trader'!$A17,'Import OffPeak'!$A$3:HJ$20,HJ$1,FALSE)),0,VLOOKUP('W. VaR &amp; Off-Peak Pos By Trader'!$A17,'Import OffPeak'!$A$3:HJ$20,HJ$1,FALSE))</f>
        <v>0</v>
      </c>
      <c r="HK17">
        <f>IF(ISNA(VLOOKUP('W. VaR &amp; Off-Peak Pos By Trader'!$A17,'Import OffPeak'!$A$3:HK$20,HK$1,FALSE)),0,VLOOKUP('W. VaR &amp; Off-Peak Pos By Trader'!$A17,'Import OffPeak'!$A$3:HK$20,HK$1,FALSE))</f>
        <v>0</v>
      </c>
      <c r="HL17">
        <f>IF(ISNA(VLOOKUP('W. VaR &amp; Off-Peak Pos By Trader'!$A17,'Import OffPeak'!$A$3:HL$20,HL$1,FALSE)),0,VLOOKUP('W. VaR &amp; Off-Peak Pos By Trader'!$A17,'Import OffPeak'!$A$3:HL$20,HL$1,FALSE))</f>
        <v>0</v>
      </c>
      <c r="HM17">
        <f>IF(ISNA(VLOOKUP('W. VaR &amp; Off-Peak Pos By Trader'!$A17,'Import OffPeak'!$A$3:HM$20,HM$1,FALSE)),0,VLOOKUP('W. VaR &amp; Off-Peak Pos By Trader'!$A17,'Import OffPeak'!$A$3:HM$20,HM$1,FALSE))</f>
        <v>0</v>
      </c>
      <c r="HN17">
        <f>IF(ISNA(VLOOKUP('W. VaR &amp; Off-Peak Pos By Trader'!$A17,'Import OffPeak'!$A$3:HN$20,HN$1,FALSE)),0,VLOOKUP('W. VaR &amp; Off-Peak Pos By Trader'!$A17,'Import OffPeak'!$A$3:HN$20,HN$1,FALSE))</f>
        <v>0</v>
      </c>
      <c r="HO17">
        <f>IF(ISNA(VLOOKUP('W. VaR &amp; Off-Peak Pos By Trader'!$A17,'Import OffPeak'!$A$3:HO$20,HO$1,FALSE)),0,VLOOKUP('W. VaR &amp; Off-Peak Pos By Trader'!$A17,'Import OffPeak'!$A$3:HO$20,HO$1,FALSE))</f>
        <v>0</v>
      </c>
      <c r="HP17">
        <f>IF(ISNA(VLOOKUP('W. VaR &amp; Off-Peak Pos By Trader'!$A17,'Import OffPeak'!$A$3:HP$20,HP$1,FALSE)),0,VLOOKUP('W. VaR &amp; Off-Peak Pos By Trader'!$A17,'Import OffPeak'!$A$3:HP$20,HP$1,FALSE))</f>
        <v>0</v>
      </c>
      <c r="HQ17">
        <f>IF(ISNA(VLOOKUP('W. VaR &amp; Off-Peak Pos By Trader'!$A17,'Import OffPeak'!$A$3:HQ$20,HQ$1,FALSE)),0,VLOOKUP('W. VaR &amp; Off-Peak Pos By Trader'!$A17,'Import OffPeak'!$A$3:HQ$20,HQ$1,FALSE))</f>
        <v>0</v>
      </c>
      <c r="HR17">
        <f>IF(ISNA(VLOOKUP('W. VaR &amp; Off-Peak Pos By Trader'!$A17,'Import OffPeak'!$A$3:HR$20,HR$1,FALSE)),0,VLOOKUP('W. VaR &amp; Off-Peak Pos By Trader'!$A17,'Import OffPeak'!$A$3:HR$20,HR$1,FALSE))</f>
        <v>0</v>
      </c>
      <c r="HS17">
        <f>IF(ISNA(VLOOKUP('W. VaR &amp; Off-Peak Pos By Trader'!$A17,'Import OffPeak'!$A$3:HS$20,HS$1,FALSE)),0,VLOOKUP('W. VaR &amp; Off-Peak Pos By Trader'!$A17,'Import OffPeak'!$A$3:HS$20,HS$1,FALSE))</f>
        <v>0</v>
      </c>
      <c r="HT17">
        <f>IF(ISNA(VLOOKUP('W. VaR &amp; Off-Peak Pos By Trader'!$A17,'Import OffPeak'!$A$3:HT$20,HT$1,FALSE)),0,VLOOKUP('W. VaR &amp; Off-Peak Pos By Trader'!$A17,'Import OffPeak'!$A$3:HT$20,HT$1,FALSE))</f>
        <v>0</v>
      </c>
      <c r="HU17">
        <f>IF(ISNA(VLOOKUP('W. VaR &amp; Off-Peak Pos By Trader'!$A17,'Import OffPeak'!$A$3:HU$20,HU$1,FALSE)),0,VLOOKUP('W. VaR &amp; Off-Peak Pos By Trader'!$A17,'Import OffPeak'!$A$3:HU$20,HU$1,FALSE))</f>
        <v>0</v>
      </c>
      <c r="HV17">
        <f>IF(ISNA(VLOOKUP('W. VaR &amp; Off-Peak Pos By Trader'!$A17,'Import OffPeak'!$A$3:HV$20,HV$1,FALSE)),0,VLOOKUP('W. VaR &amp; Off-Peak Pos By Trader'!$A17,'Import OffPeak'!$A$3:HV$20,HV$1,FALSE))</f>
        <v>0</v>
      </c>
      <c r="HW17">
        <f>IF(ISNA(VLOOKUP('W. VaR &amp; Off-Peak Pos By Trader'!$A17,'Import OffPeak'!$A$3:HW$20,HW$1,FALSE)),0,VLOOKUP('W. VaR &amp; Off-Peak Pos By Trader'!$A17,'Import OffPeak'!$A$3:HW$20,HW$1,FALSE))</f>
        <v>0</v>
      </c>
      <c r="HX17">
        <f>IF(ISNA(VLOOKUP('W. VaR &amp; Off-Peak Pos By Trader'!$A17,'Import OffPeak'!$A$3:HX$20,HX$1,FALSE)),0,VLOOKUP('W. VaR &amp; Off-Peak Pos By Trader'!$A17,'Import OffPeak'!$A$3:HX$20,HX$1,FALSE))</f>
        <v>0</v>
      </c>
      <c r="HY17">
        <f>IF(ISNA(VLOOKUP('W. VaR &amp; Off-Peak Pos By Trader'!$A17,'Import OffPeak'!$A$3:HY$20,HY$1,FALSE)),0,VLOOKUP('W. VaR &amp; Off-Peak Pos By Trader'!$A17,'Import OffPeak'!$A$3:HY$20,HY$1,FALSE))</f>
        <v>0</v>
      </c>
      <c r="HZ17">
        <f>IF(ISNA(VLOOKUP('W. VaR &amp; Off-Peak Pos By Trader'!$A17,'Import OffPeak'!$A$3:HZ$20,HZ$1,FALSE)),0,VLOOKUP('W. VaR &amp; Off-Peak Pos By Trader'!$A17,'Import OffPeak'!$A$3:HZ$20,HZ$1,FALSE))</f>
        <v>0</v>
      </c>
      <c r="IA17">
        <f>IF(ISNA(VLOOKUP('W. VaR &amp; Off-Peak Pos By Trader'!$A17,'Import OffPeak'!$A$3:IA$20,IA$1,FALSE)),0,VLOOKUP('W. VaR &amp; Off-Peak Pos By Trader'!$A17,'Import OffPeak'!$A$3:IA$20,IA$1,FALSE))</f>
        <v>0</v>
      </c>
      <c r="IB17">
        <f>IF(ISNA(VLOOKUP('W. VaR &amp; Off-Peak Pos By Trader'!$A17,'Import OffPeak'!$A$3:IB$20,IB$1,FALSE)),0,VLOOKUP('W. VaR &amp; Off-Peak Pos By Trader'!$A17,'Import OffPeak'!$A$3:IB$20,IB$1,FALSE))</f>
        <v>0</v>
      </c>
      <c r="IC17">
        <f>IF(ISNA(VLOOKUP('W. VaR &amp; Off-Peak Pos By Trader'!$A17,'Import OffPeak'!$A$3:IC$20,IC$1,FALSE)),0,VLOOKUP('W. VaR &amp; Off-Peak Pos By Trader'!$A17,'Import OffPeak'!$A$3:IC$20,IC$1,FALSE))</f>
        <v>0</v>
      </c>
    </row>
    <row r="18" spans="1:237" x14ac:dyDescent="0.2">
      <c r="A18" s="43" t="s">
        <v>50</v>
      </c>
      <c r="B18" s="28">
        <f>IF(ISNA(VLOOKUP('W. VaR &amp; Off-Peak Pos By Trader'!$A18,'Import OffPeak'!$A$3:B$20,B$1,FALSE)),0,VLOOKUP('W. VaR &amp; Off-Peak Pos By Trader'!$A18,'Import OffPeak'!$A$3:B$20,B$1,FALSE))</f>
        <v>32916.93</v>
      </c>
      <c r="C18" s="28">
        <f>IF(ISNA(VLOOKUP('W. VaR &amp; Off-Peak Pos By Trader'!$A18,'Import OffPeak'!$A$3:C$20,C$1,FALSE)),0,VLOOKUP('W. VaR &amp; Off-Peak Pos By Trader'!$A18,'Import OffPeak'!$A$3:C$20,C$1,FALSE))</f>
        <v>103678</v>
      </c>
      <c r="D18" s="28">
        <f>IF(ISNA(VLOOKUP('W. VaR &amp; Off-Peak Pos By Trader'!$A18,'Import OffPeak'!$A$3:D$20,D$1,FALSE)),0,VLOOKUP('W. VaR &amp; Off-Peak Pos By Trader'!$A18,'Import OffPeak'!$A$3:D$20,D$1,FALSE))</f>
        <v>109745.88</v>
      </c>
      <c r="E18" s="28">
        <f>IF(ISNA(VLOOKUP('W. VaR &amp; Off-Peak Pos By Trader'!$A18,'Import OffPeak'!$A$3:E$20,E$1,FALSE)),0,VLOOKUP('W. VaR &amp; Off-Peak Pos By Trader'!$A18,'Import OffPeak'!$A$3:E$20,E$1,FALSE))</f>
        <v>100761.1</v>
      </c>
      <c r="F18" s="28">
        <f>IF(ISNA(VLOOKUP('W. VaR &amp; Off-Peak Pos By Trader'!$A18,'Import OffPeak'!$A$3:F$20,F$1,FALSE)),0,VLOOKUP('W. VaR &amp; Off-Peak Pos By Trader'!$A18,'Import OffPeak'!$A$3:F$20,F$1,FALSE))</f>
        <v>111065</v>
      </c>
      <c r="G18" s="28">
        <f>IF(ISNA(VLOOKUP('W. VaR &amp; Off-Peak Pos By Trader'!$A18,'Import OffPeak'!$A$3:G$20,G$1,FALSE)),0,VLOOKUP('W. VaR &amp; Off-Peak Pos By Trader'!$A18,'Import OffPeak'!$A$3:G$20,G$1,FALSE))</f>
        <v>100278.26</v>
      </c>
      <c r="H18" s="28">
        <f>IF(ISNA(VLOOKUP('W. VaR &amp; Off-Peak Pos By Trader'!$A18,'Import OffPeak'!$A$3:H$20,H$1,FALSE)),0,VLOOKUP('W. VaR &amp; Off-Peak Pos By Trader'!$A18,'Import OffPeak'!$A$3:H$20,H$1,FALSE))</f>
        <v>101764.75</v>
      </c>
      <c r="I18" s="28">
        <f>IF(ISNA(VLOOKUP('W. VaR &amp; Off-Peak Pos By Trader'!$A18,'Import OffPeak'!$A$3:I$20,I$1,FALSE)),0,VLOOKUP('W. VaR &amp; Off-Peak Pos By Trader'!$A18,'Import OffPeak'!$A$3:I$20,I$1,FALSE))</f>
        <v>111928.91</v>
      </c>
      <c r="J18" s="28">
        <f>IF(ISNA(VLOOKUP('W. VaR &amp; Off-Peak Pos By Trader'!$A18,'Import OffPeak'!$A$3:J$20,J$1,FALSE)),0,VLOOKUP('W. VaR &amp; Off-Peak Pos By Trader'!$A18,'Import OffPeak'!$A$3:J$20,J$1,FALSE))</f>
        <v>103069.18</v>
      </c>
      <c r="K18" s="28">
        <f>IF(ISNA(VLOOKUP('W. VaR &amp; Off-Peak Pos By Trader'!$A18,'Import OffPeak'!$A$3:K$20,K$1,FALSE)),0,VLOOKUP('W. VaR &amp; Off-Peak Pos By Trader'!$A18,'Import OffPeak'!$A$3:K$20,K$1,FALSE))</f>
        <v>92214.45</v>
      </c>
      <c r="L18" s="28">
        <f>IF(ISNA(VLOOKUP('W. VaR &amp; Off-Peak Pos By Trader'!$A18,'Import OffPeak'!$A$3:L$20,L$1,FALSE)),0,VLOOKUP('W. VaR &amp; Off-Peak Pos By Trader'!$A18,'Import OffPeak'!$A$3:L$20,L$1,FALSE))</f>
        <v>106440.21</v>
      </c>
      <c r="M18" s="28">
        <f>IF(ISNA(VLOOKUP('W. VaR &amp; Off-Peak Pos By Trader'!$A18,'Import OffPeak'!$A$3:M$20,M$1,FALSE)),0,VLOOKUP('W. VaR &amp; Off-Peak Pos By Trader'!$A18,'Import OffPeak'!$A$3:M$20,M$1,FALSE))</f>
        <v>95357.91</v>
      </c>
      <c r="N18" s="28">
        <f>IF(ISNA(VLOOKUP('W. VaR &amp; Off-Peak Pos By Trader'!$A18,'Import OffPeak'!$A$3:N$20,N$1,FALSE)),0,VLOOKUP('W. VaR &amp; Off-Peak Pos By Trader'!$A18,'Import OffPeak'!$A$3:N$20,N$1,FALSE))</f>
        <v>101418.56</v>
      </c>
      <c r="O18" s="28">
        <f>IF(ISNA(VLOOKUP('W. VaR &amp; Off-Peak Pos By Trader'!$A18,'Import OffPeak'!$A$3:O$20,O$1,FALSE)),0,VLOOKUP('W. VaR &amp; Off-Peak Pos By Trader'!$A18,'Import OffPeak'!$A$3:O$20,O$1,FALSE))</f>
        <v>103053.73</v>
      </c>
      <c r="P18" s="28">
        <f>IF(ISNA(VLOOKUP('W. VaR &amp; Off-Peak Pos By Trader'!$A18,'Import OffPeak'!$A$3:P$20,P$1,FALSE)),0,VLOOKUP('W. VaR &amp; Off-Peak Pos By Trader'!$A18,'Import OffPeak'!$A$3:P$20,P$1,FALSE))</f>
        <v>100543.49</v>
      </c>
      <c r="Q18" s="28">
        <f>IF(ISNA(VLOOKUP('W. VaR &amp; Off-Peak Pos By Trader'!$A18,'Import OffPeak'!$A$3:Q$20,Q$1,FALSE)),0,VLOOKUP('W. VaR &amp; Off-Peak Pos By Trader'!$A18,'Import OffPeak'!$A$3:Q$20,Q$1,FALSE))</f>
        <v>100095.14</v>
      </c>
      <c r="R18" s="28">
        <f>IF(ISNA(VLOOKUP('W. VaR &amp; Off-Peak Pos By Trader'!$A18,'Import OffPeak'!$A$3:R$20,R$1,FALSE)),0,VLOOKUP('W. VaR &amp; Off-Peak Pos By Trader'!$A18,'Import OffPeak'!$A$3:R$20,R$1,FALSE))</f>
        <v>101683.42</v>
      </c>
      <c r="S18" s="28">
        <f>IF(ISNA(VLOOKUP('W. VaR &amp; Off-Peak Pos By Trader'!$A18,'Import OffPeak'!$A$3:S$20,S$1,FALSE)),0,VLOOKUP('W. VaR &amp; Off-Peak Pos By Trader'!$A18,'Import OffPeak'!$A$3:S$20,S$1,FALSE))</f>
        <v>95393.41</v>
      </c>
      <c r="T18" s="28">
        <f>IF(ISNA(VLOOKUP('W. VaR &amp; Off-Peak Pos By Trader'!$A18,'Import OffPeak'!$A$3:T$20,T$1,FALSE)),0,VLOOKUP('W. VaR &amp; Off-Peak Pos By Trader'!$A18,'Import OffPeak'!$A$3:T$20,T$1,FALSE))</f>
        <v>100751.93</v>
      </c>
      <c r="U18" s="28">
        <f>IF(ISNA(VLOOKUP('W. VaR &amp; Off-Peak Pos By Trader'!$A18,'Import OffPeak'!$A$3:U$20,U$1,FALSE)),0,VLOOKUP('W. VaR &amp; Off-Peak Pos By Trader'!$A18,'Import OffPeak'!$A$3:U$20,U$1,FALSE))</f>
        <v>102282.36</v>
      </c>
      <c r="V18" s="28">
        <f>IF(ISNA(VLOOKUP('W. VaR &amp; Off-Peak Pos By Trader'!$A18,'Import OffPeak'!$A$3:V$20,V$1,FALSE)),0,VLOOKUP('W. VaR &amp; Off-Peak Pos By Trader'!$A18,'Import OffPeak'!$A$3:V$20,V$1,FALSE))</f>
        <v>97795.81</v>
      </c>
      <c r="W18" s="28">
        <f>IF(ISNA(VLOOKUP('W. VaR &amp; Off-Peak Pos By Trader'!$A18,'Import OffPeak'!$A$3:W$20,W$1,FALSE)),0,VLOOKUP('W. VaR &amp; Off-Peak Pos By Trader'!$A18,'Import OffPeak'!$A$3:W$20,W$1,FALSE))</f>
        <v>87429.36</v>
      </c>
      <c r="X18" s="28">
        <f>IF(ISNA(VLOOKUP('W. VaR &amp; Off-Peak Pos By Trader'!$A18,'Import OffPeak'!$A$3:X$20,X$1,FALSE)),0,VLOOKUP('W. VaR &amp; Off-Peak Pos By Trader'!$A18,'Import OffPeak'!$A$3:X$20,X$1,FALSE))</f>
        <v>100837.57</v>
      </c>
      <c r="Y18" s="28">
        <f>IF(ISNA(VLOOKUP('W. VaR &amp; Off-Peak Pos By Trader'!$A18,'Import OffPeak'!$A$3:Y$20,Y$1,FALSE)),0,VLOOKUP('W. VaR &amp; Off-Peak Pos By Trader'!$A18,'Import OffPeak'!$A$3:Y$20,Y$1,FALSE))</f>
        <v>90268.37</v>
      </c>
      <c r="Z18" s="28">
        <f>IF(ISNA(VLOOKUP('W. VaR &amp; Off-Peak Pos By Trader'!$A18,'Import OffPeak'!$A$3:Z$20,Z$1,FALSE)),0,VLOOKUP('W. VaR &amp; Off-Peak Pos By Trader'!$A18,'Import OffPeak'!$A$3:Z$20,Z$1,FALSE))</f>
        <v>99857.12</v>
      </c>
      <c r="AA18" s="28">
        <f>IF(ISNA(VLOOKUP('W. VaR &amp; Off-Peak Pos By Trader'!$A18,'Import OffPeak'!$A$3:AA$20,AA$1,FALSE)),0,VLOOKUP('W. VaR &amp; Off-Peak Pos By Trader'!$A18,'Import OffPeak'!$A$3:AA$20,AA$1,FALSE))</f>
        <v>93538.78</v>
      </c>
      <c r="AB18" s="28">
        <f>IF(ISNA(VLOOKUP('W. VaR &amp; Off-Peak Pos By Trader'!$A18,'Import OffPeak'!$A$3:AB$20,AB$1,FALSE)),0,VLOOKUP('W. VaR &amp; Off-Peak Pos By Trader'!$A18,'Import OffPeak'!$A$3:AB$20,AB$1,FALSE))</f>
        <v>95010.53</v>
      </c>
      <c r="AC18" s="28">
        <f>IF(ISNA(VLOOKUP('W. VaR &amp; Off-Peak Pos By Trader'!$A18,'Import OffPeak'!$A$3:AC$20,AC$1,FALSE)),0,VLOOKUP('W. VaR &amp; Off-Peak Pos By Trader'!$A18,'Import OffPeak'!$A$3:AC$20,AC$1,FALSE))</f>
        <v>98393.61</v>
      </c>
      <c r="AD18" s="28">
        <f>IF(ISNA(VLOOKUP('W. VaR &amp; Off-Peak Pos By Trader'!$A18,'Import OffPeak'!$A$3:AD$20,AD$1,FALSE)),0,VLOOKUP('W. VaR &amp; Off-Peak Pos By Trader'!$A18,'Import OffPeak'!$A$3:AD$20,AD$1,FALSE))</f>
        <v>92149.15</v>
      </c>
      <c r="AE18" s="28">
        <f>IF(ISNA(VLOOKUP('W. VaR &amp; Off-Peak Pos By Trader'!$A18,'Import OffPeak'!$A$3:AE$20,AE$1,FALSE)),0,VLOOKUP('W. VaR &amp; Off-Peak Pos By Trader'!$A18,'Import OffPeak'!$A$3:AE$20,AE$1,FALSE))</f>
        <v>90005.93</v>
      </c>
      <c r="AF18" s="28">
        <f>IF(ISNA(VLOOKUP('W. VaR &amp; Off-Peak Pos By Trader'!$A18,'Import OffPeak'!$A$3:AF$20,AF$1,FALSE)),0,VLOOKUP('W. VaR &amp; Off-Peak Pos By Trader'!$A18,'Import OffPeak'!$A$3:AF$20,AF$1,FALSE))</f>
        <v>98815.7</v>
      </c>
      <c r="AG18" s="28">
        <f>IF(ISNA(VLOOKUP('W. VaR &amp; Off-Peak Pos By Trader'!$A18,'Import OffPeak'!$A$3:AG$20,AG$1,FALSE)),0,VLOOKUP('W. VaR &amp; Off-Peak Pos By Trader'!$A18,'Import OffPeak'!$A$3:AG$20,AG$1,FALSE))</f>
        <v>92634.6</v>
      </c>
      <c r="AH18" s="28">
        <f>IF(ISNA(VLOOKUP('W. VaR &amp; Off-Peak Pos By Trader'!$A18,'Import OffPeak'!$A$3:AH$20,AH$1,FALSE)),0,VLOOKUP('W. VaR &amp; Off-Peak Pos By Trader'!$A18,'Import OffPeak'!$A$3:AH$20,AH$1,FALSE))</f>
        <v>95550.79</v>
      </c>
      <c r="AI18" s="28">
        <f>IF(ISNA(VLOOKUP('W. VaR &amp; Off-Peak Pos By Trader'!$A18,'Import OffPeak'!$A$3:AI$20,AI$1,FALSE)),0,VLOOKUP('W. VaR &amp; Off-Peak Pos By Trader'!$A18,'Import OffPeak'!$A$3:AI$20,AI$1,FALSE))</f>
        <v>87616.61</v>
      </c>
      <c r="AJ18" s="28">
        <f>IF(ISNA(VLOOKUP('W. VaR &amp; Off-Peak Pos By Trader'!$A18,'Import OffPeak'!$A$3:AJ$20,AJ$1,FALSE)),0,VLOOKUP('W. VaR &amp; Off-Peak Pos By Trader'!$A18,'Import OffPeak'!$A$3:AJ$20,AJ$1,FALSE))</f>
        <v>87150.31</v>
      </c>
      <c r="AK18" s="28">
        <f>IF(ISNA(VLOOKUP('W. VaR &amp; Off-Peak Pos By Trader'!$A18,'Import OffPeak'!$A$3:AK$20,AK$1,FALSE)),0,VLOOKUP('W. VaR &amp; Off-Peak Pos By Trader'!$A18,'Import OffPeak'!$A$3:AK$20,AK$1,FALSE))</f>
        <v>84623.15</v>
      </c>
      <c r="AL18" s="28">
        <f>IF(ISNA(VLOOKUP('W. VaR &amp; Off-Peak Pos By Trader'!$A18,'Import OffPeak'!$A$3:AL$20,AL$1,FALSE)),0,VLOOKUP('W. VaR &amp; Off-Peak Pos By Trader'!$A18,'Import OffPeak'!$A$3:AL$20,AL$1,FALSE))</f>
        <v>97259.06</v>
      </c>
      <c r="AM18" s="28">
        <f>IF(ISNA(VLOOKUP('W. VaR &amp; Off-Peak Pos By Trader'!$A18,'Import OffPeak'!$A$3:AM$20,AM$1,FALSE)),0,VLOOKUP('W. VaR &amp; Off-Peak Pos By Trader'!$A18,'Import OffPeak'!$A$3:AM$20,AM$1,FALSE))</f>
        <v>83996.69</v>
      </c>
      <c r="AN18" s="28">
        <f>IF(ISNA(VLOOKUP('W. VaR &amp; Off-Peak Pos By Trader'!$A18,'Import OffPeak'!$A$3:AN$20,AN$1,FALSE)),0,VLOOKUP('W. VaR &amp; Off-Peak Pos By Trader'!$A18,'Import OffPeak'!$A$3:AN$20,AN$1,FALSE))</f>
        <v>92643.08</v>
      </c>
      <c r="AO18" s="28">
        <f>IF(ISNA(VLOOKUP('W. VaR &amp; Off-Peak Pos By Trader'!$A18,'Import OffPeak'!$A$3:AO$20,AO$1,FALSE)),0,VLOOKUP('W. VaR &amp; Off-Peak Pos By Trader'!$A18,'Import OffPeak'!$A$3:AO$20,AO$1,FALSE))</f>
        <v>88552.53</v>
      </c>
      <c r="AP18" s="28">
        <f>IF(ISNA(VLOOKUP('W. VaR &amp; Off-Peak Pos By Trader'!$A18,'Import OffPeak'!$A$3:AP$20,AP$1,FALSE)),0,VLOOKUP('W. VaR &amp; Off-Peak Pos By Trader'!$A18,'Import OffPeak'!$A$3:AP$20,AP$1,FALSE))</f>
        <v>86306.09</v>
      </c>
      <c r="AQ18" s="28">
        <f>IF(ISNA(VLOOKUP('W. VaR &amp; Off-Peak Pos By Trader'!$A18,'Import OffPeak'!$A$3:AQ$20,AQ$1,FALSE)),0,VLOOKUP('W. VaR &amp; Off-Peak Pos By Trader'!$A18,'Import OffPeak'!$A$3:AQ$20,AQ$1,FALSE))</f>
        <v>91439.47</v>
      </c>
      <c r="AR18" s="28">
        <f>IF(ISNA(VLOOKUP('W. VaR &amp; Off-Peak Pos By Trader'!$A18,'Import OffPeak'!$A$3:AR$20,AR$1,FALSE)),0,VLOOKUP('W. VaR &amp; Off-Peak Pos By Trader'!$A18,'Import OffPeak'!$A$3:AR$20,AR$1,FALSE))</f>
        <v>85416.21</v>
      </c>
      <c r="AS18" s="28">
        <f>IF(ISNA(VLOOKUP('W. VaR &amp; Off-Peak Pos By Trader'!$A18,'Import OffPeak'!$A$3:AS$20,AS$1,FALSE)),0,VLOOKUP('W. VaR &amp; Off-Peak Pos By Trader'!$A18,'Import OffPeak'!$A$3:AS$20,AS$1,FALSE))</f>
        <v>83193.72</v>
      </c>
      <c r="AT18" s="28">
        <f>IF(ISNA(VLOOKUP('W. VaR &amp; Off-Peak Pos By Trader'!$A18,'Import OffPeak'!$A$3:AT$20,AT$1,FALSE)),0,VLOOKUP('W. VaR &amp; Off-Peak Pos By Trader'!$A18,'Import OffPeak'!$A$3:AT$20,AT$1,FALSE))</f>
        <v>89793.25</v>
      </c>
      <c r="AU18" s="28">
        <f>IF(ISNA(VLOOKUP('W. VaR &amp; Off-Peak Pos By Trader'!$A18,'Import OffPeak'!$A$3:AU$20,AU$1,FALSE)),0,VLOOKUP('W. VaR &amp; Off-Peak Pos By Trader'!$A18,'Import OffPeak'!$A$3:AU$20,AU$1,FALSE))</f>
        <v>77094</v>
      </c>
      <c r="AV18" s="28">
        <f>IF(ISNA(VLOOKUP('W. VaR &amp; Off-Peak Pos By Trader'!$A18,'Import OffPeak'!$A$3:AV$20,AV$1,FALSE)),0,VLOOKUP('W. VaR &amp; Off-Peak Pos By Trader'!$A18,'Import OffPeak'!$A$3:AV$20,AV$1,FALSE))</f>
        <v>81907.240000000005</v>
      </c>
      <c r="AW18" s="28">
        <f>IF(ISNA(VLOOKUP('W. VaR &amp; Off-Peak Pos By Trader'!$A18,'Import OffPeak'!$A$3:AW$20,AW$1,FALSE)),0,VLOOKUP('W. VaR &amp; Off-Peak Pos By Trader'!$A18,'Import OffPeak'!$A$3:AW$20,AW$1,FALSE))</f>
        <v>82993.42</v>
      </c>
      <c r="AX18" s="28">
        <f>IF(ISNA(VLOOKUP('W. VaR &amp; Off-Peak Pos By Trader'!$A18,'Import OffPeak'!$A$3:AX$20,AX$1,FALSE)),0,VLOOKUP('W. VaR &amp; Off-Peak Pos By Trader'!$A18,'Import OffPeak'!$A$3:AX$20,AX$1,FALSE))</f>
        <v>87931.83</v>
      </c>
      <c r="AY18" s="28">
        <f>IF(ISNA(VLOOKUP('W. VaR &amp; Off-Peak Pos By Trader'!$A18,'Import OffPeak'!$A$3:AY$20,AY$1,FALSE)),0,VLOOKUP('W. VaR &amp; Off-Peak Pos By Trader'!$A18,'Import OffPeak'!$A$3:AY$20,AY$1,FALSE))</f>
        <v>78893.13</v>
      </c>
      <c r="AZ18" s="28">
        <f>IF(ISNA(VLOOKUP('W. VaR &amp; Off-Peak Pos By Trader'!$A18,'Import OffPeak'!$A$3:AZ$20,AZ$1,FALSE)),0,VLOOKUP('W. VaR &amp; Off-Peak Pos By Trader'!$A18,'Import OffPeak'!$A$3:AZ$20,AZ$1,FALSE))</f>
        <v>90392.94</v>
      </c>
      <c r="BA18" s="28">
        <f>IF(ISNA(VLOOKUP('W. VaR &amp; Off-Peak Pos By Trader'!$A18,'Import OffPeak'!$A$3:BA$20,BA$1,FALSE)),0,VLOOKUP('W. VaR &amp; Off-Peak Pos By Trader'!$A18,'Import OffPeak'!$A$3:BA$20,BA$1,FALSE))</f>
        <v>79722.22</v>
      </c>
      <c r="BB18" s="28">
        <f>IF(ISNA(VLOOKUP('W. VaR &amp; Off-Peak Pos By Trader'!$A18,'Import OffPeak'!$A$3:BB$20,BB$1,FALSE)),0,VLOOKUP('W. VaR &amp; Off-Peak Pos By Trader'!$A18,'Import OffPeak'!$A$3:BB$20,BB$1,FALSE))</f>
        <v>80978.95</v>
      </c>
      <c r="BC18" s="28">
        <f>IF(ISNA(VLOOKUP('W. VaR &amp; Off-Peak Pos By Trader'!$A18,'Import OffPeak'!$A$3:BC$20,BC$1,FALSE)),0,VLOOKUP('W. VaR &amp; Off-Peak Pos By Trader'!$A18,'Import OffPeak'!$A$3:BC$20,BC$1,FALSE))</f>
        <v>85769.48</v>
      </c>
      <c r="BD18" s="28">
        <f>IF(ISNA(VLOOKUP('W. VaR &amp; Off-Peak Pos By Trader'!$A18,'Import OffPeak'!$A$3:BD$20,BD$1,FALSE)),0,VLOOKUP('W. VaR &amp; Off-Peak Pos By Trader'!$A18,'Import OffPeak'!$A$3:BD$20,BD$1,FALSE))</f>
        <v>80089.5</v>
      </c>
      <c r="BE18" s="28">
        <f>IF(ISNA(VLOOKUP('W. VaR &amp; Off-Peak Pos By Trader'!$A18,'Import OffPeak'!$A$3:BE$20,BE$1,FALSE)),0,VLOOKUP('W. VaR &amp; Off-Peak Pos By Trader'!$A18,'Import OffPeak'!$A$3:BE$20,BE$1,FALSE))</f>
        <v>84619</v>
      </c>
      <c r="BF18" s="28">
        <f>IF(ISNA(VLOOKUP('W. VaR &amp; Off-Peak Pos By Trader'!$A18,'Import OffPeak'!$A$3:BF$20,BF$1,FALSE)),0,VLOOKUP('W. VaR &amp; Off-Peak Pos By Trader'!$A18,'Import OffPeak'!$A$3:BF$20,BF$1,FALSE))</f>
        <v>84135.41</v>
      </c>
      <c r="BG18" s="28">
        <f>IF(ISNA(VLOOKUP('W. VaR &amp; Off-Peak Pos By Trader'!$A18,'Import OffPeak'!$A$3:BG$20,BG$1,FALSE)),0,VLOOKUP('W. VaR &amp; Off-Peak Pos By Trader'!$A18,'Import OffPeak'!$A$3:BG$20,BG$1,FALSE))</f>
        <v>72213.78</v>
      </c>
      <c r="BH18" s="28">
        <f>IF(ISNA(VLOOKUP('W. VaR &amp; Off-Peak Pos By Trader'!$A18,'Import OffPeak'!$A$3:BH$20,BH$1,FALSE)),0,VLOOKUP('W. VaR &amp; Off-Peak Pos By Trader'!$A18,'Import OffPeak'!$A$3:BH$20,BH$1,FALSE))</f>
        <v>76695.839999999997</v>
      </c>
      <c r="BI18" s="28">
        <f>IF(ISNA(VLOOKUP('W. VaR &amp; Off-Peak Pos By Trader'!$A18,'Import OffPeak'!$A$3:BI$20,BI$1,FALSE)),0,VLOOKUP('W. VaR &amp; Off-Peak Pos By Trader'!$A18,'Import OffPeak'!$A$3:BI$20,BI$1,FALSE))</f>
        <v>80938.2</v>
      </c>
      <c r="BJ18" s="28">
        <f>IF(ISNA(VLOOKUP('W. VaR &amp; Off-Peak Pos By Trader'!$A18,'Import OffPeak'!$A$3:BJ$20,BJ$1,FALSE)),0,VLOOKUP('W. VaR &amp; Off-Peak Pos By Trader'!$A18,'Import OffPeak'!$A$3:BJ$20,BJ$1,FALSE))</f>
        <v>79092.66</v>
      </c>
      <c r="BK18" s="28">
        <f>IF(ISNA(VLOOKUP('W. VaR &amp; Off-Peak Pos By Trader'!$A18,'Import OffPeak'!$A$3:BK$20,BK$1,FALSE)),0,VLOOKUP('W. VaR &amp; Off-Peak Pos By Trader'!$A18,'Import OffPeak'!$A$3:BK$20,BK$1,FALSE))</f>
        <v>73874.720000000001</v>
      </c>
      <c r="BL18" s="28">
        <f>IF(ISNA(VLOOKUP('W. VaR &amp; Off-Peak Pos By Trader'!$A18,'Import OffPeak'!$A$3:BL$20,BL$1,FALSE)),0,VLOOKUP('W. VaR &amp; Off-Peak Pos By Trader'!$A18,'Import OffPeak'!$A$3:BL$20,BL$1,FALSE))</f>
        <v>84659.57</v>
      </c>
      <c r="BM18" s="28">
        <f>IF(ISNA(VLOOKUP('W. VaR &amp; Off-Peak Pos By Trader'!$A18,'Import OffPeak'!$A$3:BM$20,BM$1,FALSE)),0,VLOOKUP('W. VaR &amp; Off-Peak Pos By Trader'!$A18,'Import OffPeak'!$A$3:BM$20,BM$1,FALSE))</f>
        <v>74677.929999999993</v>
      </c>
      <c r="BN18" s="28">
        <f>IF(ISNA(VLOOKUP('W. VaR &amp; Off-Peak Pos By Trader'!$A18,'Import OffPeak'!$A$3:BN$20,BN$1,FALSE)),0,VLOOKUP('W. VaR &amp; Off-Peak Pos By Trader'!$A18,'Import OffPeak'!$A$3:BN$20,BN$1,FALSE))</f>
        <v>79031.45</v>
      </c>
      <c r="BO18" s="28">
        <f>IF(ISNA(VLOOKUP('W. VaR &amp; Off-Peak Pos By Trader'!$A18,'Import OffPeak'!$A$3:BO$20,BO$1,FALSE)),0,VLOOKUP('W. VaR &amp; Off-Peak Pos By Trader'!$A18,'Import OffPeak'!$A$3:BO$20,BO$1,FALSE))</f>
        <v>77235.33</v>
      </c>
      <c r="BP18" s="28">
        <f>IF(ISNA(VLOOKUP('W. VaR &amp; Off-Peak Pos By Trader'!$A18,'Import OffPeak'!$A$3:BP$20,BP$1,FALSE)),0,VLOOKUP('W. VaR &amp; Off-Peak Pos By Trader'!$A18,'Import OffPeak'!$A$3:BP$20,BP$1,FALSE))</f>
        <v>75075.58</v>
      </c>
      <c r="BQ18" s="28">
        <f>IF(ISNA(VLOOKUP('W. VaR &amp; Off-Peak Pos By Trader'!$A18,'Import OffPeak'!$A$3:BQ$20,BQ$1,FALSE)),0,VLOOKUP('W. VaR &amp; Off-Peak Pos By Trader'!$A18,'Import OffPeak'!$A$3:BQ$20,BQ$1,FALSE))</f>
        <v>82453</v>
      </c>
      <c r="BR18" s="28">
        <f>IF(ISNA(VLOOKUP('W. VaR &amp; Off-Peak Pos By Trader'!$A18,'Import OffPeak'!$A$3:BR$20,BR$1,FALSE)),0,VLOOKUP('W. VaR &amp; Off-Peak Pos By Trader'!$A18,'Import OffPeak'!$A$3:BR$20,BR$1,FALSE))</f>
        <v>75538.62</v>
      </c>
      <c r="BS18" s="28">
        <f>IF(ISNA(VLOOKUP('W. VaR &amp; Off-Peak Pos By Trader'!$A18,'Import OffPeak'!$A$3:BS$20,BS$1,FALSE)),0,VLOOKUP('W. VaR &amp; Off-Peak Pos By Trader'!$A18,'Import OffPeak'!$A$3:BS$20,BS$1,FALSE))</f>
        <v>67500.289999999994</v>
      </c>
      <c r="BT18" s="28">
        <f>IF(ISNA(VLOOKUP('W. VaR &amp; Off-Peak Pos By Trader'!$A18,'Import OffPeak'!$A$3:BT$20,BT$1,FALSE)),0,VLOOKUP('W. VaR &amp; Off-Peak Pos By Trader'!$A18,'Import OffPeak'!$A$3:BT$20,BT$1,FALSE))</f>
        <v>74763.08</v>
      </c>
      <c r="BU18" s="28">
        <f>IF(ISNA(VLOOKUP('W. VaR &amp; Off-Peak Pos By Trader'!$A18,'Import OffPeak'!$A$3:BU$20,BU$1,FALSE)),0,VLOOKUP('W. VaR &amp; Off-Peak Pos By Trader'!$A18,'Import OffPeak'!$A$3:BU$20,BU$1,FALSE))</f>
        <v>72665.440000000002</v>
      </c>
      <c r="BV18" s="28">
        <f>IF(ISNA(VLOOKUP('W. VaR &amp; Off-Peak Pos By Trader'!$A18,'Import OffPeak'!$A$3:BV$20,BV$1,FALSE)),0,VLOOKUP('W. VaR &amp; Off-Peak Pos By Trader'!$A18,'Import OffPeak'!$A$3:BV$20,BV$1,FALSE))</f>
        <v>73969.429999999993</v>
      </c>
      <c r="BW18" s="28">
        <f>IF(ISNA(VLOOKUP('W. VaR &amp; Off-Peak Pos By Trader'!$A18,'Import OffPeak'!$A$3:BW$20,BW$1,FALSE)),0,VLOOKUP('W. VaR &amp; Off-Peak Pos By Trader'!$A18,'Import OffPeak'!$A$3:BW$20,BW$1,FALSE))</f>
        <v>72081.67</v>
      </c>
      <c r="BX18" s="28">
        <f>IF(ISNA(VLOOKUP('W. VaR &amp; Off-Peak Pos By Trader'!$A18,'Import OffPeak'!$A$3:BX$20,BX$1,FALSE)),0,VLOOKUP('W. VaR &amp; Off-Peak Pos By Trader'!$A18,'Import OffPeak'!$A$3:BX$20,BX$1,FALSE))</f>
        <v>76165.95</v>
      </c>
      <c r="BY18" s="28">
        <f>IF(ISNA(VLOOKUP('W. VaR &amp; Off-Peak Pos By Trader'!$A18,'Import OffPeak'!$A$3:BY$20,BY$1,FALSE)),0,VLOOKUP('W. VaR &amp; Off-Peak Pos By Trader'!$A18,'Import OffPeak'!$A$3:BY$20,BY$1,FALSE))</f>
        <v>69813.36</v>
      </c>
      <c r="BZ18" s="28">
        <f>IF(ISNA(VLOOKUP('W. VaR &amp; Off-Peak Pos By Trader'!$A18,'Import OffPeak'!$A$3:BZ$20,BZ$1,FALSE)),0,VLOOKUP('W. VaR &amp; Off-Peak Pos By Trader'!$A18,'Import OffPeak'!$A$3:BZ$20,BZ$1,FALSE))</f>
        <v>76822.44</v>
      </c>
      <c r="CA18" s="28">
        <f>IF(ISNA(VLOOKUP('W. VaR &amp; Off-Peak Pos By Trader'!$A18,'Import OffPeak'!$A$3:CA$20,CA$1,FALSE)),0,VLOOKUP('W. VaR &amp; Off-Peak Pos By Trader'!$A18,'Import OffPeak'!$A$3:CA$20,CA$1,FALSE))</f>
        <v>69241.399999999994</v>
      </c>
      <c r="CB18" s="28">
        <f>IF(ISNA(VLOOKUP('W. VaR &amp; Off-Peak Pos By Trader'!$A18,'Import OffPeak'!$A$3:CB$20,CB$1,FALSE)),0,VLOOKUP('W. VaR &amp; Off-Peak Pos By Trader'!$A18,'Import OffPeak'!$A$3:CB$20,CB$1,FALSE))</f>
        <v>70151.66</v>
      </c>
      <c r="CC18" s="28">
        <f>IF(ISNA(VLOOKUP('W. VaR &amp; Off-Peak Pos By Trader'!$A18,'Import OffPeak'!$A$3:CC$20,CC$1,FALSE)),0,VLOOKUP('W. VaR &amp; Off-Peak Pos By Trader'!$A18,'Import OffPeak'!$A$3:CC$20,CC$1,FALSE))</f>
        <v>77033.919999999998</v>
      </c>
      <c r="CD18" s="28">
        <f>IF(ISNA(VLOOKUP('W. VaR &amp; Off-Peak Pos By Trader'!$A18,'Import OffPeak'!$A$3:CD$20,CD$1,FALSE)),0,VLOOKUP('W. VaR &amp; Off-Peak Pos By Trader'!$A18,'Import OffPeak'!$A$3:CD$20,CD$1,FALSE))</f>
        <v>70825</v>
      </c>
      <c r="CE18" s="28">
        <f>IF(ISNA(VLOOKUP('W. VaR &amp; Off-Peak Pos By Trader'!$A18,'Import OffPeak'!$A$3:CE$20,CE$1,FALSE)),0,VLOOKUP('W. VaR &amp; Off-Peak Pos By Trader'!$A18,'Import OffPeak'!$A$3:CE$20,CE$1,FALSE))</f>
        <v>64706.45</v>
      </c>
      <c r="CF18" s="28">
        <f>IF(ISNA(VLOOKUP('W. VaR &amp; Off-Peak Pos By Trader'!$A18,'Import OffPeak'!$A$3:CF$20,CF$1,FALSE)),0,VLOOKUP('W. VaR &amp; Off-Peak Pos By Trader'!$A18,'Import OffPeak'!$A$3:CF$20,CF$1,FALSE))</f>
        <v>72927.100000000006</v>
      </c>
      <c r="CG18" s="28">
        <f>IF(ISNA(VLOOKUP('W. VaR &amp; Off-Peak Pos By Trader'!$A18,'Import OffPeak'!$A$3:CG$20,CG$1,FALSE)),0,VLOOKUP('W. VaR &amp; Off-Peak Pos By Trader'!$A18,'Import OffPeak'!$A$3:CG$20,CG$1,FALSE))</f>
        <v>65245.62</v>
      </c>
      <c r="CH18" s="28">
        <f>IF(ISNA(VLOOKUP('W. VaR &amp; Off-Peak Pos By Trader'!$A18,'Import OffPeak'!$A$3:CH$20,CH$1,FALSE)),0,VLOOKUP('W. VaR &amp; Off-Peak Pos By Trader'!$A18,'Import OffPeak'!$A$3:CH$20,CH$1,FALSE))</f>
        <v>72128.789999999994</v>
      </c>
      <c r="CI18" s="28">
        <f>IF(ISNA(VLOOKUP('W. VaR &amp; Off-Peak Pos By Trader'!$A18,'Import OffPeak'!$A$3:CI$20,CI$1,FALSE)),0,VLOOKUP('W. VaR &amp; Off-Peak Pos By Trader'!$A18,'Import OffPeak'!$A$3:CI$20,CI$1,FALSE))</f>
        <v>67522.06</v>
      </c>
      <c r="CJ18" s="28">
        <f>IF(ISNA(VLOOKUP('W. VaR &amp; Off-Peak Pos By Trader'!$A18,'Import OffPeak'!$A$3:CJ$20,CJ$1,FALSE)),0,VLOOKUP('W. VaR &amp; Off-Peak Pos By Trader'!$A18,'Import OffPeak'!$A$3:CJ$20,CJ$1,FALSE))</f>
        <v>68541.41</v>
      </c>
      <c r="CK18" s="28">
        <f>IF(ISNA(VLOOKUP('W. VaR &amp; Off-Peak Pos By Trader'!$A18,'Import OffPeak'!$A$3:CK$20,CK$1,FALSE)),0,VLOOKUP('W. VaR &amp; Off-Peak Pos By Trader'!$A18,'Import OffPeak'!$A$3:CK$20,CK$1,FALSE))</f>
        <v>70940.47</v>
      </c>
      <c r="CL18" s="28">
        <f>IF(ISNA(VLOOKUP('W. VaR &amp; Off-Peak Pos By Trader'!$A18,'Import OffPeak'!$A$3:CL$20,CL$1,FALSE)),0,VLOOKUP('W. VaR &amp; Off-Peak Pos By Trader'!$A18,'Import OffPeak'!$A$3:CL$20,CL$1,FALSE))</f>
        <v>66402.720000000001</v>
      </c>
      <c r="CM18" s="28">
        <f>IF(ISNA(VLOOKUP('W. VaR &amp; Off-Peak Pos By Trader'!$A18,'Import OffPeak'!$A$3:CM$20,CM$1,FALSE)),0,VLOOKUP('W. VaR &amp; Off-Peak Pos By Trader'!$A18,'Import OffPeak'!$A$3:CM$20,CM$1,FALSE))</f>
        <v>64825</v>
      </c>
      <c r="CN18" s="28">
        <f>IF(ISNA(VLOOKUP('W. VaR &amp; Off-Peak Pos By Trader'!$A18,'Import OffPeak'!$A$3:CN$20,CN$1,FALSE)),0,VLOOKUP('W. VaR &amp; Off-Peak Pos By Trader'!$A18,'Import OffPeak'!$A$3:CN$20,CN$1,FALSE))</f>
        <v>71136.84</v>
      </c>
      <c r="CO18" s="28">
        <f>IF(ISNA(VLOOKUP('W. VaR &amp; Off-Peak Pos By Trader'!$A18,'Import OffPeak'!$A$3:CO$20,CO$1,FALSE)),0,VLOOKUP('W. VaR &amp; Off-Peak Pos By Trader'!$A18,'Import OffPeak'!$A$3:CO$20,CO$1,FALSE))</f>
        <v>66658.12</v>
      </c>
      <c r="CP18" s="28">
        <f>IF(ISNA(VLOOKUP('W. VaR &amp; Off-Peak Pos By Trader'!$A18,'Import OffPeak'!$A$3:CP$20,CP$1,FALSE)),0,VLOOKUP('W. VaR &amp; Off-Peak Pos By Trader'!$A18,'Import OffPeak'!$A$3:CP$20,CP$1,FALSE))</f>
        <v>68982.240000000005</v>
      </c>
      <c r="CQ18" s="28">
        <f>IF(ISNA(VLOOKUP('W. VaR &amp; Off-Peak Pos By Trader'!$A18,'Import OffPeak'!$A$3:CQ$20,CQ$1,FALSE)),0,VLOOKUP('W. VaR &amp; Off-Peak Pos By Trader'!$A18,'Import OffPeak'!$A$3:CQ$20,CQ$1,FALSE))</f>
        <v>59208.55</v>
      </c>
      <c r="CR18" s="28">
        <f>IF(ISNA(VLOOKUP('W. VaR &amp; Off-Peak Pos By Trader'!$A18,'Import OffPeak'!$A$3:CR$20,CR$1,FALSE)),0,VLOOKUP('W. VaR &amp; Off-Peak Pos By Trader'!$A18,'Import OffPeak'!$A$3:CR$20,CR$1,FALSE))</f>
        <v>65562.850000000006</v>
      </c>
      <c r="CS18" s="28">
        <f>IF(ISNA(VLOOKUP('W. VaR &amp; Off-Peak Pos By Trader'!$A18,'Import OffPeak'!$A$3:CS$20,CS$1,FALSE)),0,VLOOKUP('W. VaR &amp; Off-Peak Pos By Trader'!$A18,'Import OffPeak'!$A$3:CS$20,CS$1,FALSE))</f>
        <v>61042.54</v>
      </c>
      <c r="CT18" s="28">
        <f>IF(ISNA(VLOOKUP('W. VaR &amp; Off-Peak Pos By Trader'!$A18,'Import OffPeak'!$A$3:CT$20,CT$1,FALSE)),0,VLOOKUP('W. VaR &amp; Off-Peak Pos By Trader'!$A18,'Import OffPeak'!$A$3:CT$20,CT$1,FALSE))</f>
        <v>70116.69</v>
      </c>
      <c r="CU18" s="28">
        <f>IF(ISNA(VLOOKUP('W. VaR &amp; Off-Peak Pos By Trader'!$A18,'Import OffPeak'!$A$3:CU$20,CU$1,FALSE)),0,VLOOKUP('W. VaR &amp; Off-Peak Pos By Trader'!$A18,'Import OffPeak'!$A$3:CU$20,CU$1,FALSE))</f>
        <v>60521.29</v>
      </c>
      <c r="CV18" s="28">
        <f>IF(ISNA(VLOOKUP('W. VaR &amp; Off-Peak Pos By Trader'!$A18,'Import OffPeak'!$A$3:CV$20,CV$1,FALSE)),0,VLOOKUP('W. VaR &amp; Off-Peak Pos By Trader'!$A18,'Import OffPeak'!$A$3:CV$20,CV$1,FALSE))</f>
        <v>61481.84</v>
      </c>
      <c r="CW18" s="28">
        <f>IF(ISNA(VLOOKUP('W. VaR &amp; Off-Peak Pos By Trader'!$A18,'Import OffPeak'!$A$3:CW$20,CW$1,FALSE)),0,VLOOKUP('W. VaR &amp; Off-Peak Pos By Trader'!$A18,'Import OffPeak'!$A$3:CW$20,CW$1,FALSE))</f>
        <v>66331.92</v>
      </c>
      <c r="CX18" s="28">
        <f>IF(ISNA(VLOOKUP('W. VaR &amp; Off-Peak Pos By Trader'!$A18,'Import OffPeak'!$A$3:CX$20,CX$1,FALSE)),0,VLOOKUP('W. VaR &amp; Off-Peak Pos By Trader'!$A18,'Import OffPeak'!$A$3:CX$20,CX$1,FALSE))</f>
        <v>62080.1</v>
      </c>
      <c r="CY18" s="28">
        <f>IF(ISNA(VLOOKUP('W. VaR &amp; Off-Peak Pos By Trader'!$A18,'Import OffPeak'!$A$3:CY$20,CY$1,FALSE)),0,VLOOKUP('W. VaR &amp; Off-Peak Pos By Trader'!$A18,'Import OffPeak'!$A$3:CY$20,CY$1,FALSE))</f>
        <v>63166.39</v>
      </c>
      <c r="CZ18" s="28">
        <f>IF(ISNA(VLOOKUP('W. VaR &amp; Off-Peak Pos By Trader'!$A18,'Import OffPeak'!$A$3:CZ$20,CZ$1,FALSE)),0,VLOOKUP('W. VaR &amp; Off-Peak Pos By Trader'!$A18,'Import OffPeak'!$A$3:CZ$20,CZ$1,FALSE))</f>
        <v>63932.6</v>
      </c>
      <c r="DA18" s="28">
        <f>IF(ISNA(VLOOKUP('W. VaR &amp; Off-Peak Pos By Trader'!$A18,'Import OffPeak'!$A$3:DA$20,DA$1,FALSE)),0,VLOOKUP('W. VaR &amp; Off-Peak Pos By Trader'!$A18,'Import OffPeak'!$A$3:DA$20,DA$1,FALSE))</f>
        <v>62291.77</v>
      </c>
      <c r="DB18" s="28">
        <f>IF(ISNA(VLOOKUP('W. VaR &amp; Off-Peak Pos By Trader'!$A18,'Import OffPeak'!$A$3:DB$20,DB$1,FALSE)),0,VLOOKUP('W. VaR &amp; Off-Peak Pos By Trader'!$A18,'Import OffPeak'!$A$3:DB$20,DB$1,FALSE))</f>
        <v>66732</v>
      </c>
      <c r="DC18" s="28">
        <f>IF(ISNA(VLOOKUP('W. VaR &amp; Off-Peak Pos By Trader'!$A18,'Import OffPeak'!$A$3:DC$20,DC$1,FALSE)),0,VLOOKUP('W. VaR &amp; Off-Peak Pos By Trader'!$A18,'Import OffPeak'!$A$3:DC$20,DC$1,FALSE))</f>
        <v>55108.4</v>
      </c>
      <c r="DD18" s="28">
        <f>IF(ISNA(VLOOKUP('W. VaR &amp; Off-Peak Pos By Trader'!$A18,'Import OffPeak'!$A$3:DD$20,DD$1,FALSE)),0,VLOOKUP('W. VaR &amp; Off-Peak Pos By Trader'!$A18,'Import OffPeak'!$A$3:DD$20,DD$1,FALSE))</f>
        <v>58524.800000000003</v>
      </c>
      <c r="DE18" s="28">
        <f>IF(ISNA(VLOOKUP('W. VaR &amp; Off-Peak Pos By Trader'!$A18,'Import OffPeak'!$A$3:DE$20,DE$1,FALSE)),0,VLOOKUP('W. VaR &amp; Off-Peak Pos By Trader'!$A18,'Import OffPeak'!$A$3:DE$20,DE$1,FALSE))</f>
        <v>56800.39</v>
      </c>
      <c r="DF18" s="28">
        <f>IF(ISNA(VLOOKUP('W. VaR &amp; Off-Peak Pos By Trader'!$A18,'Import OffPeak'!$A$3:DF$20,DF$1,FALSE)),0,VLOOKUP('W. VaR &amp; Off-Peak Pos By Trader'!$A18,'Import OffPeak'!$A$3:DF$20,DF$1,FALSE))</f>
        <v>65237.4</v>
      </c>
      <c r="DG18" s="28">
        <f>IF(ISNA(VLOOKUP('W. VaR &amp; Off-Peak Pos By Trader'!$A18,'Import OffPeak'!$A$3:DG$20,DG$1,FALSE)),0,VLOOKUP('W. VaR &amp; Off-Peak Pos By Trader'!$A18,'Import OffPeak'!$A$3:DG$20,DG$1,FALSE))</f>
        <v>56300.46</v>
      </c>
      <c r="DH18" s="28">
        <f>IF(ISNA(VLOOKUP('W. VaR &amp; Off-Peak Pos By Trader'!$A18,'Import OffPeak'!$A$3:DH$20,DH$1,FALSE)),0,VLOOKUP('W. VaR &amp; Off-Peak Pos By Trader'!$A18,'Import OffPeak'!$A$3:DH$20,DH$1,FALSE))</f>
        <v>62049.49</v>
      </c>
      <c r="DI18" s="28">
        <f>IF(ISNA(VLOOKUP('W. VaR &amp; Off-Peak Pos By Trader'!$A18,'Import OffPeak'!$A$3:DI$20,DI$1,FALSE)),0,VLOOKUP('W. VaR &amp; Off-Peak Pos By Trader'!$A18,'Import OffPeak'!$A$3:DI$20,DI$1,FALSE))</f>
        <v>59267.23</v>
      </c>
      <c r="DJ18" s="28">
        <f>IF(ISNA(VLOOKUP('W. VaR &amp; Off-Peak Pos By Trader'!$A18,'Import OffPeak'!$A$3:DJ$20,DJ$1,FALSE)),0,VLOOKUP('W. VaR &amp; Off-Peak Pos By Trader'!$A18,'Import OffPeak'!$A$3:DJ$20,DJ$1,FALSE))</f>
        <v>57724</v>
      </c>
      <c r="DK18" s="28">
        <f>IF(ISNA(VLOOKUP('W. VaR &amp; Off-Peak Pos By Trader'!$A18,'Import OffPeak'!$A$3:DK$20,DK$1,FALSE)),0,VLOOKUP('W. VaR &amp; Off-Peak Pos By Trader'!$A18,'Import OffPeak'!$A$3:DK$20,DK$1,FALSE))</f>
        <v>61114.8</v>
      </c>
      <c r="DL18" s="28">
        <f>IF(ISNA(VLOOKUP('W. VaR &amp; Off-Peak Pos By Trader'!$A18,'Import OffPeak'!$A$3:DL$20,DL$1,FALSE)),0,VLOOKUP('W. VaR &amp; Off-Peak Pos By Trader'!$A18,'Import OffPeak'!$A$3:DL$20,DL$1,FALSE))</f>
        <v>57052.2</v>
      </c>
      <c r="DM18" s="28">
        <f>IF(ISNA(VLOOKUP('W. VaR &amp; Off-Peak Pos By Trader'!$A18,'Import OffPeak'!$A$3:DM$20,DM$1,FALSE)),0,VLOOKUP('W. VaR &amp; Off-Peak Pos By Trader'!$A18,'Import OffPeak'!$A$3:DM$20,DM$1,FALSE))</f>
        <v>55531.23</v>
      </c>
      <c r="DN18" s="28">
        <f>IF(ISNA(VLOOKUP('W. VaR &amp; Off-Peak Pos By Trader'!$A18,'Import OffPeak'!$A$3:DN$20,DN$1,FALSE)),0,VLOOKUP('W. VaR &amp; Off-Peak Pos By Trader'!$A18,'Import OffPeak'!$A$3:DN$20,DN$1,FALSE))</f>
        <v>59898</v>
      </c>
      <c r="DO18" s="28">
        <f>IF(ISNA(VLOOKUP('W. VaR &amp; Off-Peak Pos By Trader'!$A18,'Import OffPeak'!$A$3:DO$20,DO$1,FALSE)),0,VLOOKUP('W. VaR &amp; Off-Peak Pos By Trader'!$A18,'Import OffPeak'!$A$3:DO$20,DO$1,FALSE))</f>
        <v>51397.79</v>
      </c>
      <c r="DP18" s="28">
        <f>IF(ISNA(VLOOKUP('W. VaR &amp; Off-Peak Pos By Trader'!$A18,'Import OffPeak'!$A$3:DP$20,DP$1,FALSE)),0,VLOOKUP('W. VaR &amp; Off-Peak Pos By Trader'!$A18,'Import OffPeak'!$A$3:DP$20,DP$1,FALSE))</f>
        <v>54573.54</v>
      </c>
      <c r="DQ18" s="28">
        <f>IF(ISNA(VLOOKUP('W. VaR &amp; Off-Peak Pos By Trader'!$A18,'Import OffPeak'!$A$3:DQ$20,DQ$1,FALSE)),0,VLOOKUP('W. VaR &amp; Off-Peak Pos By Trader'!$A18,'Import OffPeak'!$A$3:DQ$20,DQ$1,FALSE))</f>
        <v>55268.7</v>
      </c>
      <c r="DR18" s="28">
        <f>IF(ISNA(VLOOKUP('W. VaR &amp; Off-Peak Pos By Trader'!$A18,'Import OffPeak'!$A$3:DR$20,DR$1,FALSE)),0,VLOOKUP('W. VaR &amp; Off-Peak Pos By Trader'!$A18,'Import OffPeak'!$A$3:DR$20,DR$1,FALSE))</f>
        <v>58538.91</v>
      </c>
      <c r="DS18" s="28">
        <f>IF(ISNA(VLOOKUP('W. VaR &amp; Off-Peak Pos By Trader'!$A18,'Import OffPeak'!$A$3:DS$20,DS$1,FALSE)),0,VLOOKUP('W. VaR &amp; Off-Peak Pos By Trader'!$A18,'Import OffPeak'!$A$3:DS$20,DS$1,FALSE))</f>
        <v>52510.86</v>
      </c>
      <c r="DT18" s="28">
        <f>IF(ISNA(VLOOKUP('W. VaR &amp; Off-Peak Pos By Trader'!$A18,'Import OffPeak'!$A$3:DT$20,DT$1,FALSE)),0,VLOOKUP('W. VaR &amp; Off-Peak Pos By Trader'!$A18,'Import OffPeak'!$A$3:DT$20,DT$1,FALSE))</f>
        <v>60153.51</v>
      </c>
      <c r="DU18" s="28">
        <f>IF(ISNA(VLOOKUP('W. VaR &amp; Off-Peak Pos By Trader'!$A18,'Import OffPeak'!$A$3:DU$20,DU$1,FALSE)),0,VLOOKUP('W. VaR &amp; Off-Peak Pos By Trader'!$A18,'Import OffPeak'!$A$3:DU$20,DU$1,FALSE))</f>
        <v>53043.79</v>
      </c>
      <c r="DV18" s="28">
        <f>IF(ISNA(VLOOKUP('W. VaR &amp; Off-Peak Pos By Trader'!$A18,'Import OffPeak'!$A$3:DV$20,DV$1,FALSE)),0,VLOOKUP('W. VaR &amp; Off-Peak Pos By Trader'!$A18,'Import OffPeak'!$A$3:DV$20,DV$1,FALSE))</f>
        <v>53872.38</v>
      </c>
      <c r="DW18" s="28">
        <f>IF(ISNA(VLOOKUP('W. VaR &amp; Off-Peak Pos By Trader'!$A18,'Import OffPeak'!$A$3:DW$20,DW$1,FALSE)),0,VLOOKUP('W. VaR &amp; Off-Peak Pos By Trader'!$A18,'Import OffPeak'!$A$3:DW$20,DW$1,FALSE))</f>
        <v>57052.37</v>
      </c>
      <c r="DX18" s="28">
        <f>IF(ISNA(VLOOKUP('W. VaR &amp; Off-Peak Pos By Trader'!$A18,'Import OffPeak'!$A$3:DX$20,DX$1,FALSE)),0,VLOOKUP('W. VaR &amp; Off-Peak Pos By Trader'!$A18,'Import OffPeak'!$A$3:DX$20,DX$1,FALSE))</f>
        <v>53269</v>
      </c>
      <c r="DY18" s="28">
        <f>IF(ISNA(VLOOKUP('W. VaR &amp; Off-Peak Pos By Trader'!$A18,'Import OffPeak'!$A$3:DY$20,DY$1,FALSE)),0,VLOOKUP('W. VaR &amp; Off-Peak Pos By Trader'!$A18,'Import OffPeak'!$A$3:DY$20,DY$1,FALSE))</f>
        <v>56277.32</v>
      </c>
      <c r="DZ18" s="28">
        <f>IF(ISNA(VLOOKUP('W. VaR &amp; Off-Peak Pos By Trader'!$A18,'Import OffPeak'!$A$3:DZ$20,DZ$1,FALSE)),0,VLOOKUP('W. VaR &amp; Off-Peak Pos By Trader'!$A18,'Import OffPeak'!$A$3:DZ$20,DZ$1,FALSE))</f>
        <v>55952.54</v>
      </c>
      <c r="EA18" s="28">
        <f>IF(ISNA(VLOOKUP('W. VaR &amp; Off-Peak Pos By Trader'!$A18,'Import OffPeak'!$A$3:EA$20,EA$1,FALSE)),0,VLOOKUP('W. VaR &amp; Off-Peak Pos By Trader'!$A18,'Import OffPeak'!$A$3:EA$20,EA$1,FALSE))</f>
        <v>49105.16</v>
      </c>
      <c r="EB18" s="28">
        <f>IF(ISNA(VLOOKUP('W. VaR &amp; Off-Peak Pos By Trader'!$A18,'Import OffPeak'!$A$3:EB$20,EB$1,FALSE)),0,VLOOKUP('W. VaR &amp; Off-Peak Pos By Trader'!$A18,'Import OffPeak'!$A$3:EB$20,EB$1,FALSE))</f>
        <v>53162</v>
      </c>
      <c r="EC18" s="28">
        <f>IF(ISNA(VLOOKUP('W. VaR &amp; Off-Peak Pos By Trader'!$A18,'Import OffPeak'!$A$3:EC$20,EC$1,FALSE)),0,VLOOKUP('W. VaR &amp; Off-Peak Pos By Trader'!$A18,'Import OffPeak'!$A$3:EC$20,EC$1,FALSE))</f>
        <v>51653.94</v>
      </c>
      <c r="ED18" s="28">
        <f>IF(ISNA(VLOOKUP('W. VaR &amp; Off-Peak Pos By Trader'!$A18,'Import OffPeak'!$A$3:ED$20,ED$1,FALSE)),0,VLOOKUP('W. VaR &amp; Off-Peak Pos By Trader'!$A18,'Import OffPeak'!$A$3:ED$20,ED$1,FALSE))</f>
        <v>52563.72</v>
      </c>
      <c r="EE18" s="28">
        <f>IF(ISNA(VLOOKUP('W. VaR &amp; Off-Peak Pos By Trader'!$A18,'Import OffPeak'!$A$3:EE$20,EE$1,FALSE)),0,VLOOKUP('W. VaR &amp; Off-Peak Pos By Trader'!$A18,'Import OffPeak'!$A$3:EE$20,EE$1,FALSE))</f>
        <v>51206.51</v>
      </c>
      <c r="EF18" s="28">
        <f>IF(ISNA(VLOOKUP('W. VaR &amp; Off-Peak Pos By Trader'!$A18,'Import OffPeak'!$A$3:EF$20,EF$1,FALSE)),0,VLOOKUP('W. VaR &amp; Off-Peak Pos By Trader'!$A18,'Import OffPeak'!$A$3:EF$20,EF$1,FALSE))</f>
        <v>54090.78</v>
      </c>
      <c r="EG18" s="28">
        <f>IF(ISNA(VLOOKUP('W. VaR &amp; Off-Peak Pos By Trader'!$A18,'Import OffPeak'!$A$3:EG$20,EG$1,FALSE)),0,VLOOKUP('W. VaR &amp; Off-Peak Pos By Trader'!$A18,'Import OffPeak'!$A$3:EG$20,EG$1,FALSE))</f>
        <v>49564.24</v>
      </c>
      <c r="EH18" s="28">
        <f>IF(ISNA(VLOOKUP('W. VaR &amp; Off-Peak Pos By Trader'!$A18,'Import OffPeak'!$A$3:EH$20,EH$1,FALSE)),0,VLOOKUP('W. VaR &amp; Off-Peak Pos By Trader'!$A18,'Import OffPeak'!$A$3:EH$20,EH$1,FALSE))</f>
        <v>54524</v>
      </c>
      <c r="EI18" s="28">
        <f>IF(ISNA(VLOOKUP('W. VaR &amp; Off-Peak Pos By Trader'!$A18,'Import OffPeak'!$A$3:EI$20,EI$1,FALSE)),0,VLOOKUP('W. VaR &amp; Off-Peak Pos By Trader'!$A18,'Import OffPeak'!$A$3:EI$20,EI$1,FALSE))</f>
        <v>49128.9</v>
      </c>
      <c r="EJ18" s="28">
        <f>IF(ISNA(VLOOKUP('W. VaR &amp; Off-Peak Pos By Trader'!$A18,'Import OffPeak'!$A$3:EJ$20,EJ$1,FALSE)),0,VLOOKUP('W. VaR &amp; Off-Peak Pos By Trader'!$A18,'Import OffPeak'!$A$3:EJ$20,EJ$1,FALSE))</f>
        <v>49760.68</v>
      </c>
      <c r="EK18" s="28">
        <f>IF(ISNA(VLOOKUP('W. VaR &amp; Off-Peak Pos By Trader'!$A18,'Import OffPeak'!$A$3:EK$20,EK$1,FALSE)),0,VLOOKUP('W. VaR &amp; Off-Peak Pos By Trader'!$A18,'Import OffPeak'!$A$3:EK$20,EK$1,FALSE))</f>
        <v>54626.89</v>
      </c>
      <c r="EL18" s="28">
        <f>IF(ISNA(VLOOKUP('W. VaR &amp; Off-Peak Pos By Trader'!$A18,'Import OffPeak'!$A$3:EL$20,EL$1,FALSE)),0,VLOOKUP('W. VaR &amp; Off-Peak Pos By Trader'!$A18,'Import OffPeak'!$A$3:EL$20,EL$1,FALSE))</f>
        <v>50023.11</v>
      </c>
      <c r="EM18" s="28">
        <f>IF(ISNA(VLOOKUP('W. VaR &amp; Off-Peak Pos By Trader'!$A18,'Import OffPeak'!$A$3:EM$20,EM$1,FALSE)),0,VLOOKUP('W. VaR &amp; Off-Peak Pos By Trader'!$A18,'Import OffPeak'!$A$3:EM$20,EM$1,FALSE))</f>
        <v>44682.93</v>
      </c>
      <c r="EN18" s="28">
        <f>IF(ISNA(VLOOKUP('W. VaR &amp; Off-Peak Pos By Trader'!$A18,'Import OffPeak'!$A$3:EN$20,EN$1,FALSE)),0,VLOOKUP('W. VaR &amp; Off-Peak Pos By Trader'!$A18,'Import OffPeak'!$A$3:EN$20,EN$1,FALSE))</f>
        <v>51487.89</v>
      </c>
      <c r="EO18" s="28">
        <f>IF(ISNA(VLOOKUP('W. VaR &amp; Off-Peak Pos By Trader'!$A18,'Import OffPeak'!$A$3:EO$20,EO$1,FALSE)),0,VLOOKUP('W. VaR &amp; Off-Peak Pos By Trader'!$A18,'Import OffPeak'!$A$3:EO$20,EO$1,FALSE))</f>
        <v>46055.07</v>
      </c>
      <c r="EP18" s="28">
        <f>IF(ISNA(VLOOKUP('W. VaR &amp; Off-Peak Pos By Trader'!$A18,'Import OffPeak'!$A$3:EP$20,EP$1,FALSE)),0,VLOOKUP('W. VaR &amp; Off-Peak Pos By Trader'!$A18,'Import OffPeak'!$A$3:EP$20,EP$1,FALSE))</f>
        <v>48905.58</v>
      </c>
      <c r="EQ18" s="28">
        <f>IF(ISNA(VLOOKUP('W. VaR &amp; Off-Peak Pos By Trader'!$A18,'Import OffPeak'!$A$3:EQ$20,EQ$1,FALSE)),0,VLOOKUP('W. VaR &amp; Off-Peak Pos By Trader'!$A18,'Import OffPeak'!$A$3:EQ$20,EQ$1,FALSE))</f>
        <v>49623</v>
      </c>
      <c r="ER18" s="28">
        <f>IF(ISNA(VLOOKUP('W. VaR &amp; Off-Peak Pos By Trader'!$A18,'Import OffPeak'!$A$3:ER$20,ER$1,FALSE)),0,VLOOKUP('W. VaR &amp; Off-Peak Pos By Trader'!$A18,'Import OffPeak'!$A$3:ER$20,ER$1,FALSE))</f>
        <v>48345.24</v>
      </c>
      <c r="ES18" s="28">
        <f>IF(ISNA(VLOOKUP('W. VaR &amp; Off-Peak Pos By Trader'!$A18,'Import OffPeak'!$A$3:ES$20,ES$1,FALSE)),0,VLOOKUP('W. VaR &amp; Off-Peak Pos By Trader'!$A18,'Import OffPeak'!$A$3:ES$20,ES$1,FALSE))</f>
        <v>48064.78</v>
      </c>
      <c r="ET18" s="28">
        <f>IF(ISNA(VLOOKUP('W. VaR &amp; Off-Peak Pos By Trader'!$A18,'Import OffPeak'!$A$3:ET$20,ET$1,FALSE)),0,VLOOKUP('W. VaR &amp; Off-Peak Pos By Trader'!$A18,'Import OffPeak'!$A$3:ET$20,ET$1,FALSE))</f>
        <v>48765.39</v>
      </c>
      <c r="EU18" s="28">
        <f>IF(ISNA(VLOOKUP('W. VaR &amp; Off-Peak Pos By Trader'!$A18,'Import OffPeak'!$A$3:EU$20,EU$1,FALSE)),0,VLOOKUP('W. VaR &amp; Off-Peak Pos By Trader'!$A18,'Import OffPeak'!$A$3:EU$20,EU$1,FALSE))</f>
        <v>45691.94</v>
      </c>
      <c r="EV18" s="28">
        <f>IF(ISNA(VLOOKUP('W. VaR &amp; Off-Peak Pos By Trader'!$A18,'Import OffPeak'!$A$3:EV$20,EV$1,FALSE)),0,VLOOKUP('W. VaR &amp; Off-Peak Pos By Trader'!$A18,'Import OffPeak'!$A$3:EV$20,EV$1,FALSE))</f>
        <v>48203</v>
      </c>
      <c r="EW18" s="28">
        <f>IF(ISNA(VLOOKUP('W. VaR &amp; Off-Peak Pos By Trader'!$A18,'Import OffPeak'!$A$3:EW$20,EW$1,FALSE)),0,VLOOKUP('W. VaR &amp; Off-Peak Pos By Trader'!$A18,'Import OffPeak'!$A$3:EW$20,EW$1,FALSE))</f>
        <v>48880.53</v>
      </c>
      <c r="EX18" s="28">
        <f>IF(ISNA(VLOOKUP('W. VaR &amp; Off-Peak Pos By Trader'!$A18,'Import OffPeak'!$A$3:EX$20,EX$1,FALSE)),0,VLOOKUP('W. VaR &amp; Off-Peak Pos By Trader'!$A18,'Import OffPeak'!$A$3:EX$20,EX$1,FALSE))</f>
        <v>46686.27</v>
      </c>
      <c r="EY18" s="28">
        <f>IF(ISNA(VLOOKUP('W. VaR &amp; Off-Peak Pos By Trader'!$A18,'Import OffPeak'!$A$3:EY$20,EY$1,FALSE)),0,VLOOKUP('W. VaR &amp; Off-Peak Pos By Trader'!$A18,'Import OffPeak'!$A$3:EY$20,EY$1,FALSE))</f>
        <v>41699.339999999997</v>
      </c>
      <c r="EZ18" s="28">
        <f>IF(ISNA(VLOOKUP('W. VaR &amp; Off-Peak Pos By Trader'!$A18,'Import OffPeak'!$A$3:EZ$20,EZ$1,FALSE)),0,VLOOKUP('W. VaR &amp; Off-Peak Pos By Trader'!$A18,'Import OffPeak'!$A$3:EZ$20,EZ$1,FALSE))</f>
        <v>48048.41</v>
      </c>
      <c r="FA18" s="28">
        <f>IF(ISNA(VLOOKUP('W. VaR &amp; Off-Peak Pos By Trader'!$A18,'Import OffPeak'!$A$3:FA$20,FA$1,FALSE)),0,VLOOKUP('W. VaR &amp; Off-Peak Pos By Trader'!$A18,'Import OffPeak'!$A$3:FA$20,FA$1,FALSE))</f>
        <v>42973.16</v>
      </c>
      <c r="FB18" s="28">
        <f>IF(ISNA(VLOOKUP('W. VaR &amp; Off-Peak Pos By Trader'!$A18,'Import OffPeak'!$A$3:FB$20,FB$1,FALSE)),0,VLOOKUP('W. VaR &amp; Off-Peak Pos By Trader'!$A18,'Import OffPeak'!$A$3:FB$20,FB$1,FALSE))</f>
        <v>47490.57</v>
      </c>
      <c r="FC18" s="28">
        <f>IF(ISNA(VLOOKUP('W. VaR &amp; Off-Peak Pos By Trader'!$A18,'Import OffPeak'!$A$3:FC$20,FC$1,FALSE)),0,VLOOKUP('W. VaR &amp; Off-Peak Pos By Trader'!$A18,'Import OffPeak'!$A$3:FC$20,FC$1,FALSE))</f>
        <v>44443.31</v>
      </c>
      <c r="FD18" s="28">
        <f>IF(ISNA(VLOOKUP('W. VaR &amp; Off-Peak Pos By Trader'!$A18,'Import OffPeak'!$A$3:FD$20,FD$1,FALSE)),0,VLOOKUP('W. VaR &amp; Off-Peak Pos By Trader'!$A18,'Import OffPeak'!$A$3:FD$20,FD$1,FALSE))</f>
        <v>45099.48</v>
      </c>
      <c r="FE18" s="28">
        <f>IF(ISNA(VLOOKUP('W. VaR &amp; Off-Peak Pos By Trader'!$A18,'Import OffPeak'!$A$3:FE$20,FE$1,FALSE)),0,VLOOKUP('W. VaR &amp; Off-Peak Pos By Trader'!$A18,'Import OffPeak'!$A$3:FE$20,FE$1,FALSE))</f>
        <v>46663.16</v>
      </c>
      <c r="FF18" s="28">
        <f>IF(ISNA(VLOOKUP('W. VaR &amp; Off-Peak Pos By Trader'!$A18,'Import OffPeak'!$A$3:FF$20,FF$1,FALSE)),0,VLOOKUP('W. VaR &amp; Off-Peak Pos By Trader'!$A18,'Import OffPeak'!$A$3:FF$20,FF$1,FALSE))</f>
        <v>43665</v>
      </c>
      <c r="FG18" s="28">
        <f>IF(ISNA(VLOOKUP('W. VaR &amp; Off-Peak Pos By Trader'!$A18,'Import OffPeak'!$A$3:FG$20,FG$1,FALSE)),0,VLOOKUP('W. VaR &amp; Off-Peak Pos By Trader'!$A18,'Import OffPeak'!$A$3:FG$20,FG$1,FALSE))</f>
        <v>42614.3</v>
      </c>
      <c r="FH18" s="28">
        <f>IF(ISNA(VLOOKUP('W. VaR &amp; Off-Peak Pos By Trader'!$A18,'Import OffPeak'!$A$3:FH$20,FH$1,FALSE)),0,VLOOKUP('W. VaR &amp; Off-Peak Pos By Trader'!$A18,'Import OffPeak'!$A$3:FH$20,FH$1,FALSE))</f>
        <v>46749.72</v>
      </c>
      <c r="FI18" s="28">
        <f>IF(ISNA(VLOOKUP('W. VaR &amp; Off-Peak Pos By Trader'!$A18,'Import OffPeak'!$A$3:FI$20,FI$1,FALSE)),0,VLOOKUP('W. VaR &amp; Off-Peak Pos By Trader'!$A18,'Import OffPeak'!$A$3:FI$20,FI$1,FALSE))</f>
        <v>43793.54</v>
      </c>
      <c r="FJ18" s="28">
        <f>IF(ISNA(VLOOKUP('W. VaR &amp; Off-Peak Pos By Trader'!$A18,'Import OffPeak'!$A$3:FJ$20,FJ$1,FALSE)),0,VLOOKUP('W. VaR &amp; Off-Peak Pos By Trader'!$A18,'Import OffPeak'!$A$3:FJ$20,FJ$1,FALSE))</f>
        <v>47083.87</v>
      </c>
      <c r="FK18" s="28">
        <f>IF(ISNA(VLOOKUP('W. VaR &amp; Off-Peak Pos By Trader'!$A18,'Import OffPeak'!$A$3:FK$20,FK$1,FALSE)),0,VLOOKUP('W. VaR &amp; Off-Peak Pos By Trader'!$A18,'Import OffPeak'!$A$3:FK$20,FK$1,FALSE))</f>
        <v>40644.93</v>
      </c>
      <c r="FL18" s="28">
        <f>IF(ISNA(VLOOKUP('W. VaR &amp; Off-Peak Pos By Trader'!$A18,'Import OffPeak'!$A$3:FL$20,FL$1,FALSE)),0,VLOOKUP('W. VaR &amp; Off-Peak Pos By Trader'!$A18,'Import OffPeak'!$A$3:FL$20,FL$1,FALSE))</f>
        <v>43039.17</v>
      </c>
      <c r="FM18" s="28">
        <f>IF(ISNA(VLOOKUP('W. VaR &amp; Off-Peak Pos By Trader'!$A18,'Import OffPeak'!$A$3:FM$20,FM$1,FALSE)),0,VLOOKUP('W. VaR &amp; Off-Peak Pos By Trader'!$A18,'Import OffPeak'!$A$3:FM$20,FM$1,FALSE))</f>
        <v>41806.620000000003</v>
      </c>
      <c r="FN18" s="28">
        <f>IF(ISNA(VLOOKUP('W. VaR &amp; Off-Peak Pos By Trader'!$A18,'Import OffPeak'!$A$3:FN$20,FN$1,FALSE)),0,VLOOKUP('W. VaR &amp; Off-Peak Pos By Trader'!$A18,'Import OffPeak'!$A$3:FN$20,FN$1,FALSE))</f>
        <v>46002.66</v>
      </c>
      <c r="FO18" s="28">
        <f>IF(ISNA(VLOOKUP('W. VaR &amp; Off-Peak Pos By Trader'!$A18,'Import OffPeak'!$A$3:FO$20,FO$1,FALSE)),0,VLOOKUP('W. VaR &amp; Off-Peak Pos By Trader'!$A18,'Import OffPeak'!$A$3:FO$20,FO$1,FALSE))</f>
        <v>39697.199999999997</v>
      </c>
      <c r="FP18" s="28">
        <f>IF(ISNA(VLOOKUP('W. VaR &amp; Off-Peak Pos By Trader'!$A18,'Import OffPeak'!$A$3:FP$20,FP$1,FALSE)),0,VLOOKUP('W. VaR &amp; Off-Peak Pos By Trader'!$A18,'Import OffPeak'!$A$3:FP$20,FP$1,FALSE))</f>
        <v>40316.839999999997</v>
      </c>
      <c r="FQ18" s="28">
        <f>IF(ISNA(VLOOKUP('W. VaR &amp; Off-Peak Pos By Trader'!$A18,'Import OffPeak'!$A$3:FQ$20,FQ$1,FALSE)),0,VLOOKUP('W. VaR &amp; Off-Peak Pos By Trader'!$A18,'Import OffPeak'!$A$3:FQ$20,FQ$1,FALSE))</f>
        <v>43486.36</v>
      </c>
      <c r="FR18" s="28">
        <f>IF(ISNA(VLOOKUP('W. VaR &amp; Off-Peak Pos By Trader'!$A18,'Import OffPeak'!$A$3:FR$20,FR$1,FALSE)),0,VLOOKUP('W. VaR &amp; Off-Peak Pos By Trader'!$A18,'Import OffPeak'!$A$3:FR$20,FR$1,FALSE))</f>
        <v>40689.15</v>
      </c>
      <c r="FS18" s="28">
        <f>IF(ISNA(VLOOKUP('W. VaR &amp; Off-Peak Pos By Trader'!$A18,'Import OffPeak'!$A$3:FS$20,FS$1,FALSE)),0,VLOOKUP('W. VaR &amp; Off-Peak Pos By Trader'!$A18,'Import OffPeak'!$A$3:FS$20,FS$1,FALSE))</f>
        <v>43076.23</v>
      </c>
      <c r="FT18" s="28">
        <f>IF(ISNA(VLOOKUP('W. VaR &amp; Off-Peak Pos By Trader'!$A18,'Import OffPeak'!$A$3:FT$20,FT$1,FALSE)),0,VLOOKUP('W. VaR &amp; Off-Peak Pos By Trader'!$A18,'Import OffPeak'!$A$3:FT$20,FT$1,FALSE))</f>
        <v>43559</v>
      </c>
      <c r="FU18" s="28">
        <f>IF(ISNA(VLOOKUP('W. VaR &amp; Off-Peak Pos By Trader'!$A18,'Import OffPeak'!$A$3:FU$20,FU$1,FALSE)),0,VLOOKUP('W. VaR &amp; Off-Peak Pos By Trader'!$A18,'Import OffPeak'!$A$3:FU$20,FU$1,FALSE))</f>
        <v>40799.4</v>
      </c>
      <c r="FV18">
        <f>IF(ISNA(VLOOKUP('W. VaR &amp; Off-Peak Pos By Trader'!$A18,'Import OffPeak'!$A$3:FV$20,FV$1,FALSE)),0,VLOOKUP('W. VaR &amp; Off-Peak Pos By Trader'!$A18,'Import OffPeak'!$A$3:FV$20,FV$1,FALSE))</f>
        <v>45345.38</v>
      </c>
      <c r="FW18">
        <f>IF(ISNA(VLOOKUP('W. VaR &amp; Off-Peak Pos By Trader'!$A18,'Import OffPeak'!$A$3:FW$20,FW$1,FALSE)),0,VLOOKUP('W. VaR &amp; Off-Peak Pos By Trader'!$A18,'Import OffPeak'!$A$3:FW$20,FW$1,FALSE))</f>
        <v>39684.089999999997</v>
      </c>
      <c r="FX18">
        <f>IF(ISNA(VLOOKUP('W. VaR &amp; Off-Peak Pos By Trader'!$A18,'Import OffPeak'!$A$3:FX$20,FX$1,FALSE)),0,VLOOKUP('W. VaR &amp; Off-Peak Pos By Trader'!$A18,'Import OffPeak'!$A$3:FX$20,FX$1,FALSE))</f>
        <v>39928.949999999997</v>
      </c>
      <c r="FY18">
        <f>IF(ISNA(VLOOKUP('W. VaR &amp; Off-Peak Pos By Trader'!$A18,'Import OffPeak'!$A$3:FY$20,FY$1,FALSE)),0,VLOOKUP('W. VaR &amp; Off-Peak Pos By Trader'!$A18,'Import OffPeak'!$A$3:FY$20,FY$1,FALSE))</f>
        <v>38785.370000000003</v>
      </c>
      <c r="FZ18">
        <f>IF(ISNA(VLOOKUP('W. VaR &amp; Off-Peak Pos By Trader'!$A18,'Import OffPeak'!$A$3:FZ$20,FZ$1,FALSE)),0,VLOOKUP('W. VaR &amp; Off-Peak Pos By Trader'!$A18,'Import OffPeak'!$A$3:FZ$20,FZ$1,FALSE))</f>
        <v>41080.879999999997</v>
      </c>
      <c r="GA18">
        <f>IF(ISNA(VLOOKUP('W. VaR &amp; Off-Peak Pos By Trader'!$A18,'Import OffPeak'!$A$3:GA$20,GA$1,FALSE)),0,VLOOKUP('W. VaR &amp; Off-Peak Pos By Trader'!$A18,'Import OffPeak'!$A$3:GA$20,GA$1,FALSE))</f>
        <v>36852.080000000002</v>
      </c>
      <c r="GB18">
        <f>IF(ISNA(VLOOKUP('W. VaR &amp; Off-Peak Pos By Trader'!$A18,'Import OffPeak'!$A$3:GB$20,GB$1,FALSE)),0,VLOOKUP('W. VaR &amp; Off-Peak Pos By Trader'!$A18,'Import OffPeak'!$A$3:GB$20,GB$1,FALSE))</f>
        <v>42217.68</v>
      </c>
      <c r="GC18">
        <f>IF(ISNA(VLOOKUP('W. VaR &amp; Off-Peak Pos By Trader'!$A18,'Import OffPeak'!$A$3:GC$20,GC$1,FALSE)),0,VLOOKUP('W. VaR &amp; Off-Peak Pos By Trader'!$A18,'Import OffPeak'!$A$3:GC$20,GC$1,FALSE))</f>
        <v>37229.78</v>
      </c>
      <c r="GD18">
        <f>IF(ISNA(VLOOKUP('W. VaR &amp; Off-Peak Pos By Trader'!$A18,'Import OffPeak'!$A$3:GD$20,GD$1,FALSE)),0,VLOOKUP('W. VaR &amp; Off-Peak Pos By Trader'!$A18,'Import OffPeak'!$A$3:GD$20,GD$1,FALSE))</f>
        <v>37813.42</v>
      </c>
      <c r="GE18">
        <f>IF(ISNA(VLOOKUP('W. VaR &amp; Off-Peak Pos By Trader'!$A18,'Import OffPeak'!$A$3:GE$20,GE$1,FALSE)),0,VLOOKUP('W. VaR &amp; Off-Peak Pos By Trader'!$A18,'Import OffPeak'!$A$3:GE$20,GE$1,FALSE))</f>
        <v>41614.61</v>
      </c>
      <c r="GF18">
        <f>IF(ISNA(VLOOKUP('W. VaR &amp; Off-Peak Pos By Trader'!$A18,'Import OffPeak'!$A$3:GF$20,GF$1,FALSE)),0,VLOOKUP('W. VaR &amp; Off-Peak Pos By Trader'!$A18,'Import OffPeak'!$A$3:GF$20,GF$1,FALSE))</f>
        <v>38952.71</v>
      </c>
      <c r="GG18">
        <f>IF(ISNA(VLOOKUP('W. VaR &amp; Off-Peak Pos By Trader'!$A18,'Import OffPeak'!$A$3:GG$20,GG$1,FALSE)),0,VLOOKUP('W. VaR &amp; Off-Peak Pos By Trader'!$A18,'Import OffPeak'!$A$3:GG$20,GG$1,FALSE))</f>
        <v>39509.24</v>
      </c>
      <c r="GH18">
        <f>IF(ISNA(VLOOKUP('W. VaR &amp; Off-Peak Pos By Trader'!$A18,'Import OffPeak'!$A$3:GH$20,GH$1,FALSE)),0,VLOOKUP('W. VaR &amp; Off-Peak Pos By Trader'!$A18,'Import OffPeak'!$A$3:GH$20,GH$1,FALSE))</f>
        <v>40824.79</v>
      </c>
      <c r="GI18">
        <f>IF(ISNA(VLOOKUP('W. VaR &amp; Off-Peak Pos By Trader'!$A18,'Import OffPeak'!$A$3:GI$20,GI$1,FALSE)),0,VLOOKUP('W. VaR &amp; Off-Peak Pos By Trader'!$A18,'Import OffPeak'!$A$3:GI$20,GI$1,FALSE))</f>
        <v>35252</v>
      </c>
      <c r="GJ18">
        <f>IF(ISNA(VLOOKUP('W. VaR &amp; Off-Peak Pos By Trader'!$A18,'Import OffPeak'!$A$3:GJ$20,GJ$1,FALSE)),0,VLOOKUP('W. VaR &amp; Off-Peak Pos By Trader'!$A18,'Import OffPeak'!$A$3:GJ$20,GJ$1,FALSE))</f>
        <v>35814.720000000001</v>
      </c>
      <c r="GK18">
        <f>IF(ISNA(VLOOKUP('W. VaR &amp; Off-Peak Pos By Trader'!$A18,'Import OffPeak'!$A$3:GK$20,GK$1,FALSE)),0,VLOOKUP('W. VaR &amp; Off-Peak Pos By Trader'!$A18,'Import OffPeak'!$A$3:GK$20,GK$1,FALSE))</f>
        <v>39311.39</v>
      </c>
      <c r="GL18">
        <f>IF(ISNA(VLOOKUP('W. VaR &amp; Off-Peak Pos By Trader'!$A18,'Import OffPeak'!$A$3:GL$20,GL$1,FALSE)),0,VLOOKUP('W. VaR &amp; Off-Peak Pos By Trader'!$A18,'Import OffPeak'!$A$3:GL$20,GL$1,FALSE))</f>
        <v>36924.400000000001</v>
      </c>
      <c r="GM18">
        <f>IF(ISNA(VLOOKUP('W. VaR &amp; Off-Peak Pos By Trader'!$A18,'Import OffPeak'!$A$3:GM$20,GM$1,FALSE)),0,VLOOKUP('W. VaR &amp; Off-Peak Pos By Trader'!$A18,'Import OffPeak'!$A$3:GM$20,GM$1,FALSE))</f>
        <v>34476.33</v>
      </c>
      <c r="GN18">
        <f>IF(ISNA(VLOOKUP('W. VaR &amp; Off-Peak Pos By Trader'!$A18,'Import OffPeak'!$A$3:GN$20,GN$1,FALSE)),0,VLOOKUP('W. VaR &amp; Off-Peak Pos By Trader'!$A18,'Import OffPeak'!$A$3:GN$20,GN$1,FALSE))</f>
        <v>39495.15</v>
      </c>
      <c r="GO18">
        <f>IF(ISNA(VLOOKUP('W. VaR &amp; Off-Peak Pos By Trader'!$A18,'Import OffPeak'!$A$3:GO$20,GO$1,FALSE)),0,VLOOKUP('W. VaR &amp; Off-Peak Pos By Trader'!$A18,'Import OffPeak'!$A$3:GO$20,GO$1,FALSE))</f>
        <v>34826.54</v>
      </c>
      <c r="GP18">
        <f>IF(ISNA(VLOOKUP('W. VaR &amp; Off-Peak Pos By Trader'!$A18,'Import OffPeak'!$A$3:GP$20,GP$1,FALSE)),0,VLOOKUP('W. VaR &amp; Off-Peak Pos By Trader'!$A18,'Import OffPeak'!$A$3:GP$20,GP$1,FALSE))</f>
        <v>36844.720000000001</v>
      </c>
      <c r="GQ18">
        <f>IF(ISNA(VLOOKUP('W. VaR &amp; Off-Peak Pos By Trader'!$A18,'Import OffPeak'!$A$3:GQ$20,GQ$1,FALSE)),0,VLOOKUP('W. VaR &amp; Off-Peak Pos By Trader'!$A18,'Import OffPeak'!$A$3:GQ$20,GQ$1,FALSE))</f>
        <v>37461.18</v>
      </c>
      <c r="GR18">
        <f>IF(ISNA(VLOOKUP('W. VaR &amp; Off-Peak Pos By Trader'!$A18,'Import OffPeak'!$A$3:GR$20,GR$1,FALSE)),0,VLOOKUP('W. VaR &amp; Off-Peak Pos By Trader'!$A18,'Import OffPeak'!$A$3:GR$20,GR$1,FALSE))</f>
        <v>34978.49</v>
      </c>
      <c r="GS18">
        <f>IF(ISNA(VLOOKUP('W. VaR &amp; Off-Peak Pos By Trader'!$A18,'Import OffPeak'!$A$3:GS$20,GS$1,FALSE)),0,VLOOKUP('W. VaR &amp; Off-Peak Pos By Trader'!$A18,'Import OffPeak'!$A$3:GS$20,GS$1,FALSE))</f>
        <v>38404</v>
      </c>
      <c r="GT18">
        <f>IF(ISNA(VLOOKUP('W. VaR &amp; Off-Peak Pos By Trader'!$A18,'Import OffPeak'!$A$3:GT$20,GT$1,FALSE)),0,VLOOKUP('W. VaR &amp; Off-Peak Pos By Trader'!$A18,'Import OffPeak'!$A$3:GT$20,GT$1,FALSE))</f>
        <v>36744.43</v>
      </c>
      <c r="GU18">
        <f>IF(ISNA(VLOOKUP('W. VaR &amp; Off-Peak Pos By Trader'!$A18,'Import OffPeak'!$A$3:GU$20,GU$1,FALSE)),0,VLOOKUP('W. VaR &amp; Off-Peak Pos By Trader'!$A18,'Import OffPeak'!$A$3:GU$20,GU$1,FALSE))</f>
        <v>32972.199999999997</v>
      </c>
      <c r="GV18">
        <f>IF(ISNA(VLOOKUP('W. VaR &amp; Off-Peak Pos By Trader'!$A18,'Import OffPeak'!$A$3:GV$20,GV$1,FALSE)),0,VLOOKUP('W. VaR &amp; Off-Peak Pos By Trader'!$A18,'Import OffPeak'!$A$3:GV$20,GV$1,FALSE))</f>
        <v>36347.870000000003</v>
      </c>
      <c r="GW18">
        <f>IF(ISNA(VLOOKUP('W. VaR &amp; Off-Peak Pos By Trader'!$A18,'Import OffPeak'!$A$3:GW$20,GW$1,FALSE)),0,VLOOKUP('W. VaR &amp; Off-Peak Pos By Trader'!$A18,'Import OffPeak'!$A$3:GW$20,GW$1,FALSE))</f>
        <v>33934</v>
      </c>
      <c r="GX18">
        <f>IF(ISNA(VLOOKUP('W. VaR &amp; Off-Peak Pos By Trader'!$A18,'Import OffPeak'!$A$3:GX$20,GX$1,FALSE)),0,VLOOKUP('W. VaR &amp; Off-Peak Pos By Trader'!$A18,'Import OffPeak'!$A$3:GX$20,GX$1,FALSE))</f>
        <v>34534.26</v>
      </c>
      <c r="GY18">
        <f>IF(ISNA(VLOOKUP('W. VaR &amp; Off-Peak Pos By Trader'!$A18,'Import OffPeak'!$A$3:GY$20,GY$1,FALSE)),0,VLOOKUP('W. VaR &amp; Off-Peak Pos By Trader'!$A18,'Import OffPeak'!$A$3:GY$20,GY$1,FALSE))</f>
        <v>33645.11</v>
      </c>
      <c r="GZ18">
        <f>IF(ISNA(VLOOKUP('W. VaR &amp; Off-Peak Pos By Trader'!$A18,'Import OffPeak'!$A$3:GZ$20,GZ$1,FALSE)),0,VLOOKUP('W. VaR &amp; Off-Peak Pos By Trader'!$A18,'Import OffPeak'!$A$3:GZ$20,GZ$1,FALSE))</f>
        <v>35543.18</v>
      </c>
      <c r="HA18">
        <f>IF(ISNA(VLOOKUP('W. VaR &amp; Off-Peak Pos By Trader'!$A18,'Import OffPeak'!$A$3:HA$20,HA$1,FALSE)),0,VLOOKUP('W. VaR &amp; Off-Peak Pos By Trader'!$A18,'Import OffPeak'!$A$3:HA$20,HA$1,FALSE))</f>
        <v>32571.62</v>
      </c>
      <c r="HB18">
        <f>IF(ISNA(VLOOKUP('W. VaR &amp; Off-Peak Pos By Trader'!$A18,'Import OffPeak'!$A$3:HB$20,HB$1,FALSE)),0,VLOOKUP('W. VaR &amp; Off-Peak Pos By Trader'!$A18,'Import OffPeak'!$A$3:HB$20,HB$1,FALSE))</f>
        <v>35834.22</v>
      </c>
      <c r="HC18">
        <f>IF(ISNA(VLOOKUP('W. VaR &amp; Off-Peak Pos By Trader'!$A18,'Import OffPeak'!$A$3:HC$20,HC$1,FALSE)),0,VLOOKUP('W. VaR &amp; Off-Peak Pos By Trader'!$A18,'Import OffPeak'!$A$3:HC$20,HC$1,FALSE))</f>
        <v>33662.07</v>
      </c>
      <c r="HD18">
        <f>IF(ISNA(VLOOKUP('W. VaR &amp; Off-Peak Pos By Trader'!$A18,'Import OffPeak'!$A$3:HD$20,HD$1,FALSE)),0,VLOOKUP('W. VaR &amp; Off-Peak Pos By Trader'!$A18,'Import OffPeak'!$A$3:HD$20,HD$1,FALSE))</f>
        <v>32710.11</v>
      </c>
      <c r="HE18">
        <f>IF(ISNA(VLOOKUP('W. VaR &amp; Off-Peak Pos By Trader'!$A18,'Import OffPeak'!$A$3:HE$20,HE$1,FALSE)),0,VLOOKUP('W. VaR &amp; Off-Peak Pos By Trader'!$A18,'Import OffPeak'!$A$3:HE$20,HE$1,FALSE))</f>
        <v>35912.75</v>
      </c>
      <c r="HF18">
        <f>IF(ISNA(VLOOKUP('W. VaR &amp; Off-Peak Pos By Trader'!$A18,'Import OffPeak'!$A$3:HF$20,HF$1,FALSE)),0,VLOOKUP('W. VaR &amp; Off-Peak Pos By Trader'!$A18,'Import OffPeak'!$A$3:HF$20,HF$1,FALSE))</f>
        <v>33330.21</v>
      </c>
      <c r="HG18">
        <f>IF(ISNA(VLOOKUP('W. VaR &amp; Off-Peak Pos By Trader'!$A18,'Import OffPeak'!$A$3:HG$20,HG$1,FALSE)),0,VLOOKUP('W. VaR &amp; Off-Peak Pos By Trader'!$A18,'Import OffPeak'!$A$3:HG$20,HG$1,FALSE))</f>
        <v>29907.9</v>
      </c>
      <c r="HH18">
        <f>IF(ISNA(VLOOKUP('W. VaR &amp; Off-Peak Pos By Trader'!$A18,'Import OffPeak'!$A$3:HH$20,HH$1,FALSE)),0,VLOOKUP('W. VaR &amp; Off-Peak Pos By Trader'!$A18,'Import OffPeak'!$A$3:HH$20,HH$1,FALSE))</f>
        <v>32968.31</v>
      </c>
      <c r="HI18">
        <f>IF(ISNA(VLOOKUP('W. VaR &amp; Off-Peak Pos By Trader'!$A18,'Import OffPeak'!$A$3:HI$20,HI$1,FALSE)),0,VLOOKUP('W. VaR &amp; Off-Peak Pos By Trader'!$A18,'Import OffPeak'!$A$3:HI$20,HI$1,FALSE))</f>
        <v>30779</v>
      </c>
      <c r="HJ18">
        <f>IF(ISNA(VLOOKUP('W. VaR &amp; Off-Peak Pos By Trader'!$A18,'Import OffPeak'!$A$3:HJ$20,HJ$1,FALSE)),0,VLOOKUP('W. VaR &amp; Off-Peak Pos By Trader'!$A18,'Import OffPeak'!$A$3:HJ$20,HJ$1,FALSE))</f>
        <v>31322.77</v>
      </c>
      <c r="HK18">
        <f>IF(ISNA(VLOOKUP('W. VaR &amp; Off-Peak Pos By Trader'!$A18,'Import OffPeak'!$A$3:HK$20,HK$1,FALSE)),0,VLOOKUP('W. VaR &amp; Off-Peak Pos By Trader'!$A18,'Import OffPeak'!$A$3:HK$20,HK$1,FALSE))</f>
        <v>31786.43</v>
      </c>
      <c r="HL18">
        <f>IF(ISNA(VLOOKUP('W. VaR &amp; Off-Peak Pos By Trader'!$A18,'Import OffPeak'!$A$3:HL$20,HL$1,FALSE)),0,VLOOKUP('W. VaR &amp; Off-Peak Pos By Trader'!$A18,'Import OffPeak'!$A$3:HL$20,HL$1,FALSE))</f>
        <v>30972.31</v>
      </c>
      <c r="HM18">
        <f>IF(ISNA(VLOOKUP('W. VaR &amp; Off-Peak Pos By Trader'!$A18,'Import OffPeak'!$A$3:HM$20,HM$1,FALSE)),0,VLOOKUP('W. VaR &amp; Off-Peak Pos By Trader'!$A18,'Import OffPeak'!$A$3:HM$20,HM$1,FALSE))</f>
        <v>30797.13</v>
      </c>
      <c r="HN18">
        <f>IF(ISNA(VLOOKUP('W. VaR &amp; Off-Peak Pos By Trader'!$A18,'Import OffPeak'!$A$3:HN$20,HN$1,FALSE)),0,VLOOKUP('W. VaR &amp; Off-Peak Pos By Trader'!$A18,'Import OffPeak'!$A$3:HN$20,HN$1,FALSE))</f>
        <v>31250.57</v>
      </c>
      <c r="HO18">
        <f>IF(ISNA(VLOOKUP('W. VaR &amp; Off-Peak Pos By Trader'!$A18,'Import OffPeak'!$A$3:HO$20,HO$1,FALSE)),0,VLOOKUP('W. VaR &amp; Off-Peak Pos By Trader'!$A18,'Import OffPeak'!$A$3:HO$20,HO$1,FALSE))</f>
        <v>30528.42</v>
      </c>
      <c r="HP18">
        <f>IF(ISNA(VLOOKUP('W. VaR &amp; Off-Peak Pos By Trader'!$A18,'Import OffPeak'!$A$3:HP$20,HP$1,FALSE)),0,VLOOKUP('W. VaR &amp; Off-Peak Pos By Trader'!$A18,'Import OffPeak'!$A$3:HP$20,HP$1,FALSE))</f>
        <v>32135.71</v>
      </c>
      <c r="HQ18">
        <f>IF(ISNA(VLOOKUP('W. VaR &amp; Off-Peak Pos By Trader'!$A18,'Import OffPeak'!$A$3:HQ$20,HQ$1,FALSE)),0,VLOOKUP('W. VaR &amp; Off-Peak Pos By Trader'!$A18,'Import OffPeak'!$A$3:HQ$20,HQ$1,FALSE))</f>
        <v>31339.22</v>
      </c>
      <c r="HR18">
        <f>IF(ISNA(VLOOKUP('W. VaR &amp; Off-Peak Pos By Trader'!$A18,'Import OffPeak'!$A$3:HR$20,HR$1,FALSE)),0,VLOOKUP('W. VaR &amp; Off-Peak Pos By Trader'!$A18,'Import OffPeak'!$A$3:HR$20,HR$1,FALSE))</f>
        <v>30317</v>
      </c>
      <c r="HS18">
        <f>IF(ISNA(VLOOKUP('W. VaR &amp; Off-Peak Pos By Trader'!$A18,'Import OffPeak'!$A$3:HS$20,HS$1,FALSE)),0,VLOOKUP('W. VaR &amp; Off-Peak Pos By Trader'!$A18,'Import OffPeak'!$A$3:HS$20,HS$1,FALSE))</f>
        <v>28971.599999999999</v>
      </c>
      <c r="HT18">
        <f>IF(ISNA(VLOOKUP('W. VaR &amp; Off-Peak Pos By Trader'!$A18,'Import OffPeak'!$A$3:HT$20,HT$1,FALSE)),0,VLOOKUP('W. VaR &amp; Off-Peak Pos By Trader'!$A18,'Import OffPeak'!$A$3:HT$20,HT$1,FALSE))</f>
        <v>28806.69</v>
      </c>
      <c r="HU18">
        <f>IF(ISNA(VLOOKUP('W. VaR &amp; Off-Peak Pos By Trader'!$A18,'Import OffPeak'!$A$3:HU$20,HU$1,FALSE)),0,VLOOKUP('W. VaR &amp; Off-Peak Pos By Trader'!$A18,'Import OffPeak'!$A$3:HU$20,HU$1,FALSE))</f>
        <v>27989.53</v>
      </c>
      <c r="HV18">
        <f>IF(ISNA(VLOOKUP('W. VaR &amp; Off-Peak Pos By Trader'!$A18,'Import OffPeak'!$A$3:HV$20,HV$1,FALSE)),0,VLOOKUP('W. VaR &amp; Off-Peak Pos By Trader'!$A18,'Import OffPeak'!$A$3:HV$20,HV$1,FALSE))</f>
        <v>30807</v>
      </c>
      <c r="HW18">
        <f>IF(ISNA(VLOOKUP('W. VaR &amp; Off-Peak Pos By Trader'!$A18,'Import OffPeak'!$A$3:HW$20,HW$1,FALSE)),0,VLOOKUP('W. VaR &amp; Off-Peak Pos By Trader'!$A18,'Import OffPeak'!$A$3:HW$20,HW$1,FALSE))</f>
        <v>26591.39</v>
      </c>
      <c r="HX18">
        <f>IF(ISNA(VLOOKUP('W. VaR &amp; Off-Peak Pos By Trader'!$A18,'Import OffPeak'!$A$3:HX$20,HX$1,FALSE)),0,VLOOKUP('W. VaR &amp; Off-Peak Pos By Trader'!$A18,'Import OffPeak'!$A$3:HX$20,HX$1,FALSE))</f>
        <v>27013.94</v>
      </c>
      <c r="HY18">
        <f>IF(ISNA(VLOOKUP('W. VaR &amp; Off-Peak Pos By Trader'!$A18,'Import OffPeak'!$A$3:HY$20,HY$1,FALSE)),0,VLOOKUP('W. VaR &amp; Off-Peak Pos By Trader'!$A18,'Import OffPeak'!$A$3:HY$20,HY$1,FALSE))</f>
        <v>29145.88</v>
      </c>
      <c r="HZ18">
        <f>IF(ISNA(VLOOKUP('W. VaR &amp; Off-Peak Pos By Trader'!$A18,'Import OffPeak'!$A$3:HZ$20,HZ$1,FALSE)),0,VLOOKUP('W. VaR &amp; Off-Peak Pos By Trader'!$A18,'Import OffPeak'!$A$3:HZ$20,HZ$1,FALSE))</f>
        <v>27278.66</v>
      </c>
      <c r="IA18">
        <f>IF(ISNA(VLOOKUP('W. VaR &amp; Off-Peak Pos By Trader'!$A18,'Import OffPeak'!$A$3:IA$20,IA$1,FALSE)),0,VLOOKUP('W. VaR &amp; Off-Peak Pos By Trader'!$A18,'Import OffPeak'!$A$3:IA$20,IA$1,FALSE))</f>
        <v>28887.42</v>
      </c>
      <c r="IB18">
        <f>IF(ISNA(VLOOKUP('W. VaR &amp; Off-Peak Pos By Trader'!$A18,'Import OffPeak'!$A$3:IB$20,IB$1,FALSE)),0,VLOOKUP('W. VaR &amp; Off-Peak Pos By Trader'!$A18,'Import OffPeak'!$A$3:IB$20,IB$1,FALSE))</f>
        <v>29219.57</v>
      </c>
      <c r="IC18">
        <f>IF(ISNA(VLOOKUP('W. VaR &amp; Off-Peak Pos By Trader'!$A18,'Import OffPeak'!$A$3:IC$20,IC$1,FALSE)),0,VLOOKUP('W. VaR &amp; Off-Peak Pos By Trader'!$A18,'Import OffPeak'!$A$3:IC$20,IC$1,FALSE))</f>
        <v>27376.65</v>
      </c>
    </row>
    <row r="19" spans="1:237" ht="18.75" thickBot="1" x14ac:dyDescent="0.25">
      <c r="A19" s="43" t="s">
        <v>51</v>
      </c>
      <c r="B19" s="28">
        <f>IF(ISNA(VLOOKUP('W. VaR &amp; Off-Peak Pos By Trader'!$A19,'Import OffPeak'!$A$3:B$20,B$1,FALSE)),0,VLOOKUP('W. VaR &amp; Off-Peak Pos By Trader'!$A19,'Import OffPeak'!$A$3:B$20,B$1,FALSE))</f>
        <v>32916.93</v>
      </c>
      <c r="C19" s="28">
        <f>IF(ISNA(VLOOKUP('W. VaR &amp; Off-Peak Pos By Trader'!$A19,'Import OffPeak'!$A$3:C$20,C$1,FALSE)),0,VLOOKUP('W. VaR &amp; Off-Peak Pos By Trader'!$A19,'Import OffPeak'!$A$3:C$20,C$1,FALSE))</f>
        <v>103678</v>
      </c>
      <c r="D19" s="28">
        <f>IF(ISNA(VLOOKUP('W. VaR &amp; Off-Peak Pos By Trader'!$A19,'Import OffPeak'!$A$3:D$20,D$1,FALSE)),0,VLOOKUP('W. VaR &amp; Off-Peak Pos By Trader'!$A19,'Import OffPeak'!$A$3:D$20,D$1,FALSE))</f>
        <v>109745.88</v>
      </c>
      <c r="E19" s="28">
        <f>IF(ISNA(VLOOKUP('W. VaR &amp; Off-Peak Pos By Trader'!$A19,'Import OffPeak'!$A$3:E$20,E$1,FALSE)),0,VLOOKUP('W. VaR &amp; Off-Peak Pos By Trader'!$A19,'Import OffPeak'!$A$3:E$20,E$1,FALSE))</f>
        <v>100761.1</v>
      </c>
      <c r="F19" s="28">
        <f>IF(ISNA(VLOOKUP('W. VaR &amp; Off-Peak Pos By Trader'!$A19,'Import OffPeak'!$A$3:F$20,F$1,FALSE)),0,VLOOKUP('W. VaR &amp; Off-Peak Pos By Trader'!$A19,'Import OffPeak'!$A$3:F$20,F$1,FALSE))</f>
        <v>111065</v>
      </c>
      <c r="G19" s="28">
        <f>IF(ISNA(VLOOKUP('W. VaR &amp; Off-Peak Pos By Trader'!$A19,'Import OffPeak'!$A$3:G$20,G$1,FALSE)),0,VLOOKUP('W. VaR &amp; Off-Peak Pos By Trader'!$A19,'Import OffPeak'!$A$3:G$20,G$1,FALSE))</f>
        <v>100278.26</v>
      </c>
      <c r="H19" s="28">
        <f>IF(ISNA(VLOOKUP('W. VaR &amp; Off-Peak Pos By Trader'!$A19,'Import OffPeak'!$A$3:H$20,H$1,FALSE)),0,VLOOKUP('W. VaR &amp; Off-Peak Pos By Trader'!$A19,'Import OffPeak'!$A$3:H$20,H$1,FALSE))</f>
        <v>101764.75</v>
      </c>
      <c r="I19" s="28">
        <f>IF(ISNA(VLOOKUP('W. VaR &amp; Off-Peak Pos By Trader'!$A19,'Import OffPeak'!$A$3:I$20,I$1,FALSE)),0,VLOOKUP('W. VaR &amp; Off-Peak Pos By Trader'!$A19,'Import OffPeak'!$A$3:I$20,I$1,FALSE))</f>
        <v>111928.91</v>
      </c>
      <c r="J19" s="28">
        <f>IF(ISNA(VLOOKUP('W. VaR &amp; Off-Peak Pos By Trader'!$A19,'Import OffPeak'!$A$3:J$20,J$1,FALSE)),0,VLOOKUP('W. VaR &amp; Off-Peak Pos By Trader'!$A19,'Import OffPeak'!$A$3:J$20,J$1,FALSE))</f>
        <v>103069.18</v>
      </c>
      <c r="K19" s="28">
        <f>IF(ISNA(VLOOKUP('W. VaR &amp; Off-Peak Pos By Trader'!$A19,'Import OffPeak'!$A$3:K$20,K$1,FALSE)),0,VLOOKUP('W. VaR &amp; Off-Peak Pos By Trader'!$A19,'Import OffPeak'!$A$3:K$20,K$1,FALSE))</f>
        <v>92214.45</v>
      </c>
      <c r="L19" s="28">
        <f>IF(ISNA(VLOOKUP('W. VaR &amp; Off-Peak Pos By Trader'!$A19,'Import OffPeak'!$A$3:L$20,L$1,FALSE)),0,VLOOKUP('W. VaR &amp; Off-Peak Pos By Trader'!$A19,'Import OffPeak'!$A$3:L$20,L$1,FALSE))</f>
        <v>106440.21</v>
      </c>
      <c r="M19" s="28">
        <f>IF(ISNA(VLOOKUP('W. VaR &amp; Off-Peak Pos By Trader'!$A19,'Import OffPeak'!$A$3:M$20,M$1,FALSE)),0,VLOOKUP('W. VaR &amp; Off-Peak Pos By Trader'!$A19,'Import OffPeak'!$A$3:M$20,M$1,FALSE))</f>
        <v>95357.91</v>
      </c>
      <c r="N19" s="28">
        <f>IF(ISNA(VLOOKUP('W. VaR &amp; Off-Peak Pos By Trader'!$A19,'Import OffPeak'!$A$3:N$20,N$1,FALSE)),0,VLOOKUP('W. VaR &amp; Off-Peak Pos By Trader'!$A19,'Import OffPeak'!$A$3:N$20,N$1,FALSE))</f>
        <v>101418.56</v>
      </c>
      <c r="O19" s="28">
        <f>IF(ISNA(VLOOKUP('W. VaR &amp; Off-Peak Pos By Trader'!$A19,'Import OffPeak'!$A$3:O$20,O$1,FALSE)),0,VLOOKUP('W. VaR &amp; Off-Peak Pos By Trader'!$A19,'Import OffPeak'!$A$3:O$20,O$1,FALSE))</f>
        <v>103053.73</v>
      </c>
      <c r="P19" s="28">
        <f>IF(ISNA(VLOOKUP('W. VaR &amp; Off-Peak Pos By Trader'!$A19,'Import OffPeak'!$A$3:P$20,P$1,FALSE)),0,VLOOKUP('W. VaR &amp; Off-Peak Pos By Trader'!$A19,'Import OffPeak'!$A$3:P$20,P$1,FALSE))</f>
        <v>100543.49</v>
      </c>
      <c r="Q19" s="28">
        <f>IF(ISNA(VLOOKUP('W. VaR &amp; Off-Peak Pos By Trader'!$A19,'Import OffPeak'!$A$3:Q$20,Q$1,FALSE)),0,VLOOKUP('W. VaR &amp; Off-Peak Pos By Trader'!$A19,'Import OffPeak'!$A$3:Q$20,Q$1,FALSE))</f>
        <v>100095.14</v>
      </c>
      <c r="R19" s="28">
        <f>IF(ISNA(VLOOKUP('W. VaR &amp; Off-Peak Pos By Trader'!$A19,'Import OffPeak'!$A$3:R$20,R$1,FALSE)),0,VLOOKUP('W. VaR &amp; Off-Peak Pos By Trader'!$A19,'Import OffPeak'!$A$3:R$20,R$1,FALSE))</f>
        <v>101683.42</v>
      </c>
      <c r="S19" s="28">
        <f>IF(ISNA(VLOOKUP('W. VaR &amp; Off-Peak Pos By Trader'!$A19,'Import OffPeak'!$A$3:S$20,S$1,FALSE)),0,VLOOKUP('W. VaR &amp; Off-Peak Pos By Trader'!$A19,'Import OffPeak'!$A$3:S$20,S$1,FALSE))</f>
        <v>95093.8</v>
      </c>
      <c r="T19" s="28">
        <f>IF(ISNA(VLOOKUP('W. VaR &amp; Off-Peak Pos By Trader'!$A19,'Import OffPeak'!$A$3:T$20,T$1,FALSE)),0,VLOOKUP('W. VaR &amp; Off-Peak Pos By Trader'!$A19,'Import OffPeak'!$A$3:T$20,T$1,FALSE))</f>
        <v>100751.93</v>
      </c>
      <c r="U19" s="28">
        <f>IF(ISNA(VLOOKUP('W. VaR &amp; Off-Peak Pos By Trader'!$A19,'Import OffPeak'!$A$3:U$20,U$1,FALSE)),0,VLOOKUP('W. VaR &amp; Off-Peak Pos By Trader'!$A19,'Import OffPeak'!$A$3:U$20,U$1,FALSE))</f>
        <v>102282.36</v>
      </c>
      <c r="V19" s="28">
        <f>IF(ISNA(VLOOKUP('W. VaR &amp; Off-Peak Pos By Trader'!$A19,'Import OffPeak'!$A$3:V$20,V$1,FALSE)),0,VLOOKUP('W. VaR &amp; Off-Peak Pos By Trader'!$A19,'Import OffPeak'!$A$3:V$20,V$1,FALSE))</f>
        <v>97795.81</v>
      </c>
      <c r="W19" s="28">
        <f>IF(ISNA(VLOOKUP('W. VaR &amp; Off-Peak Pos By Trader'!$A19,'Import OffPeak'!$A$3:W$20,W$1,FALSE)),0,VLOOKUP('W. VaR &amp; Off-Peak Pos By Trader'!$A19,'Import OffPeak'!$A$3:W$20,W$1,FALSE))</f>
        <v>87429.36</v>
      </c>
      <c r="X19" s="28">
        <f>IF(ISNA(VLOOKUP('W. VaR &amp; Off-Peak Pos By Trader'!$A19,'Import OffPeak'!$A$3:X$20,X$1,FALSE)),0,VLOOKUP('W. VaR &amp; Off-Peak Pos By Trader'!$A19,'Import OffPeak'!$A$3:X$20,X$1,FALSE))</f>
        <v>100837.57</v>
      </c>
      <c r="Y19" s="28">
        <f>IF(ISNA(VLOOKUP('W. VaR &amp; Off-Peak Pos By Trader'!$A19,'Import OffPeak'!$A$3:Y$20,Y$1,FALSE)),0,VLOOKUP('W. VaR &amp; Off-Peak Pos By Trader'!$A19,'Import OffPeak'!$A$3:Y$20,Y$1,FALSE))</f>
        <v>90268.37</v>
      </c>
      <c r="Z19" s="28">
        <f>IF(ISNA(VLOOKUP('W. VaR &amp; Off-Peak Pos By Trader'!$A19,'Import OffPeak'!$A$3:Z$20,Z$1,FALSE)),0,VLOOKUP('W. VaR &amp; Off-Peak Pos By Trader'!$A19,'Import OffPeak'!$A$3:Z$20,Z$1,FALSE))</f>
        <v>99857.12</v>
      </c>
      <c r="AA19" s="28">
        <f>IF(ISNA(VLOOKUP('W. VaR &amp; Off-Peak Pos By Trader'!$A19,'Import OffPeak'!$A$3:AA$20,AA$1,FALSE)),0,VLOOKUP('W. VaR &amp; Off-Peak Pos By Trader'!$A19,'Import OffPeak'!$A$3:AA$20,AA$1,FALSE))</f>
        <v>93538.78</v>
      </c>
      <c r="AB19" s="28">
        <f>IF(ISNA(VLOOKUP('W. VaR &amp; Off-Peak Pos By Trader'!$A19,'Import OffPeak'!$A$3:AB$20,AB$1,FALSE)),0,VLOOKUP('W. VaR &amp; Off-Peak Pos By Trader'!$A19,'Import OffPeak'!$A$3:AB$20,AB$1,FALSE))</f>
        <v>95010.53</v>
      </c>
      <c r="AC19" s="28">
        <f>IF(ISNA(VLOOKUP('W. VaR &amp; Off-Peak Pos By Trader'!$A19,'Import OffPeak'!$A$3:AC$20,AC$1,FALSE)),0,VLOOKUP('W. VaR &amp; Off-Peak Pos By Trader'!$A19,'Import OffPeak'!$A$3:AC$20,AC$1,FALSE))</f>
        <v>98393.61</v>
      </c>
      <c r="AD19" s="28">
        <f>IF(ISNA(VLOOKUP('W. VaR &amp; Off-Peak Pos By Trader'!$A19,'Import OffPeak'!$A$3:AD$20,AD$1,FALSE)),0,VLOOKUP('W. VaR &amp; Off-Peak Pos By Trader'!$A19,'Import OffPeak'!$A$3:AD$20,AD$1,FALSE))</f>
        <v>92149.15</v>
      </c>
      <c r="AE19" s="28">
        <f>IF(ISNA(VLOOKUP('W. VaR &amp; Off-Peak Pos By Trader'!$A19,'Import OffPeak'!$A$3:AE$20,AE$1,FALSE)),0,VLOOKUP('W. VaR &amp; Off-Peak Pos By Trader'!$A19,'Import OffPeak'!$A$3:AE$20,AE$1,FALSE))</f>
        <v>89730.25</v>
      </c>
      <c r="AF19" s="28">
        <f>IF(ISNA(VLOOKUP('W. VaR &amp; Off-Peak Pos By Trader'!$A19,'Import OffPeak'!$A$3:AF$20,AF$1,FALSE)),0,VLOOKUP('W. VaR &amp; Off-Peak Pos By Trader'!$A19,'Import OffPeak'!$A$3:AF$20,AF$1,FALSE))</f>
        <v>98815.7</v>
      </c>
      <c r="AG19" s="28">
        <f>IF(ISNA(VLOOKUP('W. VaR &amp; Off-Peak Pos By Trader'!$A19,'Import OffPeak'!$A$3:AG$20,AG$1,FALSE)),0,VLOOKUP('W. VaR &amp; Off-Peak Pos By Trader'!$A19,'Import OffPeak'!$A$3:AG$20,AG$1,FALSE))</f>
        <v>92634.6</v>
      </c>
      <c r="AH19" s="28">
        <f>IF(ISNA(VLOOKUP('W. VaR &amp; Off-Peak Pos By Trader'!$A19,'Import OffPeak'!$A$3:AH$20,AH$1,FALSE)),0,VLOOKUP('W. VaR &amp; Off-Peak Pos By Trader'!$A19,'Import OffPeak'!$A$3:AH$20,AH$1,FALSE))</f>
        <v>95550.79</v>
      </c>
      <c r="AI19" s="28">
        <f>IF(ISNA(VLOOKUP('W. VaR &amp; Off-Peak Pos By Trader'!$A19,'Import OffPeak'!$A$3:AI$20,AI$1,FALSE)),0,VLOOKUP('W. VaR &amp; Off-Peak Pos By Trader'!$A19,'Import OffPeak'!$A$3:AI$20,AI$1,FALSE))</f>
        <v>87616.61</v>
      </c>
      <c r="AJ19" s="28">
        <f>IF(ISNA(VLOOKUP('W. VaR &amp; Off-Peak Pos By Trader'!$A19,'Import OffPeak'!$A$3:AJ$20,AJ$1,FALSE)),0,VLOOKUP('W. VaR &amp; Off-Peak Pos By Trader'!$A19,'Import OffPeak'!$A$3:AJ$20,AJ$1,FALSE))</f>
        <v>87150.31</v>
      </c>
      <c r="AK19" s="28">
        <f>IF(ISNA(VLOOKUP('W. VaR &amp; Off-Peak Pos By Trader'!$A19,'Import OffPeak'!$A$3:AK$20,AK$1,FALSE)),0,VLOOKUP('W. VaR &amp; Off-Peak Pos By Trader'!$A19,'Import OffPeak'!$A$3:AK$20,AK$1,FALSE))</f>
        <v>84901.45</v>
      </c>
      <c r="AL19" s="28">
        <f>IF(ISNA(VLOOKUP('W. VaR &amp; Off-Peak Pos By Trader'!$A19,'Import OffPeak'!$A$3:AL$20,AL$1,FALSE)),0,VLOOKUP('W. VaR &amp; Off-Peak Pos By Trader'!$A19,'Import OffPeak'!$A$3:AL$20,AL$1,FALSE))</f>
        <v>97618</v>
      </c>
      <c r="AM19" s="28">
        <f>IF(ISNA(VLOOKUP('W. VaR &amp; Off-Peak Pos By Trader'!$A19,'Import OffPeak'!$A$3:AM$20,AM$1,FALSE)),0,VLOOKUP('W. VaR &amp; Off-Peak Pos By Trader'!$A19,'Import OffPeak'!$A$3:AM$20,AM$1,FALSE))</f>
        <v>83996.69</v>
      </c>
      <c r="AN19" s="28">
        <f>IF(ISNA(VLOOKUP('W. VaR &amp; Off-Peak Pos By Trader'!$A19,'Import OffPeak'!$A$3:AN$20,AN$1,FALSE)),0,VLOOKUP('W. VaR &amp; Off-Peak Pos By Trader'!$A19,'Import OffPeak'!$A$3:AN$20,AN$1,FALSE))</f>
        <v>92643.08</v>
      </c>
      <c r="AO19" s="28">
        <f>IF(ISNA(VLOOKUP('W. VaR &amp; Off-Peak Pos By Trader'!$A19,'Import OffPeak'!$A$3:AO$20,AO$1,FALSE)),0,VLOOKUP('W. VaR &amp; Off-Peak Pos By Trader'!$A19,'Import OffPeak'!$A$3:AO$20,AO$1,FALSE))</f>
        <v>88552.53</v>
      </c>
      <c r="AP19" s="28">
        <f>IF(ISNA(VLOOKUP('W. VaR &amp; Off-Peak Pos By Trader'!$A19,'Import OffPeak'!$A$3:AP$20,AP$1,FALSE)),0,VLOOKUP('W. VaR &amp; Off-Peak Pos By Trader'!$A19,'Import OffPeak'!$A$3:AP$20,AP$1,FALSE))</f>
        <v>86306.09</v>
      </c>
      <c r="AQ19" s="28">
        <f>IF(ISNA(VLOOKUP('W. VaR &amp; Off-Peak Pos By Trader'!$A19,'Import OffPeak'!$A$3:AQ$20,AQ$1,FALSE)),0,VLOOKUP('W. VaR &amp; Off-Peak Pos By Trader'!$A19,'Import OffPeak'!$A$3:AQ$20,AQ$1,FALSE))</f>
        <v>91439.47</v>
      </c>
      <c r="AR19" s="28">
        <f>IF(ISNA(VLOOKUP('W. VaR &amp; Off-Peak Pos By Trader'!$A19,'Import OffPeak'!$A$3:AR$20,AR$1,FALSE)),0,VLOOKUP('W. VaR &amp; Off-Peak Pos By Trader'!$A19,'Import OffPeak'!$A$3:AR$20,AR$1,FALSE))</f>
        <v>85416.21</v>
      </c>
      <c r="AS19" s="28">
        <f>IF(ISNA(VLOOKUP('W. VaR &amp; Off-Peak Pos By Trader'!$A19,'Import OffPeak'!$A$3:AS$20,AS$1,FALSE)),0,VLOOKUP('W. VaR &amp; Off-Peak Pos By Trader'!$A19,'Import OffPeak'!$A$3:AS$20,AS$1,FALSE))</f>
        <v>83193.72</v>
      </c>
      <c r="AT19" s="28">
        <f>IF(ISNA(VLOOKUP('W. VaR &amp; Off-Peak Pos By Trader'!$A19,'Import OffPeak'!$A$3:AT$20,AT$1,FALSE)),0,VLOOKUP('W. VaR &amp; Off-Peak Pos By Trader'!$A19,'Import OffPeak'!$A$3:AT$20,AT$1,FALSE))</f>
        <v>89793.25</v>
      </c>
      <c r="AU19" s="28">
        <f>IF(ISNA(VLOOKUP('W. VaR &amp; Off-Peak Pos By Trader'!$A19,'Import OffPeak'!$A$3:AU$20,AU$1,FALSE)),0,VLOOKUP('W. VaR &amp; Off-Peak Pos By Trader'!$A19,'Import OffPeak'!$A$3:AU$20,AU$1,FALSE))</f>
        <v>77094</v>
      </c>
      <c r="AV19" s="28">
        <f>IF(ISNA(VLOOKUP('W. VaR &amp; Off-Peak Pos By Trader'!$A19,'Import OffPeak'!$A$3:AV$20,AV$1,FALSE)),0,VLOOKUP('W. VaR &amp; Off-Peak Pos By Trader'!$A19,'Import OffPeak'!$A$3:AV$20,AV$1,FALSE))</f>
        <v>81907.240000000005</v>
      </c>
      <c r="AW19" s="28">
        <f>IF(ISNA(VLOOKUP('W. VaR &amp; Off-Peak Pos By Trader'!$A19,'Import OffPeak'!$A$3:AW$20,AW$1,FALSE)),0,VLOOKUP('W. VaR &amp; Off-Peak Pos By Trader'!$A19,'Import OffPeak'!$A$3:AW$20,AW$1,FALSE))</f>
        <v>82993.42</v>
      </c>
      <c r="AX19" s="28">
        <f>IF(ISNA(VLOOKUP('W. VaR &amp; Off-Peak Pos By Trader'!$A19,'Import OffPeak'!$A$3:AX$20,AX$1,FALSE)),0,VLOOKUP('W. VaR &amp; Off-Peak Pos By Trader'!$A19,'Import OffPeak'!$A$3:AX$20,AX$1,FALSE))</f>
        <v>87931.83</v>
      </c>
      <c r="AY19" s="28">
        <f>IF(ISNA(VLOOKUP('W. VaR &amp; Off-Peak Pos By Trader'!$A19,'Import OffPeak'!$A$3:AY$20,AY$1,FALSE)),0,VLOOKUP('W. VaR &amp; Off-Peak Pos By Trader'!$A19,'Import OffPeak'!$A$3:AY$20,AY$1,FALSE))</f>
        <v>78893.13</v>
      </c>
      <c r="AZ19" s="28">
        <f>IF(ISNA(VLOOKUP('W. VaR &amp; Off-Peak Pos By Trader'!$A19,'Import OffPeak'!$A$3:AZ$20,AZ$1,FALSE)),0,VLOOKUP('W. VaR &amp; Off-Peak Pos By Trader'!$A19,'Import OffPeak'!$A$3:AZ$20,AZ$1,FALSE))</f>
        <v>90392.94</v>
      </c>
      <c r="BA19" s="28">
        <f>IF(ISNA(VLOOKUP('W. VaR &amp; Off-Peak Pos By Trader'!$A19,'Import OffPeak'!$A$3:BA$20,BA$1,FALSE)),0,VLOOKUP('W. VaR &amp; Off-Peak Pos By Trader'!$A19,'Import OffPeak'!$A$3:BA$20,BA$1,FALSE))</f>
        <v>79722.22</v>
      </c>
      <c r="BB19" s="28">
        <f>IF(ISNA(VLOOKUP('W. VaR &amp; Off-Peak Pos By Trader'!$A19,'Import OffPeak'!$A$3:BB$20,BB$1,FALSE)),0,VLOOKUP('W. VaR &amp; Off-Peak Pos By Trader'!$A19,'Import OffPeak'!$A$3:BB$20,BB$1,FALSE))</f>
        <v>80978.95</v>
      </c>
      <c r="BC19" s="28">
        <f>IF(ISNA(VLOOKUP('W. VaR &amp; Off-Peak Pos By Trader'!$A19,'Import OffPeak'!$A$3:BC$20,BC$1,FALSE)),0,VLOOKUP('W. VaR &amp; Off-Peak Pos By Trader'!$A19,'Import OffPeak'!$A$3:BC$20,BC$1,FALSE))</f>
        <v>85452.9</v>
      </c>
      <c r="BD19" s="28">
        <f>IF(ISNA(VLOOKUP('W. VaR &amp; Off-Peak Pos By Trader'!$A19,'Import OffPeak'!$A$3:BD$20,BD$1,FALSE)),0,VLOOKUP('W. VaR &amp; Off-Peak Pos By Trader'!$A19,'Import OffPeak'!$A$3:BD$20,BD$1,FALSE))</f>
        <v>80089.5</v>
      </c>
      <c r="BE19" s="28">
        <f>IF(ISNA(VLOOKUP('W. VaR &amp; Off-Peak Pos By Trader'!$A19,'Import OffPeak'!$A$3:BE$20,BE$1,FALSE)),0,VLOOKUP('W. VaR &amp; Off-Peak Pos By Trader'!$A19,'Import OffPeak'!$A$3:BE$20,BE$1,FALSE))</f>
        <v>84619</v>
      </c>
      <c r="BF19" s="28">
        <f>IF(ISNA(VLOOKUP('W. VaR &amp; Off-Peak Pos By Trader'!$A19,'Import OffPeak'!$A$3:BF$20,BF$1,FALSE)),0,VLOOKUP('W. VaR &amp; Off-Peak Pos By Trader'!$A19,'Import OffPeak'!$A$3:BF$20,BF$1,FALSE))</f>
        <v>84135.41</v>
      </c>
      <c r="BG19" s="28">
        <f>IF(ISNA(VLOOKUP('W. VaR &amp; Off-Peak Pos By Trader'!$A19,'Import OffPeak'!$A$3:BG$20,BG$1,FALSE)),0,VLOOKUP('W. VaR &amp; Off-Peak Pos By Trader'!$A19,'Import OffPeak'!$A$3:BG$20,BG$1,FALSE))</f>
        <v>72213.78</v>
      </c>
      <c r="BH19" s="28">
        <f>IF(ISNA(VLOOKUP('W. VaR &amp; Off-Peak Pos By Trader'!$A19,'Import OffPeak'!$A$3:BH$20,BH$1,FALSE)),0,VLOOKUP('W. VaR &amp; Off-Peak Pos By Trader'!$A19,'Import OffPeak'!$A$3:BH$20,BH$1,FALSE))</f>
        <v>76695.839999999997</v>
      </c>
      <c r="BI19" s="28">
        <f>IF(ISNA(VLOOKUP('W. VaR &amp; Off-Peak Pos By Trader'!$A19,'Import OffPeak'!$A$3:BI$20,BI$1,FALSE)),0,VLOOKUP('W. VaR &amp; Off-Peak Pos By Trader'!$A19,'Import OffPeak'!$A$3:BI$20,BI$1,FALSE))</f>
        <v>80938.2</v>
      </c>
      <c r="BJ19" s="28">
        <f>IF(ISNA(VLOOKUP('W. VaR &amp; Off-Peak Pos By Trader'!$A19,'Import OffPeak'!$A$3:BJ$20,BJ$1,FALSE)),0,VLOOKUP('W. VaR &amp; Off-Peak Pos By Trader'!$A19,'Import OffPeak'!$A$3:BJ$20,BJ$1,FALSE))</f>
        <v>79092.66</v>
      </c>
      <c r="BK19" s="28">
        <f>IF(ISNA(VLOOKUP('W. VaR &amp; Off-Peak Pos By Trader'!$A19,'Import OffPeak'!$A$3:BK$20,BK$1,FALSE)),0,VLOOKUP('W. VaR &amp; Off-Peak Pos By Trader'!$A19,'Import OffPeak'!$A$3:BK$20,BK$1,FALSE))</f>
        <v>73874.720000000001</v>
      </c>
      <c r="BL19" s="28">
        <f>IF(ISNA(VLOOKUP('W. VaR &amp; Off-Peak Pos By Trader'!$A19,'Import OffPeak'!$A$3:BL$20,BL$1,FALSE)),0,VLOOKUP('W. VaR &amp; Off-Peak Pos By Trader'!$A19,'Import OffPeak'!$A$3:BL$20,BL$1,FALSE))</f>
        <v>84659.57</v>
      </c>
      <c r="BM19" s="28">
        <f>IF(ISNA(VLOOKUP('W. VaR &amp; Off-Peak Pos By Trader'!$A19,'Import OffPeak'!$A$3:BM$20,BM$1,FALSE)),0,VLOOKUP('W. VaR &amp; Off-Peak Pos By Trader'!$A19,'Import OffPeak'!$A$3:BM$20,BM$1,FALSE))</f>
        <v>74677.929999999993</v>
      </c>
      <c r="BN19" s="28">
        <f>IF(ISNA(VLOOKUP('W. VaR &amp; Off-Peak Pos By Trader'!$A19,'Import OffPeak'!$A$3:BN$20,BN$1,FALSE)),0,VLOOKUP('W. VaR &amp; Off-Peak Pos By Trader'!$A19,'Import OffPeak'!$A$3:BN$20,BN$1,FALSE))</f>
        <v>79031.45</v>
      </c>
      <c r="BO19" s="28">
        <f>IF(ISNA(VLOOKUP('W. VaR &amp; Off-Peak Pos By Trader'!$A19,'Import OffPeak'!$A$3:BO$20,BO$1,FALSE)),0,VLOOKUP('W. VaR &amp; Off-Peak Pos By Trader'!$A19,'Import OffPeak'!$A$3:BO$20,BO$1,FALSE))</f>
        <v>77235.33</v>
      </c>
      <c r="BP19" s="28">
        <f>IF(ISNA(VLOOKUP('W. VaR &amp; Off-Peak Pos By Trader'!$A19,'Import OffPeak'!$A$3:BP$20,BP$1,FALSE)),0,VLOOKUP('W. VaR &amp; Off-Peak Pos By Trader'!$A19,'Import OffPeak'!$A$3:BP$20,BP$1,FALSE))</f>
        <v>75075.58</v>
      </c>
      <c r="BQ19" s="28">
        <f>IF(ISNA(VLOOKUP('W. VaR &amp; Off-Peak Pos By Trader'!$A19,'Import OffPeak'!$A$3:BQ$20,BQ$1,FALSE)),0,VLOOKUP('W. VaR &amp; Off-Peak Pos By Trader'!$A19,'Import OffPeak'!$A$3:BQ$20,BQ$1,FALSE))</f>
        <v>82453</v>
      </c>
      <c r="BR19" s="28">
        <f>IF(ISNA(VLOOKUP('W. VaR &amp; Off-Peak Pos By Trader'!$A19,'Import OffPeak'!$A$3:BR$20,BR$1,FALSE)),0,VLOOKUP('W. VaR &amp; Off-Peak Pos By Trader'!$A19,'Import OffPeak'!$A$3:BR$20,BR$1,FALSE))</f>
        <v>75538.62</v>
      </c>
      <c r="BS19" s="28">
        <f>IF(ISNA(VLOOKUP('W. VaR &amp; Off-Peak Pos By Trader'!$A19,'Import OffPeak'!$A$3:BS$20,BS$1,FALSE)),0,VLOOKUP('W. VaR &amp; Off-Peak Pos By Trader'!$A19,'Import OffPeak'!$A$3:BS$20,BS$1,FALSE))</f>
        <v>67500.289999999994</v>
      </c>
      <c r="BT19" s="28">
        <f>IF(ISNA(VLOOKUP('W. VaR &amp; Off-Peak Pos By Trader'!$A19,'Import OffPeak'!$A$3:BT$20,BT$1,FALSE)),0,VLOOKUP('W. VaR &amp; Off-Peak Pos By Trader'!$A19,'Import OffPeak'!$A$3:BT$20,BT$1,FALSE))</f>
        <v>74763.08</v>
      </c>
      <c r="BU19" s="28">
        <f>IF(ISNA(VLOOKUP('W. VaR &amp; Off-Peak Pos By Trader'!$A19,'Import OffPeak'!$A$3:BU$20,BU$1,FALSE)),0,VLOOKUP('W. VaR &amp; Off-Peak Pos By Trader'!$A19,'Import OffPeak'!$A$3:BU$20,BU$1,FALSE))</f>
        <v>72665.440000000002</v>
      </c>
      <c r="BV19" s="28">
        <f>IF(ISNA(VLOOKUP('W. VaR &amp; Off-Peak Pos By Trader'!$A19,'Import OffPeak'!$A$3:BV$20,BV$1,FALSE)),0,VLOOKUP('W. VaR &amp; Off-Peak Pos By Trader'!$A19,'Import OffPeak'!$A$3:BV$20,BV$1,FALSE))</f>
        <v>73969.429999999993</v>
      </c>
      <c r="BW19" s="28">
        <f>IF(ISNA(VLOOKUP('W. VaR &amp; Off-Peak Pos By Trader'!$A19,'Import OffPeak'!$A$3:BW$20,BW$1,FALSE)),0,VLOOKUP('W. VaR &amp; Off-Peak Pos By Trader'!$A19,'Import OffPeak'!$A$3:BW$20,BW$1,FALSE))</f>
        <v>72081.67</v>
      </c>
      <c r="BX19" s="28">
        <f>IF(ISNA(VLOOKUP('W. VaR &amp; Off-Peak Pos By Trader'!$A19,'Import OffPeak'!$A$3:BX$20,BX$1,FALSE)),0,VLOOKUP('W. VaR &amp; Off-Peak Pos By Trader'!$A19,'Import OffPeak'!$A$3:BX$20,BX$1,FALSE))</f>
        <v>76165.95</v>
      </c>
      <c r="BY19" s="28">
        <f>IF(ISNA(VLOOKUP('W. VaR &amp; Off-Peak Pos By Trader'!$A19,'Import OffPeak'!$A$3:BY$20,BY$1,FALSE)),0,VLOOKUP('W. VaR &amp; Off-Peak Pos By Trader'!$A19,'Import OffPeak'!$A$3:BY$20,BY$1,FALSE))</f>
        <v>69813.36</v>
      </c>
      <c r="BZ19" s="28">
        <f>IF(ISNA(VLOOKUP('W. VaR &amp; Off-Peak Pos By Trader'!$A19,'Import OffPeak'!$A$3:BZ$20,BZ$1,FALSE)),0,VLOOKUP('W. VaR &amp; Off-Peak Pos By Trader'!$A19,'Import OffPeak'!$A$3:BZ$20,BZ$1,FALSE))</f>
        <v>76822.44</v>
      </c>
      <c r="CA19" s="28">
        <f>IF(ISNA(VLOOKUP('W. VaR &amp; Off-Peak Pos By Trader'!$A19,'Import OffPeak'!$A$3:CA$20,CA$1,FALSE)),0,VLOOKUP('W. VaR &amp; Off-Peak Pos By Trader'!$A19,'Import OffPeak'!$A$3:CA$20,CA$1,FALSE))</f>
        <v>69241.399999999994</v>
      </c>
      <c r="CB19" s="28">
        <f>IF(ISNA(VLOOKUP('W. VaR &amp; Off-Peak Pos By Trader'!$A19,'Import OffPeak'!$A$3:CB$20,CB$1,FALSE)),0,VLOOKUP('W. VaR &amp; Off-Peak Pos By Trader'!$A19,'Import OffPeak'!$A$3:CB$20,CB$1,FALSE))</f>
        <v>70151.66</v>
      </c>
      <c r="CC19" s="28">
        <f>IF(ISNA(VLOOKUP('W. VaR &amp; Off-Peak Pos By Trader'!$A19,'Import OffPeak'!$A$3:CC$20,CC$1,FALSE)),0,VLOOKUP('W. VaR &amp; Off-Peak Pos By Trader'!$A19,'Import OffPeak'!$A$3:CC$20,CC$1,FALSE))</f>
        <v>77033.919999999998</v>
      </c>
      <c r="CD19" s="28">
        <f>IF(ISNA(VLOOKUP('W. VaR &amp; Off-Peak Pos By Trader'!$A19,'Import OffPeak'!$A$3:CD$20,CD$1,FALSE)),0,VLOOKUP('W. VaR &amp; Off-Peak Pos By Trader'!$A19,'Import OffPeak'!$A$3:CD$20,CD$1,FALSE))</f>
        <v>70825</v>
      </c>
      <c r="CE19" s="28">
        <f>IF(ISNA(VLOOKUP('W. VaR &amp; Off-Peak Pos By Trader'!$A19,'Import OffPeak'!$A$3:CE$20,CE$1,FALSE)),0,VLOOKUP('W. VaR &amp; Off-Peak Pos By Trader'!$A19,'Import OffPeak'!$A$3:CE$20,CE$1,FALSE))</f>
        <v>64706.45</v>
      </c>
      <c r="CF19" s="28">
        <f>IF(ISNA(VLOOKUP('W. VaR &amp; Off-Peak Pos By Trader'!$A19,'Import OffPeak'!$A$3:CF$20,CF$1,FALSE)),0,VLOOKUP('W. VaR &amp; Off-Peak Pos By Trader'!$A19,'Import OffPeak'!$A$3:CF$20,CF$1,FALSE))</f>
        <v>72927.100000000006</v>
      </c>
      <c r="CG19" s="28">
        <f>IF(ISNA(VLOOKUP('W. VaR &amp; Off-Peak Pos By Trader'!$A19,'Import OffPeak'!$A$3:CG$20,CG$1,FALSE)),0,VLOOKUP('W. VaR &amp; Off-Peak Pos By Trader'!$A19,'Import OffPeak'!$A$3:CG$20,CG$1,FALSE))</f>
        <v>65245.62</v>
      </c>
      <c r="CH19" s="28">
        <f>IF(ISNA(VLOOKUP('W. VaR &amp; Off-Peak Pos By Trader'!$A19,'Import OffPeak'!$A$3:CH$20,CH$1,FALSE)),0,VLOOKUP('W. VaR &amp; Off-Peak Pos By Trader'!$A19,'Import OffPeak'!$A$3:CH$20,CH$1,FALSE))</f>
        <v>72128.789999999994</v>
      </c>
      <c r="CI19" s="28">
        <f>IF(ISNA(VLOOKUP('W. VaR &amp; Off-Peak Pos By Trader'!$A19,'Import OffPeak'!$A$3:CI$20,CI$1,FALSE)),0,VLOOKUP('W. VaR &amp; Off-Peak Pos By Trader'!$A19,'Import OffPeak'!$A$3:CI$20,CI$1,FALSE))</f>
        <v>67522.06</v>
      </c>
      <c r="CJ19" s="28">
        <f>IF(ISNA(VLOOKUP('W. VaR &amp; Off-Peak Pos By Trader'!$A19,'Import OffPeak'!$A$3:CJ$20,CJ$1,FALSE)),0,VLOOKUP('W. VaR &amp; Off-Peak Pos By Trader'!$A19,'Import OffPeak'!$A$3:CJ$20,CJ$1,FALSE))</f>
        <v>68541.41</v>
      </c>
      <c r="CK19" s="28">
        <f>IF(ISNA(VLOOKUP('W. VaR &amp; Off-Peak Pos By Trader'!$A19,'Import OffPeak'!$A$3:CK$20,CK$1,FALSE)),0,VLOOKUP('W. VaR &amp; Off-Peak Pos By Trader'!$A19,'Import OffPeak'!$A$3:CK$20,CK$1,FALSE))</f>
        <v>70940.47</v>
      </c>
      <c r="CL19" s="28">
        <f>IF(ISNA(VLOOKUP('W. VaR &amp; Off-Peak Pos By Trader'!$A19,'Import OffPeak'!$A$3:CL$20,CL$1,FALSE)),0,VLOOKUP('W. VaR &amp; Off-Peak Pos By Trader'!$A19,'Import OffPeak'!$A$3:CL$20,CL$1,FALSE))</f>
        <v>66402.720000000001</v>
      </c>
      <c r="CM19" s="28">
        <f>IF(ISNA(VLOOKUP('W. VaR &amp; Off-Peak Pos By Trader'!$A19,'Import OffPeak'!$A$3:CM$20,CM$1,FALSE)),0,VLOOKUP('W. VaR &amp; Off-Peak Pos By Trader'!$A19,'Import OffPeak'!$A$3:CM$20,CM$1,FALSE))</f>
        <v>64825</v>
      </c>
      <c r="CN19" s="28">
        <f>IF(ISNA(VLOOKUP('W. VaR &amp; Off-Peak Pos By Trader'!$A19,'Import OffPeak'!$A$3:CN$20,CN$1,FALSE)),0,VLOOKUP('W. VaR &amp; Off-Peak Pos By Trader'!$A19,'Import OffPeak'!$A$3:CN$20,CN$1,FALSE))</f>
        <v>71136.84</v>
      </c>
      <c r="CO19" s="28">
        <f>IF(ISNA(VLOOKUP('W. VaR &amp; Off-Peak Pos By Trader'!$A19,'Import OffPeak'!$A$3:CO$20,CO$1,FALSE)),0,VLOOKUP('W. VaR &amp; Off-Peak Pos By Trader'!$A19,'Import OffPeak'!$A$3:CO$20,CO$1,FALSE))</f>
        <v>66658.12</v>
      </c>
      <c r="CP19" s="28">
        <f>IF(ISNA(VLOOKUP('W. VaR &amp; Off-Peak Pos By Trader'!$A19,'Import OffPeak'!$A$3:CP$20,CP$1,FALSE)),0,VLOOKUP('W. VaR &amp; Off-Peak Pos By Trader'!$A19,'Import OffPeak'!$A$3:CP$20,CP$1,FALSE))</f>
        <v>68982.240000000005</v>
      </c>
      <c r="CQ19" s="28">
        <f>IF(ISNA(VLOOKUP('W. VaR &amp; Off-Peak Pos By Trader'!$A19,'Import OffPeak'!$A$3:CQ$20,CQ$1,FALSE)),0,VLOOKUP('W. VaR &amp; Off-Peak Pos By Trader'!$A19,'Import OffPeak'!$A$3:CQ$20,CQ$1,FALSE))</f>
        <v>59208.55</v>
      </c>
      <c r="CR19" s="28">
        <f>IF(ISNA(VLOOKUP('W. VaR &amp; Off-Peak Pos By Trader'!$A19,'Import OffPeak'!$A$3:CR$20,CR$1,FALSE)),0,VLOOKUP('W. VaR &amp; Off-Peak Pos By Trader'!$A19,'Import OffPeak'!$A$3:CR$20,CR$1,FALSE))</f>
        <v>65562.850000000006</v>
      </c>
      <c r="CS19" s="28">
        <f>IF(ISNA(VLOOKUP('W. VaR &amp; Off-Peak Pos By Trader'!$A19,'Import OffPeak'!$A$3:CS$20,CS$1,FALSE)),0,VLOOKUP('W. VaR &amp; Off-Peak Pos By Trader'!$A19,'Import OffPeak'!$A$3:CS$20,CS$1,FALSE))</f>
        <v>61042.54</v>
      </c>
      <c r="CT19" s="28">
        <f>IF(ISNA(VLOOKUP('W. VaR &amp; Off-Peak Pos By Trader'!$A19,'Import OffPeak'!$A$3:CT$20,CT$1,FALSE)),0,VLOOKUP('W. VaR &amp; Off-Peak Pos By Trader'!$A19,'Import OffPeak'!$A$3:CT$20,CT$1,FALSE))</f>
        <v>70116.69</v>
      </c>
      <c r="CU19" s="28">
        <f>IF(ISNA(VLOOKUP('W. VaR &amp; Off-Peak Pos By Trader'!$A19,'Import OffPeak'!$A$3:CU$20,CU$1,FALSE)),0,VLOOKUP('W. VaR &amp; Off-Peak Pos By Trader'!$A19,'Import OffPeak'!$A$3:CU$20,CU$1,FALSE))</f>
        <v>60521.29</v>
      </c>
      <c r="CV19" s="28">
        <f>IF(ISNA(VLOOKUP('W. VaR &amp; Off-Peak Pos By Trader'!$A19,'Import OffPeak'!$A$3:CV$20,CV$1,FALSE)),0,VLOOKUP('W. VaR &amp; Off-Peak Pos By Trader'!$A19,'Import OffPeak'!$A$3:CV$20,CV$1,FALSE))</f>
        <v>61481.84</v>
      </c>
      <c r="CW19" s="28">
        <f>IF(ISNA(VLOOKUP('W. VaR &amp; Off-Peak Pos By Trader'!$A19,'Import OffPeak'!$A$3:CW$20,CW$1,FALSE)),0,VLOOKUP('W. VaR &amp; Off-Peak Pos By Trader'!$A19,'Import OffPeak'!$A$3:CW$20,CW$1,FALSE))</f>
        <v>66331.92</v>
      </c>
      <c r="CX19" s="28">
        <f>IF(ISNA(VLOOKUP('W. VaR &amp; Off-Peak Pos By Trader'!$A19,'Import OffPeak'!$A$3:CX$20,CX$1,FALSE)),0,VLOOKUP('W. VaR &amp; Off-Peak Pos By Trader'!$A19,'Import OffPeak'!$A$3:CX$20,CX$1,FALSE))</f>
        <v>62080.1</v>
      </c>
      <c r="CY19" s="28">
        <f>IF(ISNA(VLOOKUP('W. VaR &amp; Off-Peak Pos By Trader'!$A19,'Import OffPeak'!$A$3:CY$20,CY$1,FALSE)),0,VLOOKUP('W. VaR &amp; Off-Peak Pos By Trader'!$A19,'Import OffPeak'!$A$3:CY$20,CY$1,FALSE))</f>
        <v>63166.39</v>
      </c>
      <c r="CZ19" s="28">
        <f>IF(ISNA(VLOOKUP('W. VaR &amp; Off-Peak Pos By Trader'!$A19,'Import OffPeak'!$A$3:CZ$20,CZ$1,FALSE)),0,VLOOKUP('W. VaR &amp; Off-Peak Pos By Trader'!$A19,'Import OffPeak'!$A$3:CZ$20,CZ$1,FALSE))</f>
        <v>63932.6</v>
      </c>
      <c r="DA19" s="28">
        <f>IF(ISNA(VLOOKUP('W. VaR &amp; Off-Peak Pos By Trader'!$A19,'Import OffPeak'!$A$3:DA$20,DA$1,FALSE)),0,VLOOKUP('W. VaR &amp; Off-Peak Pos By Trader'!$A19,'Import OffPeak'!$A$3:DA$20,DA$1,FALSE))</f>
        <v>62291.77</v>
      </c>
      <c r="DB19" s="28">
        <f>IF(ISNA(VLOOKUP('W. VaR &amp; Off-Peak Pos By Trader'!$A19,'Import OffPeak'!$A$3:DB$20,DB$1,FALSE)),0,VLOOKUP('W. VaR &amp; Off-Peak Pos By Trader'!$A19,'Import OffPeak'!$A$3:DB$20,DB$1,FALSE))</f>
        <v>66732</v>
      </c>
      <c r="DC19" s="28">
        <f>IF(ISNA(VLOOKUP('W. VaR &amp; Off-Peak Pos By Trader'!$A19,'Import OffPeak'!$A$3:DC$20,DC$1,FALSE)),0,VLOOKUP('W. VaR &amp; Off-Peak Pos By Trader'!$A19,'Import OffPeak'!$A$3:DC$20,DC$1,FALSE))</f>
        <v>55108.4</v>
      </c>
      <c r="DD19" s="28">
        <f>IF(ISNA(VLOOKUP('W. VaR &amp; Off-Peak Pos By Trader'!$A19,'Import OffPeak'!$A$3:DD$20,DD$1,FALSE)),0,VLOOKUP('W. VaR &amp; Off-Peak Pos By Trader'!$A19,'Import OffPeak'!$A$3:DD$20,DD$1,FALSE))</f>
        <v>58524.800000000003</v>
      </c>
      <c r="DE19" s="28">
        <f>IF(ISNA(VLOOKUP('W. VaR &amp; Off-Peak Pos By Trader'!$A19,'Import OffPeak'!$A$3:DE$20,DE$1,FALSE)),0,VLOOKUP('W. VaR &amp; Off-Peak Pos By Trader'!$A19,'Import OffPeak'!$A$3:DE$20,DE$1,FALSE))</f>
        <v>56800.39</v>
      </c>
      <c r="DF19" s="28">
        <f>IF(ISNA(VLOOKUP('W. VaR &amp; Off-Peak Pos By Trader'!$A19,'Import OffPeak'!$A$3:DF$20,DF$1,FALSE)),0,VLOOKUP('W. VaR &amp; Off-Peak Pos By Trader'!$A19,'Import OffPeak'!$A$3:DF$20,DF$1,FALSE))</f>
        <v>65237.4</v>
      </c>
      <c r="DG19" s="28">
        <f>IF(ISNA(VLOOKUP('W. VaR &amp; Off-Peak Pos By Trader'!$A19,'Import OffPeak'!$A$3:DG$20,DG$1,FALSE)),0,VLOOKUP('W. VaR &amp; Off-Peak Pos By Trader'!$A19,'Import OffPeak'!$A$3:DG$20,DG$1,FALSE))</f>
        <v>56300.46</v>
      </c>
      <c r="DH19" s="28">
        <f>IF(ISNA(VLOOKUP('W. VaR &amp; Off-Peak Pos By Trader'!$A19,'Import OffPeak'!$A$3:DH$20,DH$1,FALSE)),0,VLOOKUP('W. VaR &amp; Off-Peak Pos By Trader'!$A19,'Import OffPeak'!$A$3:DH$20,DH$1,FALSE))</f>
        <v>62049.49</v>
      </c>
      <c r="DI19" s="28">
        <f>IF(ISNA(VLOOKUP('W. VaR &amp; Off-Peak Pos By Trader'!$A19,'Import OffPeak'!$A$3:DI$20,DI$1,FALSE)),0,VLOOKUP('W. VaR &amp; Off-Peak Pos By Trader'!$A19,'Import OffPeak'!$A$3:DI$20,DI$1,FALSE))</f>
        <v>59267.23</v>
      </c>
      <c r="DJ19" s="28">
        <f>IF(ISNA(VLOOKUP('W. VaR &amp; Off-Peak Pos By Trader'!$A19,'Import OffPeak'!$A$3:DJ$20,DJ$1,FALSE)),0,VLOOKUP('W. VaR &amp; Off-Peak Pos By Trader'!$A19,'Import OffPeak'!$A$3:DJ$20,DJ$1,FALSE))</f>
        <v>57724</v>
      </c>
      <c r="DK19" s="28">
        <f>IF(ISNA(VLOOKUP('W. VaR &amp; Off-Peak Pos By Trader'!$A19,'Import OffPeak'!$A$3:DK$20,DK$1,FALSE)),0,VLOOKUP('W. VaR &amp; Off-Peak Pos By Trader'!$A19,'Import OffPeak'!$A$3:DK$20,DK$1,FALSE))</f>
        <v>61114.8</v>
      </c>
      <c r="DL19" s="28">
        <f>IF(ISNA(VLOOKUP('W. VaR &amp; Off-Peak Pos By Trader'!$A19,'Import OffPeak'!$A$3:DL$20,DL$1,FALSE)),0,VLOOKUP('W. VaR &amp; Off-Peak Pos By Trader'!$A19,'Import OffPeak'!$A$3:DL$20,DL$1,FALSE))</f>
        <v>57052.2</v>
      </c>
      <c r="DM19" s="28">
        <f>IF(ISNA(VLOOKUP('W. VaR &amp; Off-Peak Pos By Trader'!$A19,'Import OffPeak'!$A$3:DM$20,DM$1,FALSE)),0,VLOOKUP('W. VaR &amp; Off-Peak Pos By Trader'!$A19,'Import OffPeak'!$A$3:DM$20,DM$1,FALSE))</f>
        <v>55531.23</v>
      </c>
      <c r="DN19" s="28">
        <f>IF(ISNA(VLOOKUP('W. VaR &amp; Off-Peak Pos By Trader'!$A19,'Import OffPeak'!$A$3:DN$20,DN$1,FALSE)),0,VLOOKUP('W. VaR &amp; Off-Peak Pos By Trader'!$A19,'Import OffPeak'!$A$3:DN$20,DN$1,FALSE))</f>
        <v>59898</v>
      </c>
      <c r="DO19" s="28">
        <f>IF(ISNA(VLOOKUP('W. VaR &amp; Off-Peak Pos By Trader'!$A19,'Import OffPeak'!$A$3:DO$20,DO$1,FALSE)),0,VLOOKUP('W. VaR &amp; Off-Peak Pos By Trader'!$A19,'Import OffPeak'!$A$3:DO$20,DO$1,FALSE))</f>
        <v>51397.79</v>
      </c>
      <c r="DP19" s="28">
        <f>IF(ISNA(VLOOKUP('W. VaR &amp; Off-Peak Pos By Trader'!$A19,'Import OffPeak'!$A$3:DP$20,DP$1,FALSE)),0,VLOOKUP('W. VaR &amp; Off-Peak Pos By Trader'!$A19,'Import OffPeak'!$A$3:DP$20,DP$1,FALSE))</f>
        <v>54573.54</v>
      </c>
      <c r="DQ19" s="28">
        <f>IF(ISNA(VLOOKUP('W. VaR &amp; Off-Peak Pos By Trader'!$A19,'Import OffPeak'!$A$3:DQ$20,DQ$1,FALSE)),0,VLOOKUP('W. VaR &amp; Off-Peak Pos By Trader'!$A19,'Import OffPeak'!$A$3:DQ$20,DQ$1,FALSE))</f>
        <v>55268.7</v>
      </c>
      <c r="DR19" s="28">
        <f>IF(ISNA(VLOOKUP('W. VaR &amp; Off-Peak Pos By Trader'!$A19,'Import OffPeak'!$A$3:DR$20,DR$1,FALSE)),0,VLOOKUP('W. VaR &amp; Off-Peak Pos By Trader'!$A19,'Import OffPeak'!$A$3:DR$20,DR$1,FALSE))</f>
        <v>58538.91</v>
      </c>
      <c r="DS19" s="28">
        <f>IF(ISNA(VLOOKUP('W. VaR &amp; Off-Peak Pos By Trader'!$A19,'Import OffPeak'!$A$3:DS$20,DS$1,FALSE)),0,VLOOKUP('W. VaR &amp; Off-Peak Pos By Trader'!$A19,'Import OffPeak'!$A$3:DS$20,DS$1,FALSE))</f>
        <v>52510.86</v>
      </c>
      <c r="DT19" s="28">
        <f>IF(ISNA(VLOOKUP('W. VaR &amp; Off-Peak Pos By Trader'!$A19,'Import OffPeak'!$A$3:DT$20,DT$1,FALSE)),0,VLOOKUP('W. VaR &amp; Off-Peak Pos By Trader'!$A19,'Import OffPeak'!$A$3:DT$20,DT$1,FALSE))</f>
        <v>60153.51</v>
      </c>
      <c r="DU19" s="28">
        <f>IF(ISNA(VLOOKUP('W. VaR &amp; Off-Peak Pos By Trader'!$A19,'Import OffPeak'!$A$3:DU$20,DU$1,FALSE)),0,VLOOKUP('W. VaR &amp; Off-Peak Pos By Trader'!$A19,'Import OffPeak'!$A$3:DU$20,DU$1,FALSE))</f>
        <v>53043.79</v>
      </c>
      <c r="DV19" s="28">
        <f>IF(ISNA(VLOOKUP('W. VaR &amp; Off-Peak Pos By Trader'!$A19,'Import OffPeak'!$A$3:DV$20,DV$1,FALSE)),0,VLOOKUP('W. VaR &amp; Off-Peak Pos By Trader'!$A19,'Import OffPeak'!$A$3:DV$20,DV$1,FALSE))</f>
        <v>53872.38</v>
      </c>
      <c r="DW19" s="28">
        <f>IF(ISNA(VLOOKUP('W. VaR &amp; Off-Peak Pos By Trader'!$A19,'Import OffPeak'!$A$3:DW$20,DW$1,FALSE)),0,VLOOKUP('W. VaR &amp; Off-Peak Pos By Trader'!$A19,'Import OffPeak'!$A$3:DW$20,DW$1,FALSE))</f>
        <v>57052.37</v>
      </c>
      <c r="DX19" s="28">
        <f>IF(ISNA(VLOOKUP('W. VaR &amp; Off-Peak Pos By Trader'!$A19,'Import OffPeak'!$A$3:DX$20,DX$1,FALSE)),0,VLOOKUP('W. VaR &amp; Off-Peak Pos By Trader'!$A19,'Import OffPeak'!$A$3:DX$20,DX$1,FALSE))</f>
        <v>53269</v>
      </c>
      <c r="DY19" s="28">
        <f>IF(ISNA(VLOOKUP('W. VaR &amp; Off-Peak Pos By Trader'!$A19,'Import OffPeak'!$A$3:DY$20,DY$1,FALSE)),0,VLOOKUP('W. VaR &amp; Off-Peak Pos By Trader'!$A19,'Import OffPeak'!$A$3:DY$20,DY$1,FALSE))</f>
        <v>56277.32</v>
      </c>
      <c r="DZ19" s="28">
        <f>IF(ISNA(VLOOKUP('W. VaR &amp; Off-Peak Pos By Trader'!$A19,'Import OffPeak'!$A$3:DZ$20,DZ$1,FALSE)),0,VLOOKUP('W. VaR &amp; Off-Peak Pos By Trader'!$A19,'Import OffPeak'!$A$3:DZ$20,DZ$1,FALSE))</f>
        <v>55952.54</v>
      </c>
      <c r="EA19" s="28">
        <f>IF(ISNA(VLOOKUP('W. VaR &amp; Off-Peak Pos By Trader'!$A19,'Import OffPeak'!$A$3:EA$20,EA$1,FALSE)),0,VLOOKUP('W. VaR &amp; Off-Peak Pos By Trader'!$A19,'Import OffPeak'!$A$3:EA$20,EA$1,FALSE))</f>
        <v>49105.16</v>
      </c>
      <c r="EB19" s="28">
        <f>IF(ISNA(VLOOKUP('W. VaR &amp; Off-Peak Pos By Trader'!$A19,'Import OffPeak'!$A$3:EB$20,EB$1,FALSE)),0,VLOOKUP('W. VaR &amp; Off-Peak Pos By Trader'!$A19,'Import OffPeak'!$A$3:EB$20,EB$1,FALSE))</f>
        <v>53162</v>
      </c>
      <c r="EC19" s="28">
        <f>IF(ISNA(VLOOKUP('W. VaR &amp; Off-Peak Pos By Trader'!$A19,'Import OffPeak'!$A$3:EC$20,EC$1,FALSE)),0,VLOOKUP('W. VaR &amp; Off-Peak Pos By Trader'!$A19,'Import OffPeak'!$A$3:EC$20,EC$1,FALSE))</f>
        <v>51653.94</v>
      </c>
      <c r="ED19" s="28">
        <f>IF(ISNA(VLOOKUP('W. VaR &amp; Off-Peak Pos By Trader'!$A19,'Import OffPeak'!$A$3:ED$20,ED$1,FALSE)),0,VLOOKUP('W. VaR &amp; Off-Peak Pos By Trader'!$A19,'Import OffPeak'!$A$3:ED$20,ED$1,FALSE))</f>
        <v>52563.72</v>
      </c>
      <c r="EE19" s="28">
        <f>IF(ISNA(VLOOKUP('W. VaR &amp; Off-Peak Pos By Trader'!$A19,'Import OffPeak'!$A$3:EE$20,EE$1,FALSE)),0,VLOOKUP('W. VaR &amp; Off-Peak Pos By Trader'!$A19,'Import OffPeak'!$A$3:EE$20,EE$1,FALSE))</f>
        <v>51206.51</v>
      </c>
      <c r="EF19" s="28">
        <f>IF(ISNA(VLOOKUP('W. VaR &amp; Off-Peak Pos By Trader'!$A19,'Import OffPeak'!$A$3:EF$20,EF$1,FALSE)),0,VLOOKUP('W. VaR &amp; Off-Peak Pos By Trader'!$A19,'Import OffPeak'!$A$3:EF$20,EF$1,FALSE))</f>
        <v>54090.78</v>
      </c>
      <c r="EG19" s="28">
        <f>IF(ISNA(VLOOKUP('W. VaR &amp; Off-Peak Pos By Trader'!$A19,'Import OffPeak'!$A$3:EG$20,EG$1,FALSE)),0,VLOOKUP('W. VaR &amp; Off-Peak Pos By Trader'!$A19,'Import OffPeak'!$A$3:EG$20,EG$1,FALSE))</f>
        <v>49564.24</v>
      </c>
      <c r="EH19" s="28">
        <f>IF(ISNA(VLOOKUP('W. VaR &amp; Off-Peak Pos By Trader'!$A19,'Import OffPeak'!$A$3:EH$20,EH$1,FALSE)),0,VLOOKUP('W. VaR &amp; Off-Peak Pos By Trader'!$A19,'Import OffPeak'!$A$3:EH$20,EH$1,FALSE))</f>
        <v>54524</v>
      </c>
      <c r="EI19" s="28">
        <f>IF(ISNA(VLOOKUP('W. VaR &amp; Off-Peak Pos By Trader'!$A19,'Import OffPeak'!$A$3:EI$20,EI$1,FALSE)),0,VLOOKUP('W. VaR &amp; Off-Peak Pos By Trader'!$A19,'Import OffPeak'!$A$3:EI$20,EI$1,FALSE))</f>
        <v>49128.9</v>
      </c>
      <c r="EJ19" s="28">
        <f>IF(ISNA(VLOOKUP('W. VaR &amp; Off-Peak Pos By Trader'!$A19,'Import OffPeak'!$A$3:EJ$20,EJ$1,FALSE)),0,VLOOKUP('W. VaR &amp; Off-Peak Pos By Trader'!$A19,'Import OffPeak'!$A$3:EJ$20,EJ$1,FALSE))</f>
        <v>49760.68</v>
      </c>
      <c r="EK19" s="28">
        <f>IF(ISNA(VLOOKUP('W. VaR &amp; Off-Peak Pos By Trader'!$A19,'Import OffPeak'!$A$3:EK$20,EK$1,FALSE)),0,VLOOKUP('W. VaR &amp; Off-Peak Pos By Trader'!$A19,'Import OffPeak'!$A$3:EK$20,EK$1,FALSE))</f>
        <v>54626.89</v>
      </c>
      <c r="EL19" s="28">
        <f>IF(ISNA(VLOOKUP('W. VaR &amp; Off-Peak Pos By Trader'!$A19,'Import OffPeak'!$A$3:EL$20,EL$1,FALSE)),0,VLOOKUP('W. VaR &amp; Off-Peak Pos By Trader'!$A19,'Import OffPeak'!$A$3:EL$20,EL$1,FALSE))</f>
        <v>50023.11</v>
      </c>
      <c r="EM19" s="28">
        <f>IF(ISNA(VLOOKUP('W. VaR &amp; Off-Peak Pos By Trader'!$A19,'Import OffPeak'!$A$3:EM$20,EM$1,FALSE)),0,VLOOKUP('W. VaR &amp; Off-Peak Pos By Trader'!$A19,'Import OffPeak'!$A$3:EM$20,EM$1,FALSE))</f>
        <v>44682.93</v>
      </c>
      <c r="EN19" s="28">
        <f>IF(ISNA(VLOOKUP('W. VaR &amp; Off-Peak Pos By Trader'!$A19,'Import OffPeak'!$A$3:EN$20,EN$1,FALSE)),0,VLOOKUP('W. VaR &amp; Off-Peak Pos By Trader'!$A19,'Import OffPeak'!$A$3:EN$20,EN$1,FALSE))</f>
        <v>51487.89</v>
      </c>
      <c r="EO19" s="28">
        <f>IF(ISNA(VLOOKUP('W. VaR &amp; Off-Peak Pos By Trader'!$A19,'Import OffPeak'!$A$3:EO$20,EO$1,FALSE)),0,VLOOKUP('W. VaR &amp; Off-Peak Pos By Trader'!$A19,'Import OffPeak'!$A$3:EO$20,EO$1,FALSE))</f>
        <v>46055.07</v>
      </c>
      <c r="EP19" s="28">
        <f>IF(ISNA(VLOOKUP('W. VaR &amp; Off-Peak Pos By Trader'!$A19,'Import OffPeak'!$A$3:EP$20,EP$1,FALSE)),0,VLOOKUP('W. VaR &amp; Off-Peak Pos By Trader'!$A19,'Import OffPeak'!$A$3:EP$20,EP$1,FALSE))</f>
        <v>48905.58</v>
      </c>
      <c r="EQ19" s="28">
        <f>IF(ISNA(VLOOKUP('W. VaR &amp; Off-Peak Pos By Trader'!$A19,'Import OffPeak'!$A$3:EQ$20,EQ$1,FALSE)),0,VLOOKUP('W. VaR &amp; Off-Peak Pos By Trader'!$A19,'Import OffPeak'!$A$3:EQ$20,EQ$1,FALSE))</f>
        <v>49623</v>
      </c>
      <c r="ER19" s="28">
        <f>IF(ISNA(VLOOKUP('W. VaR &amp; Off-Peak Pos By Trader'!$A19,'Import OffPeak'!$A$3:ER$20,ER$1,FALSE)),0,VLOOKUP('W. VaR &amp; Off-Peak Pos By Trader'!$A19,'Import OffPeak'!$A$3:ER$20,ER$1,FALSE))</f>
        <v>48345.24</v>
      </c>
      <c r="ES19" s="28">
        <f>IF(ISNA(VLOOKUP('W. VaR &amp; Off-Peak Pos By Trader'!$A19,'Import OffPeak'!$A$3:ES$20,ES$1,FALSE)),0,VLOOKUP('W. VaR &amp; Off-Peak Pos By Trader'!$A19,'Import OffPeak'!$A$3:ES$20,ES$1,FALSE))</f>
        <v>48064.78</v>
      </c>
      <c r="ET19" s="28">
        <f>IF(ISNA(VLOOKUP('W. VaR &amp; Off-Peak Pos By Trader'!$A19,'Import OffPeak'!$A$3:ET$20,ET$1,FALSE)),0,VLOOKUP('W. VaR &amp; Off-Peak Pos By Trader'!$A19,'Import OffPeak'!$A$3:ET$20,ET$1,FALSE))</f>
        <v>48765.39</v>
      </c>
      <c r="EU19" s="28">
        <f>IF(ISNA(VLOOKUP('W. VaR &amp; Off-Peak Pos By Trader'!$A19,'Import OffPeak'!$A$3:EU$20,EU$1,FALSE)),0,VLOOKUP('W. VaR &amp; Off-Peak Pos By Trader'!$A19,'Import OffPeak'!$A$3:EU$20,EU$1,FALSE))</f>
        <v>45691.94</v>
      </c>
      <c r="EV19" s="28">
        <f>IF(ISNA(VLOOKUP('W. VaR &amp; Off-Peak Pos By Trader'!$A19,'Import OffPeak'!$A$3:EV$20,EV$1,FALSE)),0,VLOOKUP('W. VaR &amp; Off-Peak Pos By Trader'!$A19,'Import OffPeak'!$A$3:EV$20,EV$1,FALSE))</f>
        <v>48203</v>
      </c>
      <c r="EW19" s="28">
        <f>IF(ISNA(VLOOKUP('W. VaR &amp; Off-Peak Pos By Trader'!$A19,'Import OffPeak'!$A$3:EW$20,EW$1,FALSE)),0,VLOOKUP('W. VaR &amp; Off-Peak Pos By Trader'!$A19,'Import OffPeak'!$A$3:EW$20,EW$1,FALSE))</f>
        <v>48880.53</v>
      </c>
      <c r="EX19" s="28">
        <f>IF(ISNA(VLOOKUP('W. VaR &amp; Off-Peak Pos By Trader'!$A19,'Import OffPeak'!$A$3:EX$20,EX$1,FALSE)),0,VLOOKUP('W. VaR &amp; Off-Peak Pos By Trader'!$A19,'Import OffPeak'!$A$3:EX$20,EX$1,FALSE))</f>
        <v>46686.27</v>
      </c>
      <c r="EY19" s="28">
        <f>IF(ISNA(VLOOKUP('W. VaR &amp; Off-Peak Pos By Trader'!$A19,'Import OffPeak'!$A$3:EY$20,EY$1,FALSE)),0,VLOOKUP('W. VaR &amp; Off-Peak Pos By Trader'!$A19,'Import OffPeak'!$A$3:EY$20,EY$1,FALSE))</f>
        <v>41699.339999999997</v>
      </c>
      <c r="EZ19" s="28">
        <f>IF(ISNA(VLOOKUP('W. VaR &amp; Off-Peak Pos By Trader'!$A19,'Import OffPeak'!$A$3:EZ$20,EZ$1,FALSE)),0,VLOOKUP('W. VaR &amp; Off-Peak Pos By Trader'!$A19,'Import OffPeak'!$A$3:EZ$20,EZ$1,FALSE))</f>
        <v>48048.41</v>
      </c>
      <c r="FA19" s="28">
        <f>IF(ISNA(VLOOKUP('W. VaR &amp; Off-Peak Pos By Trader'!$A19,'Import OffPeak'!$A$3:FA$20,FA$1,FALSE)),0,VLOOKUP('W. VaR &amp; Off-Peak Pos By Trader'!$A19,'Import OffPeak'!$A$3:FA$20,FA$1,FALSE))</f>
        <v>42973.16</v>
      </c>
      <c r="FB19" s="28">
        <f>IF(ISNA(VLOOKUP('W. VaR &amp; Off-Peak Pos By Trader'!$A19,'Import OffPeak'!$A$3:FB$20,FB$1,FALSE)),0,VLOOKUP('W. VaR &amp; Off-Peak Pos By Trader'!$A19,'Import OffPeak'!$A$3:FB$20,FB$1,FALSE))</f>
        <v>47490.57</v>
      </c>
      <c r="FC19" s="28">
        <f>IF(ISNA(VLOOKUP('W. VaR &amp; Off-Peak Pos By Trader'!$A19,'Import OffPeak'!$A$3:FC$20,FC$1,FALSE)),0,VLOOKUP('W. VaR &amp; Off-Peak Pos By Trader'!$A19,'Import OffPeak'!$A$3:FC$20,FC$1,FALSE))</f>
        <v>44443.31</v>
      </c>
      <c r="FD19" s="28">
        <f>IF(ISNA(VLOOKUP('W. VaR &amp; Off-Peak Pos By Trader'!$A19,'Import OffPeak'!$A$3:FD$20,FD$1,FALSE)),0,VLOOKUP('W. VaR &amp; Off-Peak Pos By Trader'!$A19,'Import OffPeak'!$A$3:FD$20,FD$1,FALSE))</f>
        <v>45099.48</v>
      </c>
      <c r="FE19" s="28">
        <f>IF(ISNA(VLOOKUP('W. VaR &amp; Off-Peak Pos By Trader'!$A19,'Import OffPeak'!$A$3:FE$20,FE$1,FALSE)),0,VLOOKUP('W. VaR &amp; Off-Peak Pos By Trader'!$A19,'Import OffPeak'!$A$3:FE$20,FE$1,FALSE))</f>
        <v>46663.16</v>
      </c>
      <c r="FF19" s="28">
        <f>IF(ISNA(VLOOKUP('W. VaR &amp; Off-Peak Pos By Trader'!$A19,'Import OffPeak'!$A$3:FF$20,FF$1,FALSE)),0,VLOOKUP('W. VaR &amp; Off-Peak Pos By Trader'!$A19,'Import OffPeak'!$A$3:FF$20,FF$1,FALSE))</f>
        <v>43665</v>
      </c>
      <c r="FG19" s="28">
        <f>IF(ISNA(VLOOKUP('W. VaR &amp; Off-Peak Pos By Trader'!$A19,'Import OffPeak'!$A$3:FG$20,FG$1,FALSE)),0,VLOOKUP('W. VaR &amp; Off-Peak Pos By Trader'!$A19,'Import OffPeak'!$A$3:FG$20,FG$1,FALSE))</f>
        <v>42614.3</v>
      </c>
      <c r="FH19" s="28">
        <f>IF(ISNA(VLOOKUP('W. VaR &amp; Off-Peak Pos By Trader'!$A19,'Import OffPeak'!$A$3:FH$20,FH$1,FALSE)),0,VLOOKUP('W. VaR &amp; Off-Peak Pos By Trader'!$A19,'Import OffPeak'!$A$3:FH$20,FH$1,FALSE))</f>
        <v>46749.72</v>
      </c>
      <c r="FI19" s="28">
        <f>IF(ISNA(VLOOKUP('W. VaR &amp; Off-Peak Pos By Trader'!$A19,'Import OffPeak'!$A$3:FI$20,FI$1,FALSE)),0,VLOOKUP('W. VaR &amp; Off-Peak Pos By Trader'!$A19,'Import OffPeak'!$A$3:FI$20,FI$1,FALSE))</f>
        <v>43793.54</v>
      </c>
      <c r="FJ19" s="28">
        <f>IF(ISNA(VLOOKUP('W. VaR &amp; Off-Peak Pos By Trader'!$A19,'Import OffPeak'!$A$3:FJ$20,FJ$1,FALSE)),0,VLOOKUP('W. VaR &amp; Off-Peak Pos By Trader'!$A19,'Import OffPeak'!$A$3:FJ$20,FJ$1,FALSE))</f>
        <v>47083.87</v>
      </c>
      <c r="FK19" s="28">
        <f>IF(ISNA(VLOOKUP('W. VaR &amp; Off-Peak Pos By Trader'!$A19,'Import OffPeak'!$A$3:FK$20,FK$1,FALSE)),0,VLOOKUP('W. VaR &amp; Off-Peak Pos By Trader'!$A19,'Import OffPeak'!$A$3:FK$20,FK$1,FALSE))</f>
        <v>40644.93</v>
      </c>
      <c r="FL19" s="28">
        <f>IF(ISNA(VLOOKUP('W. VaR &amp; Off-Peak Pos By Trader'!$A19,'Import OffPeak'!$A$3:FL$20,FL$1,FALSE)),0,VLOOKUP('W. VaR &amp; Off-Peak Pos By Trader'!$A19,'Import OffPeak'!$A$3:FL$20,FL$1,FALSE))</f>
        <v>43039.17</v>
      </c>
      <c r="FM19" s="28">
        <f>IF(ISNA(VLOOKUP('W. VaR &amp; Off-Peak Pos By Trader'!$A19,'Import OffPeak'!$A$3:FM$20,FM$1,FALSE)),0,VLOOKUP('W. VaR &amp; Off-Peak Pos By Trader'!$A19,'Import OffPeak'!$A$3:FM$20,FM$1,FALSE))</f>
        <v>41806.620000000003</v>
      </c>
      <c r="FN19" s="28">
        <f>IF(ISNA(VLOOKUP('W. VaR &amp; Off-Peak Pos By Trader'!$A19,'Import OffPeak'!$A$3:FN$20,FN$1,FALSE)),0,VLOOKUP('W. VaR &amp; Off-Peak Pos By Trader'!$A19,'Import OffPeak'!$A$3:FN$20,FN$1,FALSE))</f>
        <v>46002.66</v>
      </c>
      <c r="FO19" s="28">
        <f>IF(ISNA(VLOOKUP('W. VaR &amp; Off-Peak Pos By Trader'!$A19,'Import OffPeak'!$A$3:FO$20,FO$1,FALSE)),0,VLOOKUP('W. VaR &amp; Off-Peak Pos By Trader'!$A19,'Import OffPeak'!$A$3:FO$20,FO$1,FALSE))</f>
        <v>39697.199999999997</v>
      </c>
      <c r="FP19" s="28">
        <f>IF(ISNA(VLOOKUP('W. VaR &amp; Off-Peak Pos By Trader'!$A19,'Import OffPeak'!$A$3:FP$20,FP$1,FALSE)),0,VLOOKUP('W. VaR &amp; Off-Peak Pos By Trader'!$A19,'Import OffPeak'!$A$3:FP$20,FP$1,FALSE))</f>
        <v>40316.839999999997</v>
      </c>
      <c r="FQ19" s="28">
        <f>IF(ISNA(VLOOKUP('W. VaR &amp; Off-Peak Pos By Trader'!$A19,'Import OffPeak'!$A$3:FQ$20,FQ$1,FALSE)),0,VLOOKUP('W. VaR &amp; Off-Peak Pos By Trader'!$A19,'Import OffPeak'!$A$3:FQ$20,FQ$1,FALSE))</f>
        <v>43486.36</v>
      </c>
      <c r="FR19" s="28">
        <f>IF(ISNA(VLOOKUP('W. VaR &amp; Off-Peak Pos By Trader'!$A19,'Import OffPeak'!$A$3:FR$20,FR$1,FALSE)),0,VLOOKUP('W. VaR &amp; Off-Peak Pos By Trader'!$A19,'Import OffPeak'!$A$3:FR$20,FR$1,FALSE))</f>
        <v>40689.15</v>
      </c>
      <c r="FS19" s="28">
        <f>IF(ISNA(VLOOKUP('W. VaR &amp; Off-Peak Pos By Trader'!$A19,'Import OffPeak'!$A$3:FS$20,FS$1,FALSE)),0,VLOOKUP('W. VaR &amp; Off-Peak Pos By Trader'!$A19,'Import OffPeak'!$A$3:FS$20,FS$1,FALSE))</f>
        <v>43076.23</v>
      </c>
      <c r="FT19" s="28">
        <f>IF(ISNA(VLOOKUP('W. VaR &amp; Off-Peak Pos By Trader'!$A19,'Import OffPeak'!$A$3:FT$20,FT$1,FALSE)),0,VLOOKUP('W. VaR &amp; Off-Peak Pos By Trader'!$A19,'Import OffPeak'!$A$3:FT$20,FT$1,FALSE))</f>
        <v>43559</v>
      </c>
      <c r="FU19" s="28">
        <f>IF(ISNA(VLOOKUP('W. VaR &amp; Off-Peak Pos By Trader'!$A19,'Import OffPeak'!$A$3:FU$20,FU$1,FALSE)),0,VLOOKUP('W. VaR &amp; Off-Peak Pos By Trader'!$A19,'Import OffPeak'!$A$3:FU$20,FU$1,FALSE))</f>
        <v>40799.4</v>
      </c>
      <c r="FV19">
        <f>IF(ISNA(VLOOKUP('W. VaR &amp; Off-Peak Pos By Trader'!$A19,'Import OffPeak'!$A$3:FV$20,FV$1,FALSE)),0,VLOOKUP('W. VaR &amp; Off-Peak Pos By Trader'!$A19,'Import OffPeak'!$A$3:FV$20,FV$1,FALSE))</f>
        <v>45345.38</v>
      </c>
      <c r="FW19">
        <f>IF(ISNA(VLOOKUP('W. VaR &amp; Off-Peak Pos By Trader'!$A19,'Import OffPeak'!$A$3:FW$20,FW$1,FALSE)),0,VLOOKUP('W. VaR &amp; Off-Peak Pos By Trader'!$A19,'Import OffPeak'!$A$3:FW$20,FW$1,FALSE))</f>
        <v>39684.089999999997</v>
      </c>
      <c r="FX19">
        <f>IF(ISNA(VLOOKUP('W. VaR &amp; Off-Peak Pos By Trader'!$A19,'Import OffPeak'!$A$3:FX$20,FX$1,FALSE)),0,VLOOKUP('W. VaR &amp; Off-Peak Pos By Trader'!$A19,'Import OffPeak'!$A$3:FX$20,FX$1,FALSE))</f>
        <v>39928.949999999997</v>
      </c>
      <c r="FY19">
        <f>IF(ISNA(VLOOKUP('W. VaR &amp; Off-Peak Pos By Trader'!$A19,'Import OffPeak'!$A$3:FY$20,FY$1,FALSE)),0,VLOOKUP('W. VaR &amp; Off-Peak Pos By Trader'!$A19,'Import OffPeak'!$A$3:FY$20,FY$1,FALSE))</f>
        <v>38785.370000000003</v>
      </c>
      <c r="FZ19">
        <f>IF(ISNA(VLOOKUP('W. VaR &amp; Off-Peak Pos By Trader'!$A19,'Import OffPeak'!$A$3:FZ$20,FZ$1,FALSE)),0,VLOOKUP('W. VaR &amp; Off-Peak Pos By Trader'!$A19,'Import OffPeak'!$A$3:FZ$20,FZ$1,FALSE))</f>
        <v>41080.879999999997</v>
      </c>
      <c r="GA19">
        <f>IF(ISNA(VLOOKUP('W. VaR &amp; Off-Peak Pos By Trader'!$A19,'Import OffPeak'!$A$3:GA$20,GA$1,FALSE)),0,VLOOKUP('W. VaR &amp; Off-Peak Pos By Trader'!$A19,'Import OffPeak'!$A$3:GA$20,GA$1,FALSE))</f>
        <v>36852.080000000002</v>
      </c>
      <c r="GB19">
        <f>IF(ISNA(VLOOKUP('W. VaR &amp; Off-Peak Pos By Trader'!$A19,'Import OffPeak'!$A$3:GB$20,GB$1,FALSE)),0,VLOOKUP('W. VaR &amp; Off-Peak Pos By Trader'!$A19,'Import OffPeak'!$A$3:GB$20,GB$1,FALSE))</f>
        <v>42217.68</v>
      </c>
      <c r="GC19">
        <f>IF(ISNA(VLOOKUP('W. VaR &amp; Off-Peak Pos By Trader'!$A19,'Import OffPeak'!$A$3:GC$20,GC$1,FALSE)),0,VLOOKUP('W. VaR &amp; Off-Peak Pos By Trader'!$A19,'Import OffPeak'!$A$3:GC$20,GC$1,FALSE))</f>
        <v>37229.78</v>
      </c>
      <c r="GD19">
        <f>IF(ISNA(VLOOKUP('W. VaR &amp; Off-Peak Pos By Trader'!$A19,'Import OffPeak'!$A$3:GD$20,GD$1,FALSE)),0,VLOOKUP('W. VaR &amp; Off-Peak Pos By Trader'!$A19,'Import OffPeak'!$A$3:GD$20,GD$1,FALSE))</f>
        <v>37813.42</v>
      </c>
      <c r="GE19">
        <f>IF(ISNA(VLOOKUP('W. VaR &amp; Off-Peak Pos By Trader'!$A19,'Import OffPeak'!$A$3:GE$20,GE$1,FALSE)),0,VLOOKUP('W. VaR &amp; Off-Peak Pos By Trader'!$A19,'Import OffPeak'!$A$3:GE$20,GE$1,FALSE))</f>
        <v>41614.61</v>
      </c>
      <c r="GF19">
        <f>IF(ISNA(VLOOKUP('W. VaR &amp; Off-Peak Pos By Trader'!$A19,'Import OffPeak'!$A$3:GF$20,GF$1,FALSE)),0,VLOOKUP('W. VaR &amp; Off-Peak Pos By Trader'!$A19,'Import OffPeak'!$A$3:GF$20,GF$1,FALSE))</f>
        <v>38952.71</v>
      </c>
      <c r="GG19">
        <f>IF(ISNA(VLOOKUP('W. VaR &amp; Off-Peak Pos By Trader'!$A19,'Import OffPeak'!$A$3:GG$20,GG$1,FALSE)),0,VLOOKUP('W. VaR &amp; Off-Peak Pos By Trader'!$A19,'Import OffPeak'!$A$3:GG$20,GG$1,FALSE))</f>
        <v>39509.24</v>
      </c>
      <c r="GH19">
        <f>IF(ISNA(VLOOKUP('W. VaR &amp; Off-Peak Pos By Trader'!$A19,'Import OffPeak'!$A$3:GH$20,GH$1,FALSE)),0,VLOOKUP('W. VaR &amp; Off-Peak Pos By Trader'!$A19,'Import OffPeak'!$A$3:GH$20,GH$1,FALSE))</f>
        <v>40824.79</v>
      </c>
      <c r="GI19">
        <f>IF(ISNA(VLOOKUP('W. VaR &amp; Off-Peak Pos By Trader'!$A19,'Import OffPeak'!$A$3:GI$20,GI$1,FALSE)),0,VLOOKUP('W. VaR &amp; Off-Peak Pos By Trader'!$A19,'Import OffPeak'!$A$3:GI$20,GI$1,FALSE))</f>
        <v>35252</v>
      </c>
      <c r="GJ19">
        <f>IF(ISNA(VLOOKUP('W. VaR &amp; Off-Peak Pos By Trader'!$A19,'Import OffPeak'!$A$3:GJ$20,GJ$1,FALSE)),0,VLOOKUP('W. VaR &amp; Off-Peak Pos By Trader'!$A19,'Import OffPeak'!$A$3:GJ$20,GJ$1,FALSE))</f>
        <v>35814.720000000001</v>
      </c>
      <c r="GK19">
        <f>IF(ISNA(VLOOKUP('W. VaR &amp; Off-Peak Pos By Trader'!$A19,'Import OffPeak'!$A$3:GK$20,GK$1,FALSE)),0,VLOOKUP('W. VaR &amp; Off-Peak Pos By Trader'!$A19,'Import OffPeak'!$A$3:GK$20,GK$1,FALSE))</f>
        <v>39311.39</v>
      </c>
      <c r="GL19">
        <f>IF(ISNA(VLOOKUP('W. VaR &amp; Off-Peak Pos By Trader'!$A19,'Import OffPeak'!$A$3:GL$20,GL$1,FALSE)),0,VLOOKUP('W. VaR &amp; Off-Peak Pos By Trader'!$A19,'Import OffPeak'!$A$3:GL$20,GL$1,FALSE))</f>
        <v>36924.400000000001</v>
      </c>
      <c r="GM19">
        <f>IF(ISNA(VLOOKUP('W. VaR &amp; Off-Peak Pos By Trader'!$A19,'Import OffPeak'!$A$3:GM$20,GM$1,FALSE)),0,VLOOKUP('W. VaR &amp; Off-Peak Pos By Trader'!$A19,'Import OffPeak'!$A$3:GM$20,GM$1,FALSE))</f>
        <v>34476.33</v>
      </c>
      <c r="GN19">
        <f>IF(ISNA(VLOOKUP('W. VaR &amp; Off-Peak Pos By Trader'!$A19,'Import OffPeak'!$A$3:GN$20,GN$1,FALSE)),0,VLOOKUP('W. VaR &amp; Off-Peak Pos By Trader'!$A19,'Import OffPeak'!$A$3:GN$20,GN$1,FALSE))</f>
        <v>39495.15</v>
      </c>
      <c r="GO19">
        <f>IF(ISNA(VLOOKUP('W. VaR &amp; Off-Peak Pos By Trader'!$A19,'Import OffPeak'!$A$3:GO$20,GO$1,FALSE)),0,VLOOKUP('W. VaR &amp; Off-Peak Pos By Trader'!$A19,'Import OffPeak'!$A$3:GO$20,GO$1,FALSE))</f>
        <v>34826.54</v>
      </c>
      <c r="GP19">
        <f>IF(ISNA(VLOOKUP('W. VaR &amp; Off-Peak Pos By Trader'!$A19,'Import OffPeak'!$A$3:GP$20,GP$1,FALSE)),0,VLOOKUP('W. VaR &amp; Off-Peak Pos By Trader'!$A19,'Import OffPeak'!$A$3:GP$20,GP$1,FALSE))</f>
        <v>36844.720000000001</v>
      </c>
      <c r="GQ19">
        <f>IF(ISNA(VLOOKUP('W. VaR &amp; Off-Peak Pos By Trader'!$A19,'Import OffPeak'!$A$3:GQ$20,GQ$1,FALSE)),0,VLOOKUP('W. VaR &amp; Off-Peak Pos By Trader'!$A19,'Import OffPeak'!$A$3:GQ$20,GQ$1,FALSE))</f>
        <v>37461.18</v>
      </c>
      <c r="GR19">
        <f>IF(ISNA(VLOOKUP('W. VaR &amp; Off-Peak Pos By Trader'!$A19,'Import OffPeak'!$A$3:GR$20,GR$1,FALSE)),0,VLOOKUP('W. VaR &amp; Off-Peak Pos By Trader'!$A19,'Import OffPeak'!$A$3:GR$20,GR$1,FALSE))</f>
        <v>34978.49</v>
      </c>
      <c r="GS19">
        <f>IF(ISNA(VLOOKUP('W. VaR &amp; Off-Peak Pos By Trader'!$A19,'Import OffPeak'!$A$3:GS$20,GS$1,FALSE)),0,VLOOKUP('W. VaR &amp; Off-Peak Pos By Trader'!$A19,'Import OffPeak'!$A$3:GS$20,GS$1,FALSE))</f>
        <v>38404</v>
      </c>
      <c r="GT19">
        <f>IF(ISNA(VLOOKUP('W. VaR &amp; Off-Peak Pos By Trader'!$A19,'Import OffPeak'!$A$3:GT$20,GT$1,FALSE)),0,VLOOKUP('W. VaR &amp; Off-Peak Pos By Trader'!$A19,'Import OffPeak'!$A$3:GT$20,GT$1,FALSE))</f>
        <v>36744.43</v>
      </c>
      <c r="GU19">
        <f>IF(ISNA(VLOOKUP('W. VaR &amp; Off-Peak Pos By Trader'!$A19,'Import OffPeak'!$A$3:GU$20,GU$1,FALSE)),0,VLOOKUP('W. VaR &amp; Off-Peak Pos By Trader'!$A19,'Import OffPeak'!$A$3:GU$20,GU$1,FALSE))</f>
        <v>32972.199999999997</v>
      </c>
      <c r="GV19">
        <f>IF(ISNA(VLOOKUP('W. VaR &amp; Off-Peak Pos By Trader'!$A19,'Import OffPeak'!$A$3:GV$20,GV$1,FALSE)),0,VLOOKUP('W. VaR &amp; Off-Peak Pos By Trader'!$A19,'Import OffPeak'!$A$3:GV$20,GV$1,FALSE))</f>
        <v>36347.870000000003</v>
      </c>
      <c r="GW19">
        <f>IF(ISNA(VLOOKUP('W. VaR &amp; Off-Peak Pos By Trader'!$A19,'Import OffPeak'!$A$3:GW$20,GW$1,FALSE)),0,VLOOKUP('W. VaR &amp; Off-Peak Pos By Trader'!$A19,'Import OffPeak'!$A$3:GW$20,GW$1,FALSE))</f>
        <v>33934</v>
      </c>
      <c r="GX19">
        <f>IF(ISNA(VLOOKUP('W. VaR &amp; Off-Peak Pos By Trader'!$A19,'Import OffPeak'!$A$3:GX$20,GX$1,FALSE)),0,VLOOKUP('W. VaR &amp; Off-Peak Pos By Trader'!$A19,'Import OffPeak'!$A$3:GX$20,GX$1,FALSE))</f>
        <v>34534.26</v>
      </c>
      <c r="GY19">
        <f>IF(ISNA(VLOOKUP('W. VaR &amp; Off-Peak Pos By Trader'!$A19,'Import OffPeak'!$A$3:GY$20,GY$1,FALSE)),0,VLOOKUP('W. VaR &amp; Off-Peak Pos By Trader'!$A19,'Import OffPeak'!$A$3:GY$20,GY$1,FALSE))</f>
        <v>33645.11</v>
      </c>
      <c r="GZ19">
        <f>IF(ISNA(VLOOKUP('W. VaR &amp; Off-Peak Pos By Trader'!$A19,'Import OffPeak'!$A$3:GZ$20,GZ$1,FALSE)),0,VLOOKUP('W. VaR &amp; Off-Peak Pos By Trader'!$A19,'Import OffPeak'!$A$3:GZ$20,GZ$1,FALSE))</f>
        <v>35543.18</v>
      </c>
      <c r="HA19">
        <f>IF(ISNA(VLOOKUP('W. VaR &amp; Off-Peak Pos By Trader'!$A19,'Import OffPeak'!$A$3:HA$20,HA$1,FALSE)),0,VLOOKUP('W. VaR &amp; Off-Peak Pos By Trader'!$A19,'Import OffPeak'!$A$3:HA$20,HA$1,FALSE))</f>
        <v>32571.62</v>
      </c>
      <c r="HB19">
        <f>IF(ISNA(VLOOKUP('W. VaR &amp; Off-Peak Pos By Trader'!$A19,'Import OffPeak'!$A$3:HB$20,HB$1,FALSE)),0,VLOOKUP('W. VaR &amp; Off-Peak Pos By Trader'!$A19,'Import OffPeak'!$A$3:HB$20,HB$1,FALSE))</f>
        <v>35834.22</v>
      </c>
      <c r="HC19">
        <f>IF(ISNA(VLOOKUP('W. VaR &amp; Off-Peak Pos By Trader'!$A19,'Import OffPeak'!$A$3:HC$20,HC$1,FALSE)),0,VLOOKUP('W. VaR &amp; Off-Peak Pos By Trader'!$A19,'Import OffPeak'!$A$3:HC$20,HC$1,FALSE))</f>
        <v>33662.07</v>
      </c>
      <c r="HD19">
        <f>IF(ISNA(VLOOKUP('W. VaR &amp; Off-Peak Pos By Trader'!$A19,'Import OffPeak'!$A$3:HD$20,HD$1,FALSE)),0,VLOOKUP('W. VaR &amp; Off-Peak Pos By Trader'!$A19,'Import OffPeak'!$A$3:HD$20,HD$1,FALSE))</f>
        <v>32710.11</v>
      </c>
      <c r="HE19">
        <f>IF(ISNA(VLOOKUP('W. VaR &amp; Off-Peak Pos By Trader'!$A19,'Import OffPeak'!$A$3:HE$20,HE$1,FALSE)),0,VLOOKUP('W. VaR &amp; Off-Peak Pos By Trader'!$A19,'Import OffPeak'!$A$3:HE$20,HE$1,FALSE))</f>
        <v>35912.75</v>
      </c>
      <c r="HF19">
        <f>IF(ISNA(VLOOKUP('W. VaR &amp; Off-Peak Pos By Trader'!$A19,'Import OffPeak'!$A$3:HF$20,HF$1,FALSE)),0,VLOOKUP('W. VaR &amp; Off-Peak Pos By Trader'!$A19,'Import OffPeak'!$A$3:HF$20,HF$1,FALSE))</f>
        <v>33330.21</v>
      </c>
      <c r="HG19">
        <f>IF(ISNA(VLOOKUP('W. VaR &amp; Off-Peak Pos By Trader'!$A19,'Import OffPeak'!$A$3:HG$20,HG$1,FALSE)),0,VLOOKUP('W. VaR &amp; Off-Peak Pos By Trader'!$A19,'Import OffPeak'!$A$3:HG$20,HG$1,FALSE))</f>
        <v>29907.9</v>
      </c>
      <c r="HH19">
        <f>IF(ISNA(VLOOKUP('W. VaR &amp; Off-Peak Pos By Trader'!$A19,'Import OffPeak'!$A$3:HH$20,HH$1,FALSE)),0,VLOOKUP('W. VaR &amp; Off-Peak Pos By Trader'!$A19,'Import OffPeak'!$A$3:HH$20,HH$1,FALSE))</f>
        <v>32968.31</v>
      </c>
      <c r="HI19">
        <f>IF(ISNA(VLOOKUP('W. VaR &amp; Off-Peak Pos By Trader'!$A19,'Import OffPeak'!$A$3:HI$20,HI$1,FALSE)),0,VLOOKUP('W. VaR &amp; Off-Peak Pos By Trader'!$A19,'Import OffPeak'!$A$3:HI$20,HI$1,FALSE))</f>
        <v>30779</v>
      </c>
      <c r="HJ19">
        <f>IF(ISNA(VLOOKUP('W. VaR &amp; Off-Peak Pos By Trader'!$A19,'Import OffPeak'!$A$3:HJ$20,HJ$1,FALSE)),0,VLOOKUP('W. VaR &amp; Off-Peak Pos By Trader'!$A19,'Import OffPeak'!$A$3:HJ$20,HJ$1,FALSE))</f>
        <v>31322.77</v>
      </c>
      <c r="HK19">
        <f>IF(ISNA(VLOOKUP('W. VaR &amp; Off-Peak Pos By Trader'!$A19,'Import OffPeak'!$A$3:HK$20,HK$1,FALSE)),0,VLOOKUP('W. VaR &amp; Off-Peak Pos By Trader'!$A19,'Import OffPeak'!$A$3:HK$20,HK$1,FALSE))</f>
        <v>31786.43</v>
      </c>
      <c r="HL19">
        <f>IF(ISNA(VLOOKUP('W. VaR &amp; Off-Peak Pos By Trader'!$A19,'Import OffPeak'!$A$3:HL$20,HL$1,FALSE)),0,VLOOKUP('W. VaR &amp; Off-Peak Pos By Trader'!$A19,'Import OffPeak'!$A$3:HL$20,HL$1,FALSE))</f>
        <v>30972.31</v>
      </c>
      <c r="HM19">
        <f>IF(ISNA(VLOOKUP('W. VaR &amp; Off-Peak Pos By Trader'!$A19,'Import OffPeak'!$A$3:HM$20,HM$1,FALSE)),0,VLOOKUP('W. VaR &amp; Off-Peak Pos By Trader'!$A19,'Import OffPeak'!$A$3:HM$20,HM$1,FALSE))</f>
        <v>30797.13</v>
      </c>
      <c r="HN19">
        <f>IF(ISNA(VLOOKUP('W. VaR &amp; Off-Peak Pos By Trader'!$A19,'Import OffPeak'!$A$3:HN$20,HN$1,FALSE)),0,VLOOKUP('W. VaR &amp; Off-Peak Pos By Trader'!$A19,'Import OffPeak'!$A$3:HN$20,HN$1,FALSE))</f>
        <v>31250.57</v>
      </c>
      <c r="HO19">
        <f>IF(ISNA(VLOOKUP('W. VaR &amp; Off-Peak Pos By Trader'!$A19,'Import OffPeak'!$A$3:HO$20,HO$1,FALSE)),0,VLOOKUP('W. VaR &amp; Off-Peak Pos By Trader'!$A19,'Import OffPeak'!$A$3:HO$20,HO$1,FALSE))</f>
        <v>30528.42</v>
      </c>
      <c r="HP19">
        <f>IF(ISNA(VLOOKUP('W. VaR &amp; Off-Peak Pos By Trader'!$A19,'Import OffPeak'!$A$3:HP$20,HP$1,FALSE)),0,VLOOKUP('W. VaR &amp; Off-Peak Pos By Trader'!$A19,'Import OffPeak'!$A$3:HP$20,HP$1,FALSE))</f>
        <v>32135.71</v>
      </c>
      <c r="HQ19">
        <f>IF(ISNA(VLOOKUP('W. VaR &amp; Off-Peak Pos By Trader'!$A19,'Import OffPeak'!$A$3:HQ$20,HQ$1,FALSE)),0,VLOOKUP('W. VaR &amp; Off-Peak Pos By Trader'!$A19,'Import OffPeak'!$A$3:HQ$20,HQ$1,FALSE))</f>
        <v>31339.22</v>
      </c>
      <c r="HR19">
        <f>IF(ISNA(VLOOKUP('W. VaR &amp; Off-Peak Pos By Trader'!$A19,'Import OffPeak'!$A$3:HR$20,HR$1,FALSE)),0,VLOOKUP('W. VaR &amp; Off-Peak Pos By Trader'!$A19,'Import OffPeak'!$A$3:HR$20,HR$1,FALSE))</f>
        <v>30317</v>
      </c>
      <c r="HS19">
        <f>IF(ISNA(VLOOKUP('W. VaR &amp; Off-Peak Pos By Trader'!$A19,'Import OffPeak'!$A$3:HS$20,HS$1,FALSE)),0,VLOOKUP('W. VaR &amp; Off-Peak Pos By Trader'!$A19,'Import OffPeak'!$A$3:HS$20,HS$1,FALSE))</f>
        <v>28971.599999999999</v>
      </c>
      <c r="HT19">
        <f>IF(ISNA(VLOOKUP('W. VaR &amp; Off-Peak Pos By Trader'!$A19,'Import OffPeak'!$A$3:HT$20,HT$1,FALSE)),0,VLOOKUP('W. VaR &amp; Off-Peak Pos By Trader'!$A19,'Import OffPeak'!$A$3:HT$20,HT$1,FALSE))</f>
        <v>28806.69</v>
      </c>
      <c r="HU19">
        <f>IF(ISNA(VLOOKUP('W. VaR &amp; Off-Peak Pos By Trader'!$A19,'Import OffPeak'!$A$3:HU$20,HU$1,FALSE)),0,VLOOKUP('W. VaR &amp; Off-Peak Pos By Trader'!$A19,'Import OffPeak'!$A$3:HU$20,HU$1,FALSE))</f>
        <v>27989.53</v>
      </c>
      <c r="HV19">
        <f>IF(ISNA(VLOOKUP('W. VaR &amp; Off-Peak Pos By Trader'!$A19,'Import OffPeak'!$A$3:HV$20,HV$1,FALSE)),0,VLOOKUP('W. VaR &amp; Off-Peak Pos By Trader'!$A19,'Import OffPeak'!$A$3:HV$20,HV$1,FALSE))</f>
        <v>30807</v>
      </c>
      <c r="HW19">
        <f>IF(ISNA(VLOOKUP('W. VaR &amp; Off-Peak Pos By Trader'!$A19,'Import OffPeak'!$A$3:HW$20,HW$1,FALSE)),0,VLOOKUP('W. VaR &amp; Off-Peak Pos By Trader'!$A19,'Import OffPeak'!$A$3:HW$20,HW$1,FALSE))</f>
        <v>26591.39</v>
      </c>
      <c r="HX19">
        <f>IF(ISNA(VLOOKUP('W. VaR &amp; Off-Peak Pos By Trader'!$A19,'Import OffPeak'!$A$3:HX$20,HX$1,FALSE)),0,VLOOKUP('W. VaR &amp; Off-Peak Pos By Trader'!$A19,'Import OffPeak'!$A$3:HX$20,HX$1,FALSE))</f>
        <v>27013.94</v>
      </c>
      <c r="HY19">
        <f>IF(ISNA(VLOOKUP('W. VaR &amp; Off-Peak Pos By Trader'!$A19,'Import OffPeak'!$A$3:HY$20,HY$1,FALSE)),0,VLOOKUP('W. VaR &amp; Off-Peak Pos By Trader'!$A19,'Import OffPeak'!$A$3:HY$20,HY$1,FALSE))</f>
        <v>29145.88</v>
      </c>
      <c r="HZ19">
        <f>IF(ISNA(VLOOKUP('W. VaR &amp; Off-Peak Pos By Trader'!$A19,'Import OffPeak'!$A$3:HZ$20,HZ$1,FALSE)),0,VLOOKUP('W. VaR &amp; Off-Peak Pos By Trader'!$A19,'Import OffPeak'!$A$3:HZ$20,HZ$1,FALSE))</f>
        <v>27278.66</v>
      </c>
      <c r="IA19">
        <f>IF(ISNA(VLOOKUP('W. VaR &amp; Off-Peak Pos By Trader'!$A19,'Import OffPeak'!$A$3:IA$20,IA$1,FALSE)),0,VLOOKUP('W. VaR &amp; Off-Peak Pos By Trader'!$A19,'Import OffPeak'!$A$3:IA$20,IA$1,FALSE))</f>
        <v>28887.42</v>
      </c>
      <c r="IB19">
        <f>IF(ISNA(VLOOKUP('W. VaR &amp; Off-Peak Pos By Trader'!$A19,'Import OffPeak'!$A$3:IB$20,IB$1,FALSE)),0,VLOOKUP('W. VaR &amp; Off-Peak Pos By Trader'!$A19,'Import OffPeak'!$A$3:IB$20,IB$1,FALSE))</f>
        <v>29219.57</v>
      </c>
      <c r="IC19">
        <f>IF(ISNA(VLOOKUP('W. VaR &amp; Off-Peak Pos By Trader'!$A19,'Import OffPeak'!$A$3:IC$20,IC$1,FALSE)),0,VLOOKUP('W. VaR &amp; Off-Peak Pos By Trader'!$A19,'Import OffPeak'!$A$3:IC$20,IC$1,FALSE))</f>
        <v>27376.65</v>
      </c>
    </row>
    <row r="20" spans="1:237" ht="18.75" thickBot="1" x14ac:dyDescent="0.25">
      <c r="A20" s="45" t="s">
        <v>52</v>
      </c>
      <c r="B20" s="31">
        <f t="shared" ref="B20:BM20" si="32">SUM(B11:B19)</f>
        <v>12003.009999999995</v>
      </c>
      <c r="C20" s="31">
        <f t="shared" si="32"/>
        <v>92399.84</v>
      </c>
      <c r="D20" s="31">
        <f t="shared" si="32"/>
        <v>57405.700000000012</v>
      </c>
      <c r="E20" s="31">
        <f t="shared" si="32"/>
        <v>52365.75</v>
      </c>
      <c r="F20" s="31">
        <f t="shared" si="32"/>
        <v>57878.989999999991</v>
      </c>
      <c r="G20" s="31">
        <f t="shared" si="32"/>
        <v>27354.619999999995</v>
      </c>
      <c r="H20" s="31">
        <f t="shared" si="32"/>
        <v>27841.940000000002</v>
      </c>
      <c r="I20" s="31">
        <f t="shared" si="32"/>
        <v>32494.28</v>
      </c>
      <c r="J20" s="31">
        <f t="shared" si="32"/>
        <v>151101.28999999998</v>
      </c>
      <c r="K20" s="31">
        <f t="shared" si="32"/>
        <v>135104.70000000001</v>
      </c>
      <c r="L20" s="31">
        <f t="shared" si="32"/>
        <v>156023.85</v>
      </c>
      <c r="M20" s="31">
        <f t="shared" si="32"/>
        <v>131028.40000000001</v>
      </c>
      <c r="N20" s="31">
        <f t="shared" si="32"/>
        <v>139302.04999999999</v>
      </c>
      <c r="O20" s="31">
        <f t="shared" si="32"/>
        <v>141583.18</v>
      </c>
      <c r="P20" s="31">
        <f t="shared" si="32"/>
        <v>147265.20000000001</v>
      </c>
      <c r="Q20" s="31">
        <f t="shared" si="32"/>
        <v>146664.73000000001</v>
      </c>
      <c r="R20" s="31">
        <f t="shared" si="32"/>
        <v>148866.14000000001</v>
      </c>
      <c r="S20" s="31">
        <f t="shared" si="32"/>
        <v>130624.65</v>
      </c>
      <c r="T20" s="31">
        <f t="shared" si="32"/>
        <v>138226.53999999998</v>
      </c>
      <c r="U20" s="31">
        <f t="shared" si="32"/>
        <v>140410.03</v>
      </c>
      <c r="V20" s="31">
        <f t="shared" si="32"/>
        <v>164947.32999999999</v>
      </c>
      <c r="W20" s="31">
        <f t="shared" si="32"/>
        <v>147384.81</v>
      </c>
      <c r="X20" s="31">
        <f t="shared" si="32"/>
        <v>170078.2</v>
      </c>
      <c r="Y20" s="31">
        <f t="shared" si="32"/>
        <v>152269.07</v>
      </c>
      <c r="Z20" s="31">
        <f t="shared" si="32"/>
        <v>168437.09</v>
      </c>
      <c r="AA20" s="31">
        <f t="shared" si="32"/>
        <v>157762.25</v>
      </c>
      <c r="AB20" s="31">
        <f t="shared" si="32"/>
        <v>160132.81</v>
      </c>
      <c r="AC20" s="31">
        <f t="shared" si="32"/>
        <v>165882.37</v>
      </c>
      <c r="AD20" s="31">
        <f t="shared" si="32"/>
        <v>155247.56999999998</v>
      </c>
      <c r="AE20" s="31">
        <f t="shared" si="32"/>
        <v>151414.78</v>
      </c>
      <c r="AF20" s="31">
        <f t="shared" si="32"/>
        <v>166492.32</v>
      </c>
      <c r="AG20" s="31">
        <f t="shared" si="32"/>
        <v>156143</v>
      </c>
      <c r="AH20" s="31">
        <f t="shared" si="32"/>
        <v>162814.69999999998</v>
      </c>
      <c r="AI20" s="31">
        <f t="shared" si="32"/>
        <v>149175.22</v>
      </c>
      <c r="AJ20" s="31">
        <f t="shared" si="32"/>
        <v>148489.75</v>
      </c>
      <c r="AK20" s="31">
        <f t="shared" si="32"/>
        <v>144488.19999999998</v>
      </c>
      <c r="AL20" s="31">
        <f t="shared" si="32"/>
        <v>166033.49</v>
      </c>
      <c r="AM20" s="31">
        <f t="shared" si="32"/>
        <v>143306.98000000001</v>
      </c>
      <c r="AN20" s="31">
        <f t="shared" si="32"/>
        <v>158131.85</v>
      </c>
      <c r="AO20" s="31">
        <f t="shared" si="32"/>
        <v>151157.06</v>
      </c>
      <c r="AP20" s="31">
        <f t="shared" si="32"/>
        <v>147318.44</v>
      </c>
      <c r="AQ20" s="31">
        <f t="shared" si="32"/>
        <v>156072.53</v>
      </c>
      <c r="AR20" s="31">
        <f t="shared" si="32"/>
        <v>145798.94</v>
      </c>
      <c r="AS20" s="31">
        <f t="shared" si="32"/>
        <v>142005.06</v>
      </c>
      <c r="AT20" s="31">
        <f t="shared" si="32"/>
        <v>153269.65</v>
      </c>
      <c r="AU20" s="31">
        <f t="shared" si="32"/>
        <v>131592.85999999999</v>
      </c>
      <c r="AV20" s="31">
        <f t="shared" si="32"/>
        <v>139808.39000000001</v>
      </c>
      <c r="AW20" s="31">
        <f t="shared" si="32"/>
        <v>141658.43</v>
      </c>
      <c r="AX20" s="31">
        <f t="shared" si="32"/>
        <v>150091.29</v>
      </c>
      <c r="AY20" s="31">
        <f t="shared" si="32"/>
        <v>134666.42000000001</v>
      </c>
      <c r="AZ20" s="31">
        <f t="shared" si="32"/>
        <v>154283.37</v>
      </c>
      <c r="BA20" s="31">
        <f t="shared" si="32"/>
        <v>136081.16999999998</v>
      </c>
      <c r="BB20" s="31">
        <f t="shared" si="32"/>
        <v>138222.38</v>
      </c>
      <c r="BC20" s="31">
        <f t="shared" si="32"/>
        <v>146082.44</v>
      </c>
      <c r="BD20" s="31">
        <f t="shared" si="32"/>
        <v>136703.67999999999</v>
      </c>
      <c r="BE20" s="31">
        <f t="shared" si="32"/>
        <v>144442.66</v>
      </c>
      <c r="BF20" s="31">
        <f t="shared" si="32"/>
        <v>163601.35</v>
      </c>
      <c r="BG20" s="31">
        <f t="shared" si="32"/>
        <v>140419.68</v>
      </c>
      <c r="BH20" s="31">
        <f t="shared" si="32"/>
        <v>149134.99</v>
      </c>
      <c r="BI20" s="31">
        <f t="shared" si="32"/>
        <v>157382.65999999997</v>
      </c>
      <c r="BJ20" s="31">
        <f t="shared" si="32"/>
        <v>153796.54</v>
      </c>
      <c r="BK20" s="31">
        <f t="shared" si="32"/>
        <v>143652.54</v>
      </c>
      <c r="BL20" s="31">
        <f t="shared" si="32"/>
        <v>164621.40000000002</v>
      </c>
      <c r="BM20" s="31">
        <f t="shared" si="32"/>
        <v>145212.77999999997</v>
      </c>
      <c r="BN20" s="31">
        <f t="shared" ref="BN20:DY20" si="33">SUM(BN11:BN19)</f>
        <v>153676.56</v>
      </c>
      <c r="BO20" s="31">
        <f t="shared" si="33"/>
        <v>150184.81</v>
      </c>
      <c r="BP20" s="31">
        <f t="shared" si="33"/>
        <v>145985.16</v>
      </c>
      <c r="BQ20" s="31">
        <f t="shared" si="33"/>
        <v>160331.47</v>
      </c>
      <c r="BR20" s="31">
        <f t="shared" si="33"/>
        <v>146869.94</v>
      </c>
      <c r="BS20" s="31">
        <f t="shared" si="33"/>
        <v>131240.97999999998</v>
      </c>
      <c r="BT20" s="31">
        <f t="shared" si="33"/>
        <v>145361.16</v>
      </c>
      <c r="BU20" s="31">
        <f t="shared" si="33"/>
        <v>141283.54</v>
      </c>
      <c r="BV20" s="31">
        <f t="shared" si="33"/>
        <v>143818.85999999999</v>
      </c>
      <c r="BW20" s="31">
        <f t="shared" si="33"/>
        <v>140150.06</v>
      </c>
      <c r="BX20" s="31">
        <f t="shared" si="33"/>
        <v>148089.51999999999</v>
      </c>
      <c r="BY20" s="31">
        <f t="shared" si="33"/>
        <v>135740.47</v>
      </c>
      <c r="BZ20" s="31">
        <f t="shared" si="33"/>
        <v>149364.16999999998</v>
      </c>
      <c r="CA20" s="31">
        <f t="shared" si="33"/>
        <v>134626.03999999998</v>
      </c>
      <c r="CB20" s="31">
        <f t="shared" si="33"/>
        <v>136395.84000000003</v>
      </c>
      <c r="CC20" s="31">
        <f t="shared" si="33"/>
        <v>149777.84</v>
      </c>
      <c r="CD20" s="31">
        <f t="shared" si="33"/>
        <v>137705</v>
      </c>
      <c r="CE20" s="31">
        <f t="shared" si="33"/>
        <v>125808.66</v>
      </c>
      <c r="CF20" s="31">
        <f t="shared" si="33"/>
        <v>141792.03000000003</v>
      </c>
      <c r="CG20" s="31">
        <f t="shared" si="33"/>
        <v>126856.92000000001</v>
      </c>
      <c r="CH20" s="31">
        <f t="shared" si="33"/>
        <v>140239.00999999998</v>
      </c>
      <c r="CI20" s="31">
        <f t="shared" si="33"/>
        <v>131283.72</v>
      </c>
      <c r="CJ20" s="31">
        <f t="shared" si="33"/>
        <v>133264.82</v>
      </c>
      <c r="CK20" s="31">
        <f t="shared" si="33"/>
        <v>137930.12</v>
      </c>
      <c r="CL20" s="31">
        <f t="shared" si="33"/>
        <v>129106.56</v>
      </c>
      <c r="CM20" s="31">
        <f t="shared" si="33"/>
        <v>126039</v>
      </c>
      <c r="CN20" s="31">
        <f t="shared" si="33"/>
        <v>138309.41999999998</v>
      </c>
      <c r="CO20" s="31">
        <f t="shared" si="33"/>
        <v>129603.84</v>
      </c>
      <c r="CP20" s="31">
        <f t="shared" si="33"/>
        <v>134121.03000000003</v>
      </c>
      <c r="CQ20" s="31">
        <f t="shared" si="33"/>
        <v>115118.19</v>
      </c>
      <c r="CR20" s="31">
        <f t="shared" si="33"/>
        <v>127473.48000000001</v>
      </c>
      <c r="CS20" s="31">
        <f t="shared" si="33"/>
        <v>118684.65</v>
      </c>
      <c r="CT20" s="31">
        <f t="shared" si="33"/>
        <v>136325.81</v>
      </c>
      <c r="CU20" s="31">
        <f t="shared" si="33"/>
        <v>117671.14</v>
      </c>
      <c r="CV20" s="31">
        <f t="shared" si="33"/>
        <v>119538.68</v>
      </c>
      <c r="CW20" s="31">
        <f t="shared" si="33"/>
        <v>128969.44</v>
      </c>
      <c r="CX20" s="31">
        <f t="shared" si="33"/>
        <v>120701.87</v>
      </c>
      <c r="CY20" s="31">
        <f t="shared" si="33"/>
        <v>122813.17</v>
      </c>
      <c r="CZ20" s="31">
        <f t="shared" si="33"/>
        <v>124303.63</v>
      </c>
      <c r="DA20" s="31">
        <f t="shared" si="33"/>
        <v>121114.09</v>
      </c>
      <c r="DB20" s="31">
        <f t="shared" si="33"/>
        <v>129731</v>
      </c>
      <c r="DC20" s="31">
        <f t="shared" si="33"/>
        <v>107134.03</v>
      </c>
      <c r="DD20" s="31">
        <f t="shared" si="33"/>
        <v>113777.09</v>
      </c>
      <c r="DE20" s="31">
        <f t="shared" si="33"/>
        <v>112542.08</v>
      </c>
      <c r="DF20" s="31">
        <f t="shared" si="33"/>
        <v>129258.8</v>
      </c>
      <c r="DG20" s="31">
        <f t="shared" si="33"/>
        <v>111551.75</v>
      </c>
      <c r="DH20" s="31">
        <f t="shared" si="33"/>
        <v>122942.17</v>
      </c>
      <c r="DI20" s="31">
        <f t="shared" si="33"/>
        <v>117429.99</v>
      </c>
      <c r="DJ20" s="31">
        <f t="shared" si="33"/>
        <v>114372.05</v>
      </c>
      <c r="DK20" s="31">
        <f t="shared" si="33"/>
        <v>121089.95000000001</v>
      </c>
      <c r="DL20" s="31">
        <f t="shared" si="33"/>
        <v>113040.95999999999</v>
      </c>
      <c r="DM20" s="31">
        <f t="shared" si="33"/>
        <v>110027.37000000001</v>
      </c>
      <c r="DN20" s="31">
        <f t="shared" si="33"/>
        <v>119796</v>
      </c>
      <c r="DO20" s="31">
        <f t="shared" si="33"/>
        <v>102795.58</v>
      </c>
      <c r="DP20" s="31">
        <f t="shared" si="33"/>
        <v>109147.08</v>
      </c>
      <c r="DQ20" s="31">
        <f t="shared" si="33"/>
        <v>110537.4</v>
      </c>
      <c r="DR20" s="31">
        <f t="shared" si="33"/>
        <v>117077.82</v>
      </c>
      <c r="DS20" s="31">
        <f t="shared" si="33"/>
        <v>105021.72</v>
      </c>
      <c r="DT20" s="31">
        <f t="shared" si="33"/>
        <v>120307.02</v>
      </c>
      <c r="DU20" s="31">
        <f t="shared" si="33"/>
        <v>106087.58</v>
      </c>
      <c r="DV20" s="31">
        <f t="shared" si="33"/>
        <v>107744.76</v>
      </c>
      <c r="DW20" s="31">
        <f t="shared" si="33"/>
        <v>114104.74</v>
      </c>
      <c r="DX20" s="31">
        <f t="shared" si="33"/>
        <v>106538</v>
      </c>
      <c r="DY20" s="31">
        <f t="shared" si="33"/>
        <v>112554.64</v>
      </c>
      <c r="DZ20" s="31">
        <f t="shared" ref="DZ20:GK20" si="34">SUM(DZ11:DZ19)</f>
        <v>111905.08</v>
      </c>
      <c r="EA20" s="31">
        <f t="shared" si="34"/>
        <v>98210.32</v>
      </c>
      <c r="EB20" s="31">
        <f t="shared" si="34"/>
        <v>106324</v>
      </c>
      <c r="EC20" s="31">
        <f t="shared" si="34"/>
        <v>103307.88</v>
      </c>
      <c r="ED20" s="31">
        <f t="shared" si="34"/>
        <v>105127.44</v>
      </c>
      <c r="EE20" s="31">
        <f t="shared" si="34"/>
        <v>102413.02</v>
      </c>
      <c r="EF20" s="31">
        <f t="shared" si="34"/>
        <v>108181.56</v>
      </c>
      <c r="EG20" s="31">
        <f t="shared" si="34"/>
        <v>99128.48</v>
      </c>
      <c r="EH20" s="31">
        <f t="shared" si="34"/>
        <v>109048</v>
      </c>
      <c r="EI20" s="31">
        <f t="shared" si="34"/>
        <v>98257.8</v>
      </c>
      <c r="EJ20" s="31">
        <f t="shared" si="34"/>
        <v>99521.36</v>
      </c>
      <c r="EK20" s="31">
        <f t="shared" si="34"/>
        <v>109253.78</v>
      </c>
      <c r="EL20" s="31">
        <f t="shared" si="34"/>
        <v>100046.22</v>
      </c>
      <c r="EM20" s="31">
        <f t="shared" si="34"/>
        <v>89365.86</v>
      </c>
      <c r="EN20" s="31">
        <f t="shared" si="34"/>
        <v>102975.78</v>
      </c>
      <c r="EO20" s="31">
        <f t="shared" si="34"/>
        <v>92110.14</v>
      </c>
      <c r="EP20" s="31">
        <f t="shared" si="34"/>
        <v>97811.16</v>
      </c>
      <c r="EQ20" s="31">
        <f t="shared" si="34"/>
        <v>99246</v>
      </c>
      <c r="ER20" s="31">
        <f t="shared" si="34"/>
        <v>96690.48</v>
      </c>
      <c r="ES20" s="31">
        <f t="shared" si="34"/>
        <v>96129.56</v>
      </c>
      <c r="ET20" s="31">
        <f t="shared" si="34"/>
        <v>97530.78</v>
      </c>
      <c r="EU20" s="31">
        <f t="shared" si="34"/>
        <v>91383.88</v>
      </c>
      <c r="EV20" s="31">
        <f t="shared" si="34"/>
        <v>96406</v>
      </c>
      <c r="EW20" s="31">
        <f t="shared" si="34"/>
        <v>97761.06</v>
      </c>
      <c r="EX20" s="31">
        <f t="shared" si="34"/>
        <v>93372.54</v>
      </c>
      <c r="EY20" s="31">
        <f t="shared" si="34"/>
        <v>83398.679999999993</v>
      </c>
      <c r="EZ20" s="31">
        <f t="shared" si="34"/>
        <v>96096.82</v>
      </c>
      <c r="FA20" s="31">
        <f t="shared" si="34"/>
        <v>85946.32</v>
      </c>
      <c r="FB20" s="31">
        <f t="shared" si="34"/>
        <v>94981.14</v>
      </c>
      <c r="FC20" s="31">
        <f t="shared" si="34"/>
        <v>88886.62</v>
      </c>
      <c r="FD20" s="31">
        <f t="shared" si="34"/>
        <v>90198.96</v>
      </c>
      <c r="FE20" s="31">
        <f t="shared" si="34"/>
        <v>93326.32</v>
      </c>
      <c r="FF20" s="31">
        <f t="shared" si="34"/>
        <v>87330</v>
      </c>
      <c r="FG20" s="31">
        <f t="shared" si="34"/>
        <v>85228.6</v>
      </c>
      <c r="FH20" s="31">
        <f t="shared" si="34"/>
        <v>93499.44</v>
      </c>
      <c r="FI20" s="31">
        <f t="shared" si="34"/>
        <v>87587.08</v>
      </c>
      <c r="FJ20" s="31">
        <f t="shared" si="34"/>
        <v>94167.74</v>
      </c>
      <c r="FK20" s="31">
        <f t="shared" si="34"/>
        <v>81289.86</v>
      </c>
      <c r="FL20" s="31">
        <f t="shared" si="34"/>
        <v>86078.34</v>
      </c>
      <c r="FM20" s="31">
        <f t="shared" si="34"/>
        <v>83613.240000000005</v>
      </c>
      <c r="FN20" s="31">
        <f t="shared" si="34"/>
        <v>92005.32</v>
      </c>
      <c r="FO20" s="31">
        <f t="shared" si="34"/>
        <v>79394.399999999994</v>
      </c>
      <c r="FP20" s="31">
        <f t="shared" si="34"/>
        <v>80633.679999999993</v>
      </c>
      <c r="FQ20" s="31">
        <f t="shared" si="34"/>
        <v>86972.72</v>
      </c>
      <c r="FR20" s="31">
        <f t="shared" si="34"/>
        <v>81378.3</v>
      </c>
      <c r="FS20" s="31">
        <f t="shared" si="34"/>
        <v>86152.46</v>
      </c>
      <c r="FT20" s="31">
        <f t="shared" si="34"/>
        <v>87118</v>
      </c>
      <c r="FU20" s="31">
        <f t="shared" si="34"/>
        <v>81598.8</v>
      </c>
      <c r="FV20">
        <f t="shared" si="34"/>
        <v>90690.76</v>
      </c>
      <c r="FW20">
        <f t="shared" si="34"/>
        <v>79368.179999999993</v>
      </c>
      <c r="FX20">
        <f t="shared" si="34"/>
        <v>79857.899999999994</v>
      </c>
      <c r="FY20">
        <f t="shared" si="34"/>
        <v>77570.740000000005</v>
      </c>
      <c r="FZ20">
        <f t="shared" si="34"/>
        <v>82161.759999999995</v>
      </c>
      <c r="GA20">
        <f t="shared" si="34"/>
        <v>73704.160000000003</v>
      </c>
      <c r="GB20">
        <f t="shared" si="34"/>
        <v>84435.36</v>
      </c>
      <c r="GC20">
        <f t="shared" si="34"/>
        <v>74459.56</v>
      </c>
      <c r="GD20">
        <f t="shared" si="34"/>
        <v>75626.84</v>
      </c>
      <c r="GE20">
        <f t="shared" si="34"/>
        <v>83229.22</v>
      </c>
      <c r="GF20">
        <f t="shared" si="34"/>
        <v>77905.42</v>
      </c>
      <c r="GG20">
        <f t="shared" si="34"/>
        <v>79018.48</v>
      </c>
      <c r="GH20">
        <f t="shared" si="34"/>
        <v>81649.58</v>
      </c>
      <c r="GI20">
        <f t="shared" si="34"/>
        <v>70504</v>
      </c>
      <c r="GJ20">
        <f t="shared" si="34"/>
        <v>71629.440000000002</v>
      </c>
      <c r="GK20">
        <f t="shared" si="34"/>
        <v>78622.78</v>
      </c>
      <c r="GL20">
        <f t="shared" ref="GL20:IC20" si="35">SUM(GL11:GL19)</f>
        <v>73848.800000000003</v>
      </c>
      <c r="GM20">
        <f t="shared" si="35"/>
        <v>68952.66</v>
      </c>
      <c r="GN20">
        <f t="shared" si="35"/>
        <v>78990.3</v>
      </c>
      <c r="GO20">
        <f t="shared" si="35"/>
        <v>69653.08</v>
      </c>
      <c r="GP20">
        <f t="shared" si="35"/>
        <v>73689.440000000002</v>
      </c>
      <c r="GQ20">
        <f t="shared" si="35"/>
        <v>74922.36</v>
      </c>
      <c r="GR20">
        <f t="shared" si="35"/>
        <v>69956.98</v>
      </c>
      <c r="GS20">
        <f t="shared" si="35"/>
        <v>76808</v>
      </c>
      <c r="GT20">
        <f t="shared" si="35"/>
        <v>73488.86</v>
      </c>
      <c r="GU20">
        <f t="shared" si="35"/>
        <v>65944.399999999994</v>
      </c>
      <c r="GV20">
        <f t="shared" si="35"/>
        <v>72695.740000000005</v>
      </c>
      <c r="GW20">
        <f t="shared" si="35"/>
        <v>67868</v>
      </c>
      <c r="GX20">
        <f t="shared" si="35"/>
        <v>69068.52</v>
      </c>
      <c r="GY20">
        <f t="shared" si="35"/>
        <v>67290.22</v>
      </c>
      <c r="GZ20">
        <f t="shared" si="35"/>
        <v>71086.36</v>
      </c>
      <c r="HA20">
        <f t="shared" si="35"/>
        <v>65143.24</v>
      </c>
      <c r="HB20">
        <f t="shared" si="35"/>
        <v>71668.44</v>
      </c>
      <c r="HC20">
        <f t="shared" si="35"/>
        <v>67324.14</v>
      </c>
      <c r="HD20">
        <f t="shared" si="35"/>
        <v>65420.22</v>
      </c>
      <c r="HE20">
        <f t="shared" si="35"/>
        <v>71825.5</v>
      </c>
      <c r="HF20">
        <f t="shared" si="35"/>
        <v>66660.42</v>
      </c>
      <c r="HG20">
        <f t="shared" si="35"/>
        <v>59815.8</v>
      </c>
      <c r="HH20">
        <f t="shared" si="35"/>
        <v>65936.62</v>
      </c>
      <c r="HI20">
        <f t="shared" si="35"/>
        <v>61558</v>
      </c>
      <c r="HJ20">
        <f t="shared" si="35"/>
        <v>62645.54</v>
      </c>
      <c r="HK20">
        <f t="shared" si="35"/>
        <v>63572.86</v>
      </c>
      <c r="HL20">
        <f t="shared" si="35"/>
        <v>61944.62</v>
      </c>
      <c r="HM20">
        <f t="shared" si="35"/>
        <v>61594.26</v>
      </c>
      <c r="HN20">
        <f t="shared" si="35"/>
        <v>62501.14</v>
      </c>
      <c r="HO20">
        <f t="shared" si="35"/>
        <v>61056.84</v>
      </c>
      <c r="HP20">
        <f t="shared" si="35"/>
        <v>64271.42</v>
      </c>
      <c r="HQ20">
        <f t="shared" si="35"/>
        <v>62678.44</v>
      </c>
      <c r="HR20">
        <f t="shared" si="35"/>
        <v>60634</v>
      </c>
      <c r="HS20">
        <f t="shared" si="35"/>
        <v>57943.199999999997</v>
      </c>
      <c r="HT20">
        <f t="shared" si="35"/>
        <v>57613.38</v>
      </c>
      <c r="HU20">
        <f t="shared" si="35"/>
        <v>55979.06</v>
      </c>
      <c r="HV20">
        <f t="shared" si="35"/>
        <v>61614</v>
      </c>
      <c r="HW20">
        <f t="shared" si="35"/>
        <v>53182.78</v>
      </c>
      <c r="HX20">
        <f t="shared" si="35"/>
        <v>54027.88</v>
      </c>
      <c r="HY20">
        <f t="shared" si="35"/>
        <v>58291.76</v>
      </c>
      <c r="HZ20">
        <f t="shared" si="35"/>
        <v>54557.32</v>
      </c>
      <c r="IA20">
        <f t="shared" si="35"/>
        <v>57774.84</v>
      </c>
      <c r="IB20">
        <f t="shared" si="35"/>
        <v>58439.14</v>
      </c>
      <c r="IC20">
        <f t="shared" si="35"/>
        <v>54753.3</v>
      </c>
    </row>
    <row r="21" spans="1:237" ht="18.75" thickBot="1" x14ac:dyDescent="0.25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0.25" x14ac:dyDescent="0.2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">
      <c r="A25" s="43" t="s">
        <v>11</v>
      </c>
      <c r="B25" s="28">
        <f>IF(ISNA(VLOOKUP('W. VaR &amp; Off-Peak Pos By Trader'!$A25,'Import OffPeak'!$A$3:B$20,B$1,FALSE)),0,VLOOKUP('W. VaR &amp; Off-Peak Pos By Trader'!$A25,'Import OffPeak'!$A$3:B$20,B$1,FALSE))</f>
        <v>1915.09</v>
      </c>
      <c r="C25" s="28">
        <f>IF(ISNA(VLOOKUP('W. VaR &amp; Off-Peak Pos By Trader'!$A25,'Import OffPeak'!$A$3:C$20,C$1,FALSE)),0,VLOOKUP('W. VaR &amp; Off-Peak Pos By Trader'!$A25,'Import OffPeak'!$A$3:C$20,C$1,FALSE))</f>
        <v>7250.91</v>
      </c>
      <c r="D25" s="28">
        <f>IF(ISNA(VLOOKUP('W. VaR &amp; Off-Peak Pos By Trader'!$A25,'Import OffPeak'!$A$3:D$20,D$1,FALSE)),0,VLOOKUP('W. VaR &amp; Off-Peak Pos By Trader'!$A25,'Import OffPeak'!$A$3:D$20,D$1,FALSE))</f>
        <v>-1697.26</v>
      </c>
      <c r="E25" s="28">
        <f>IF(ISNA(VLOOKUP('W. VaR &amp; Off-Peak Pos By Trader'!$A25,'Import OffPeak'!$A$3:E$20,E$1,FALSE)),0,VLOOKUP('W. VaR &amp; Off-Peak Pos By Trader'!$A25,'Import OffPeak'!$A$3:E$20,E$1,FALSE))</f>
        <v>-6460.25</v>
      </c>
      <c r="F25" s="28">
        <f>IF(ISNA(VLOOKUP('W. VaR &amp; Off-Peak Pos By Trader'!$A25,'Import OffPeak'!$A$3:F$20,F$1,FALSE)),0,VLOOKUP('W. VaR &amp; Off-Peak Pos By Trader'!$A25,'Import OffPeak'!$A$3:F$20,F$1,FALSE))</f>
        <v>-35015.129999999997</v>
      </c>
      <c r="G25" s="28">
        <f>IF(ISNA(VLOOKUP('W. VaR &amp; Off-Peak Pos By Trader'!$A25,'Import OffPeak'!$A$3:G$20,G$1,FALSE)),0,VLOOKUP('W. VaR &amp; Off-Peak Pos By Trader'!$A25,'Import OffPeak'!$A$3:G$20,G$1,FALSE))</f>
        <v>-21782.55</v>
      </c>
      <c r="H25" s="28">
        <f>IF(ISNA(VLOOKUP('W. VaR &amp; Off-Peak Pos By Trader'!$A25,'Import OffPeak'!$A$3:H$20,H$1,FALSE)),0,VLOOKUP('W. VaR &amp; Off-Peak Pos By Trader'!$A25,'Import OffPeak'!$A$3:H$20,H$1,FALSE))</f>
        <v>-15307.9</v>
      </c>
      <c r="I25" s="28">
        <f>IF(ISNA(VLOOKUP('W. VaR &amp; Off-Peak Pos By Trader'!$A25,'Import OffPeak'!$A$3:I$20,I$1,FALSE)),0,VLOOKUP('W. VaR &amp; Off-Peak Pos By Trader'!$A25,'Import OffPeak'!$A$3:I$20,I$1,FALSE))</f>
        <v>-8028.06</v>
      </c>
      <c r="J25" s="28">
        <f>IF(ISNA(VLOOKUP('W. VaR &amp; Off-Peak Pos By Trader'!$A25,'Import OffPeak'!$A$3:J$20,J$1,FALSE)),0,VLOOKUP('W. VaR &amp; Off-Peak Pos By Trader'!$A25,'Import OffPeak'!$A$3:J$20,J$1,FALSE))</f>
        <v>-25436.44</v>
      </c>
      <c r="K25" s="28">
        <f>IF(ISNA(VLOOKUP('W. VaR &amp; Off-Peak Pos By Trader'!$A25,'Import OffPeak'!$A$3:K$20,K$1,FALSE)),0,VLOOKUP('W. VaR &amp; Off-Peak Pos By Trader'!$A25,'Import OffPeak'!$A$3:K$20,K$1,FALSE))</f>
        <v>-22257.11</v>
      </c>
      <c r="L25" s="28">
        <f>IF(ISNA(VLOOKUP('W. VaR &amp; Off-Peak Pos By Trader'!$A25,'Import OffPeak'!$A$3:L$20,L$1,FALSE)),0,VLOOKUP('W. VaR &amp; Off-Peak Pos By Trader'!$A25,'Import OffPeak'!$A$3:L$20,L$1,FALSE))</f>
        <v>-25249.21</v>
      </c>
      <c r="M25" s="28">
        <f>IF(ISNA(VLOOKUP('W. VaR &amp; Off-Peak Pos By Trader'!$A25,'Import OffPeak'!$A$3:M$20,M$1,FALSE)),0,VLOOKUP('W. VaR &amp; Off-Peak Pos By Trader'!$A25,'Import OffPeak'!$A$3:M$20,M$1,FALSE))</f>
        <v>-13069.53</v>
      </c>
      <c r="N25" s="28">
        <f>IF(ISNA(VLOOKUP('W. VaR &amp; Off-Peak Pos By Trader'!$A25,'Import OffPeak'!$A$3:N$20,N$1,FALSE)),0,VLOOKUP('W. VaR &amp; Off-Peak Pos By Trader'!$A25,'Import OffPeak'!$A$3:N$20,N$1,FALSE))</f>
        <v>-14090.22</v>
      </c>
      <c r="O25" s="28">
        <f>IF(ISNA(VLOOKUP('W. VaR &amp; Off-Peak Pos By Trader'!$A25,'Import OffPeak'!$A$3:O$20,O$1,FALSE)),0,VLOOKUP('W. VaR &amp; Off-Peak Pos By Trader'!$A25,'Import OffPeak'!$A$3:O$20,O$1,FALSE))</f>
        <v>-13690.79</v>
      </c>
      <c r="P25" s="28">
        <f>IF(ISNA(VLOOKUP('W. VaR &amp; Off-Peak Pos By Trader'!$A25,'Import OffPeak'!$A$3:P$20,P$1,FALSE)),0,VLOOKUP('W. VaR &amp; Off-Peak Pos By Trader'!$A25,'Import OffPeak'!$A$3:P$20,P$1,FALSE))</f>
        <v>-13972.86</v>
      </c>
      <c r="Q25" s="28">
        <f>IF(ISNA(VLOOKUP('W. VaR &amp; Off-Peak Pos By Trader'!$A25,'Import OffPeak'!$A$3:Q$20,Q$1,FALSE)),0,VLOOKUP('W. VaR &amp; Off-Peak Pos By Trader'!$A25,'Import OffPeak'!$A$3:Q$20,Q$1,FALSE))</f>
        <v>-13233.12</v>
      </c>
      <c r="R25" s="28">
        <f>IF(ISNA(VLOOKUP('W. VaR &amp; Off-Peak Pos By Trader'!$A25,'Import OffPeak'!$A$3:R$20,R$1,FALSE)),0,VLOOKUP('W. VaR &amp; Off-Peak Pos By Trader'!$A25,'Import OffPeak'!$A$3:R$20,R$1,FALSE))</f>
        <v>-14189.56</v>
      </c>
      <c r="S25" s="28">
        <f>IF(ISNA(VLOOKUP('W. VaR &amp; Off-Peak Pos By Trader'!$A25,'Import OffPeak'!$A$3:S$20,S$1,FALSE)),0,VLOOKUP('W. VaR &amp; Off-Peak Pos By Trader'!$A25,'Import OffPeak'!$A$3:S$20,S$1,FALSE))</f>
        <v>-13158.22</v>
      </c>
      <c r="T25" s="28">
        <f>IF(ISNA(VLOOKUP('W. VaR &amp; Off-Peak Pos By Trader'!$A25,'Import OffPeak'!$A$3:T$20,T$1,FALSE)),0,VLOOKUP('W. VaR &amp; Off-Peak Pos By Trader'!$A25,'Import OffPeak'!$A$3:T$20,T$1,FALSE))</f>
        <v>-13392.23</v>
      </c>
      <c r="U25" s="28">
        <f>IF(ISNA(VLOOKUP('W. VaR &amp; Off-Peak Pos By Trader'!$A25,'Import OffPeak'!$A$3:U$20,U$1,FALSE)),0,VLOOKUP('W. VaR &amp; Off-Peak Pos By Trader'!$A25,'Import OffPeak'!$A$3:U$20,U$1,FALSE))</f>
        <v>-14328.69</v>
      </c>
      <c r="V25" s="28">
        <f>IF(ISNA(VLOOKUP('W. VaR &amp; Off-Peak Pos By Trader'!$A25,'Import OffPeak'!$A$3:V$20,V$1,FALSE)),0,VLOOKUP('W. VaR &amp; Off-Peak Pos By Trader'!$A25,'Import OffPeak'!$A$3:V$20,V$1,FALSE))</f>
        <v>-10575.07</v>
      </c>
      <c r="W25" s="28">
        <f>IF(ISNA(VLOOKUP('W. VaR &amp; Off-Peak Pos By Trader'!$A25,'Import OffPeak'!$A$3:W$20,W$1,FALSE)),0,VLOOKUP('W. VaR &amp; Off-Peak Pos By Trader'!$A25,'Import OffPeak'!$A$3:W$20,W$1,FALSE))</f>
        <v>-9244.7199999999993</v>
      </c>
      <c r="X25" s="28">
        <f>IF(ISNA(VLOOKUP('W. VaR &amp; Off-Peak Pos By Trader'!$A25,'Import OffPeak'!$A$3:X$20,X$1,FALSE)),0,VLOOKUP('W. VaR &amp; Off-Peak Pos By Trader'!$A25,'Import OffPeak'!$A$3:X$20,X$1,FALSE))</f>
        <v>-10477.530000000001</v>
      </c>
      <c r="Y25" s="28">
        <f>IF(ISNA(VLOOKUP('W. VaR &amp; Off-Peak Pos By Trader'!$A25,'Import OffPeak'!$A$3:Y$20,Y$1,FALSE)),0,VLOOKUP('W. VaR &amp; Off-Peak Pos By Trader'!$A25,'Import OffPeak'!$A$3:Y$20,Y$1,FALSE))</f>
        <v>-2752.29</v>
      </c>
      <c r="Z25" s="28">
        <f>IF(ISNA(VLOOKUP('W. VaR &amp; Off-Peak Pos By Trader'!$A25,'Import OffPeak'!$A$3:Z$20,Z$1,FALSE)),0,VLOOKUP('W. VaR &amp; Off-Peak Pos By Trader'!$A25,'Import OffPeak'!$A$3:Z$20,Z$1,FALSE))</f>
        <v>-2964.63</v>
      </c>
      <c r="AA25" s="28">
        <f>IF(ISNA(VLOOKUP('W. VaR &amp; Off-Peak Pos By Trader'!$A25,'Import OffPeak'!$A$3:AA$20,AA$1,FALSE)),0,VLOOKUP('W. VaR &amp; Off-Peak Pos By Trader'!$A25,'Import OffPeak'!$A$3:AA$20,AA$1,FALSE))</f>
        <v>-2878.4</v>
      </c>
      <c r="AB25" s="28">
        <f>IF(ISNA(VLOOKUP('W. VaR &amp; Off-Peak Pos By Trader'!$A25,'Import OffPeak'!$A$3:AB$20,AB$1,FALSE)),0,VLOOKUP('W. VaR &amp; Off-Peak Pos By Trader'!$A25,'Import OffPeak'!$A$3:AB$20,AB$1,FALSE))</f>
        <v>-2938.67</v>
      </c>
      <c r="AC25" s="28">
        <f>IF(ISNA(VLOOKUP('W. VaR &amp; Off-Peak Pos By Trader'!$A25,'Import OffPeak'!$A$3:AC$20,AC$1,FALSE)),0,VLOOKUP('W. VaR &amp; Off-Peak Pos By Trader'!$A25,'Import OffPeak'!$A$3:AC$20,AC$1,FALSE))</f>
        <v>-2923.59</v>
      </c>
      <c r="AD25" s="28">
        <f>IF(ISNA(VLOOKUP('W. VaR &amp; Off-Peak Pos By Trader'!$A25,'Import OffPeak'!$A$3:AD$20,AD$1,FALSE)),0,VLOOKUP('W. VaR &amp; Off-Peak Pos By Trader'!$A25,'Import OffPeak'!$A$3:AD$20,AD$1,FALSE))</f>
        <v>-2838.54</v>
      </c>
      <c r="AE25" s="28">
        <f>IF(ISNA(VLOOKUP('W. VaR &amp; Off-Peak Pos By Trader'!$A25,'Import OffPeak'!$A$3:AE$20,AE$1,FALSE)),0,VLOOKUP('W. VaR &amp; Off-Peak Pos By Trader'!$A25,'Import OffPeak'!$A$3:AE$20,AE$1,FALSE))</f>
        <v>5515.75</v>
      </c>
      <c r="AF25" s="28">
        <f>IF(ISNA(VLOOKUP('W. VaR &amp; Off-Peak Pos By Trader'!$A25,'Import OffPeak'!$A$3:AF$20,AF$1,FALSE)),0,VLOOKUP('W. VaR &amp; Off-Peak Pos By Trader'!$A25,'Import OffPeak'!$A$3:AF$20,AF$1,FALSE))</f>
        <v>5891.12</v>
      </c>
      <c r="AG25" s="28">
        <f>IF(ISNA(VLOOKUP('W. VaR &amp; Off-Peak Pos By Trader'!$A25,'Import OffPeak'!$A$3:AG$20,AG$1,FALSE)),0,VLOOKUP('W. VaR &amp; Off-Peak Pos By Trader'!$A25,'Import OffPeak'!$A$3:AG$20,AG$1,FALSE))</f>
        <v>5721.86</v>
      </c>
      <c r="AH25" s="28">
        <f>IF(ISNA(VLOOKUP('W. VaR &amp; Off-Peak Pos By Trader'!$A25,'Import OffPeak'!$A$3:AH$20,AH$1,FALSE)),0,VLOOKUP('W. VaR &amp; Off-Peak Pos By Trader'!$A25,'Import OffPeak'!$A$3:AH$20,AH$1,FALSE))</f>
        <v>-8545.7800000000007</v>
      </c>
      <c r="AI25" s="28">
        <f>IF(ISNA(VLOOKUP('W. VaR &amp; Off-Peak Pos By Trader'!$A25,'Import OffPeak'!$A$3:AI$20,AI$1,FALSE)),0,VLOOKUP('W. VaR &amp; Off-Peak Pos By Trader'!$A25,'Import OffPeak'!$A$3:AI$20,AI$1,FALSE))</f>
        <v>-8089.51</v>
      </c>
      <c r="AJ25" s="28">
        <f>IF(ISNA(VLOOKUP('W. VaR &amp; Off-Peak Pos By Trader'!$A25,'Import OffPeak'!$A$3:AJ$20,AJ$1,FALSE)),0,VLOOKUP('W. VaR &amp; Off-Peak Pos By Trader'!$A25,'Import OffPeak'!$A$3:AJ$20,AJ$1,FALSE))</f>
        <v>-8047.16</v>
      </c>
      <c r="AK25" s="28">
        <f>IF(ISNA(VLOOKUP('W. VaR &amp; Off-Peak Pos By Trader'!$A25,'Import OffPeak'!$A$3:AK$20,AK$1,FALSE)),0,VLOOKUP('W. VaR &amp; Off-Peak Pos By Trader'!$A25,'Import OffPeak'!$A$3:AK$20,AK$1,FALSE))</f>
        <v>-7775.8</v>
      </c>
      <c r="AL25" s="28">
        <f>IF(ISNA(VLOOKUP('W. VaR &amp; Off-Peak Pos By Trader'!$A25,'Import OffPeak'!$A$3:AL$20,AL$1,FALSE)),0,VLOOKUP('W. VaR &amp; Off-Peak Pos By Trader'!$A25,'Import OffPeak'!$A$3:AL$20,AL$1,FALSE))</f>
        <v>-8782</v>
      </c>
      <c r="AM25" s="28">
        <f>IF(ISNA(VLOOKUP('W. VaR &amp; Off-Peak Pos By Trader'!$A25,'Import OffPeak'!$A$3:AM$20,AM$1,FALSE)),0,VLOOKUP('W. VaR &amp; Off-Peak Pos By Trader'!$A25,'Import OffPeak'!$A$3:AM$20,AM$1,FALSE))</f>
        <v>-7721.43</v>
      </c>
      <c r="AN25" s="28">
        <f>IF(ISNA(VLOOKUP('W. VaR &amp; Off-Peak Pos By Trader'!$A25,'Import OffPeak'!$A$3:AN$20,AN$1,FALSE)),0,VLOOKUP('W. VaR &amp; Off-Peak Pos By Trader'!$A25,'Import OffPeak'!$A$3:AN$20,AN$1,FALSE))</f>
        <v>-8287.86</v>
      </c>
      <c r="AO25" s="28">
        <f>IF(ISNA(VLOOKUP('W. VaR &amp; Off-Peak Pos By Trader'!$A25,'Import OffPeak'!$A$3:AO$20,AO$1,FALSE)),0,VLOOKUP('W. VaR &amp; Off-Peak Pos By Trader'!$A25,'Import OffPeak'!$A$3:AO$20,AO$1,FALSE))</f>
        <v>-8243.82</v>
      </c>
      <c r="AP25" s="28">
        <f>IF(ISNA(VLOOKUP('W. VaR &amp; Off-Peak Pos By Trader'!$A25,'Import OffPeak'!$A$3:AP$20,AP$1,FALSE)),0,VLOOKUP('W. VaR &amp; Off-Peak Pos By Trader'!$A25,'Import OffPeak'!$A$3:AP$20,AP$1,FALSE))</f>
        <v>-8002</v>
      </c>
      <c r="AQ25" s="28">
        <f>IF(ISNA(VLOOKUP('W. VaR &amp; Off-Peak Pos By Trader'!$A25,'Import OffPeak'!$A$3:AQ$20,AQ$1,FALSE)),0,VLOOKUP('W. VaR &amp; Off-Peak Pos By Trader'!$A25,'Import OffPeak'!$A$3:AQ$20,AQ$1,FALSE))</f>
        <v>-8184.12</v>
      </c>
      <c r="AR25" s="28">
        <f>IF(ISNA(VLOOKUP('W. VaR &amp; Off-Peak Pos By Trader'!$A25,'Import OffPeak'!$A$3:AR$20,AR$1,FALSE)),0,VLOOKUP('W. VaR &amp; Off-Peak Pos By Trader'!$A25,'Import OffPeak'!$A$3:AR$20,AR$1,FALSE))</f>
        <v>-7918.88</v>
      </c>
      <c r="AS25" s="28">
        <f>IF(ISNA(VLOOKUP('W. VaR &amp; Off-Peak Pos By Trader'!$A25,'Import OffPeak'!$A$3:AS$20,AS$1,FALSE)),0,VLOOKUP('W. VaR &amp; Off-Peak Pos By Trader'!$A25,'Import OffPeak'!$A$3:AS$20,AS$1,FALSE))</f>
        <v>-8073.55</v>
      </c>
      <c r="AT25" s="28">
        <f>IF(ISNA(VLOOKUP('W. VaR &amp; Off-Peak Pos By Trader'!$A25,'Import OffPeak'!$A$3:AT$20,AT$1,FALSE)),0,VLOOKUP('W. VaR &amp; Off-Peak Pos By Trader'!$A25,'Import OffPeak'!$A$3:AT$20,AT$1,FALSE))</f>
        <v>-9821.9</v>
      </c>
      <c r="AU25" s="28">
        <f>IF(ISNA(VLOOKUP('W. VaR &amp; Off-Peak Pos By Trader'!$A25,'Import OffPeak'!$A$3:AU$20,AU$1,FALSE)),0,VLOOKUP('W. VaR &amp; Off-Peak Pos By Trader'!$A25,'Import OffPeak'!$A$3:AU$20,AU$1,FALSE))</f>
        <v>-2338.0500000000002</v>
      </c>
      <c r="AV25" s="28">
        <f>IF(ISNA(VLOOKUP('W. VaR &amp; Off-Peak Pos By Trader'!$A25,'Import OffPeak'!$A$3:AV$20,AV$1,FALSE)),0,VLOOKUP('W. VaR &amp; Off-Peak Pos By Trader'!$A25,'Import OffPeak'!$A$3:AV$20,AV$1,FALSE))</f>
        <v>-2519.39</v>
      </c>
      <c r="AW25" s="28">
        <f>IF(ISNA(VLOOKUP('W. VaR &amp; Off-Peak Pos By Trader'!$A25,'Import OffPeak'!$A$3:AW$20,AW$1,FALSE)),0,VLOOKUP('W. VaR &amp; Off-Peak Pos By Trader'!$A25,'Import OffPeak'!$A$3:AW$20,AW$1,FALSE))</f>
        <v>0</v>
      </c>
      <c r="AX25" s="28">
        <f>IF(ISNA(VLOOKUP('W. VaR &amp; Off-Peak Pos By Trader'!$A25,'Import OffPeak'!$A$3:AX$20,AX$1,FALSE)),0,VLOOKUP('W. VaR &amp; Off-Peak Pos By Trader'!$A25,'Import OffPeak'!$A$3:AX$20,AX$1,FALSE))</f>
        <v>0</v>
      </c>
      <c r="AY25" s="28">
        <f>IF(ISNA(VLOOKUP('W. VaR &amp; Off-Peak Pos By Trader'!$A25,'Import OffPeak'!$A$3:AY$20,AY$1,FALSE)),0,VLOOKUP('W. VaR &amp; Off-Peak Pos By Trader'!$A25,'Import OffPeak'!$A$3:AY$20,AY$1,FALSE))</f>
        <v>0</v>
      </c>
      <c r="AZ25" s="28">
        <f>IF(ISNA(VLOOKUP('W. VaR &amp; Off-Peak Pos By Trader'!$A25,'Import OffPeak'!$A$3:AZ$20,AZ$1,FALSE)),0,VLOOKUP('W. VaR &amp; Off-Peak Pos By Trader'!$A25,'Import OffPeak'!$A$3:AZ$20,AZ$1,FALSE))</f>
        <v>0</v>
      </c>
      <c r="BA25" s="28">
        <f>IF(ISNA(VLOOKUP('W. VaR &amp; Off-Peak Pos By Trader'!$A25,'Import OffPeak'!$A$3:BA$20,BA$1,FALSE)),0,VLOOKUP('W. VaR &amp; Off-Peak Pos By Trader'!$A25,'Import OffPeak'!$A$3:BA$20,BA$1,FALSE))</f>
        <v>0</v>
      </c>
      <c r="BB25" s="28">
        <f>IF(ISNA(VLOOKUP('W. VaR &amp; Off-Peak Pos By Trader'!$A25,'Import OffPeak'!$A$3:BB$20,BB$1,FALSE)),0,VLOOKUP('W. VaR &amp; Off-Peak Pos By Trader'!$A25,'Import OffPeak'!$A$3:BB$20,BB$1,FALSE))</f>
        <v>0</v>
      </c>
      <c r="BC25" s="28">
        <f>IF(ISNA(VLOOKUP('W. VaR &amp; Off-Peak Pos By Trader'!$A25,'Import OffPeak'!$A$3:BC$20,BC$1,FALSE)),0,VLOOKUP('W. VaR &amp; Off-Peak Pos By Trader'!$A25,'Import OffPeak'!$A$3:BC$20,BC$1,FALSE))</f>
        <v>0</v>
      </c>
      <c r="BD25" s="28">
        <f>IF(ISNA(VLOOKUP('W. VaR &amp; Off-Peak Pos By Trader'!$A25,'Import OffPeak'!$A$3:BD$20,BD$1,FALSE)),0,VLOOKUP('W. VaR &amp; Off-Peak Pos By Trader'!$A25,'Import OffPeak'!$A$3:BD$20,BD$1,FALSE))</f>
        <v>0</v>
      </c>
      <c r="BE25" s="28">
        <f>IF(ISNA(VLOOKUP('W. VaR &amp; Off-Peak Pos By Trader'!$A25,'Import OffPeak'!$A$3:BE$20,BE$1,FALSE)),0,VLOOKUP('W. VaR &amp; Off-Peak Pos By Trader'!$A25,'Import OffPeak'!$A$3:BE$20,BE$1,FALSE))</f>
        <v>0</v>
      </c>
      <c r="BF25" s="28">
        <f>IF(ISNA(VLOOKUP('W. VaR &amp; Off-Peak Pos By Trader'!$A25,'Import OffPeak'!$A$3:BF$20,BF$1,FALSE)),0,VLOOKUP('W. VaR &amp; Off-Peak Pos By Trader'!$A25,'Import OffPeak'!$A$3:BF$20,BF$1,FALSE))</f>
        <v>0</v>
      </c>
      <c r="BG25" s="28">
        <f>IF(ISNA(VLOOKUP('W. VaR &amp; Off-Peak Pos By Trader'!$A25,'Import OffPeak'!$A$3:BG$20,BG$1,FALSE)),0,VLOOKUP('W. VaR &amp; Off-Peak Pos By Trader'!$A25,'Import OffPeak'!$A$3:BG$20,BG$1,FALSE))</f>
        <v>0</v>
      </c>
      <c r="BH25" s="28">
        <f>IF(ISNA(VLOOKUP('W. VaR &amp; Off-Peak Pos By Trader'!$A25,'Import OffPeak'!$A$3:BH$20,BH$1,FALSE)),0,VLOOKUP('W. VaR &amp; Off-Peak Pos By Trader'!$A25,'Import OffPeak'!$A$3:BH$20,BH$1,FALSE))</f>
        <v>0</v>
      </c>
      <c r="BI25" s="28">
        <f>IF(ISNA(VLOOKUP('W. VaR &amp; Off-Peak Pos By Trader'!$A25,'Import OffPeak'!$A$3:BI$20,BI$1,FALSE)),0,VLOOKUP('W. VaR &amp; Off-Peak Pos By Trader'!$A25,'Import OffPeak'!$A$3:BI$20,BI$1,FALSE))</f>
        <v>0</v>
      </c>
      <c r="BJ25" s="28">
        <f>IF(ISNA(VLOOKUP('W. VaR &amp; Off-Peak Pos By Trader'!$A25,'Import OffPeak'!$A$3:BJ$20,BJ$1,FALSE)),0,VLOOKUP('W. VaR &amp; Off-Peak Pos By Trader'!$A25,'Import OffPeak'!$A$3:BJ$20,BJ$1,FALSE))</f>
        <v>0</v>
      </c>
      <c r="BK25" s="28">
        <f>IF(ISNA(VLOOKUP('W. VaR &amp; Off-Peak Pos By Trader'!$A25,'Import OffPeak'!$A$3:BK$20,BK$1,FALSE)),0,VLOOKUP('W. VaR &amp; Off-Peak Pos By Trader'!$A25,'Import OffPeak'!$A$3:BK$20,BK$1,FALSE))</f>
        <v>0</v>
      </c>
      <c r="BL25" s="28">
        <f>IF(ISNA(VLOOKUP('W. VaR &amp; Off-Peak Pos By Trader'!$A25,'Import OffPeak'!$A$3:BL$20,BL$1,FALSE)),0,VLOOKUP('W. VaR &amp; Off-Peak Pos By Trader'!$A25,'Import OffPeak'!$A$3:BL$20,BL$1,FALSE))</f>
        <v>0</v>
      </c>
      <c r="BM25" s="28">
        <f>IF(ISNA(VLOOKUP('W. VaR &amp; Off-Peak Pos By Trader'!$A25,'Import OffPeak'!$A$3:BM$20,BM$1,FALSE)),0,VLOOKUP('W. VaR &amp; Off-Peak Pos By Trader'!$A25,'Import OffPeak'!$A$3:BM$20,BM$1,FALSE))</f>
        <v>0</v>
      </c>
      <c r="BN25" s="28">
        <f>IF(ISNA(VLOOKUP('W. VaR &amp; Off-Peak Pos By Trader'!$A25,'Import OffPeak'!$A$3:BN$20,BN$1,FALSE)),0,VLOOKUP('W. VaR &amp; Off-Peak Pos By Trader'!$A25,'Import OffPeak'!$A$3:BN$20,BN$1,FALSE))</f>
        <v>0</v>
      </c>
      <c r="BO25" s="28">
        <f>IF(ISNA(VLOOKUP('W. VaR &amp; Off-Peak Pos By Trader'!$A25,'Import OffPeak'!$A$3:BO$20,BO$1,FALSE)),0,VLOOKUP('W. VaR &amp; Off-Peak Pos By Trader'!$A25,'Import OffPeak'!$A$3:BO$20,BO$1,FALSE))</f>
        <v>0</v>
      </c>
      <c r="BP25" s="28">
        <f>IF(ISNA(VLOOKUP('W. VaR &amp; Off-Peak Pos By Trader'!$A25,'Import OffPeak'!$A$3:BP$20,BP$1,FALSE)),0,VLOOKUP('W. VaR &amp; Off-Peak Pos By Trader'!$A25,'Import OffPeak'!$A$3:BP$20,BP$1,FALSE))</f>
        <v>0</v>
      </c>
      <c r="BQ25" s="28">
        <f>IF(ISNA(VLOOKUP('W. VaR &amp; Off-Peak Pos By Trader'!$A25,'Import OffPeak'!$A$3:BQ$20,BQ$1,FALSE)),0,VLOOKUP('W. VaR &amp; Off-Peak Pos By Trader'!$A25,'Import OffPeak'!$A$3:BQ$20,BQ$1,FALSE))</f>
        <v>0</v>
      </c>
      <c r="BR25" s="28">
        <f>IF(ISNA(VLOOKUP('W. VaR &amp; Off-Peak Pos By Trader'!$A25,'Import OffPeak'!$A$3:BR$20,BR$1,FALSE)),0,VLOOKUP('W. VaR &amp; Off-Peak Pos By Trader'!$A25,'Import OffPeak'!$A$3:BR$20,BR$1,FALSE))</f>
        <v>0</v>
      </c>
      <c r="BS25" s="28">
        <f>IF(ISNA(VLOOKUP('W. VaR &amp; Off-Peak Pos By Trader'!$A25,'Import OffPeak'!$A$3:BS$20,BS$1,FALSE)),0,VLOOKUP('W. VaR &amp; Off-Peak Pos By Trader'!$A25,'Import OffPeak'!$A$3:BS$20,BS$1,FALSE))</f>
        <v>0</v>
      </c>
      <c r="BT25" s="28">
        <f>IF(ISNA(VLOOKUP('W. VaR &amp; Off-Peak Pos By Trader'!$A25,'Import OffPeak'!$A$3:BT$20,BT$1,FALSE)),0,VLOOKUP('W. VaR &amp; Off-Peak Pos By Trader'!$A25,'Import OffPeak'!$A$3:BT$20,BT$1,FALSE))</f>
        <v>0</v>
      </c>
      <c r="BU25" s="28">
        <f>IF(ISNA(VLOOKUP('W. VaR &amp; Off-Peak Pos By Trader'!$A25,'Import OffPeak'!$A$3:BU$20,BU$1,FALSE)),0,VLOOKUP('W. VaR &amp; Off-Peak Pos By Trader'!$A25,'Import OffPeak'!$A$3:BU$20,BU$1,FALSE))</f>
        <v>0</v>
      </c>
      <c r="BV25" s="28">
        <f>IF(ISNA(VLOOKUP('W. VaR &amp; Off-Peak Pos By Trader'!$A25,'Import OffPeak'!$A$3:BV$20,BV$1,FALSE)),0,VLOOKUP('W. VaR &amp; Off-Peak Pos By Trader'!$A25,'Import OffPeak'!$A$3:BV$20,BV$1,FALSE))</f>
        <v>0</v>
      </c>
      <c r="BW25" s="28">
        <f>IF(ISNA(VLOOKUP('W. VaR &amp; Off-Peak Pos By Trader'!$A25,'Import OffPeak'!$A$3:BW$20,BW$1,FALSE)),0,VLOOKUP('W. VaR &amp; Off-Peak Pos By Trader'!$A25,'Import OffPeak'!$A$3:BW$20,BW$1,FALSE))</f>
        <v>0</v>
      </c>
      <c r="BX25" s="28">
        <f>IF(ISNA(VLOOKUP('W. VaR &amp; Off-Peak Pos By Trader'!$A25,'Import OffPeak'!$A$3:BX$20,BX$1,FALSE)),0,VLOOKUP('W. VaR &amp; Off-Peak Pos By Trader'!$A25,'Import OffPeak'!$A$3:BX$20,BX$1,FALSE))</f>
        <v>0</v>
      </c>
      <c r="BY25" s="28">
        <f>IF(ISNA(VLOOKUP('W. VaR &amp; Off-Peak Pos By Trader'!$A25,'Import OffPeak'!$A$3:BY$20,BY$1,FALSE)),0,VLOOKUP('W. VaR &amp; Off-Peak Pos By Trader'!$A25,'Import OffPeak'!$A$3:BY$20,BY$1,FALSE))</f>
        <v>0</v>
      </c>
      <c r="BZ25" s="28">
        <f>IF(ISNA(VLOOKUP('W. VaR &amp; Off-Peak Pos By Trader'!$A25,'Import OffPeak'!$A$3:BZ$20,BZ$1,FALSE)),0,VLOOKUP('W. VaR &amp; Off-Peak Pos By Trader'!$A25,'Import OffPeak'!$A$3:BZ$20,BZ$1,FALSE))</f>
        <v>0</v>
      </c>
      <c r="CA25" s="28">
        <f>IF(ISNA(VLOOKUP('W. VaR &amp; Off-Peak Pos By Trader'!$A25,'Import OffPeak'!$A$3:CA$20,CA$1,FALSE)),0,VLOOKUP('W. VaR &amp; Off-Peak Pos By Trader'!$A25,'Import OffPeak'!$A$3:CA$20,CA$1,FALSE))</f>
        <v>0</v>
      </c>
      <c r="CB25" s="28">
        <f>IF(ISNA(VLOOKUP('W. VaR &amp; Off-Peak Pos By Trader'!$A25,'Import OffPeak'!$A$3:CB$20,CB$1,FALSE)),0,VLOOKUP('W. VaR &amp; Off-Peak Pos By Trader'!$A25,'Import OffPeak'!$A$3:CB$20,CB$1,FALSE))</f>
        <v>0</v>
      </c>
      <c r="CC25" s="28">
        <f>IF(ISNA(VLOOKUP('W. VaR &amp; Off-Peak Pos By Trader'!$A25,'Import OffPeak'!$A$3:CC$20,CC$1,FALSE)),0,VLOOKUP('W. VaR &amp; Off-Peak Pos By Trader'!$A25,'Import OffPeak'!$A$3:CC$20,CC$1,FALSE))</f>
        <v>0</v>
      </c>
      <c r="CD25" s="28">
        <f>IF(ISNA(VLOOKUP('W. VaR &amp; Off-Peak Pos By Trader'!$A25,'Import OffPeak'!$A$3:CD$20,CD$1,FALSE)),0,VLOOKUP('W. VaR &amp; Off-Peak Pos By Trader'!$A25,'Import OffPeak'!$A$3:CD$20,CD$1,FALSE))</f>
        <v>0</v>
      </c>
      <c r="CE25" s="28">
        <f>IF(ISNA(VLOOKUP('W. VaR &amp; Off-Peak Pos By Trader'!$A25,'Import OffPeak'!$A$3:CE$20,CE$1,FALSE)),0,VLOOKUP('W. VaR &amp; Off-Peak Pos By Trader'!$A25,'Import OffPeak'!$A$3:CE$20,CE$1,FALSE))</f>
        <v>0</v>
      </c>
      <c r="CF25" s="28">
        <f>IF(ISNA(VLOOKUP('W. VaR &amp; Off-Peak Pos By Trader'!$A25,'Import OffPeak'!$A$3:CF$20,CF$1,FALSE)),0,VLOOKUP('W. VaR &amp; Off-Peak Pos By Trader'!$A25,'Import OffPeak'!$A$3:CF$20,CF$1,FALSE))</f>
        <v>0</v>
      </c>
      <c r="CG25" s="28">
        <f>IF(ISNA(VLOOKUP('W. VaR &amp; Off-Peak Pos By Trader'!$A25,'Import OffPeak'!$A$3:CG$20,CG$1,FALSE)),0,VLOOKUP('W. VaR &amp; Off-Peak Pos By Trader'!$A25,'Import OffPeak'!$A$3:CG$20,CG$1,FALSE))</f>
        <v>0</v>
      </c>
      <c r="CH25" s="28">
        <f>IF(ISNA(VLOOKUP('W. VaR &amp; Off-Peak Pos By Trader'!$A25,'Import OffPeak'!$A$3:CH$20,CH$1,FALSE)),0,VLOOKUP('W. VaR &amp; Off-Peak Pos By Trader'!$A25,'Import OffPeak'!$A$3:CH$20,CH$1,FALSE))</f>
        <v>0</v>
      </c>
      <c r="CI25" s="28">
        <f>IF(ISNA(VLOOKUP('W. VaR &amp; Off-Peak Pos By Trader'!$A25,'Import OffPeak'!$A$3:CI$20,CI$1,FALSE)),0,VLOOKUP('W. VaR &amp; Off-Peak Pos By Trader'!$A25,'Import OffPeak'!$A$3:CI$20,CI$1,FALSE))</f>
        <v>0</v>
      </c>
      <c r="CJ25" s="28">
        <f>IF(ISNA(VLOOKUP('W. VaR &amp; Off-Peak Pos By Trader'!$A25,'Import OffPeak'!$A$3:CJ$20,CJ$1,FALSE)),0,VLOOKUP('W. VaR &amp; Off-Peak Pos By Trader'!$A25,'Import OffPeak'!$A$3:CJ$20,CJ$1,FALSE))</f>
        <v>0</v>
      </c>
      <c r="CK25" s="28">
        <f>IF(ISNA(VLOOKUP('W. VaR &amp; Off-Peak Pos By Trader'!$A25,'Import OffPeak'!$A$3:CK$20,CK$1,FALSE)),0,VLOOKUP('W. VaR &amp; Off-Peak Pos By Trader'!$A25,'Import OffPeak'!$A$3:CK$20,CK$1,FALSE))</f>
        <v>0</v>
      </c>
      <c r="CL25" s="28">
        <f>IF(ISNA(VLOOKUP('W. VaR &amp; Off-Peak Pos By Trader'!$A25,'Import OffPeak'!$A$3:CL$20,CL$1,FALSE)),0,VLOOKUP('W. VaR &amp; Off-Peak Pos By Trader'!$A25,'Import OffPeak'!$A$3:CL$20,CL$1,FALSE))</f>
        <v>0</v>
      </c>
      <c r="CM25" s="28">
        <f>IF(ISNA(VLOOKUP('W. VaR &amp; Off-Peak Pos By Trader'!$A25,'Import OffPeak'!$A$3:CM$20,CM$1,FALSE)),0,VLOOKUP('W. VaR &amp; Off-Peak Pos By Trader'!$A25,'Import OffPeak'!$A$3:CM$20,CM$1,FALSE))</f>
        <v>0</v>
      </c>
      <c r="CN25" s="28">
        <f>IF(ISNA(VLOOKUP('W. VaR &amp; Off-Peak Pos By Trader'!$A25,'Import OffPeak'!$A$3:CN$20,CN$1,FALSE)),0,VLOOKUP('W. VaR &amp; Off-Peak Pos By Trader'!$A25,'Import OffPeak'!$A$3:CN$20,CN$1,FALSE))</f>
        <v>0</v>
      </c>
      <c r="CO25" s="28">
        <f>IF(ISNA(VLOOKUP('W. VaR &amp; Off-Peak Pos By Trader'!$A25,'Import OffPeak'!$A$3:CO$20,CO$1,FALSE)),0,VLOOKUP('W. VaR &amp; Off-Peak Pos By Trader'!$A25,'Import OffPeak'!$A$3:CO$20,CO$1,FALSE))</f>
        <v>0</v>
      </c>
      <c r="CP25" s="28">
        <f>IF(ISNA(VLOOKUP('W. VaR &amp; Off-Peak Pos By Trader'!$A25,'Import OffPeak'!$A$3:CP$20,CP$1,FALSE)),0,VLOOKUP('W. VaR &amp; Off-Peak Pos By Trader'!$A25,'Import OffPeak'!$A$3:CP$20,CP$1,FALSE))</f>
        <v>0</v>
      </c>
      <c r="CQ25" s="28">
        <f>IF(ISNA(VLOOKUP('W. VaR &amp; Off-Peak Pos By Trader'!$A25,'Import OffPeak'!$A$3:CQ$20,CQ$1,FALSE)),0,VLOOKUP('W. VaR &amp; Off-Peak Pos By Trader'!$A25,'Import OffPeak'!$A$3:CQ$20,CQ$1,FALSE))</f>
        <v>0</v>
      </c>
      <c r="CR25" s="28">
        <f>IF(ISNA(VLOOKUP('W. VaR &amp; Off-Peak Pos By Trader'!$A25,'Import OffPeak'!$A$3:CR$20,CR$1,FALSE)),0,VLOOKUP('W. VaR &amp; Off-Peak Pos By Trader'!$A25,'Import OffPeak'!$A$3:CR$20,CR$1,FALSE))</f>
        <v>0</v>
      </c>
      <c r="CS25" s="28">
        <f>IF(ISNA(VLOOKUP('W. VaR &amp; Off-Peak Pos By Trader'!$A25,'Import OffPeak'!$A$3:CS$20,CS$1,FALSE)),0,VLOOKUP('W. VaR &amp; Off-Peak Pos By Trader'!$A25,'Import OffPeak'!$A$3:CS$20,CS$1,FALSE))</f>
        <v>0</v>
      </c>
      <c r="CT25" s="28">
        <f>IF(ISNA(VLOOKUP('W. VaR &amp; Off-Peak Pos By Trader'!$A25,'Import OffPeak'!$A$3:CT$20,CT$1,FALSE)),0,VLOOKUP('W. VaR &amp; Off-Peak Pos By Trader'!$A25,'Import OffPeak'!$A$3:CT$20,CT$1,FALSE))</f>
        <v>0</v>
      </c>
      <c r="CU25" s="28">
        <f>IF(ISNA(VLOOKUP('W. VaR &amp; Off-Peak Pos By Trader'!$A25,'Import OffPeak'!$A$3:CU$20,CU$1,FALSE)),0,VLOOKUP('W. VaR &amp; Off-Peak Pos By Trader'!$A25,'Import OffPeak'!$A$3:CU$20,CU$1,FALSE))</f>
        <v>0</v>
      </c>
      <c r="CV25" s="28">
        <f>IF(ISNA(VLOOKUP('W. VaR &amp; Off-Peak Pos By Trader'!$A25,'Import OffPeak'!$A$3:CV$20,CV$1,FALSE)),0,VLOOKUP('W. VaR &amp; Off-Peak Pos By Trader'!$A25,'Import OffPeak'!$A$3:CV$20,CV$1,FALSE))</f>
        <v>0</v>
      </c>
      <c r="CW25" s="28">
        <f>IF(ISNA(VLOOKUP('W. VaR &amp; Off-Peak Pos By Trader'!$A25,'Import OffPeak'!$A$3:CW$20,CW$1,FALSE)),0,VLOOKUP('W. VaR &amp; Off-Peak Pos By Trader'!$A25,'Import OffPeak'!$A$3:CW$20,CW$1,FALSE))</f>
        <v>0</v>
      </c>
      <c r="CX25" s="28">
        <f>IF(ISNA(VLOOKUP('W. VaR &amp; Off-Peak Pos By Trader'!$A25,'Import OffPeak'!$A$3:CX$20,CX$1,FALSE)),0,VLOOKUP('W. VaR &amp; Off-Peak Pos By Trader'!$A25,'Import OffPeak'!$A$3:CX$20,CX$1,FALSE))</f>
        <v>0</v>
      </c>
      <c r="CY25" s="28">
        <f>IF(ISNA(VLOOKUP('W. VaR &amp; Off-Peak Pos By Trader'!$A25,'Import OffPeak'!$A$3:CY$20,CY$1,FALSE)),0,VLOOKUP('W. VaR &amp; Off-Peak Pos By Trader'!$A25,'Import OffPeak'!$A$3:CY$20,CY$1,FALSE))</f>
        <v>0</v>
      </c>
      <c r="CZ25" s="28">
        <f>IF(ISNA(VLOOKUP('W. VaR &amp; Off-Peak Pos By Trader'!$A25,'Import OffPeak'!$A$3:CZ$20,CZ$1,FALSE)),0,VLOOKUP('W. VaR &amp; Off-Peak Pos By Trader'!$A25,'Import OffPeak'!$A$3:CZ$20,CZ$1,FALSE))</f>
        <v>0</v>
      </c>
      <c r="DA25" s="28">
        <f>IF(ISNA(VLOOKUP('W. VaR &amp; Off-Peak Pos By Trader'!$A25,'Import OffPeak'!$A$3:DA$20,DA$1,FALSE)),0,VLOOKUP('W. VaR &amp; Off-Peak Pos By Trader'!$A25,'Import OffPeak'!$A$3:DA$20,DA$1,FALSE))</f>
        <v>0</v>
      </c>
      <c r="DB25" s="28">
        <f>IF(ISNA(VLOOKUP('W. VaR &amp; Off-Peak Pos By Trader'!$A25,'Import OffPeak'!$A$3:DB$20,DB$1,FALSE)),0,VLOOKUP('W. VaR &amp; Off-Peak Pos By Trader'!$A25,'Import OffPeak'!$A$3:DB$20,DB$1,FALSE))</f>
        <v>0</v>
      </c>
      <c r="DC25" s="28">
        <f>IF(ISNA(VLOOKUP('W. VaR &amp; Off-Peak Pos By Trader'!$A25,'Import OffPeak'!$A$3:DC$20,DC$1,FALSE)),0,VLOOKUP('W. VaR &amp; Off-Peak Pos By Trader'!$A25,'Import OffPeak'!$A$3:DC$20,DC$1,FALSE))</f>
        <v>0</v>
      </c>
      <c r="DD25" s="28">
        <f>IF(ISNA(VLOOKUP('W. VaR &amp; Off-Peak Pos By Trader'!$A25,'Import OffPeak'!$A$3:DD$20,DD$1,FALSE)),0,VLOOKUP('W. VaR &amp; Off-Peak Pos By Trader'!$A25,'Import OffPeak'!$A$3:DD$20,DD$1,FALSE))</f>
        <v>0</v>
      </c>
      <c r="DE25" s="28">
        <f>IF(ISNA(VLOOKUP('W. VaR &amp; Off-Peak Pos By Trader'!$A25,'Import OffPeak'!$A$3:DE$20,DE$1,FALSE)),0,VLOOKUP('W. VaR &amp; Off-Peak Pos By Trader'!$A25,'Import OffPeak'!$A$3:DE$20,DE$1,FALSE))</f>
        <v>0</v>
      </c>
      <c r="DF25" s="28">
        <f>IF(ISNA(VLOOKUP('W. VaR &amp; Off-Peak Pos By Trader'!$A25,'Import OffPeak'!$A$3:DF$20,DF$1,FALSE)),0,VLOOKUP('W. VaR &amp; Off-Peak Pos By Trader'!$A25,'Import OffPeak'!$A$3:DF$20,DF$1,FALSE))</f>
        <v>0</v>
      </c>
      <c r="DG25" s="28">
        <f>IF(ISNA(VLOOKUP('W. VaR &amp; Off-Peak Pos By Trader'!$A25,'Import OffPeak'!$A$3:DG$20,DG$1,FALSE)),0,VLOOKUP('W. VaR &amp; Off-Peak Pos By Trader'!$A25,'Import OffPeak'!$A$3:DG$20,DG$1,FALSE))</f>
        <v>0</v>
      </c>
      <c r="DH25" s="28">
        <f>IF(ISNA(VLOOKUP('W. VaR &amp; Off-Peak Pos By Trader'!$A25,'Import OffPeak'!$A$3:DH$20,DH$1,FALSE)),0,VLOOKUP('W. VaR &amp; Off-Peak Pos By Trader'!$A25,'Import OffPeak'!$A$3:DH$20,DH$1,FALSE))</f>
        <v>0</v>
      </c>
      <c r="DI25" s="28">
        <f>IF(ISNA(VLOOKUP('W. VaR &amp; Off-Peak Pos By Trader'!$A25,'Import OffPeak'!$A$3:DI$20,DI$1,FALSE)),0,VLOOKUP('W. VaR &amp; Off-Peak Pos By Trader'!$A25,'Import OffPeak'!$A$3:DI$20,DI$1,FALSE))</f>
        <v>0</v>
      </c>
      <c r="DJ25" s="28">
        <f>IF(ISNA(VLOOKUP('W. VaR &amp; Off-Peak Pos By Trader'!$A25,'Import OffPeak'!$A$3:DJ$20,DJ$1,FALSE)),0,VLOOKUP('W. VaR &amp; Off-Peak Pos By Trader'!$A25,'Import OffPeak'!$A$3:DJ$20,DJ$1,FALSE))</f>
        <v>0</v>
      </c>
      <c r="DK25" s="28">
        <f>IF(ISNA(VLOOKUP('W. VaR &amp; Off-Peak Pos By Trader'!$A25,'Import OffPeak'!$A$3:DK$20,DK$1,FALSE)),0,VLOOKUP('W. VaR &amp; Off-Peak Pos By Trader'!$A25,'Import OffPeak'!$A$3:DK$20,DK$1,FALSE))</f>
        <v>0</v>
      </c>
      <c r="DL25" s="28">
        <f>IF(ISNA(VLOOKUP('W. VaR &amp; Off-Peak Pos By Trader'!$A25,'Import OffPeak'!$A$3:DL$20,DL$1,FALSE)),0,VLOOKUP('W. VaR &amp; Off-Peak Pos By Trader'!$A25,'Import OffPeak'!$A$3:DL$20,DL$1,FALSE))</f>
        <v>0</v>
      </c>
      <c r="DM25" s="28">
        <f>IF(ISNA(VLOOKUP('W. VaR &amp; Off-Peak Pos By Trader'!$A25,'Import OffPeak'!$A$3:DM$20,DM$1,FALSE)),0,VLOOKUP('W. VaR &amp; Off-Peak Pos By Trader'!$A25,'Import OffPeak'!$A$3:DM$20,DM$1,FALSE))</f>
        <v>0</v>
      </c>
      <c r="DN25" s="28">
        <f>IF(ISNA(VLOOKUP('W. VaR &amp; Off-Peak Pos By Trader'!$A25,'Import OffPeak'!$A$3:DN$20,DN$1,FALSE)),0,VLOOKUP('W. VaR &amp; Off-Peak Pos By Trader'!$A25,'Import OffPeak'!$A$3:DN$20,DN$1,FALSE))</f>
        <v>0</v>
      </c>
      <c r="DO25" s="28">
        <f>IF(ISNA(VLOOKUP('W. VaR &amp; Off-Peak Pos By Trader'!$A25,'Import OffPeak'!$A$3:DO$20,DO$1,FALSE)),0,VLOOKUP('W. VaR &amp; Off-Peak Pos By Trader'!$A25,'Import OffPeak'!$A$3:DO$20,DO$1,FALSE))</f>
        <v>0</v>
      </c>
      <c r="DP25" s="28">
        <f>IF(ISNA(VLOOKUP('W. VaR &amp; Off-Peak Pos By Trader'!$A25,'Import OffPeak'!$A$3:DP$20,DP$1,FALSE)),0,VLOOKUP('W. VaR &amp; Off-Peak Pos By Trader'!$A25,'Import OffPeak'!$A$3:DP$20,DP$1,FALSE))</f>
        <v>0</v>
      </c>
      <c r="DQ25" s="28">
        <f>IF(ISNA(VLOOKUP('W. VaR &amp; Off-Peak Pos By Trader'!$A25,'Import OffPeak'!$A$3:DQ$20,DQ$1,FALSE)),0,VLOOKUP('W. VaR &amp; Off-Peak Pos By Trader'!$A25,'Import OffPeak'!$A$3:DQ$20,DQ$1,FALSE))</f>
        <v>0</v>
      </c>
      <c r="DR25" s="28">
        <f>IF(ISNA(VLOOKUP('W. VaR &amp; Off-Peak Pos By Trader'!$A25,'Import OffPeak'!$A$3:DR$20,DR$1,FALSE)),0,VLOOKUP('W. VaR &amp; Off-Peak Pos By Trader'!$A25,'Import OffPeak'!$A$3:DR$20,DR$1,FALSE))</f>
        <v>0</v>
      </c>
      <c r="DS25" s="28">
        <f>IF(ISNA(VLOOKUP('W. VaR &amp; Off-Peak Pos By Trader'!$A25,'Import OffPeak'!$A$3:DS$20,DS$1,FALSE)),0,VLOOKUP('W. VaR &amp; Off-Peak Pos By Trader'!$A25,'Import OffPeak'!$A$3:DS$20,DS$1,FALSE))</f>
        <v>0</v>
      </c>
      <c r="DT25" s="28">
        <f>IF(ISNA(VLOOKUP('W. VaR &amp; Off-Peak Pos By Trader'!$A25,'Import OffPeak'!$A$3:DT$20,DT$1,FALSE)),0,VLOOKUP('W. VaR &amp; Off-Peak Pos By Trader'!$A25,'Import OffPeak'!$A$3:DT$20,DT$1,FALSE))</f>
        <v>0</v>
      </c>
      <c r="DU25" s="28">
        <f>IF(ISNA(VLOOKUP('W. VaR &amp; Off-Peak Pos By Trader'!$A25,'Import OffPeak'!$A$3:DU$20,DU$1,FALSE)),0,VLOOKUP('W. VaR &amp; Off-Peak Pos By Trader'!$A25,'Import OffPeak'!$A$3:DU$20,DU$1,FALSE))</f>
        <v>0</v>
      </c>
      <c r="DV25" s="28">
        <f>IF(ISNA(VLOOKUP('W. VaR &amp; Off-Peak Pos By Trader'!$A25,'Import OffPeak'!$A$3:DV$20,DV$1,FALSE)),0,VLOOKUP('W. VaR &amp; Off-Peak Pos By Trader'!$A25,'Import OffPeak'!$A$3:DV$20,DV$1,FALSE))</f>
        <v>0</v>
      </c>
      <c r="DW25" s="28">
        <f>IF(ISNA(VLOOKUP('W. VaR &amp; Off-Peak Pos By Trader'!$A25,'Import OffPeak'!$A$3:DW$20,DW$1,FALSE)),0,VLOOKUP('W. VaR &amp; Off-Peak Pos By Trader'!$A25,'Import OffPeak'!$A$3:DW$20,DW$1,FALSE))</f>
        <v>0</v>
      </c>
      <c r="DX25" s="28">
        <f>IF(ISNA(VLOOKUP('W. VaR &amp; Off-Peak Pos By Trader'!$A25,'Import OffPeak'!$A$3:DX$20,DX$1,FALSE)),0,VLOOKUP('W. VaR &amp; Off-Peak Pos By Trader'!$A25,'Import OffPeak'!$A$3:DX$20,DX$1,FALSE))</f>
        <v>0</v>
      </c>
      <c r="DY25" s="28">
        <f>IF(ISNA(VLOOKUP('W. VaR &amp; Off-Peak Pos By Trader'!$A25,'Import OffPeak'!$A$3:DY$20,DY$1,FALSE)),0,VLOOKUP('W. VaR &amp; Off-Peak Pos By Trader'!$A25,'Import OffPeak'!$A$3:DY$20,DY$1,FALSE))</f>
        <v>0</v>
      </c>
      <c r="DZ25" s="28">
        <f>IF(ISNA(VLOOKUP('W. VaR &amp; Off-Peak Pos By Trader'!$A25,'Import OffPeak'!$A$3:DZ$20,DZ$1,FALSE)),0,VLOOKUP('W. VaR &amp; Off-Peak Pos By Trader'!$A25,'Import OffPeak'!$A$3:DZ$20,DZ$1,FALSE))</f>
        <v>0</v>
      </c>
      <c r="EA25" s="28">
        <f>IF(ISNA(VLOOKUP('W. VaR &amp; Off-Peak Pos By Trader'!$A25,'Import OffPeak'!$A$3:EA$20,EA$1,FALSE)),0,VLOOKUP('W. VaR &amp; Off-Peak Pos By Trader'!$A25,'Import OffPeak'!$A$3:EA$20,EA$1,FALSE))</f>
        <v>0</v>
      </c>
      <c r="EB25" s="28">
        <f>IF(ISNA(VLOOKUP('W. VaR &amp; Off-Peak Pos By Trader'!$A25,'Import OffPeak'!$A$3:EB$20,EB$1,FALSE)),0,VLOOKUP('W. VaR &amp; Off-Peak Pos By Trader'!$A25,'Import OffPeak'!$A$3:EB$20,EB$1,FALSE))</f>
        <v>0</v>
      </c>
      <c r="EC25" s="28">
        <f>IF(ISNA(VLOOKUP('W. VaR &amp; Off-Peak Pos By Trader'!$A25,'Import OffPeak'!$A$3:EC$20,EC$1,FALSE)),0,VLOOKUP('W. VaR &amp; Off-Peak Pos By Trader'!$A25,'Import OffPeak'!$A$3:EC$20,EC$1,FALSE))</f>
        <v>0</v>
      </c>
      <c r="ED25" s="28">
        <f>IF(ISNA(VLOOKUP('W. VaR &amp; Off-Peak Pos By Trader'!$A25,'Import OffPeak'!$A$3:ED$20,ED$1,FALSE)),0,VLOOKUP('W. VaR &amp; Off-Peak Pos By Trader'!$A25,'Import OffPeak'!$A$3:ED$20,ED$1,FALSE))</f>
        <v>0</v>
      </c>
      <c r="EE25" s="28">
        <f>IF(ISNA(VLOOKUP('W. VaR &amp; Off-Peak Pos By Trader'!$A25,'Import OffPeak'!$A$3:EE$20,EE$1,FALSE)),0,VLOOKUP('W. VaR &amp; Off-Peak Pos By Trader'!$A25,'Import OffPeak'!$A$3:EE$20,EE$1,FALSE))</f>
        <v>0</v>
      </c>
      <c r="EF25" s="28">
        <f>IF(ISNA(VLOOKUP('W. VaR &amp; Off-Peak Pos By Trader'!$A25,'Import OffPeak'!$A$3:EF$20,EF$1,FALSE)),0,VLOOKUP('W. VaR &amp; Off-Peak Pos By Trader'!$A25,'Import OffPeak'!$A$3:EF$20,EF$1,FALSE))</f>
        <v>0</v>
      </c>
      <c r="EG25" s="28">
        <f>IF(ISNA(VLOOKUP('W. VaR &amp; Off-Peak Pos By Trader'!$A25,'Import OffPeak'!$A$3:EG$20,EG$1,FALSE)),0,VLOOKUP('W. VaR &amp; Off-Peak Pos By Trader'!$A25,'Import OffPeak'!$A$3:EG$20,EG$1,FALSE))</f>
        <v>0</v>
      </c>
      <c r="EH25" s="28">
        <f>IF(ISNA(VLOOKUP('W. VaR &amp; Off-Peak Pos By Trader'!$A25,'Import OffPeak'!$A$3:EH$20,EH$1,FALSE)),0,VLOOKUP('W. VaR &amp; Off-Peak Pos By Trader'!$A25,'Import OffPeak'!$A$3:EH$20,EH$1,FALSE))</f>
        <v>0</v>
      </c>
      <c r="EI25" s="28">
        <f>IF(ISNA(VLOOKUP('W. VaR &amp; Off-Peak Pos By Trader'!$A25,'Import OffPeak'!$A$3:EI$20,EI$1,FALSE)),0,VLOOKUP('W. VaR &amp; Off-Peak Pos By Trader'!$A25,'Import OffPeak'!$A$3:EI$20,EI$1,FALSE))</f>
        <v>0</v>
      </c>
      <c r="EJ25" s="28">
        <f>IF(ISNA(VLOOKUP('W. VaR &amp; Off-Peak Pos By Trader'!$A25,'Import OffPeak'!$A$3:EJ$20,EJ$1,FALSE)),0,VLOOKUP('W. VaR &amp; Off-Peak Pos By Trader'!$A25,'Import OffPeak'!$A$3:EJ$20,EJ$1,FALSE))</f>
        <v>0</v>
      </c>
      <c r="EK25" s="28">
        <f>IF(ISNA(VLOOKUP('W. VaR &amp; Off-Peak Pos By Trader'!$A25,'Import OffPeak'!$A$3:EK$20,EK$1,FALSE)),0,VLOOKUP('W. VaR &amp; Off-Peak Pos By Trader'!$A25,'Import OffPeak'!$A$3:EK$20,EK$1,FALSE))</f>
        <v>0</v>
      </c>
      <c r="EL25" s="28">
        <f>IF(ISNA(VLOOKUP('W. VaR &amp; Off-Peak Pos By Trader'!$A25,'Import OffPeak'!$A$3:EL$20,EL$1,FALSE)),0,VLOOKUP('W. VaR &amp; Off-Peak Pos By Trader'!$A25,'Import OffPeak'!$A$3:EL$20,EL$1,FALSE))</f>
        <v>0</v>
      </c>
      <c r="EM25" s="28">
        <f>IF(ISNA(VLOOKUP('W. VaR &amp; Off-Peak Pos By Trader'!$A25,'Import OffPeak'!$A$3:EM$20,EM$1,FALSE)),0,VLOOKUP('W. VaR &amp; Off-Peak Pos By Trader'!$A25,'Import OffPeak'!$A$3:EM$20,EM$1,FALSE))</f>
        <v>0</v>
      </c>
      <c r="EN25" s="28">
        <f>IF(ISNA(VLOOKUP('W. VaR &amp; Off-Peak Pos By Trader'!$A25,'Import OffPeak'!$A$3:EN$20,EN$1,FALSE)),0,VLOOKUP('W. VaR &amp; Off-Peak Pos By Trader'!$A25,'Import OffPeak'!$A$3:EN$20,EN$1,FALSE))</f>
        <v>0</v>
      </c>
      <c r="EO25" s="28">
        <f>IF(ISNA(VLOOKUP('W. VaR &amp; Off-Peak Pos By Trader'!$A25,'Import OffPeak'!$A$3:EO$20,EO$1,FALSE)),0,VLOOKUP('W. VaR &amp; Off-Peak Pos By Trader'!$A25,'Import OffPeak'!$A$3:EO$20,EO$1,FALSE))</f>
        <v>0</v>
      </c>
      <c r="EP25" s="28">
        <f>IF(ISNA(VLOOKUP('W. VaR &amp; Off-Peak Pos By Trader'!$A25,'Import OffPeak'!$A$3:EP$20,EP$1,FALSE)),0,VLOOKUP('W. VaR &amp; Off-Peak Pos By Trader'!$A25,'Import OffPeak'!$A$3:EP$20,EP$1,FALSE))</f>
        <v>0</v>
      </c>
      <c r="EQ25" s="28">
        <f>IF(ISNA(VLOOKUP('W. VaR &amp; Off-Peak Pos By Trader'!$A25,'Import OffPeak'!$A$3:EQ$20,EQ$1,FALSE)),0,VLOOKUP('W. VaR &amp; Off-Peak Pos By Trader'!$A25,'Import OffPeak'!$A$3:EQ$20,EQ$1,FALSE))</f>
        <v>0</v>
      </c>
      <c r="ER25" s="28">
        <f>IF(ISNA(VLOOKUP('W. VaR &amp; Off-Peak Pos By Trader'!$A25,'Import OffPeak'!$A$3:ER$20,ER$1,FALSE)),0,VLOOKUP('W. VaR &amp; Off-Peak Pos By Trader'!$A25,'Import OffPeak'!$A$3:ER$20,ER$1,FALSE))</f>
        <v>0</v>
      </c>
      <c r="ES25" s="28">
        <f>IF(ISNA(VLOOKUP('W. VaR &amp; Off-Peak Pos By Trader'!$A25,'Import OffPeak'!$A$3:ES$20,ES$1,FALSE)),0,VLOOKUP('W. VaR &amp; Off-Peak Pos By Trader'!$A25,'Import OffPeak'!$A$3:ES$20,ES$1,FALSE))</f>
        <v>0</v>
      </c>
      <c r="ET25" s="28">
        <f>IF(ISNA(VLOOKUP('W. VaR &amp; Off-Peak Pos By Trader'!$A25,'Import OffPeak'!$A$3:ET$20,ET$1,FALSE)),0,VLOOKUP('W. VaR &amp; Off-Peak Pos By Trader'!$A25,'Import OffPeak'!$A$3:ET$20,ET$1,FALSE))</f>
        <v>0</v>
      </c>
      <c r="EU25" s="28">
        <f>IF(ISNA(VLOOKUP('W. VaR &amp; Off-Peak Pos By Trader'!$A25,'Import OffPeak'!$A$3:EU$20,EU$1,FALSE)),0,VLOOKUP('W. VaR &amp; Off-Peak Pos By Trader'!$A25,'Import OffPeak'!$A$3:EU$20,EU$1,FALSE))</f>
        <v>0</v>
      </c>
      <c r="EV25" s="28">
        <f>IF(ISNA(VLOOKUP('W. VaR &amp; Off-Peak Pos By Trader'!$A25,'Import OffPeak'!$A$3:EV$20,EV$1,FALSE)),0,VLOOKUP('W. VaR &amp; Off-Peak Pos By Trader'!$A25,'Import OffPeak'!$A$3:EV$20,EV$1,FALSE))</f>
        <v>0</v>
      </c>
      <c r="EW25" s="28">
        <f>IF(ISNA(VLOOKUP('W. VaR &amp; Off-Peak Pos By Trader'!$A25,'Import OffPeak'!$A$3:EW$20,EW$1,FALSE)),0,VLOOKUP('W. VaR &amp; Off-Peak Pos By Trader'!$A25,'Import OffPeak'!$A$3:EW$20,EW$1,FALSE))</f>
        <v>0</v>
      </c>
      <c r="EX25" s="28">
        <f>IF(ISNA(VLOOKUP('W. VaR &amp; Off-Peak Pos By Trader'!$A25,'Import OffPeak'!$A$3:EX$20,EX$1,FALSE)),0,VLOOKUP('W. VaR &amp; Off-Peak Pos By Trader'!$A25,'Import OffPeak'!$A$3:EX$20,EX$1,FALSE))</f>
        <v>0</v>
      </c>
      <c r="EY25" s="28">
        <f>IF(ISNA(VLOOKUP('W. VaR &amp; Off-Peak Pos By Trader'!$A25,'Import OffPeak'!$A$3:EY$20,EY$1,FALSE)),0,VLOOKUP('W. VaR &amp; Off-Peak Pos By Trader'!$A25,'Import OffPeak'!$A$3:EY$20,EY$1,FALSE))</f>
        <v>0</v>
      </c>
      <c r="EZ25" s="28">
        <f>IF(ISNA(VLOOKUP('W. VaR &amp; Off-Peak Pos By Trader'!$A25,'Import OffPeak'!$A$3:EZ$20,EZ$1,FALSE)),0,VLOOKUP('W. VaR &amp; Off-Peak Pos By Trader'!$A25,'Import OffPeak'!$A$3:EZ$20,EZ$1,FALSE))</f>
        <v>0</v>
      </c>
      <c r="FA25" s="28">
        <f>IF(ISNA(VLOOKUP('W. VaR &amp; Off-Peak Pos By Trader'!$A25,'Import OffPeak'!$A$3:FA$20,FA$1,FALSE)),0,VLOOKUP('W. VaR &amp; Off-Peak Pos By Trader'!$A25,'Import OffPeak'!$A$3:FA$20,FA$1,FALSE))</f>
        <v>0</v>
      </c>
      <c r="FB25" s="28">
        <f>IF(ISNA(VLOOKUP('W. VaR &amp; Off-Peak Pos By Trader'!$A25,'Import OffPeak'!$A$3:FB$20,FB$1,FALSE)),0,VLOOKUP('W. VaR &amp; Off-Peak Pos By Trader'!$A25,'Import OffPeak'!$A$3:FB$20,FB$1,FALSE))</f>
        <v>0</v>
      </c>
      <c r="FC25" s="28">
        <f>IF(ISNA(VLOOKUP('W. VaR &amp; Off-Peak Pos By Trader'!$A25,'Import OffPeak'!$A$3:FC$20,FC$1,FALSE)),0,VLOOKUP('W. VaR &amp; Off-Peak Pos By Trader'!$A25,'Import OffPeak'!$A$3:FC$20,FC$1,FALSE))</f>
        <v>0</v>
      </c>
      <c r="FD25" s="28">
        <f>IF(ISNA(VLOOKUP('W. VaR &amp; Off-Peak Pos By Trader'!$A25,'Import OffPeak'!$A$3:FD$20,FD$1,FALSE)),0,VLOOKUP('W. VaR &amp; Off-Peak Pos By Trader'!$A25,'Import OffPeak'!$A$3:FD$20,FD$1,FALSE))</f>
        <v>0</v>
      </c>
      <c r="FE25" s="28">
        <f>IF(ISNA(VLOOKUP('W. VaR &amp; Off-Peak Pos By Trader'!$A25,'Import OffPeak'!$A$3:FE$20,FE$1,FALSE)),0,VLOOKUP('W. VaR &amp; Off-Peak Pos By Trader'!$A25,'Import OffPeak'!$A$3:FE$20,FE$1,FALSE))</f>
        <v>0</v>
      </c>
      <c r="FF25" s="28">
        <f>IF(ISNA(VLOOKUP('W. VaR &amp; Off-Peak Pos By Trader'!$A25,'Import OffPeak'!$A$3:FF$20,FF$1,FALSE)),0,VLOOKUP('W. VaR &amp; Off-Peak Pos By Trader'!$A25,'Import OffPeak'!$A$3:FF$20,FF$1,FALSE))</f>
        <v>0</v>
      </c>
      <c r="FG25" s="28">
        <f>IF(ISNA(VLOOKUP('W. VaR &amp; Off-Peak Pos By Trader'!$A25,'Import OffPeak'!$A$3:FG$20,FG$1,FALSE)),0,VLOOKUP('W. VaR &amp; Off-Peak Pos By Trader'!$A25,'Import OffPeak'!$A$3:FG$20,FG$1,FALSE))</f>
        <v>0</v>
      </c>
      <c r="FH25" s="28">
        <f>IF(ISNA(VLOOKUP('W. VaR &amp; Off-Peak Pos By Trader'!$A25,'Import OffPeak'!$A$3:FH$20,FH$1,FALSE)),0,VLOOKUP('W. VaR &amp; Off-Peak Pos By Trader'!$A25,'Import OffPeak'!$A$3:FH$20,FH$1,FALSE))</f>
        <v>0</v>
      </c>
      <c r="FI25" s="28">
        <f>IF(ISNA(VLOOKUP('W. VaR &amp; Off-Peak Pos By Trader'!$A25,'Import OffPeak'!$A$3:FI$20,FI$1,FALSE)),0,VLOOKUP('W. VaR &amp; Off-Peak Pos By Trader'!$A25,'Import OffPeak'!$A$3:FI$20,FI$1,FALSE))</f>
        <v>0</v>
      </c>
      <c r="FJ25" s="28">
        <f>IF(ISNA(VLOOKUP('W. VaR &amp; Off-Peak Pos By Trader'!$A25,'Import OffPeak'!$A$3:FJ$20,FJ$1,FALSE)),0,VLOOKUP('W. VaR &amp; Off-Peak Pos By Trader'!$A25,'Import OffPeak'!$A$3:FJ$20,FJ$1,FALSE))</f>
        <v>0</v>
      </c>
      <c r="FK25" s="28">
        <f>IF(ISNA(VLOOKUP('W. VaR &amp; Off-Peak Pos By Trader'!$A25,'Import OffPeak'!$A$3:FK$20,FK$1,FALSE)),0,VLOOKUP('W. VaR &amp; Off-Peak Pos By Trader'!$A25,'Import OffPeak'!$A$3:FK$20,FK$1,FALSE))</f>
        <v>0</v>
      </c>
      <c r="FL25" s="28">
        <f>IF(ISNA(VLOOKUP('W. VaR &amp; Off-Peak Pos By Trader'!$A25,'Import OffPeak'!$A$3:FL$20,FL$1,FALSE)),0,VLOOKUP('W. VaR &amp; Off-Peak Pos By Trader'!$A25,'Import OffPeak'!$A$3:FL$20,FL$1,FALSE))</f>
        <v>0</v>
      </c>
      <c r="FM25" s="28">
        <f>IF(ISNA(VLOOKUP('W. VaR &amp; Off-Peak Pos By Trader'!$A25,'Import OffPeak'!$A$3:FM$20,FM$1,FALSE)),0,VLOOKUP('W. VaR &amp; Off-Peak Pos By Trader'!$A25,'Import OffPeak'!$A$3:FM$20,FM$1,FALSE))</f>
        <v>0</v>
      </c>
      <c r="FN25" s="28">
        <f>IF(ISNA(VLOOKUP('W. VaR &amp; Off-Peak Pos By Trader'!$A25,'Import OffPeak'!$A$3:FN$20,FN$1,FALSE)),0,VLOOKUP('W. VaR &amp; Off-Peak Pos By Trader'!$A25,'Import OffPeak'!$A$3:FN$20,FN$1,FALSE))</f>
        <v>0</v>
      </c>
      <c r="FO25" s="28">
        <f>IF(ISNA(VLOOKUP('W. VaR &amp; Off-Peak Pos By Trader'!$A25,'Import OffPeak'!$A$3:FO$20,FO$1,FALSE)),0,VLOOKUP('W. VaR &amp; Off-Peak Pos By Trader'!$A25,'Import OffPeak'!$A$3:FO$20,FO$1,FALSE))</f>
        <v>0</v>
      </c>
      <c r="FP25" s="28">
        <f>IF(ISNA(VLOOKUP('W. VaR &amp; Off-Peak Pos By Trader'!$A25,'Import OffPeak'!$A$3:FP$20,FP$1,FALSE)),0,VLOOKUP('W. VaR &amp; Off-Peak Pos By Trader'!$A25,'Import OffPeak'!$A$3:FP$20,FP$1,FALSE))</f>
        <v>0</v>
      </c>
      <c r="FQ25" s="28">
        <f>IF(ISNA(VLOOKUP('W. VaR &amp; Off-Peak Pos By Trader'!$A25,'Import OffPeak'!$A$3:FQ$20,FQ$1,FALSE)),0,VLOOKUP('W. VaR &amp; Off-Peak Pos By Trader'!$A25,'Import OffPeak'!$A$3:FQ$20,FQ$1,FALSE))</f>
        <v>0</v>
      </c>
      <c r="FR25" s="28">
        <f>IF(ISNA(VLOOKUP('W. VaR &amp; Off-Peak Pos By Trader'!$A25,'Import OffPeak'!$A$3:FR$20,FR$1,FALSE)),0,VLOOKUP('W. VaR &amp; Off-Peak Pos By Trader'!$A25,'Import OffPeak'!$A$3:FR$20,FR$1,FALSE))</f>
        <v>0</v>
      </c>
      <c r="FS25" s="28">
        <f>IF(ISNA(VLOOKUP('W. VaR &amp; Off-Peak Pos By Trader'!$A25,'Import OffPeak'!$A$3:FS$20,FS$1,FALSE)),0,VLOOKUP('W. VaR &amp; Off-Peak Pos By Trader'!$A25,'Import OffPeak'!$A$3:FS$20,FS$1,FALSE))</f>
        <v>0</v>
      </c>
      <c r="FT25" s="28">
        <f>IF(ISNA(VLOOKUP('W. VaR &amp; Off-Peak Pos By Trader'!$A25,'Import OffPeak'!$A$3:FT$20,FT$1,FALSE)),0,VLOOKUP('W. VaR &amp; Off-Peak Pos By Trader'!$A25,'Import OffPeak'!$A$3:FT$20,FT$1,FALSE))</f>
        <v>0</v>
      </c>
      <c r="FU25" s="28">
        <f>IF(ISNA(VLOOKUP('W. VaR &amp; Off-Peak Pos By Trader'!$A25,'Import OffPeak'!$A$3:FU$20,FU$1,FALSE)),0,VLOOKUP('W. VaR &amp; Off-Peak Pos By Trader'!$A25,'Import OffPeak'!$A$3:FU$20,FU$1,FALSE))</f>
        <v>0</v>
      </c>
      <c r="FV25">
        <f>IF(ISNA(VLOOKUP('W. VaR &amp; Off-Peak Pos By Trader'!$A25,'Import OffPeak'!$A$3:FV$20,FV$1,FALSE)),0,VLOOKUP('W. VaR &amp; Off-Peak Pos By Trader'!$A25,'Import OffPeak'!$A$3:FV$20,FV$1,FALSE))</f>
        <v>0</v>
      </c>
      <c r="FW25">
        <f>IF(ISNA(VLOOKUP('W. VaR &amp; Off-Peak Pos By Trader'!$A25,'Import OffPeak'!$A$3:FW$20,FW$1,FALSE)),0,VLOOKUP('W. VaR &amp; Off-Peak Pos By Trader'!$A25,'Import OffPeak'!$A$3:FW$20,FW$1,FALSE))</f>
        <v>0</v>
      </c>
      <c r="FX25">
        <f>IF(ISNA(VLOOKUP('W. VaR &amp; Off-Peak Pos By Trader'!$A25,'Import OffPeak'!$A$3:FX$20,FX$1,FALSE)),0,VLOOKUP('W. VaR &amp; Off-Peak Pos By Trader'!$A25,'Import OffPeak'!$A$3:FX$20,FX$1,FALSE))</f>
        <v>0</v>
      </c>
      <c r="FY25">
        <f>IF(ISNA(VLOOKUP('W. VaR &amp; Off-Peak Pos By Trader'!$A25,'Import OffPeak'!$A$3:FY$20,FY$1,FALSE)),0,VLOOKUP('W. VaR &amp; Off-Peak Pos By Trader'!$A25,'Import OffPeak'!$A$3:FY$20,FY$1,FALSE))</f>
        <v>0</v>
      </c>
      <c r="FZ25">
        <f>IF(ISNA(VLOOKUP('W. VaR &amp; Off-Peak Pos By Trader'!$A25,'Import OffPeak'!$A$3:FZ$20,FZ$1,FALSE)),0,VLOOKUP('W. VaR &amp; Off-Peak Pos By Trader'!$A25,'Import OffPeak'!$A$3:FZ$20,FZ$1,FALSE))</f>
        <v>0</v>
      </c>
      <c r="GA25">
        <f>IF(ISNA(VLOOKUP('W. VaR &amp; Off-Peak Pos By Trader'!$A25,'Import OffPeak'!$A$3:GA$20,GA$1,FALSE)),0,VLOOKUP('W. VaR &amp; Off-Peak Pos By Trader'!$A25,'Import OffPeak'!$A$3:GA$20,GA$1,FALSE))</f>
        <v>0</v>
      </c>
      <c r="GB25">
        <f>IF(ISNA(VLOOKUP('W. VaR &amp; Off-Peak Pos By Trader'!$A25,'Import OffPeak'!$A$3:GB$20,GB$1,FALSE)),0,VLOOKUP('W. VaR &amp; Off-Peak Pos By Trader'!$A25,'Import OffPeak'!$A$3:GB$20,GB$1,FALSE))</f>
        <v>0</v>
      </c>
      <c r="GC25">
        <f>IF(ISNA(VLOOKUP('W. VaR &amp; Off-Peak Pos By Trader'!$A25,'Import OffPeak'!$A$3:GC$20,GC$1,FALSE)),0,VLOOKUP('W. VaR &amp; Off-Peak Pos By Trader'!$A25,'Import OffPeak'!$A$3:GC$20,GC$1,FALSE))</f>
        <v>0</v>
      </c>
      <c r="GD25">
        <f>IF(ISNA(VLOOKUP('W. VaR &amp; Off-Peak Pos By Trader'!$A25,'Import OffPeak'!$A$3:GD$20,GD$1,FALSE)),0,VLOOKUP('W. VaR &amp; Off-Peak Pos By Trader'!$A25,'Import OffPeak'!$A$3:GD$20,GD$1,FALSE))</f>
        <v>0</v>
      </c>
      <c r="GE25">
        <f>IF(ISNA(VLOOKUP('W. VaR &amp; Off-Peak Pos By Trader'!$A25,'Import OffPeak'!$A$3:GE$20,GE$1,FALSE)),0,VLOOKUP('W. VaR &amp; Off-Peak Pos By Trader'!$A25,'Import OffPeak'!$A$3:GE$20,GE$1,FALSE))</f>
        <v>0</v>
      </c>
      <c r="GF25">
        <f>IF(ISNA(VLOOKUP('W. VaR &amp; Off-Peak Pos By Trader'!$A25,'Import OffPeak'!$A$3:GF$20,GF$1,FALSE)),0,VLOOKUP('W. VaR &amp; Off-Peak Pos By Trader'!$A25,'Import OffPeak'!$A$3:GF$20,GF$1,FALSE))</f>
        <v>0</v>
      </c>
      <c r="GG25">
        <f>IF(ISNA(VLOOKUP('W. VaR &amp; Off-Peak Pos By Trader'!$A25,'Import OffPeak'!$A$3:GG$20,GG$1,FALSE)),0,VLOOKUP('W. VaR &amp; Off-Peak Pos By Trader'!$A25,'Import OffPeak'!$A$3:GG$20,GG$1,FALSE))</f>
        <v>0</v>
      </c>
      <c r="GH25">
        <f>IF(ISNA(VLOOKUP('W. VaR &amp; Off-Peak Pos By Trader'!$A25,'Import OffPeak'!$A$3:GH$20,GH$1,FALSE)),0,VLOOKUP('W. VaR &amp; Off-Peak Pos By Trader'!$A25,'Import OffPeak'!$A$3:GH$20,GH$1,FALSE))</f>
        <v>0</v>
      </c>
      <c r="GI25">
        <f>IF(ISNA(VLOOKUP('W. VaR &amp; Off-Peak Pos By Trader'!$A25,'Import OffPeak'!$A$3:GI$20,GI$1,FALSE)),0,VLOOKUP('W. VaR &amp; Off-Peak Pos By Trader'!$A25,'Import OffPeak'!$A$3:GI$20,GI$1,FALSE))</f>
        <v>0</v>
      </c>
      <c r="GJ25">
        <f>IF(ISNA(VLOOKUP('W. VaR &amp; Off-Peak Pos By Trader'!$A25,'Import OffPeak'!$A$3:GJ$20,GJ$1,FALSE)),0,VLOOKUP('W. VaR &amp; Off-Peak Pos By Trader'!$A25,'Import OffPeak'!$A$3:GJ$20,GJ$1,FALSE))</f>
        <v>0</v>
      </c>
      <c r="GK25">
        <f>IF(ISNA(VLOOKUP('W. VaR &amp; Off-Peak Pos By Trader'!$A25,'Import OffPeak'!$A$3:GK$20,GK$1,FALSE)),0,VLOOKUP('W. VaR &amp; Off-Peak Pos By Trader'!$A25,'Import OffPeak'!$A$3:GK$20,GK$1,FALSE))</f>
        <v>0</v>
      </c>
      <c r="GL25">
        <f>IF(ISNA(VLOOKUP('W. VaR &amp; Off-Peak Pos By Trader'!$A25,'Import OffPeak'!$A$3:GL$20,GL$1,FALSE)),0,VLOOKUP('W. VaR &amp; Off-Peak Pos By Trader'!$A25,'Import OffPeak'!$A$3:GL$20,GL$1,FALSE))</f>
        <v>0</v>
      </c>
      <c r="GM25">
        <f>IF(ISNA(VLOOKUP('W. VaR &amp; Off-Peak Pos By Trader'!$A25,'Import OffPeak'!$A$3:GM$20,GM$1,FALSE)),0,VLOOKUP('W. VaR &amp; Off-Peak Pos By Trader'!$A25,'Import OffPeak'!$A$3:GM$20,GM$1,FALSE))</f>
        <v>0</v>
      </c>
      <c r="GN25">
        <f>IF(ISNA(VLOOKUP('W. VaR &amp; Off-Peak Pos By Trader'!$A25,'Import OffPeak'!$A$3:GN$20,GN$1,FALSE)),0,VLOOKUP('W. VaR &amp; Off-Peak Pos By Trader'!$A25,'Import OffPeak'!$A$3:GN$20,GN$1,FALSE))</f>
        <v>0</v>
      </c>
      <c r="GO25">
        <f>IF(ISNA(VLOOKUP('W. VaR &amp; Off-Peak Pos By Trader'!$A25,'Import OffPeak'!$A$3:GO$20,GO$1,FALSE)),0,VLOOKUP('W. VaR &amp; Off-Peak Pos By Trader'!$A25,'Import OffPeak'!$A$3:GO$20,GO$1,FALSE))</f>
        <v>0</v>
      </c>
      <c r="GP25">
        <f>IF(ISNA(VLOOKUP('W. VaR &amp; Off-Peak Pos By Trader'!$A25,'Import OffPeak'!$A$3:GP$20,GP$1,FALSE)),0,VLOOKUP('W. VaR &amp; Off-Peak Pos By Trader'!$A25,'Import OffPeak'!$A$3:GP$20,GP$1,FALSE))</f>
        <v>0</v>
      </c>
      <c r="GQ25">
        <f>IF(ISNA(VLOOKUP('W. VaR &amp; Off-Peak Pos By Trader'!$A25,'Import OffPeak'!$A$3:GQ$20,GQ$1,FALSE)),0,VLOOKUP('W. VaR &amp; Off-Peak Pos By Trader'!$A25,'Import OffPeak'!$A$3:GQ$20,GQ$1,FALSE))</f>
        <v>0</v>
      </c>
      <c r="GR25">
        <f>IF(ISNA(VLOOKUP('W. VaR &amp; Off-Peak Pos By Trader'!$A25,'Import OffPeak'!$A$3:GR$20,GR$1,FALSE)),0,VLOOKUP('W. VaR &amp; Off-Peak Pos By Trader'!$A25,'Import OffPeak'!$A$3:GR$20,GR$1,FALSE))</f>
        <v>0</v>
      </c>
      <c r="GS25">
        <f>IF(ISNA(VLOOKUP('W. VaR &amp; Off-Peak Pos By Trader'!$A25,'Import OffPeak'!$A$3:GS$20,GS$1,FALSE)),0,VLOOKUP('W. VaR &amp; Off-Peak Pos By Trader'!$A25,'Import OffPeak'!$A$3:GS$20,GS$1,FALSE))</f>
        <v>0</v>
      </c>
      <c r="GT25">
        <f>IF(ISNA(VLOOKUP('W. VaR &amp; Off-Peak Pos By Trader'!$A25,'Import OffPeak'!$A$3:GT$20,GT$1,FALSE)),0,VLOOKUP('W. VaR &amp; Off-Peak Pos By Trader'!$A25,'Import OffPeak'!$A$3:GT$20,GT$1,FALSE))</f>
        <v>0</v>
      </c>
      <c r="GU25">
        <f>IF(ISNA(VLOOKUP('W. VaR &amp; Off-Peak Pos By Trader'!$A25,'Import OffPeak'!$A$3:GU$20,GU$1,FALSE)),0,VLOOKUP('W. VaR &amp; Off-Peak Pos By Trader'!$A25,'Import OffPeak'!$A$3:GU$20,GU$1,FALSE))</f>
        <v>0</v>
      </c>
      <c r="GV25">
        <f>IF(ISNA(VLOOKUP('W. VaR &amp; Off-Peak Pos By Trader'!$A25,'Import OffPeak'!$A$3:GV$20,GV$1,FALSE)),0,VLOOKUP('W. VaR &amp; Off-Peak Pos By Trader'!$A25,'Import OffPeak'!$A$3:GV$20,GV$1,FALSE))</f>
        <v>0</v>
      </c>
      <c r="GW25">
        <f>IF(ISNA(VLOOKUP('W. VaR &amp; Off-Peak Pos By Trader'!$A25,'Import OffPeak'!$A$3:GW$20,GW$1,FALSE)),0,VLOOKUP('W. VaR &amp; Off-Peak Pos By Trader'!$A25,'Import OffPeak'!$A$3:GW$20,GW$1,FALSE))</f>
        <v>0</v>
      </c>
      <c r="GX25">
        <f>IF(ISNA(VLOOKUP('W. VaR &amp; Off-Peak Pos By Trader'!$A25,'Import OffPeak'!$A$3:GX$20,GX$1,FALSE)),0,VLOOKUP('W. VaR &amp; Off-Peak Pos By Trader'!$A25,'Import OffPeak'!$A$3:GX$20,GX$1,FALSE))</f>
        <v>0</v>
      </c>
      <c r="GY25">
        <f>IF(ISNA(VLOOKUP('W. VaR &amp; Off-Peak Pos By Trader'!$A25,'Import OffPeak'!$A$3:GY$20,GY$1,FALSE)),0,VLOOKUP('W. VaR &amp; Off-Peak Pos By Trader'!$A25,'Import OffPeak'!$A$3:GY$20,GY$1,FALSE))</f>
        <v>0</v>
      </c>
      <c r="GZ25">
        <f>IF(ISNA(VLOOKUP('W. VaR &amp; Off-Peak Pos By Trader'!$A25,'Import OffPeak'!$A$3:GZ$20,GZ$1,FALSE)),0,VLOOKUP('W. VaR &amp; Off-Peak Pos By Trader'!$A25,'Import OffPeak'!$A$3:GZ$20,GZ$1,FALSE))</f>
        <v>0</v>
      </c>
      <c r="HA25">
        <f>IF(ISNA(VLOOKUP('W. VaR &amp; Off-Peak Pos By Trader'!$A25,'Import OffPeak'!$A$3:HA$20,HA$1,FALSE)),0,VLOOKUP('W. VaR &amp; Off-Peak Pos By Trader'!$A25,'Import OffPeak'!$A$3:HA$20,HA$1,FALSE))</f>
        <v>0</v>
      </c>
      <c r="HB25">
        <f>IF(ISNA(VLOOKUP('W. VaR &amp; Off-Peak Pos By Trader'!$A25,'Import OffPeak'!$A$3:HB$20,HB$1,FALSE)),0,VLOOKUP('W. VaR &amp; Off-Peak Pos By Trader'!$A25,'Import OffPeak'!$A$3:HB$20,HB$1,FALSE))</f>
        <v>0</v>
      </c>
      <c r="HC25">
        <f>IF(ISNA(VLOOKUP('W. VaR &amp; Off-Peak Pos By Trader'!$A25,'Import OffPeak'!$A$3:HC$20,HC$1,FALSE)),0,VLOOKUP('W. VaR &amp; Off-Peak Pos By Trader'!$A25,'Import OffPeak'!$A$3:HC$20,HC$1,FALSE))</f>
        <v>0</v>
      </c>
      <c r="HD25">
        <f>IF(ISNA(VLOOKUP('W. VaR &amp; Off-Peak Pos By Trader'!$A25,'Import OffPeak'!$A$3:HD$20,HD$1,FALSE)),0,VLOOKUP('W. VaR &amp; Off-Peak Pos By Trader'!$A25,'Import OffPeak'!$A$3:HD$20,HD$1,FALSE))</f>
        <v>0</v>
      </c>
      <c r="HE25">
        <f>IF(ISNA(VLOOKUP('W. VaR &amp; Off-Peak Pos By Trader'!$A25,'Import OffPeak'!$A$3:HE$20,HE$1,FALSE)),0,VLOOKUP('W. VaR &amp; Off-Peak Pos By Trader'!$A25,'Import OffPeak'!$A$3:HE$20,HE$1,FALSE))</f>
        <v>0</v>
      </c>
      <c r="HF25">
        <f>IF(ISNA(VLOOKUP('W. VaR &amp; Off-Peak Pos By Trader'!$A25,'Import OffPeak'!$A$3:HF$20,HF$1,FALSE)),0,VLOOKUP('W. VaR &amp; Off-Peak Pos By Trader'!$A25,'Import OffPeak'!$A$3:HF$20,HF$1,FALSE))</f>
        <v>0</v>
      </c>
      <c r="HG25">
        <f>IF(ISNA(VLOOKUP('W. VaR &amp; Off-Peak Pos By Trader'!$A25,'Import OffPeak'!$A$3:HG$20,HG$1,FALSE)),0,VLOOKUP('W. VaR &amp; Off-Peak Pos By Trader'!$A25,'Import OffPeak'!$A$3:HG$20,HG$1,FALSE))</f>
        <v>0</v>
      </c>
      <c r="HH25">
        <f>IF(ISNA(VLOOKUP('W. VaR &amp; Off-Peak Pos By Trader'!$A25,'Import OffPeak'!$A$3:HH$20,HH$1,FALSE)),0,VLOOKUP('W. VaR &amp; Off-Peak Pos By Trader'!$A25,'Import OffPeak'!$A$3:HH$20,HH$1,FALSE))</f>
        <v>0</v>
      </c>
      <c r="HI25">
        <f>IF(ISNA(VLOOKUP('W. VaR &amp; Off-Peak Pos By Trader'!$A25,'Import OffPeak'!$A$3:HI$20,HI$1,FALSE)),0,VLOOKUP('W. VaR &amp; Off-Peak Pos By Trader'!$A25,'Import OffPeak'!$A$3:HI$20,HI$1,FALSE))</f>
        <v>0</v>
      </c>
      <c r="HJ25">
        <f>IF(ISNA(VLOOKUP('W. VaR &amp; Off-Peak Pos By Trader'!$A25,'Import OffPeak'!$A$3:HJ$20,HJ$1,FALSE)),0,VLOOKUP('W. VaR &amp; Off-Peak Pos By Trader'!$A25,'Import OffPeak'!$A$3:HJ$20,HJ$1,FALSE))</f>
        <v>0</v>
      </c>
      <c r="HK25">
        <f>IF(ISNA(VLOOKUP('W. VaR &amp; Off-Peak Pos By Trader'!$A25,'Import OffPeak'!$A$3:HK$20,HK$1,FALSE)),0,VLOOKUP('W. VaR &amp; Off-Peak Pos By Trader'!$A25,'Import OffPeak'!$A$3:HK$20,HK$1,FALSE))</f>
        <v>0</v>
      </c>
      <c r="HL25">
        <f>IF(ISNA(VLOOKUP('W. VaR &amp; Off-Peak Pos By Trader'!$A25,'Import OffPeak'!$A$3:HL$20,HL$1,FALSE)),0,VLOOKUP('W. VaR &amp; Off-Peak Pos By Trader'!$A25,'Import OffPeak'!$A$3:HL$20,HL$1,FALSE))</f>
        <v>0</v>
      </c>
      <c r="HM25">
        <f>IF(ISNA(VLOOKUP('W. VaR &amp; Off-Peak Pos By Trader'!$A25,'Import OffPeak'!$A$3:HM$20,HM$1,FALSE)),0,VLOOKUP('W. VaR &amp; Off-Peak Pos By Trader'!$A25,'Import OffPeak'!$A$3:HM$20,HM$1,FALSE))</f>
        <v>0</v>
      </c>
      <c r="HN25">
        <f>IF(ISNA(VLOOKUP('W. VaR &amp; Off-Peak Pos By Trader'!$A25,'Import OffPeak'!$A$3:HN$20,HN$1,FALSE)),0,VLOOKUP('W. VaR &amp; Off-Peak Pos By Trader'!$A25,'Import OffPeak'!$A$3:HN$20,HN$1,FALSE))</f>
        <v>0</v>
      </c>
      <c r="HO25">
        <f>IF(ISNA(VLOOKUP('W. VaR &amp; Off-Peak Pos By Trader'!$A25,'Import OffPeak'!$A$3:HO$20,HO$1,FALSE)),0,VLOOKUP('W. VaR &amp; Off-Peak Pos By Trader'!$A25,'Import OffPeak'!$A$3:HO$20,HO$1,FALSE))</f>
        <v>0</v>
      </c>
      <c r="HP25">
        <f>IF(ISNA(VLOOKUP('W. VaR &amp; Off-Peak Pos By Trader'!$A25,'Import OffPeak'!$A$3:HP$20,HP$1,FALSE)),0,VLOOKUP('W. VaR &amp; Off-Peak Pos By Trader'!$A25,'Import OffPeak'!$A$3:HP$20,HP$1,FALSE))</f>
        <v>0</v>
      </c>
      <c r="HQ25">
        <f>IF(ISNA(VLOOKUP('W. VaR &amp; Off-Peak Pos By Trader'!$A25,'Import OffPeak'!$A$3:HQ$20,HQ$1,FALSE)),0,VLOOKUP('W. VaR &amp; Off-Peak Pos By Trader'!$A25,'Import OffPeak'!$A$3:HQ$20,HQ$1,FALSE))</f>
        <v>0</v>
      </c>
      <c r="HR25">
        <f>IF(ISNA(VLOOKUP('W. VaR &amp; Off-Peak Pos By Trader'!$A25,'Import OffPeak'!$A$3:HR$20,HR$1,FALSE)),0,VLOOKUP('W. VaR &amp; Off-Peak Pos By Trader'!$A25,'Import OffPeak'!$A$3:HR$20,HR$1,FALSE))</f>
        <v>0</v>
      </c>
      <c r="HS25">
        <f>IF(ISNA(VLOOKUP('W. VaR &amp; Off-Peak Pos By Trader'!$A25,'Import OffPeak'!$A$3:HS$20,HS$1,FALSE)),0,VLOOKUP('W. VaR &amp; Off-Peak Pos By Trader'!$A25,'Import OffPeak'!$A$3:HS$20,HS$1,FALSE))</f>
        <v>0</v>
      </c>
      <c r="HT25">
        <f>IF(ISNA(VLOOKUP('W. VaR &amp; Off-Peak Pos By Trader'!$A25,'Import OffPeak'!$A$3:HT$20,HT$1,FALSE)),0,VLOOKUP('W. VaR &amp; Off-Peak Pos By Trader'!$A25,'Import OffPeak'!$A$3:HT$20,HT$1,FALSE))</f>
        <v>0</v>
      </c>
      <c r="HU25">
        <f>IF(ISNA(VLOOKUP('W. VaR &amp; Off-Peak Pos By Trader'!$A25,'Import OffPeak'!$A$3:HU$20,HU$1,FALSE)),0,VLOOKUP('W. VaR &amp; Off-Peak Pos By Trader'!$A25,'Import OffPeak'!$A$3:HU$20,HU$1,FALSE))</f>
        <v>0</v>
      </c>
      <c r="HV25">
        <f>IF(ISNA(VLOOKUP('W. VaR &amp; Off-Peak Pos By Trader'!$A25,'Import OffPeak'!$A$3:HV$20,HV$1,FALSE)),0,VLOOKUP('W. VaR &amp; Off-Peak Pos By Trader'!$A25,'Import OffPeak'!$A$3:HV$20,HV$1,FALSE))</f>
        <v>0</v>
      </c>
      <c r="HW25">
        <f>IF(ISNA(VLOOKUP('W. VaR &amp; Off-Peak Pos By Trader'!$A25,'Import OffPeak'!$A$3:HW$20,HW$1,FALSE)),0,VLOOKUP('W. VaR &amp; Off-Peak Pos By Trader'!$A25,'Import OffPeak'!$A$3:HW$20,HW$1,FALSE))</f>
        <v>0</v>
      </c>
      <c r="HX25">
        <f>IF(ISNA(VLOOKUP('W. VaR &amp; Off-Peak Pos By Trader'!$A25,'Import OffPeak'!$A$3:HX$20,HX$1,FALSE)),0,VLOOKUP('W. VaR &amp; Off-Peak Pos By Trader'!$A25,'Import OffPeak'!$A$3:HX$20,HX$1,FALSE))</f>
        <v>0</v>
      </c>
      <c r="HY25">
        <f>IF(ISNA(VLOOKUP('W. VaR &amp; Off-Peak Pos By Trader'!$A25,'Import OffPeak'!$A$3:HY$20,HY$1,FALSE)),0,VLOOKUP('W. VaR &amp; Off-Peak Pos By Trader'!$A25,'Import OffPeak'!$A$3:HY$20,HY$1,FALSE))</f>
        <v>0</v>
      </c>
      <c r="HZ25">
        <f>IF(ISNA(VLOOKUP('W. VaR &amp; Off-Peak Pos By Trader'!$A25,'Import OffPeak'!$A$3:HZ$20,HZ$1,FALSE)),0,VLOOKUP('W. VaR &amp; Off-Peak Pos By Trader'!$A25,'Import OffPeak'!$A$3:HZ$20,HZ$1,FALSE))</f>
        <v>0</v>
      </c>
      <c r="IA25">
        <f>IF(ISNA(VLOOKUP('W. VaR &amp; Off-Peak Pos By Trader'!$A25,'Import OffPeak'!$A$3:IA$20,IA$1,FALSE)),0,VLOOKUP('W. VaR &amp; Off-Peak Pos By Trader'!$A25,'Import OffPeak'!$A$3:IA$20,IA$1,FALSE))</f>
        <v>0</v>
      </c>
      <c r="IB25">
        <f>IF(ISNA(VLOOKUP('W. VaR &amp; Off-Peak Pos By Trader'!$A25,'Import OffPeak'!$A$3:IB$20,IB$1,FALSE)),0,VLOOKUP('W. VaR &amp; Off-Peak Pos By Trader'!$A25,'Import OffPeak'!$A$3:IB$20,IB$1,FALSE))</f>
        <v>0</v>
      </c>
      <c r="IC25">
        <f>IF(ISNA(VLOOKUP('W. VaR &amp; Off-Peak Pos By Trader'!$A25,'Import OffPeak'!$A$3:IC$20,IC$1,FALSE)),0,VLOOKUP('W. VaR &amp; Off-Peak Pos By Trader'!$A25,'Import OffPeak'!$A$3:IC$20,IC$1,FALSE))</f>
        <v>0</v>
      </c>
    </row>
    <row r="26" spans="1:237" x14ac:dyDescent="0.2">
      <c r="A26" s="43" t="s">
        <v>12</v>
      </c>
      <c r="B26" s="28">
        <f>IF(ISNA(VLOOKUP('W. VaR &amp; Off-Peak Pos By Trader'!$A26,'Import OffPeak'!$A$3:B$20,B$1,FALSE)),0,VLOOKUP('W. VaR &amp; Off-Peak Pos By Trader'!$A26,'Import OffPeak'!$A$3:B$20,B$1,FALSE))</f>
        <v>8307.76</v>
      </c>
      <c r="C26" s="28">
        <f>IF(ISNA(VLOOKUP('W. VaR &amp; Off-Peak Pos By Trader'!$A26,'Import OffPeak'!$A$3:C$20,C$1,FALSE)),0,VLOOKUP('W. VaR &amp; Off-Peak Pos By Trader'!$A26,'Import OffPeak'!$A$3:C$20,C$1,FALSE))</f>
        <v>47711</v>
      </c>
      <c r="D26" s="28">
        <f>IF(ISNA(VLOOKUP('W. VaR &amp; Off-Peak Pos By Trader'!$A26,'Import OffPeak'!$A$3:D$20,D$1,FALSE)),0,VLOOKUP('W. VaR &amp; Off-Peak Pos By Trader'!$A26,'Import OffPeak'!$A$3:D$20,D$1,FALSE))</f>
        <v>35638.31</v>
      </c>
      <c r="E26" s="28">
        <f>IF(ISNA(VLOOKUP('W. VaR &amp; Off-Peak Pos By Trader'!$A26,'Import OffPeak'!$A$3:E$20,E$1,FALSE)),0,VLOOKUP('W. VaR &amp; Off-Peak Pos By Trader'!$A26,'Import OffPeak'!$A$3:E$20,E$1,FALSE))</f>
        <v>8878.7999999999993</v>
      </c>
      <c r="F26" s="28">
        <f>IF(ISNA(VLOOKUP('W. VaR &amp; Off-Peak Pos By Trader'!$A26,'Import OffPeak'!$A$3:F$20,F$1,FALSE)),0,VLOOKUP('W. VaR &amp; Off-Peak Pos By Trader'!$A26,'Import OffPeak'!$A$3:F$20,F$1,FALSE))</f>
        <v>58083.18</v>
      </c>
      <c r="G26" s="28">
        <f>IF(ISNA(VLOOKUP('W. VaR &amp; Off-Peak Pos By Trader'!$A26,'Import OffPeak'!$A$3:G$20,G$1,FALSE)),0,VLOOKUP('W. VaR &amp; Off-Peak Pos By Trader'!$A26,'Import OffPeak'!$A$3:G$20,G$1,FALSE))</f>
        <v>19818.12</v>
      </c>
      <c r="H26" s="28">
        <f>IF(ISNA(VLOOKUP('W. VaR &amp; Off-Peak Pos By Trader'!$A26,'Import OffPeak'!$A$3:H$20,H$1,FALSE)),0,VLOOKUP('W. VaR &amp; Off-Peak Pos By Trader'!$A26,'Import OffPeak'!$A$3:H$20,H$1,FALSE))</f>
        <v>22924.9</v>
      </c>
      <c r="I26" s="28">
        <f>IF(ISNA(VLOOKUP('W. VaR &amp; Off-Peak Pos By Trader'!$A26,'Import OffPeak'!$A$3:I$20,I$1,FALSE)),0,VLOOKUP('W. VaR &amp; Off-Peak Pos By Trader'!$A26,'Import OffPeak'!$A$3:I$20,I$1,FALSE))</f>
        <v>26717.91</v>
      </c>
      <c r="J26" s="28">
        <f>IF(ISNA(VLOOKUP('W. VaR &amp; Off-Peak Pos By Trader'!$A26,'Import OffPeak'!$A$3:J$20,J$1,FALSE)),0,VLOOKUP('W. VaR &amp; Off-Peak Pos By Trader'!$A26,'Import OffPeak'!$A$3:J$20,J$1,FALSE))</f>
        <v>-75076.14</v>
      </c>
      <c r="K26" s="28">
        <f>IF(ISNA(VLOOKUP('W. VaR &amp; Off-Peak Pos By Trader'!$A26,'Import OffPeak'!$A$3:K$20,K$1,FALSE)),0,VLOOKUP('W. VaR &amp; Off-Peak Pos By Trader'!$A26,'Import OffPeak'!$A$3:K$20,K$1,FALSE))</f>
        <v>-68655.789999999994</v>
      </c>
      <c r="L26" s="28">
        <f>IF(ISNA(VLOOKUP('W. VaR &amp; Off-Peak Pos By Trader'!$A26,'Import OffPeak'!$A$3:L$20,L$1,FALSE)),0,VLOOKUP('W. VaR &amp; Off-Peak Pos By Trader'!$A26,'Import OffPeak'!$A$3:L$20,L$1,FALSE))</f>
        <v>-78969.06</v>
      </c>
      <c r="M26" s="28">
        <f>IF(ISNA(VLOOKUP('W. VaR &amp; Off-Peak Pos By Trader'!$A26,'Import OffPeak'!$A$3:M$20,M$1,FALSE)),0,VLOOKUP('W. VaR &amp; Off-Peak Pos By Trader'!$A26,'Import OffPeak'!$A$3:M$20,M$1,FALSE))</f>
        <v>4820.83</v>
      </c>
      <c r="N26" s="28">
        <f>IF(ISNA(VLOOKUP('W. VaR &amp; Off-Peak Pos By Trader'!$A26,'Import OffPeak'!$A$3:N$20,N$1,FALSE)),0,VLOOKUP('W. VaR &amp; Off-Peak Pos By Trader'!$A26,'Import OffPeak'!$A$3:N$20,N$1,FALSE))</f>
        <v>34116.410000000003</v>
      </c>
      <c r="O26" s="28">
        <f>IF(ISNA(VLOOKUP('W. VaR &amp; Off-Peak Pos By Trader'!$A26,'Import OffPeak'!$A$3:O$20,O$1,FALSE)),0,VLOOKUP('W. VaR &amp; Off-Peak Pos By Trader'!$A26,'Import OffPeak'!$A$3:O$20,O$1,FALSE))</f>
        <v>31317.38</v>
      </c>
      <c r="P26" s="28">
        <f>IF(ISNA(VLOOKUP('W. VaR &amp; Off-Peak Pos By Trader'!$A26,'Import OffPeak'!$A$3:P$20,P$1,FALSE)),0,VLOOKUP('W. VaR &amp; Off-Peak Pos By Trader'!$A26,'Import OffPeak'!$A$3:P$20,P$1,FALSE))</f>
        <v>-75495.13</v>
      </c>
      <c r="Q26" s="28">
        <f>IF(ISNA(VLOOKUP('W. VaR &amp; Off-Peak Pos By Trader'!$A26,'Import OffPeak'!$A$3:Q$20,Q$1,FALSE)),0,VLOOKUP('W. VaR &amp; Off-Peak Pos By Trader'!$A26,'Import OffPeak'!$A$3:Q$20,Q$1,FALSE))</f>
        <v>-51834.09</v>
      </c>
      <c r="R26" s="28">
        <f>IF(ISNA(VLOOKUP('W. VaR &amp; Off-Peak Pos By Trader'!$A26,'Import OffPeak'!$A$3:R$20,R$1,FALSE)),0,VLOOKUP('W. VaR &amp; Off-Peak Pos By Trader'!$A26,'Import OffPeak'!$A$3:R$20,R$1,FALSE))</f>
        <v>-55882.83</v>
      </c>
      <c r="S26" s="28">
        <f>IF(ISNA(VLOOKUP('W. VaR &amp; Off-Peak Pos By Trader'!$A26,'Import OffPeak'!$A$3:S$20,S$1,FALSE)),0,VLOOKUP('W. VaR &amp; Off-Peak Pos By Trader'!$A26,'Import OffPeak'!$A$3:S$20,S$1,FALSE))</f>
        <v>-41140.6</v>
      </c>
      <c r="T26" s="28">
        <f>IF(ISNA(VLOOKUP('W. VaR &amp; Off-Peak Pos By Trader'!$A26,'Import OffPeak'!$A$3:T$20,T$1,FALSE)),0,VLOOKUP('W. VaR &amp; Off-Peak Pos By Trader'!$A26,'Import OffPeak'!$A$3:T$20,T$1,FALSE))</f>
        <v>-29815.69</v>
      </c>
      <c r="U26" s="28">
        <f>IF(ISNA(VLOOKUP('W. VaR &amp; Off-Peak Pos By Trader'!$A26,'Import OffPeak'!$A$3:U$20,U$1,FALSE)),0,VLOOKUP('W. VaR &amp; Off-Peak Pos By Trader'!$A26,'Import OffPeak'!$A$3:U$20,U$1,FALSE))</f>
        <v>-27083.48</v>
      </c>
      <c r="V26" s="28">
        <f>IF(ISNA(VLOOKUP('W. VaR &amp; Off-Peak Pos By Trader'!$A26,'Import OffPeak'!$A$3:V$20,V$1,FALSE)),0,VLOOKUP('W. VaR &amp; Off-Peak Pos By Trader'!$A26,'Import OffPeak'!$A$3:V$20,V$1,FALSE))</f>
        <v>16402.52</v>
      </c>
      <c r="W26" s="28">
        <f>IF(ISNA(VLOOKUP('W. VaR &amp; Off-Peak Pos By Trader'!$A26,'Import OffPeak'!$A$3:W$20,W$1,FALSE)),0,VLOOKUP('W. VaR &amp; Off-Peak Pos By Trader'!$A26,'Import OffPeak'!$A$3:W$20,W$1,FALSE))</f>
        <v>14127.11</v>
      </c>
      <c r="X26" s="28">
        <f>IF(ISNA(VLOOKUP('W. VaR &amp; Off-Peak Pos By Trader'!$A26,'Import OffPeak'!$A$3:X$20,X$1,FALSE)),0,VLOOKUP('W. VaR &amp; Off-Peak Pos By Trader'!$A26,'Import OffPeak'!$A$3:X$20,X$1,FALSE))</f>
        <v>18778.43</v>
      </c>
      <c r="Y26" s="28">
        <f>IF(ISNA(VLOOKUP('W. VaR &amp; Off-Peak Pos By Trader'!$A26,'Import OffPeak'!$A$3:Y$20,Y$1,FALSE)),0,VLOOKUP('W. VaR &amp; Off-Peak Pos By Trader'!$A26,'Import OffPeak'!$A$3:Y$20,Y$1,FALSE))</f>
        <v>56545.32</v>
      </c>
      <c r="Z26" s="28">
        <f>IF(ISNA(VLOOKUP('W. VaR &amp; Off-Peak Pos By Trader'!$A26,'Import OffPeak'!$A$3:Z$20,Z$1,FALSE)),0,VLOOKUP('W. VaR &amp; Off-Peak Pos By Trader'!$A26,'Import OffPeak'!$A$3:Z$20,Z$1,FALSE))</f>
        <v>89267.27</v>
      </c>
      <c r="AA26" s="28">
        <f>IF(ISNA(VLOOKUP('W. VaR &amp; Off-Peak Pos By Trader'!$A26,'Import OffPeak'!$A$3:AA$20,AA$1,FALSE)),0,VLOOKUP('W. VaR &amp; Off-Peak Pos By Trader'!$A26,'Import OffPeak'!$A$3:AA$20,AA$1,FALSE))</f>
        <v>85511.7</v>
      </c>
      <c r="AB26" s="28">
        <f>IF(ISNA(VLOOKUP('W. VaR &amp; Off-Peak Pos By Trader'!$A26,'Import OffPeak'!$A$3:AB$20,AB$1,FALSE)),0,VLOOKUP('W. VaR &amp; Off-Peak Pos By Trader'!$A26,'Import OffPeak'!$A$3:AB$20,AB$1,FALSE))</f>
        <v>6140.2</v>
      </c>
      <c r="AC26" s="28">
        <f>IF(ISNA(VLOOKUP('W. VaR &amp; Off-Peak Pos By Trader'!$A26,'Import OffPeak'!$A$3:AC$20,AC$1,FALSE)),0,VLOOKUP('W. VaR &amp; Off-Peak Pos By Trader'!$A26,'Import OffPeak'!$A$3:AC$20,AC$1,FALSE))</f>
        <v>6173.91</v>
      </c>
      <c r="AD26" s="28">
        <f>IF(ISNA(VLOOKUP('W. VaR &amp; Off-Peak Pos By Trader'!$A26,'Import OffPeak'!$A$3:AD$20,AD$1,FALSE)),0,VLOOKUP('W. VaR &amp; Off-Peak Pos By Trader'!$A26,'Import OffPeak'!$A$3:AD$20,AD$1,FALSE))</f>
        <v>16795.189999999999</v>
      </c>
      <c r="AE26" s="28">
        <f>IF(ISNA(VLOOKUP('W. VaR &amp; Off-Peak Pos By Trader'!$A26,'Import OffPeak'!$A$3:AE$20,AE$1,FALSE)),0,VLOOKUP('W. VaR &amp; Off-Peak Pos By Trader'!$A26,'Import OffPeak'!$A$3:AE$20,AE$1,FALSE))</f>
        <v>23856.2</v>
      </c>
      <c r="AF26" s="28">
        <f>IF(ISNA(VLOOKUP('W. VaR &amp; Off-Peak Pos By Trader'!$A26,'Import OffPeak'!$A$3:AF$20,AF$1,FALSE)),0,VLOOKUP('W. VaR &amp; Off-Peak Pos By Trader'!$A26,'Import OffPeak'!$A$3:AF$20,AF$1,FALSE))</f>
        <v>28082.91</v>
      </c>
      <c r="AG26" s="28">
        <f>IF(ISNA(VLOOKUP('W. VaR &amp; Off-Peak Pos By Trader'!$A26,'Import OffPeak'!$A$3:AG$20,AG$1,FALSE)),0,VLOOKUP('W. VaR &amp; Off-Peak Pos By Trader'!$A26,'Import OffPeak'!$A$3:AG$20,AG$1,FALSE))</f>
        <v>32137.86</v>
      </c>
      <c r="AH26" s="28">
        <f>IF(ISNA(VLOOKUP('W. VaR &amp; Off-Peak Pos By Trader'!$A26,'Import OffPeak'!$A$3:AH$20,AH$1,FALSE)),0,VLOOKUP('W. VaR &amp; Off-Peak Pos By Trader'!$A26,'Import OffPeak'!$A$3:AH$20,AH$1,FALSE))</f>
        <v>-42769.81</v>
      </c>
      <c r="AI26" s="28">
        <f>IF(ISNA(VLOOKUP('W. VaR &amp; Off-Peak Pos By Trader'!$A26,'Import OffPeak'!$A$3:AI$20,AI$1,FALSE)),0,VLOOKUP('W. VaR &amp; Off-Peak Pos By Trader'!$A26,'Import OffPeak'!$A$3:AI$20,AI$1,FALSE))</f>
        <v>-39758.730000000003</v>
      </c>
      <c r="AJ26" s="28">
        <f>IF(ISNA(VLOOKUP('W. VaR &amp; Off-Peak Pos By Trader'!$A26,'Import OffPeak'!$A$3:AJ$20,AJ$1,FALSE)),0,VLOOKUP('W. VaR &amp; Off-Peak Pos By Trader'!$A26,'Import OffPeak'!$A$3:AJ$20,AJ$1,FALSE))</f>
        <v>-41499.72</v>
      </c>
      <c r="AK26" s="28">
        <f>IF(ISNA(VLOOKUP('W. VaR &amp; Off-Peak Pos By Trader'!$A26,'Import OffPeak'!$A$3:AK$20,AK$1,FALSE)),0,VLOOKUP('W. VaR &amp; Off-Peak Pos By Trader'!$A26,'Import OffPeak'!$A$3:AK$20,AK$1,FALSE))</f>
        <v>11517.23</v>
      </c>
      <c r="AL26" s="28">
        <f>IF(ISNA(VLOOKUP('W. VaR &amp; Off-Peak Pos By Trader'!$A26,'Import OffPeak'!$A$3:AL$20,AL$1,FALSE)),0,VLOOKUP('W. VaR &amp; Off-Peak Pos By Trader'!$A26,'Import OffPeak'!$A$3:AL$20,AL$1,FALSE))</f>
        <v>42485.4</v>
      </c>
      <c r="AM26" s="28">
        <f>IF(ISNA(VLOOKUP('W. VaR &amp; Off-Peak Pos By Trader'!$A26,'Import OffPeak'!$A$3:AM$20,AM$1,FALSE)),0,VLOOKUP('W. VaR &amp; Off-Peak Pos By Trader'!$A26,'Import OffPeak'!$A$3:AM$20,AM$1,FALSE))</f>
        <v>38134.81</v>
      </c>
      <c r="AN26" s="28">
        <f>IF(ISNA(VLOOKUP('W. VaR &amp; Off-Peak Pos By Trader'!$A26,'Import OffPeak'!$A$3:AN$20,AN$1,FALSE)),0,VLOOKUP('W. VaR &amp; Off-Peak Pos By Trader'!$A26,'Import OffPeak'!$A$3:AN$20,AN$1,FALSE))</f>
        <v>-32086.15</v>
      </c>
      <c r="AO26" s="28">
        <f>IF(ISNA(VLOOKUP('W. VaR &amp; Off-Peak Pos By Trader'!$A26,'Import OffPeak'!$A$3:AO$20,AO$1,FALSE)),0,VLOOKUP('W. VaR &amp; Off-Peak Pos By Trader'!$A26,'Import OffPeak'!$A$3:AO$20,AO$1,FALSE))</f>
        <v>-31139.16</v>
      </c>
      <c r="AP26" s="28">
        <f>IF(ISNA(VLOOKUP('W. VaR &amp; Off-Peak Pos By Trader'!$A26,'Import OffPeak'!$A$3:AP$20,AP$1,FALSE)),0,VLOOKUP('W. VaR &amp; Off-Peak Pos By Trader'!$A26,'Import OffPeak'!$A$3:AP$20,AP$1,FALSE))</f>
        <v>-28893.42</v>
      </c>
      <c r="AQ26" s="28">
        <f>IF(ISNA(VLOOKUP('W. VaR &amp; Off-Peak Pos By Trader'!$A26,'Import OffPeak'!$A$3:AQ$20,AQ$1,FALSE)),0,VLOOKUP('W. VaR &amp; Off-Peak Pos By Trader'!$A26,'Import OffPeak'!$A$3:AQ$20,AQ$1,FALSE))</f>
        <v>-24751.47</v>
      </c>
      <c r="AR26" s="28">
        <f>IF(ISNA(VLOOKUP('W. VaR &amp; Off-Peak Pos By Trader'!$A26,'Import OffPeak'!$A$3:AR$20,AR$1,FALSE)),0,VLOOKUP('W. VaR &amp; Off-Peak Pos By Trader'!$A26,'Import OffPeak'!$A$3:AR$20,AR$1,FALSE))</f>
        <v>-30472.7</v>
      </c>
      <c r="AS26" s="28">
        <f>IF(ISNA(VLOOKUP('W. VaR &amp; Off-Peak Pos By Trader'!$A26,'Import OffPeak'!$A$3:AS$20,AS$1,FALSE)),0,VLOOKUP('W. VaR &amp; Off-Peak Pos By Trader'!$A26,'Import OffPeak'!$A$3:AS$20,AS$1,FALSE))</f>
        <v>-37378.47</v>
      </c>
      <c r="AT26" s="28">
        <f>IF(ISNA(VLOOKUP('W. VaR &amp; Off-Peak Pos By Trader'!$A26,'Import OffPeak'!$A$3:AT$20,AT$1,FALSE)),0,VLOOKUP('W. VaR &amp; Off-Peak Pos By Trader'!$A26,'Import OffPeak'!$A$3:AT$20,AT$1,FALSE))</f>
        <v>-30590.37</v>
      </c>
      <c r="AU26" s="28">
        <f>IF(ISNA(VLOOKUP('W. VaR &amp; Off-Peak Pos By Trader'!$A26,'Import OffPeak'!$A$3:AU$20,AU$1,FALSE)),0,VLOOKUP('W. VaR &amp; Off-Peak Pos By Trader'!$A26,'Import OffPeak'!$A$3:AU$20,AU$1,FALSE))</f>
        <v>-25354.58</v>
      </c>
      <c r="AV26" s="28">
        <f>IF(ISNA(VLOOKUP('W. VaR &amp; Off-Peak Pos By Trader'!$A26,'Import OffPeak'!$A$3:AV$20,AV$1,FALSE)),0,VLOOKUP('W. VaR &amp; Off-Peak Pos By Trader'!$A26,'Import OffPeak'!$A$3:AV$20,AV$1,FALSE))</f>
        <v>-28591.38</v>
      </c>
      <c r="AW26" s="28">
        <f>IF(ISNA(VLOOKUP('W. VaR &amp; Off-Peak Pos By Trader'!$A26,'Import OffPeak'!$A$3:AW$20,AW$1,FALSE)),0,VLOOKUP('W. VaR &amp; Off-Peak Pos By Trader'!$A26,'Import OffPeak'!$A$3:AW$20,AW$1,FALSE))</f>
        <v>8133.78</v>
      </c>
      <c r="AX26" s="28">
        <f>IF(ISNA(VLOOKUP('W. VaR &amp; Off-Peak Pos By Trader'!$A26,'Import OffPeak'!$A$3:AX$20,AX$1,FALSE)),0,VLOOKUP('W. VaR &amp; Off-Peak Pos By Trader'!$A26,'Import OffPeak'!$A$3:AX$20,AX$1,FALSE))</f>
        <v>37175.14</v>
      </c>
      <c r="AY26" s="28">
        <f>IF(ISNA(VLOOKUP('W. VaR &amp; Off-Peak Pos By Trader'!$A26,'Import OffPeak'!$A$3:AY$20,AY$1,FALSE)),0,VLOOKUP('W. VaR &amp; Off-Peak Pos By Trader'!$A26,'Import OffPeak'!$A$3:AY$20,AY$1,FALSE))</f>
        <v>33340.26</v>
      </c>
      <c r="AZ26" s="28">
        <f>IF(ISNA(VLOOKUP('W. VaR &amp; Off-Peak Pos By Trader'!$A26,'Import OffPeak'!$A$3:AZ$20,AZ$1,FALSE)),0,VLOOKUP('W. VaR &amp; Off-Peak Pos By Trader'!$A26,'Import OffPeak'!$A$3:AZ$20,AZ$1,FALSE))</f>
        <v>-33228.57</v>
      </c>
      <c r="BA26" s="28">
        <f>IF(ISNA(VLOOKUP('W. VaR &amp; Off-Peak Pos By Trader'!$A26,'Import OffPeak'!$A$3:BA$20,BA$1,FALSE)),0,VLOOKUP('W. VaR &amp; Off-Peak Pos By Trader'!$A26,'Import OffPeak'!$A$3:BA$20,BA$1,FALSE))</f>
        <v>-29760.639999999999</v>
      </c>
      <c r="BB26" s="28">
        <f>IF(ISNA(VLOOKUP('W. VaR &amp; Off-Peak Pos By Trader'!$A26,'Import OffPeak'!$A$3:BB$20,BB$1,FALSE)),0,VLOOKUP('W. VaR &amp; Off-Peak Pos By Trader'!$A26,'Import OffPeak'!$A$3:BB$20,BB$1,FALSE))</f>
        <v>-24038.68</v>
      </c>
      <c r="BC26" s="28">
        <f>IF(ISNA(VLOOKUP('W. VaR &amp; Off-Peak Pos By Trader'!$A26,'Import OffPeak'!$A$3:BC$20,BC$1,FALSE)),0,VLOOKUP('W. VaR &amp; Off-Peak Pos By Trader'!$A26,'Import OffPeak'!$A$3:BC$20,BC$1,FALSE))</f>
        <v>-20273.349999999999</v>
      </c>
      <c r="BD26" s="28">
        <f>IF(ISNA(VLOOKUP('W. VaR &amp; Off-Peak Pos By Trader'!$A26,'Import OffPeak'!$A$3:BD$20,BD$1,FALSE)),0,VLOOKUP('W. VaR &amp; Off-Peak Pos By Trader'!$A26,'Import OffPeak'!$A$3:BD$20,BD$1,FALSE))</f>
        <v>-19906.14</v>
      </c>
      <c r="BE26" s="28">
        <f>IF(ISNA(VLOOKUP('W. VaR &amp; Off-Peak Pos By Trader'!$A26,'Import OffPeak'!$A$3:BE$20,BE$1,FALSE)),0,VLOOKUP('W. VaR &amp; Off-Peak Pos By Trader'!$A26,'Import OffPeak'!$A$3:BE$20,BE$1,FALSE))</f>
        <v>-19868.830000000002</v>
      </c>
      <c r="BF26" s="28">
        <f>IF(ISNA(VLOOKUP('W. VaR &amp; Off-Peak Pos By Trader'!$A26,'Import OffPeak'!$A$3:BF$20,BF$1,FALSE)),0,VLOOKUP('W. VaR &amp; Off-Peak Pos By Trader'!$A26,'Import OffPeak'!$A$3:BF$20,BF$1,FALSE))</f>
        <v>-74417</v>
      </c>
      <c r="BG26" s="28">
        <f>IF(ISNA(VLOOKUP('W. VaR &amp; Off-Peak Pos By Trader'!$A26,'Import OffPeak'!$A$3:BG$20,BG$1,FALSE)),0,VLOOKUP('W. VaR &amp; Off-Peak Pos By Trader'!$A26,'Import OffPeak'!$A$3:BG$20,BG$1,FALSE))</f>
        <v>-61632.94</v>
      </c>
      <c r="BH26" s="28">
        <f>IF(ISNA(VLOOKUP('W. VaR &amp; Off-Peak Pos By Trader'!$A26,'Import OffPeak'!$A$3:BH$20,BH$1,FALSE)),0,VLOOKUP('W. VaR &amp; Off-Peak Pos By Trader'!$A26,'Import OffPeak'!$A$3:BH$20,BH$1,FALSE))</f>
        <v>-66255</v>
      </c>
      <c r="BI26" s="28">
        <f>IF(ISNA(VLOOKUP('W. VaR &amp; Off-Peak Pos By Trader'!$A26,'Import OffPeak'!$A$3:BI$20,BI$1,FALSE)),0,VLOOKUP('W. VaR &amp; Off-Peak Pos By Trader'!$A26,'Import OffPeak'!$A$3:BI$20,BI$1,FALSE))</f>
        <v>-30659.48</v>
      </c>
      <c r="BJ26" s="28">
        <f>IF(ISNA(VLOOKUP('W. VaR &amp; Off-Peak Pos By Trader'!$A26,'Import OffPeak'!$A$3:BJ$20,BJ$1,FALSE)),0,VLOOKUP('W. VaR &amp; Off-Peak Pos By Trader'!$A26,'Import OffPeak'!$A$3:BJ$20,BJ$1,FALSE))</f>
        <v>5407</v>
      </c>
      <c r="BK26" s="28">
        <f>IF(ISNA(VLOOKUP('W. VaR &amp; Off-Peak Pos By Trader'!$A26,'Import OffPeak'!$A$3:BK$20,BK$1,FALSE)),0,VLOOKUP('W. VaR &amp; Off-Peak Pos By Trader'!$A26,'Import OffPeak'!$A$3:BK$20,BK$1,FALSE))</f>
        <v>5894.46</v>
      </c>
      <c r="BL26" s="28">
        <f>IF(ISNA(VLOOKUP('W. VaR &amp; Off-Peak Pos By Trader'!$A26,'Import OffPeak'!$A$3:BL$20,BL$1,FALSE)),0,VLOOKUP('W. VaR &amp; Off-Peak Pos By Trader'!$A26,'Import OffPeak'!$A$3:BL$20,BL$1,FALSE))</f>
        <v>-62211.72</v>
      </c>
      <c r="BM26" s="28">
        <f>IF(ISNA(VLOOKUP('W. VaR &amp; Off-Peak Pos By Trader'!$A26,'Import OffPeak'!$A$3:BM$20,BM$1,FALSE)),0,VLOOKUP('W. VaR &amp; Off-Peak Pos By Trader'!$A26,'Import OffPeak'!$A$3:BM$20,BM$1,FALSE))</f>
        <v>-67849.539999999994</v>
      </c>
      <c r="BN26" s="28">
        <f>IF(ISNA(VLOOKUP('W. VaR &amp; Off-Peak Pos By Trader'!$A26,'Import OffPeak'!$A$3:BN$20,BN$1,FALSE)),0,VLOOKUP('W. VaR &amp; Off-Peak Pos By Trader'!$A26,'Import OffPeak'!$A$3:BN$20,BN$1,FALSE))</f>
        <v>-69287.12</v>
      </c>
      <c r="BO26" s="28">
        <f>IF(ISNA(VLOOKUP('W. VaR &amp; Off-Peak Pos By Trader'!$A26,'Import OffPeak'!$A$3:BO$20,BO$1,FALSE)),0,VLOOKUP('W. VaR &amp; Off-Peak Pos By Trader'!$A26,'Import OffPeak'!$A$3:BO$20,BO$1,FALSE))</f>
        <v>-23241.06</v>
      </c>
      <c r="BP26" s="28">
        <f>IF(ISNA(VLOOKUP('W. VaR &amp; Off-Peak Pos By Trader'!$A26,'Import OffPeak'!$A$3:BP$20,BP$1,FALSE)),0,VLOOKUP('W. VaR &amp; Off-Peak Pos By Trader'!$A26,'Import OffPeak'!$A$3:BP$20,BP$1,FALSE))</f>
        <v>-22162.69</v>
      </c>
      <c r="BQ26" s="28">
        <f>IF(ISNA(VLOOKUP('W. VaR &amp; Off-Peak Pos By Trader'!$A26,'Import OffPeak'!$A$3:BQ$20,BQ$1,FALSE)),0,VLOOKUP('W. VaR &amp; Off-Peak Pos By Trader'!$A26,'Import OffPeak'!$A$3:BQ$20,BQ$1,FALSE))</f>
        <v>-23961.79</v>
      </c>
      <c r="BR26" s="28">
        <f>IF(ISNA(VLOOKUP('W. VaR &amp; Off-Peak Pos By Trader'!$A26,'Import OffPeak'!$A$3:BR$20,BR$1,FALSE)),0,VLOOKUP('W. VaR &amp; Off-Peak Pos By Trader'!$A26,'Import OffPeak'!$A$3:BR$20,BR$1,FALSE))</f>
        <v>-14949.79</v>
      </c>
      <c r="BS26" s="28">
        <f>IF(ISNA(VLOOKUP('W. VaR &amp; Off-Peak Pos By Trader'!$A26,'Import OffPeak'!$A$3:BS$20,BS$1,FALSE)),0,VLOOKUP('W. VaR &amp; Off-Peak Pos By Trader'!$A26,'Import OffPeak'!$A$3:BS$20,BS$1,FALSE))</f>
        <v>-12709.4</v>
      </c>
      <c r="BT26" s="28">
        <f>IF(ISNA(VLOOKUP('W. VaR &amp; Off-Peak Pos By Trader'!$A26,'Import OffPeak'!$A$3:BT$20,BT$1,FALSE)),0,VLOOKUP('W. VaR &amp; Off-Peak Pos By Trader'!$A26,'Import OffPeak'!$A$3:BT$20,BT$1,FALSE))</f>
        <v>-13607</v>
      </c>
      <c r="BU26" s="28">
        <f>IF(ISNA(VLOOKUP('W. VaR &amp; Off-Peak Pos By Trader'!$A26,'Import OffPeak'!$A$3:BU$20,BU$1,FALSE)),0,VLOOKUP('W. VaR &amp; Off-Peak Pos By Trader'!$A26,'Import OffPeak'!$A$3:BU$20,BU$1,FALSE))</f>
        <v>-13288</v>
      </c>
      <c r="BV26" s="28">
        <f>IF(ISNA(VLOOKUP('W. VaR &amp; Off-Peak Pos By Trader'!$A26,'Import OffPeak'!$A$3:BV$20,BV$1,FALSE)),0,VLOOKUP('W. VaR &amp; Off-Peak Pos By Trader'!$A26,'Import OffPeak'!$A$3:BV$20,BV$1,FALSE))</f>
        <v>-13777.83</v>
      </c>
      <c r="BW26" s="28">
        <f>IF(ISNA(VLOOKUP('W. VaR &amp; Off-Peak Pos By Trader'!$A26,'Import OffPeak'!$A$3:BW$20,BW$1,FALSE)),0,VLOOKUP('W. VaR &amp; Off-Peak Pos By Trader'!$A26,'Import OffPeak'!$A$3:BW$20,BW$1,FALSE))</f>
        <v>-12925.73</v>
      </c>
      <c r="BX26" s="28">
        <f>IF(ISNA(VLOOKUP('W. VaR &amp; Off-Peak Pos By Trader'!$A26,'Import OffPeak'!$A$3:BX$20,BX$1,FALSE)),0,VLOOKUP('W. VaR &amp; Off-Peak Pos By Trader'!$A26,'Import OffPeak'!$A$3:BX$20,BX$1,FALSE))</f>
        <v>-14994</v>
      </c>
      <c r="BY26" s="28">
        <f>IF(ISNA(VLOOKUP('W. VaR &amp; Off-Peak Pos By Trader'!$A26,'Import OffPeak'!$A$3:BY$20,BY$1,FALSE)),0,VLOOKUP('W. VaR &amp; Off-Peak Pos By Trader'!$A26,'Import OffPeak'!$A$3:BY$20,BY$1,FALSE))</f>
        <v>-13746.34</v>
      </c>
      <c r="BZ26" s="28">
        <f>IF(ISNA(VLOOKUP('W. VaR &amp; Off-Peak Pos By Trader'!$A26,'Import OffPeak'!$A$3:BZ$20,BZ$1,FALSE)),0,VLOOKUP('W. VaR &amp; Off-Peak Pos By Trader'!$A26,'Import OffPeak'!$A$3:BZ$20,BZ$1,FALSE))</f>
        <v>-14745.47</v>
      </c>
      <c r="CA26" s="28">
        <f>IF(ISNA(VLOOKUP('W. VaR &amp; Off-Peak Pos By Trader'!$A26,'Import OffPeak'!$A$3:CA$20,CA$1,FALSE)),0,VLOOKUP('W. VaR &amp; Off-Peak Pos By Trader'!$A26,'Import OffPeak'!$A$3:CA$20,CA$1,FALSE))</f>
        <v>-13295</v>
      </c>
      <c r="CB26" s="28">
        <f>IF(ISNA(VLOOKUP('W. VaR &amp; Off-Peak Pos By Trader'!$A26,'Import OffPeak'!$A$3:CB$20,CB$1,FALSE)),0,VLOOKUP('W. VaR &amp; Off-Peak Pos By Trader'!$A26,'Import OffPeak'!$A$3:CB$20,CB$1,FALSE))</f>
        <v>-13131.32</v>
      </c>
      <c r="CC26" s="28">
        <f>IF(ISNA(VLOOKUP('W. VaR &amp; Off-Peak Pos By Trader'!$A26,'Import OffPeak'!$A$3:CC$20,CC$1,FALSE)),0,VLOOKUP('W. VaR &amp; Off-Peak Pos By Trader'!$A26,'Import OffPeak'!$A$3:CC$20,CC$1,FALSE))</f>
        <v>-14230.76</v>
      </c>
      <c r="CD26" s="28">
        <f>IF(ISNA(VLOOKUP('W. VaR &amp; Off-Peak Pos By Trader'!$A26,'Import OffPeak'!$A$3:CD$20,CD$1,FALSE)),0,VLOOKUP('W. VaR &amp; Off-Peak Pos By Trader'!$A26,'Import OffPeak'!$A$3:CD$20,CD$1,FALSE))</f>
        <v>-13970.71</v>
      </c>
      <c r="CE26" s="28">
        <f>IF(ISNA(VLOOKUP('W. VaR &amp; Off-Peak Pos By Trader'!$A26,'Import OffPeak'!$A$3:CE$20,CE$1,FALSE)),0,VLOOKUP('W. VaR &amp; Off-Peak Pos By Trader'!$A26,'Import OffPeak'!$A$3:CE$20,CE$1,FALSE))</f>
        <v>-12218.64</v>
      </c>
      <c r="CF26" s="28">
        <f>IF(ISNA(VLOOKUP('W. VaR &amp; Off-Peak Pos By Trader'!$A26,'Import OffPeak'!$A$3:CF$20,CF$1,FALSE)),0,VLOOKUP('W. VaR &amp; Off-Peak Pos By Trader'!$A26,'Import OffPeak'!$A$3:CF$20,CF$1,FALSE))</f>
        <v>-13192</v>
      </c>
      <c r="CG26" s="28">
        <f>IF(ISNA(VLOOKUP('W. VaR &amp; Off-Peak Pos By Trader'!$A26,'Import OffPeak'!$A$3:CG$20,CG$1,FALSE)),0,VLOOKUP('W. VaR &amp; Off-Peak Pos By Trader'!$A26,'Import OffPeak'!$A$3:CG$20,CG$1,FALSE))</f>
        <v>-12010.34</v>
      </c>
      <c r="CH26" s="28">
        <f>IF(ISNA(VLOOKUP('W. VaR &amp; Off-Peak Pos By Trader'!$A26,'Import OffPeak'!$A$3:CH$20,CH$1,FALSE)),0,VLOOKUP('W. VaR &amp; Off-Peak Pos By Trader'!$A26,'Import OffPeak'!$A$3:CH$20,CH$1,FALSE))</f>
        <v>-12895.15</v>
      </c>
      <c r="CI26" s="28">
        <f>IF(ISNA(VLOOKUP('W. VaR &amp; Off-Peak Pos By Trader'!$A26,'Import OffPeak'!$A$3:CI$20,CI$1,FALSE)),0,VLOOKUP('W. VaR &amp; Off-Peak Pos By Trader'!$A26,'Import OffPeak'!$A$3:CI$20,CI$1,FALSE))</f>
        <v>-12772.83</v>
      </c>
      <c r="CJ26" s="28">
        <f>IF(ISNA(VLOOKUP('W. VaR &amp; Off-Peak Pos By Trader'!$A26,'Import OffPeak'!$A$3:CJ$20,CJ$1,FALSE)),0,VLOOKUP('W. VaR &amp; Off-Peak Pos By Trader'!$A26,'Import OffPeak'!$A$3:CJ$20,CJ$1,FALSE))</f>
        <v>-13428.59</v>
      </c>
      <c r="CK26" s="28">
        <f>IF(ISNA(VLOOKUP('W. VaR &amp; Off-Peak Pos By Trader'!$A26,'Import OffPeak'!$A$3:CK$20,CK$1,FALSE)),0,VLOOKUP('W. VaR &amp; Off-Peak Pos By Trader'!$A26,'Import OffPeak'!$A$3:CK$20,CK$1,FALSE))</f>
        <v>-13449.95</v>
      </c>
      <c r="CL26" s="28">
        <f>IF(ISNA(VLOOKUP('W. VaR &amp; Off-Peak Pos By Trader'!$A26,'Import OffPeak'!$A$3:CL$20,CL$1,FALSE)),0,VLOOKUP('W. VaR &amp; Off-Peak Pos By Trader'!$A26,'Import OffPeak'!$A$3:CL$20,CL$1,FALSE))</f>
        <v>-13154.81</v>
      </c>
      <c r="CM26" s="28">
        <f>IF(ISNA(VLOOKUP('W. VaR &amp; Off-Peak Pos By Trader'!$A26,'Import OffPeak'!$A$3:CM$20,CM$1,FALSE)),0,VLOOKUP('W. VaR &amp; Off-Peak Pos By Trader'!$A26,'Import OffPeak'!$A$3:CM$20,CM$1,FALSE))</f>
        <v>-12419</v>
      </c>
      <c r="CN26" s="28">
        <f>IF(ISNA(VLOOKUP('W. VaR &amp; Off-Peak Pos By Trader'!$A26,'Import OffPeak'!$A$3:CN$20,CN$1,FALSE)),0,VLOOKUP('W. VaR &amp; Off-Peak Pos By Trader'!$A26,'Import OffPeak'!$A$3:CN$20,CN$1,FALSE))</f>
        <v>-12717.27</v>
      </c>
      <c r="CO26" s="28">
        <f>IF(ISNA(VLOOKUP('W. VaR &amp; Off-Peak Pos By Trader'!$A26,'Import OffPeak'!$A$3:CO$20,CO$1,FALSE)),0,VLOOKUP('W. VaR &amp; Off-Peak Pos By Trader'!$A26,'Import OffPeak'!$A$3:CO$20,CO$1,FALSE))</f>
        <v>-12802.78</v>
      </c>
      <c r="CP26" s="28">
        <f>IF(ISNA(VLOOKUP('W. VaR &amp; Off-Peak Pos By Trader'!$A26,'Import OffPeak'!$A$3:CP$20,CP$1,FALSE)),0,VLOOKUP('W. VaR &amp; Off-Peak Pos By Trader'!$A26,'Import OffPeak'!$A$3:CP$20,CP$1,FALSE))</f>
        <v>-13054.64</v>
      </c>
      <c r="CQ26" s="28">
        <f>IF(ISNA(VLOOKUP('W. VaR &amp; Off-Peak Pos By Trader'!$A26,'Import OffPeak'!$A$3:CQ$20,CQ$1,FALSE)),0,VLOOKUP('W. VaR &amp; Off-Peak Pos By Trader'!$A26,'Import OffPeak'!$A$3:CQ$20,CQ$1,FALSE))</f>
        <v>-11095.16</v>
      </c>
      <c r="CR26" s="28">
        <f>IF(ISNA(VLOOKUP('W. VaR &amp; Off-Peak Pos By Trader'!$A26,'Import OffPeak'!$A$3:CR$20,CR$1,FALSE)),0,VLOOKUP('W. VaR &amp; Off-Peak Pos By Trader'!$A26,'Import OffPeak'!$A$3:CR$20,CR$1,FALSE))</f>
        <v>-12178.57</v>
      </c>
      <c r="CS26" s="28">
        <f>IF(ISNA(VLOOKUP('W. VaR &amp; Off-Peak Pos By Trader'!$A26,'Import OffPeak'!$A$3:CS$20,CS$1,FALSE)),0,VLOOKUP('W. VaR &amp; Off-Peak Pos By Trader'!$A26,'Import OffPeak'!$A$3:CS$20,CS$1,FALSE))</f>
        <v>-11251.29</v>
      </c>
      <c r="CT26" s="28">
        <f>IF(ISNA(VLOOKUP('W. VaR &amp; Off-Peak Pos By Trader'!$A26,'Import OffPeak'!$A$3:CT$20,CT$1,FALSE)),0,VLOOKUP('W. VaR &amp; Off-Peak Pos By Trader'!$A26,'Import OffPeak'!$A$3:CT$20,CT$1,FALSE))</f>
        <v>-12467.78</v>
      </c>
      <c r="CU26" s="28">
        <f>IF(ISNA(VLOOKUP('W. VaR &amp; Off-Peak Pos By Trader'!$A26,'Import OffPeak'!$A$3:CU$20,CU$1,FALSE)),0,VLOOKUP('W. VaR &amp; Off-Peak Pos By Trader'!$A26,'Import OffPeak'!$A$3:CU$20,CU$1,FALSE))</f>
        <v>-11314.65</v>
      </c>
      <c r="CV26" s="28">
        <f>IF(ISNA(VLOOKUP('W. VaR &amp; Off-Peak Pos By Trader'!$A26,'Import OffPeak'!$A$3:CV$20,CV$1,FALSE)),0,VLOOKUP('W. VaR &amp; Off-Peak Pos By Trader'!$A26,'Import OffPeak'!$A$3:CV$20,CV$1,FALSE))</f>
        <v>-12553.39</v>
      </c>
      <c r="CW26" s="28">
        <f>IF(ISNA(VLOOKUP('W. VaR &amp; Off-Peak Pos By Trader'!$A26,'Import OffPeak'!$A$3:CW$20,CW$1,FALSE)),0,VLOOKUP('W. VaR &amp; Off-Peak Pos By Trader'!$A26,'Import OffPeak'!$A$3:CW$20,CW$1,FALSE))</f>
        <v>-12569.75</v>
      </c>
      <c r="CX26" s="28">
        <f>IF(ISNA(VLOOKUP('W. VaR &amp; Off-Peak Pos By Trader'!$A26,'Import OffPeak'!$A$3:CX$20,CX$1,FALSE)),0,VLOOKUP('W. VaR &amp; Off-Peak Pos By Trader'!$A26,'Import OffPeak'!$A$3:CX$20,CX$1,FALSE))</f>
        <v>-12294.92</v>
      </c>
      <c r="CY26" s="28">
        <f>IF(ISNA(VLOOKUP('W. VaR &amp; Off-Peak Pos By Trader'!$A26,'Import OffPeak'!$A$3:CY$20,CY$1,FALSE)),0,VLOOKUP('W. VaR &amp; Off-Peak Pos By Trader'!$A26,'Import OffPeak'!$A$3:CY$20,CY$1,FALSE))</f>
        <v>-11602.49</v>
      </c>
      <c r="CZ26" s="28">
        <f>IF(ISNA(VLOOKUP('W. VaR &amp; Off-Peak Pos By Trader'!$A26,'Import OffPeak'!$A$3:CZ$20,CZ$1,FALSE)),0,VLOOKUP('W. VaR &amp; Off-Peak Pos By Trader'!$A26,'Import OffPeak'!$A$3:CZ$20,CZ$1,FALSE))</f>
        <v>-11931.84</v>
      </c>
      <c r="DA26" s="28">
        <f>IF(ISNA(VLOOKUP('W. VaR &amp; Off-Peak Pos By Trader'!$A26,'Import OffPeak'!$A$3:DA$20,DA$1,FALSE)),0,VLOOKUP('W. VaR &amp; Off-Peak Pos By Trader'!$A26,'Import OffPeak'!$A$3:DA$20,DA$1,FALSE))</f>
        <v>-11960.24</v>
      </c>
      <c r="DB26" s="28">
        <f>IF(ISNA(VLOOKUP('W. VaR &amp; Off-Peak Pos By Trader'!$A26,'Import OffPeak'!$A$3:DB$20,DB$1,FALSE)),0,VLOOKUP('W. VaR &amp; Off-Peak Pos By Trader'!$A26,'Import OffPeak'!$A$3:DB$20,DB$1,FALSE))</f>
        <v>2426.69</v>
      </c>
      <c r="DC26" s="28">
        <f>IF(ISNA(VLOOKUP('W. VaR &amp; Off-Peak Pos By Trader'!$A26,'Import OffPeak'!$A$3:DC$20,DC$1,FALSE)),0,VLOOKUP('W. VaR &amp; Off-Peak Pos By Trader'!$A26,'Import OffPeak'!$A$3:DC$20,DC$1,FALSE))</f>
        <v>2256.38</v>
      </c>
      <c r="DD26" s="28">
        <f>IF(ISNA(VLOOKUP('W. VaR &amp; Off-Peak Pos By Trader'!$A26,'Import OffPeak'!$A$3:DD$20,DD$1,FALSE)),0,VLOOKUP('W. VaR &amp; Off-Peak Pos By Trader'!$A26,'Import OffPeak'!$A$3:DD$20,DD$1,FALSE))</f>
        <v>2605.62</v>
      </c>
      <c r="DE26" s="28">
        <f>IF(ISNA(VLOOKUP('W. VaR &amp; Off-Peak Pos By Trader'!$A26,'Import OffPeak'!$A$3:DE$20,DE$1,FALSE)),0,VLOOKUP('W. VaR &amp; Off-Peak Pos By Trader'!$A26,'Import OffPeak'!$A$3:DE$20,DE$1,FALSE))</f>
        <v>2597.2600000000002</v>
      </c>
      <c r="DF26" s="28">
        <f>IF(ISNA(VLOOKUP('W. VaR &amp; Off-Peak Pos By Trader'!$A26,'Import OffPeak'!$A$3:DF$20,DF$1,FALSE)),0,VLOOKUP('W. VaR &amp; Off-Peak Pos By Trader'!$A26,'Import OffPeak'!$A$3:DF$20,DF$1,FALSE))</f>
        <v>3145.38</v>
      </c>
      <c r="DG26" s="28">
        <f>IF(ISNA(VLOOKUP('W. VaR &amp; Off-Peak Pos By Trader'!$A26,'Import OffPeak'!$A$3:DG$20,DG$1,FALSE)),0,VLOOKUP('W. VaR &amp; Off-Peak Pos By Trader'!$A26,'Import OffPeak'!$A$3:DG$20,DG$1,FALSE))</f>
        <v>2440.13</v>
      </c>
      <c r="DH26" s="28">
        <f>IF(ISNA(VLOOKUP('W. VaR &amp; Off-Peak Pos By Trader'!$A26,'Import OffPeak'!$A$3:DH$20,DH$1,FALSE)),0,VLOOKUP('W. VaR &amp; Off-Peak Pos By Trader'!$A26,'Import OffPeak'!$A$3:DH$20,DH$1,FALSE))</f>
        <v>2244.13</v>
      </c>
      <c r="DI26" s="28">
        <f>IF(ISNA(VLOOKUP('W. VaR &amp; Off-Peak Pos By Trader'!$A26,'Import OffPeak'!$A$3:DI$20,DI$1,FALSE)),0,VLOOKUP('W. VaR &amp; Off-Peak Pos By Trader'!$A26,'Import OffPeak'!$A$3:DI$20,DI$1,FALSE))</f>
        <v>2151.39</v>
      </c>
      <c r="DJ26" s="28">
        <f>IF(ISNA(VLOOKUP('W. VaR &amp; Off-Peak Pos By Trader'!$A26,'Import OffPeak'!$A$3:DJ$20,DJ$1,FALSE)),0,VLOOKUP('W. VaR &amp; Off-Peak Pos By Trader'!$A26,'Import OffPeak'!$A$3:DJ$20,DJ$1,FALSE))</f>
        <v>2889.37</v>
      </c>
      <c r="DK26" s="28">
        <f>IF(ISNA(VLOOKUP('W. VaR &amp; Off-Peak Pos By Trader'!$A26,'Import OffPeak'!$A$3:DK$20,DK$1,FALSE)),0,VLOOKUP('W. VaR &amp; Off-Peak Pos By Trader'!$A26,'Import OffPeak'!$A$3:DK$20,DK$1,FALSE))</f>
        <v>3403.4</v>
      </c>
      <c r="DL26" s="28">
        <f>IF(ISNA(VLOOKUP('W. VaR &amp; Off-Peak Pos By Trader'!$A26,'Import OffPeak'!$A$3:DL$20,DL$1,FALSE)),0,VLOOKUP('W. VaR &amp; Off-Peak Pos By Trader'!$A26,'Import OffPeak'!$A$3:DL$20,DL$1,FALSE))</f>
        <v>3433.09</v>
      </c>
      <c r="DM26" s="28">
        <f>IF(ISNA(VLOOKUP('W. VaR &amp; Off-Peak Pos By Trader'!$A26,'Import OffPeak'!$A$3:DM$20,DM$1,FALSE)),0,VLOOKUP('W. VaR &amp; Off-Peak Pos By Trader'!$A26,'Import OffPeak'!$A$3:DM$20,DM$1,FALSE))</f>
        <v>3298.41</v>
      </c>
      <c r="DN26" s="28">
        <f>IF(ISNA(VLOOKUP('W. VaR &amp; Off-Peak Pos By Trader'!$A26,'Import OffPeak'!$A$3:DN$20,DN$1,FALSE)),0,VLOOKUP('W. VaR &amp; Off-Peak Pos By Trader'!$A26,'Import OffPeak'!$A$3:DN$20,DN$1,FALSE))</f>
        <v>-20339</v>
      </c>
      <c r="DO26" s="28">
        <f>IF(ISNA(VLOOKUP('W. VaR &amp; Off-Peak Pos By Trader'!$A26,'Import OffPeak'!$A$3:DO$20,DO$1,FALSE)),0,VLOOKUP('W. VaR &amp; Off-Peak Pos By Trader'!$A26,'Import OffPeak'!$A$3:DO$20,DO$1,FALSE))</f>
        <v>-16720.48</v>
      </c>
      <c r="DP26" s="28">
        <f>IF(ISNA(VLOOKUP('W. VaR &amp; Off-Peak Pos By Trader'!$A26,'Import OffPeak'!$A$3:DP$20,DP$1,FALSE)),0,VLOOKUP('W. VaR &amp; Off-Peak Pos By Trader'!$A26,'Import OffPeak'!$A$3:DP$20,DP$1,FALSE))</f>
        <v>-17882.259999999998</v>
      </c>
      <c r="DQ26" s="28">
        <f>IF(ISNA(VLOOKUP('W. VaR &amp; Off-Peak Pos By Trader'!$A26,'Import OffPeak'!$A$3:DQ$20,DQ$1,FALSE)),0,VLOOKUP('W. VaR &amp; Off-Peak Pos By Trader'!$A26,'Import OffPeak'!$A$3:DQ$20,DQ$1,FALSE))</f>
        <v>-17174.64</v>
      </c>
      <c r="DR26" s="28">
        <f>IF(ISNA(VLOOKUP('W. VaR &amp; Off-Peak Pos By Trader'!$A26,'Import OffPeak'!$A$3:DR$20,DR$1,FALSE)),0,VLOOKUP('W. VaR &amp; Off-Peak Pos By Trader'!$A26,'Import OffPeak'!$A$3:DR$20,DR$1,FALSE))</f>
        <v>-19192.580000000002</v>
      </c>
      <c r="DS26" s="28">
        <f>IF(ISNA(VLOOKUP('W. VaR &amp; Off-Peak Pos By Trader'!$A26,'Import OffPeak'!$A$3:DS$20,DS$1,FALSE)),0,VLOOKUP('W. VaR &amp; Off-Peak Pos By Trader'!$A26,'Import OffPeak'!$A$3:DS$20,DS$1,FALSE))</f>
        <v>-17162.52</v>
      </c>
      <c r="DT26" s="28">
        <f>IF(ISNA(VLOOKUP('W. VaR &amp; Off-Peak Pos By Trader'!$A26,'Import OffPeak'!$A$3:DT$20,DT$1,FALSE)),0,VLOOKUP('W. VaR &amp; Off-Peak Pos By Trader'!$A26,'Import OffPeak'!$A$3:DT$20,DT$1,FALSE))</f>
        <v>-19588.080000000002</v>
      </c>
      <c r="DU26" s="28">
        <f>IF(ISNA(VLOOKUP('W. VaR &amp; Off-Peak Pos By Trader'!$A26,'Import OffPeak'!$A$3:DU$20,DU$1,FALSE)),0,VLOOKUP('W. VaR &amp; Off-Peak Pos By Trader'!$A26,'Import OffPeak'!$A$3:DU$20,DU$1,FALSE))</f>
        <v>-17846.18</v>
      </c>
      <c r="DV26" s="28">
        <f>IF(ISNA(VLOOKUP('W. VaR &amp; Off-Peak Pos By Trader'!$A26,'Import OffPeak'!$A$3:DV$20,DV$1,FALSE)),0,VLOOKUP('W. VaR &amp; Off-Peak Pos By Trader'!$A26,'Import OffPeak'!$A$3:DV$20,DV$1,FALSE))</f>
        <v>-18250.93</v>
      </c>
      <c r="DW26" s="28">
        <f>IF(ISNA(VLOOKUP('W. VaR &amp; Off-Peak Pos By Trader'!$A26,'Import OffPeak'!$A$3:DW$20,DW$1,FALSE)),0,VLOOKUP('W. VaR &amp; Off-Peak Pos By Trader'!$A26,'Import OffPeak'!$A$3:DW$20,DW$1,FALSE))</f>
        <v>-18235.759999999998</v>
      </c>
      <c r="DX26" s="28">
        <f>IF(ISNA(VLOOKUP('W. VaR &amp; Off-Peak Pos By Trader'!$A26,'Import OffPeak'!$A$3:DX$20,DX$1,FALSE)),0,VLOOKUP('W. VaR &amp; Off-Peak Pos By Trader'!$A26,'Import OffPeak'!$A$3:DX$20,DX$1,FALSE))</f>
        <v>-17527.900000000001</v>
      </c>
      <c r="DY26" s="28">
        <f>IF(ISNA(VLOOKUP('W. VaR &amp; Off-Peak Pos By Trader'!$A26,'Import OffPeak'!$A$3:DY$20,DY$1,FALSE)),0,VLOOKUP('W. VaR &amp; Off-Peak Pos By Trader'!$A26,'Import OffPeak'!$A$3:DY$20,DY$1,FALSE))</f>
        <v>-18038.490000000002</v>
      </c>
      <c r="DZ26" s="28">
        <f>IF(ISNA(VLOOKUP('W. VaR &amp; Off-Peak Pos By Trader'!$A26,'Import OffPeak'!$A$3:DZ$20,DZ$1,FALSE)),0,VLOOKUP('W. VaR &amp; Off-Peak Pos By Trader'!$A26,'Import OffPeak'!$A$3:DZ$20,DZ$1,FALSE))</f>
        <v>-19002.66</v>
      </c>
      <c r="EA26" s="28">
        <f>IF(ISNA(VLOOKUP('W. VaR &amp; Off-Peak Pos By Trader'!$A26,'Import OffPeak'!$A$3:EA$20,EA$1,FALSE)),0,VLOOKUP('W. VaR &amp; Off-Peak Pos By Trader'!$A26,'Import OffPeak'!$A$3:EA$20,EA$1,FALSE))</f>
        <v>-16075.28</v>
      </c>
      <c r="EB26" s="28">
        <f>IF(ISNA(VLOOKUP('W. VaR &amp; Off-Peak Pos By Trader'!$A26,'Import OffPeak'!$A$3:EB$20,EB$1,FALSE)),0,VLOOKUP('W. VaR &amp; Off-Peak Pos By Trader'!$A26,'Import OffPeak'!$A$3:EB$20,EB$1,FALSE))</f>
        <v>-16732.22</v>
      </c>
      <c r="EC26" s="28">
        <f>IF(ISNA(VLOOKUP('W. VaR &amp; Off-Peak Pos By Trader'!$A26,'Import OffPeak'!$A$3:EC$20,EC$1,FALSE)),0,VLOOKUP('W. VaR &amp; Off-Peak Pos By Trader'!$A26,'Import OffPeak'!$A$3:EC$20,EC$1,FALSE))</f>
        <v>-16776.349999999999</v>
      </c>
      <c r="ED26" s="28">
        <f>IF(ISNA(VLOOKUP('W. VaR &amp; Off-Peak Pos By Trader'!$A26,'Import OffPeak'!$A$3:ED$20,ED$1,FALSE)),0,VLOOKUP('W. VaR &amp; Off-Peak Pos By Trader'!$A26,'Import OffPeak'!$A$3:ED$20,ED$1,FALSE))</f>
        <v>-17289</v>
      </c>
      <c r="EE26" s="28">
        <f>IF(ISNA(VLOOKUP('W. VaR &amp; Off-Peak Pos By Trader'!$A26,'Import OffPeak'!$A$3:EE$20,EE$1,FALSE)),0,VLOOKUP('W. VaR &amp; Off-Peak Pos By Trader'!$A26,'Import OffPeak'!$A$3:EE$20,EE$1,FALSE))</f>
        <v>-16061.4</v>
      </c>
      <c r="EF26" s="28">
        <f>IF(ISNA(VLOOKUP('W. VaR &amp; Off-Peak Pos By Trader'!$A26,'Import OffPeak'!$A$3:EF$20,EF$1,FALSE)),0,VLOOKUP('W. VaR &amp; Off-Peak Pos By Trader'!$A26,'Import OffPeak'!$A$3:EF$20,EF$1,FALSE))</f>
        <v>-18312.740000000002</v>
      </c>
      <c r="EG26" s="28">
        <f>IF(ISNA(VLOOKUP('W. VaR &amp; Off-Peak Pos By Trader'!$A26,'Import OffPeak'!$A$3:EG$20,EG$1,FALSE)),0,VLOOKUP('W. VaR &amp; Off-Peak Pos By Trader'!$A26,'Import OffPeak'!$A$3:EG$20,EG$1,FALSE))</f>
        <v>-16685</v>
      </c>
      <c r="EH26" s="28">
        <f>IF(ISNA(VLOOKUP('W. VaR &amp; Off-Peak Pos By Trader'!$A26,'Import OffPeak'!$A$3:EH$20,EH$1,FALSE)),0,VLOOKUP('W. VaR &amp; Off-Peak Pos By Trader'!$A26,'Import OffPeak'!$A$3:EH$20,EH$1,FALSE))</f>
        <v>-17875.09</v>
      </c>
      <c r="EI26" s="28">
        <f>IF(ISNA(VLOOKUP('W. VaR &amp; Off-Peak Pos By Trader'!$A26,'Import OffPeak'!$A$3:EI$20,EI$1,FALSE)),0,VLOOKUP('W. VaR &amp; Off-Peak Pos By Trader'!$A26,'Import OffPeak'!$A$3:EI$20,EI$1,FALSE))</f>
        <v>-16304.82</v>
      </c>
      <c r="EJ26" s="28">
        <f>IF(ISNA(VLOOKUP('W. VaR &amp; Off-Peak Pos By Trader'!$A26,'Import OffPeak'!$A$3:EJ$20,EJ$1,FALSE)),0,VLOOKUP('W. VaR &amp; Off-Peak Pos By Trader'!$A26,'Import OffPeak'!$A$3:EJ$20,EJ$1,FALSE))</f>
        <v>-16400.79</v>
      </c>
      <c r="EK26" s="28">
        <f>IF(ISNA(VLOOKUP('W. VaR &amp; Off-Peak Pos By Trader'!$A26,'Import OffPeak'!$A$3:EK$20,EK$1,FALSE)),0,VLOOKUP('W. VaR &amp; Off-Peak Pos By Trader'!$A26,'Import OffPeak'!$A$3:EK$20,EK$1,FALSE))</f>
        <v>-17588.12</v>
      </c>
      <c r="EL26" s="28">
        <f>IF(ISNA(VLOOKUP('W. VaR &amp; Off-Peak Pos By Trader'!$A26,'Import OffPeak'!$A$3:EL$20,EL$1,FALSE)),0,VLOOKUP('W. VaR &amp; Off-Peak Pos By Trader'!$A26,'Import OffPeak'!$A$3:EL$20,EL$1,FALSE))</f>
        <v>-16988.330000000002</v>
      </c>
      <c r="EM26" s="28">
        <f>IF(ISNA(VLOOKUP('W. VaR &amp; Off-Peak Pos By Trader'!$A26,'Import OffPeak'!$A$3:EM$20,EM$1,FALSE)),0,VLOOKUP('W. VaR &amp; Off-Peak Pos By Trader'!$A26,'Import OffPeak'!$A$3:EM$20,EM$1,FALSE))</f>
        <v>-14618</v>
      </c>
      <c r="EN26" s="28">
        <f>IF(ISNA(VLOOKUP('W. VaR &amp; Off-Peak Pos By Trader'!$A26,'Import OffPeak'!$A$3:EN$20,EN$1,FALSE)),0,VLOOKUP('W. VaR &amp; Off-Peak Pos By Trader'!$A26,'Import OffPeak'!$A$3:EN$20,EN$1,FALSE))</f>
        <v>-16333.23</v>
      </c>
      <c r="EO26" s="28">
        <f>IF(ISNA(VLOOKUP('W. VaR &amp; Off-Peak Pos By Trader'!$A26,'Import OffPeak'!$A$3:EO$20,EO$1,FALSE)),0,VLOOKUP('W. VaR &amp; Off-Peak Pos By Trader'!$A26,'Import OffPeak'!$A$3:EO$20,EO$1,FALSE))</f>
        <v>-15044.3</v>
      </c>
      <c r="EP26" s="28">
        <f>IF(ISNA(VLOOKUP('W. VaR &amp; Off-Peak Pos By Trader'!$A26,'Import OffPeak'!$A$3:EP$20,EP$1,FALSE)),0,VLOOKUP('W. VaR &amp; Off-Peak Pos By Trader'!$A26,'Import OffPeak'!$A$3:EP$20,EP$1,FALSE))</f>
        <v>-16178.76</v>
      </c>
      <c r="EQ26" s="28">
        <f>IF(ISNA(VLOOKUP('W. VaR &amp; Off-Peak Pos By Trader'!$A26,'Import OffPeak'!$A$3:EQ$20,EQ$1,FALSE)),0,VLOOKUP('W. VaR &amp; Off-Peak Pos By Trader'!$A26,'Import OffPeak'!$A$3:EQ$20,EQ$1,FALSE))</f>
        <v>-15701.09</v>
      </c>
      <c r="ER26" s="28">
        <f>IF(ISNA(VLOOKUP('W. VaR &amp; Off-Peak Pos By Trader'!$A26,'Import OffPeak'!$A$3:ER$20,ER$1,FALSE)),0,VLOOKUP('W. VaR &amp; Off-Peak Pos By Trader'!$A26,'Import OffPeak'!$A$3:ER$20,ER$1,FALSE))</f>
        <v>-16379.82</v>
      </c>
      <c r="ES26" s="28">
        <f>IF(ISNA(VLOOKUP('W. VaR &amp; Off-Peak Pos By Trader'!$A26,'Import OffPeak'!$A$3:ES$20,ES$1,FALSE)),0,VLOOKUP('W. VaR &amp; Off-Peak Pos By Trader'!$A26,'Import OffPeak'!$A$3:ES$20,ES$1,FALSE))</f>
        <v>-15589.51</v>
      </c>
      <c r="ET26" s="28">
        <f>IF(ISNA(VLOOKUP('W. VaR &amp; Off-Peak Pos By Trader'!$A26,'Import OffPeak'!$A$3:ET$20,ET$1,FALSE)),0,VLOOKUP('W. VaR &amp; Off-Peak Pos By Trader'!$A26,'Import OffPeak'!$A$3:ET$20,ET$1,FALSE))</f>
        <v>-16697.62</v>
      </c>
      <c r="EU26" s="28">
        <f>IF(ISNA(VLOOKUP('W. VaR &amp; Off-Peak Pos By Trader'!$A26,'Import OffPeak'!$A$3:EU$20,EU$1,FALSE)),0,VLOOKUP('W. VaR &amp; Off-Peak Pos By Trader'!$A26,'Import OffPeak'!$A$3:EU$20,EU$1,FALSE))</f>
        <v>-15234.38</v>
      </c>
      <c r="EV26" s="28">
        <f>IF(ISNA(VLOOKUP('W. VaR &amp; Off-Peak Pos By Trader'!$A26,'Import OffPeak'!$A$3:EV$20,EV$1,FALSE)),0,VLOOKUP('W. VaR &amp; Off-Peak Pos By Trader'!$A26,'Import OffPeak'!$A$3:EV$20,EV$1,FALSE))</f>
        <v>-15338.2</v>
      </c>
      <c r="EW26" s="28">
        <f>IF(ISNA(VLOOKUP('W. VaR &amp; Off-Peak Pos By Trader'!$A26,'Import OffPeak'!$A$3:EW$20,EW$1,FALSE)),0,VLOOKUP('W. VaR &amp; Off-Peak Pos By Trader'!$A26,'Import OffPeak'!$A$3:EW$20,EW$1,FALSE))</f>
        <v>-16434.79</v>
      </c>
      <c r="EX26" s="28">
        <f>IF(ISNA(VLOOKUP('W. VaR &amp; Off-Peak Pos By Trader'!$A26,'Import OffPeak'!$A$3:EX$20,EX$1,FALSE)),0,VLOOKUP('W. VaR &amp; Off-Peak Pos By Trader'!$A26,'Import OffPeak'!$A$3:EX$20,EX$1,FALSE))</f>
        <v>-15867.4</v>
      </c>
      <c r="EY26" s="28">
        <f>IF(ISNA(VLOOKUP('W. VaR &amp; Off-Peak Pos By Trader'!$A26,'Import OffPeak'!$A$3:EY$20,EY$1,FALSE)),0,VLOOKUP('W. VaR &amp; Off-Peak Pos By Trader'!$A26,'Import OffPeak'!$A$3:EY$20,EY$1,FALSE))</f>
        <v>-13657</v>
      </c>
      <c r="EZ26" s="28">
        <f>IF(ISNA(VLOOKUP('W. VaR &amp; Off-Peak Pos By Trader'!$A26,'Import OffPeak'!$A$3:EZ$20,EZ$1,FALSE)),0,VLOOKUP('W. VaR &amp; Off-Peak Pos By Trader'!$A26,'Import OffPeak'!$A$3:EZ$20,EZ$1,FALSE))</f>
        <v>-15271.72</v>
      </c>
      <c r="FA26" s="28">
        <f>IF(ISNA(VLOOKUP('W. VaR &amp; Off-Peak Pos By Trader'!$A26,'Import OffPeak'!$A$3:FA$20,FA$1,FALSE)),0,VLOOKUP('W. VaR &amp; Off-Peak Pos By Trader'!$A26,'Import OffPeak'!$A$3:FA$20,FA$1,FALSE))</f>
        <v>-14068.54</v>
      </c>
      <c r="FB26" s="28">
        <f>IF(ISNA(VLOOKUP('W. VaR &amp; Off-Peak Pos By Trader'!$A26,'Import OffPeak'!$A$3:FB$20,FB$1,FALSE)),0,VLOOKUP('W. VaR &amp; Off-Peak Pos By Trader'!$A26,'Import OffPeak'!$A$3:FB$20,FB$1,FALSE))</f>
        <v>-15129.75</v>
      </c>
      <c r="FC26" s="28">
        <f>IF(ISNA(VLOOKUP('W. VaR &amp; Off-Peak Pos By Trader'!$A26,'Import OffPeak'!$A$3:FC$20,FC$1,FALSE)),0,VLOOKUP('W. VaR &amp; Off-Peak Pos By Trader'!$A26,'Import OffPeak'!$A$3:FC$20,FC$1,FALSE))</f>
        <v>-14676.81</v>
      </c>
      <c r="FD26" s="28">
        <f>IF(ISNA(VLOOKUP('W. VaR &amp; Off-Peak Pos By Trader'!$A26,'Import OffPeak'!$A$3:FD$20,FD$1,FALSE)),0,VLOOKUP('W. VaR &amp; Off-Peak Pos By Trader'!$A26,'Import OffPeak'!$A$3:FD$20,FD$1,FALSE))</f>
        <v>-15293.46</v>
      </c>
      <c r="FE26" s="28">
        <f>IF(ISNA(VLOOKUP('W. VaR &amp; Off-Peak Pos By Trader'!$A26,'Import OffPeak'!$A$3:FE$20,FE$1,FALSE)),0,VLOOKUP('W. VaR &amp; Off-Peak Pos By Trader'!$A26,'Import OffPeak'!$A$3:FE$20,FE$1,FALSE))</f>
        <v>-15256.06</v>
      </c>
      <c r="FF26" s="28">
        <f>IF(ISNA(VLOOKUP('W. VaR &amp; Off-Peak Pos By Trader'!$A26,'Import OffPeak'!$A$3:FF$20,FF$1,FALSE)),0,VLOOKUP('W. VaR &amp; Off-Peak Pos By Trader'!$A26,'Import OffPeak'!$A$3:FF$20,FF$1,FALSE))</f>
        <v>-14879.33</v>
      </c>
      <c r="FG26" s="28">
        <f>IF(ISNA(VLOOKUP('W. VaR &amp; Off-Peak Pos By Trader'!$A26,'Import OffPeak'!$A$3:FG$20,FG$1,FALSE)),0,VLOOKUP('W. VaR &amp; Off-Peak Pos By Trader'!$A26,'Import OffPeak'!$A$3:FG$20,FG$1,FALSE))</f>
        <v>-14225.26</v>
      </c>
      <c r="FH26" s="28">
        <f>IF(ISNA(VLOOKUP('W. VaR &amp; Off-Peak Pos By Trader'!$A26,'Import OffPeak'!$A$3:FH$20,FH$1,FALSE)),0,VLOOKUP('W. VaR &amp; Off-Peak Pos By Trader'!$A26,'Import OffPeak'!$A$3:FH$20,FH$1,FALSE))</f>
        <v>-11381.36</v>
      </c>
      <c r="FI26" s="28">
        <f>IF(ISNA(VLOOKUP('W. VaR &amp; Off-Peak Pos By Trader'!$A26,'Import OffPeak'!$A$3:FI$20,FI$1,FALSE)),0,VLOOKUP('W. VaR &amp; Off-Peak Pos By Trader'!$A26,'Import OffPeak'!$A$3:FI$20,FI$1,FALSE))</f>
        <v>-11272.81</v>
      </c>
      <c r="FJ26" s="28">
        <f>IF(ISNA(VLOOKUP('W. VaR &amp; Off-Peak Pos By Trader'!$A26,'Import OffPeak'!$A$3:FJ$20,FJ$1,FALSE)),0,VLOOKUP('W. VaR &amp; Off-Peak Pos By Trader'!$A26,'Import OffPeak'!$A$3:FJ$20,FJ$1,FALSE))</f>
        <v>0</v>
      </c>
      <c r="FK26" s="28">
        <f>IF(ISNA(VLOOKUP('W. VaR &amp; Off-Peak Pos By Trader'!$A26,'Import OffPeak'!$A$3:FK$20,FK$1,FALSE)),0,VLOOKUP('W. VaR &amp; Off-Peak Pos By Trader'!$A26,'Import OffPeak'!$A$3:FK$20,FK$1,FALSE))</f>
        <v>0</v>
      </c>
      <c r="FL26" s="28">
        <f>IF(ISNA(VLOOKUP('W. VaR &amp; Off-Peak Pos By Trader'!$A26,'Import OffPeak'!$A$3:FL$20,FL$1,FALSE)),0,VLOOKUP('W. VaR &amp; Off-Peak Pos By Trader'!$A26,'Import OffPeak'!$A$3:FL$20,FL$1,FALSE))</f>
        <v>0</v>
      </c>
      <c r="FM26" s="28">
        <f>IF(ISNA(VLOOKUP('W. VaR &amp; Off-Peak Pos By Trader'!$A26,'Import OffPeak'!$A$3:FM$20,FM$1,FALSE)),0,VLOOKUP('W. VaR &amp; Off-Peak Pos By Trader'!$A26,'Import OffPeak'!$A$3:FM$20,FM$1,FALSE))</f>
        <v>0</v>
      </c>
      <c r="FN26" s="28">
        <f>IF(ISNA(VLOOKUP('W. VaR &amp; Off-Peak Pos By Trader'!$A26,'Import OffPeak'!$A$3:FN$20,FN$1,FALSE)),0,VLOOKUP('W. VaR &amp; Off-Peak Pos By Trader'!$A26,'Import OffPeak'!$A$3:FN$20,FN$1,FALSE))</f>
        <v>0</v>
      </c>
      <c r="FO26" s="28">
        <f>IF(ISNA(VLOOKUP('W. VaR &amp; Off-Peak Pos By Trader'!$A26,'Import OffPeak'!$A$3:FO$20,FO$1,FALSE)),0,VLOOKUP('W. VaR &amp; Off-Peak Pos By Trader'!$A26,'Import OffPeak'!$A$3:FO$20,FO$1,FALSE))</f>
        <v>0</v>
      </c>
      <c r="FP26" s="28">
        <f>IF(ISNA(VLOOKUP('W. VaR &amp; Off-Peak Pos By Trader'!$A26,'Import OffPeak'!$A$3:FP$20,FP$1,FALSE)),0,VLOOKUP('W. VaR &amp; Off-Peak Pos By Trader'!$A26,'Import OffPeak'!$A$3:FP$20,FP$1,FALSE))</f>
        <v>0</v>
      </c>
      <c r="FQ26" s="28">
        <f>IF(ISNA(VLOOKUP('W. VaR &amp; Off-Peak Pos By Trader'!$A26,'Import OffPeak'!$A$3:FQ$20,FQ$1,FALSE)),0,VLOOKUP('W. VaR &amp; Off-Peak Pos By Trader'!$A26,'Import OffPeak'!$A$3:FQ$20,FQ$1,FALSE))</f>
        <v>0</v>
      </c>
      <c r="FR26" s="28">
        <f>IF(ISNA(VLOOKUP('W. VaR &amp; Off-Peak Pos By Trader'!$A26,'Import OffPeak'!$A$3:FR$20,FR$1,FALSE)),0,VLOOKUP('W. VaR &amp; Off-Peak Pos By Trader'!$A26,'Import OffPeak'!$A$3:FR$20,FR$1,FALSE))</f>
        <v>0</v>
      </c>
      <c r="FS26" s="28">
        <f>IF(ISNA(VLOOKUP('W. VaR &amp; Off-Peak Pos By Trader'!$A26,'Import OffPeak'!$A$3:FS$20,FS$1,FALSE)),0,VLOOKUP('W. VaR &amp; Off-Peak Pos By Trader'!$A26,'Import OffPeak'!$A$3:FS$20,FS$1,FALSE))</f>
        <v>0</v>
      </c>
      <c r="FT26" s="28">
        <f>IF(ISNA(VLOOKUP('W. VaR &amp; Off-Peak Pos By Trader'!$A26,'Import OffPeak'!$A$3:FT$20,FT$1,FALSE)),0,VLOOKUP('W. VaR &amp; Off-Peak Pos By Trader'!$A26,'Import OffPeak'!$A$3:FT$20,FT$1,FALSE))</f>
        <v>0</v>
      </c>
      <c r="FU26" s="28">
        <f>IF(ISNA(VLOOKUP('W. VaR &amp; Off-Peak Pos By Trader'!$A26,'Import OffPeak'!$A$3:FU$20,FU$1,FALSE)),0,VLOOKUP('W. VaR &amp; Off-Peak Pos By Trader'!$A26,'Import OffPeak'!$A$3:FU$20,FU$1,FALSE))</f>
        <v>0</v>
      </c>
      <c r="FV26">
        <f>IF(ISNA(VLOOKUP('W. VaR &amp; Off-Peak Pos By Trader'!$A26,'Import OffPeak'!$A$3:FV$20,FV$1,FALSE)),0,VLOOKUP('W. VaR &amp; Off-Peak Pos By Trader'!$A26,'Import OffPeak'!$A$3:FV$20,FV$1,FALSE))</f>
        <v>0</v>
      </c>
      <c r="FW26">
        <f>IF(ISNA(VLOOKUP('W. VaR &amp; Off-Peak Pos By Trader'!$A26,'Import OffPeak'!$A$3:FW$20,FW$1,FALSE)),0,VLOOKUP('W. VaR &amp; Off-Peak Pos By Trader'!$A26,'Import OffPeak'!$A$3:FW$20,FW$1,FALSE))</f>
        <v>0</v>
      </c>
      <c r="FX26">
        <f>IF(ISNA(VLOOKUP('W. VaR &amp; Off-Peak Pos By Trader'!$A26,'Import OffPeak'!$A$3:FX$20,FX$1,FALSE)),0,VLOOKUP('W. VaR &amp; Off-Peak Pos By Trader'!$A26,'Import OffPeak'!$A$3:FX$20,FX$1,FALSE))</f>
        <v>0</v>
      </c>
      <c r="FY26">
        <f>IF(ISNA(VLOOKUP('W. VaR &amp; Off-Peak Pos By Trader'!$A26,'Import OffPeak'!$A$3:FY$20,FY$1,FALSE)),0,VLOOKUP('W. VaR &amp; Off-Peak Pos By Trader'!$A26,'Import OffPeak'!$A$3:FY$20,FY$1,FALSE))</f>
        <v>0</v>
      </c>
      <c r="FZ26">
        <f>IF(ISNA(VLOOKUP('W. VaR &amp; Off-Peak Pos By Trader'!$A26,'Import OffPeak'!$A$3:FZ$20,FZ$1,FALSE)),0,VLOOKUP('W. VaR &amp; Off-Peak Pos By Trader'!$A26,'Import OffPeak'!$A$3:FZ$20,FZ$1,FALSE))</f>
        <v>0</v>
      </c>
      <c r="GA26">
        <f>IF(ISNA(VLOOKUP('W. VaR &amp; Off-Peak Pos By Trader'!$A26,'Import OffPeak'!$A$3:GA$20,GA$1,FALSE)),0,VLOOKUP('W. VaR &amp; Off-Peak Pos By Trader'!$A26,'Import OffPeak'!$A$3:GA$20,GA$1,FALSE))</f>
        <v>0</v>
      </c>
      <c r="GB26">
        <f>IF(ISNA(VLOOKUP('W. VaR &amp; Off-Peak Pos By Trader'!$A26,'Import OffPeak'!$A$3:GB$20,GB$1,FALSE)),0,VLOOKUP('W. VaR &amp; Off-Peak Pos By Trader'!$A26,'Import OffPeak'!$A$3:GB$20,GB$1,FALSE))</f>
        <v>0</v>
      </c>
      <c r="GC26">
        <f>IF(ISNA(VLOOKUP('W. VaR &amp; Off-Peak Pos By Trader'!$A26,'Import OffPeak'!$A$3:GC$20,GC$1,FALSE)),0,VLOOKUP('W. VaR &amp; Off-Peak Pos By Trader'!$A26,'Import OffPeak'!$A$3:GC$20,GC$1,FALSE))</f>
        <v>0</v>
      </c>
      <c r="GD26">
        <f>IF(ISNA(VLOOKUP('W. VaR &amp; Off-Peak Pos By Trader'!$A26,'Import OffPeak'!$A$3:GD$20,GD$1,FALSE)),0,VLOOKUP('W. VaR &amp; Off-Peak Pos By Trader'!$A26,'Import OffPeak'!$A$3:GD$20,GD$1,FALSE))</f>
        <v>0</v>
      </c>
      <c r="GE26">
        <f>IF(ISNA(VLOOKUP('W. VaR &amp; Off-Peak Pos By Trader'!$A26,'Import OffPeak'!$A$3:GE$20,GE$1,FALSE)),0,VLOOKUP('W. VaR &amp; Off-Peak Pos By Trader'!$A26,'Import OffPeak'!$A$3:GE$20,GE$1,FALSE))</f>
        <v>0</v>
      </c>
      <c r="GF26">
        <f>IF(ISNA(VLOOKUP('W. VaR &amp; Off-Peak Pos By Trader'!$A26,'Import OffPeak'!$A$3:GF$20,GF$1,FALSE)),0,VLOOKUP('W. VaR &amp; Off-Peak Pos By Trader'!$A26,'Import OffPeak'!$A$3:GF$20,GF$1,FALSE))</f>
        <v>0</v>
      </c>
      <c r="GG26">
        <f>IF(ISNA(VLOOKUP('W. VaR &amp; Off-Peak Pos By Trader'!$A26,'Import OffPeak'!$A$3:GG$20,GG$1,FALSE)),0,VLOOKUP('W. VaR &amp; Off-Peak Pos By Trader'!$A26,'Import OffPeak'!$A$3:GG$20,GG$1,FALSE))</f>
        <v>0</v>
      </c>
      <c r="GH26">
        <f>IF(ISNA(VLOOKUP('W. VaR &amp; Off-Peak Pos By Trader'!$A26,'Import OffPeak'!$A$3:GH$20,GH$1,FALSE)),0,VLOOKUP('W. VaR &amp; Off-Peak Pos By Trader'!$A26,'Import OffPeak'!$A$3:GH$20,GH$1,FALSE))</f>
        <v>0</v>
      </c>
      <c r="GI26">
        <f>IF(ISNA(VLOOKUP('W. VaR &amp; Off-Peak Pos By Trader'!$A26,'Import OffPeak'!$A$3:GI$20,GI$1,FALSE)),0,VLOOKUP('W. VaR &amp; Off-Peak Pos By Trader'!$A26,'Import OffPeak'!$A$3:GI$20,GI$1,FALSE))</f>
        <v>0</v>
      </c>
      <c r="GJ26">
        <f>IF(ISNA(VLOOKUP('W. VaR &amp; Off-Peak Pos By Trader'!$A26,'Import OffPeak'!$A$3:GJ$20,GJ$1,FALSE)),0,VLOOKUP('W. VaR &amp; Off-Peak Pos By Trader'!$A26,'Import OffPeak'!$A$3:GJ$20,GJ$1,FALSE))</f>
        <v>0</v>
      </c>
      <c r="GK26">
        <f>IF(ISNA(VLOOKUP('W. VaR &amp; Off-Peak Pos By Trader'!$A26,'Import OffPeak'!$A$3:GK$20,GK$1,FALSE)),0,VLOOKUP('W. VaR &amp; Off-Peak Pos By Trader'!$A26,'Import OffPeak'!$A$3:GK$20,GK$1,FALSE))</f>
        <v>0</v>
      </c>
      <c r="GL26">
        <f>IF(ISNA(VLOOKUP('W. VaR &amp; Off-Peak Pos By Trader'!$A26,'Import OffPeak'!$A$3:GL$20,GL$1,FALSE)),0,VLOOKUP('W. VaR &amp; Off-Peak Pos By Trader'!$A26,'Import OffPeak'!$A$3:GL$20,GL$1,FALSE))</f>
        <v>0</v>
      </c>
      <c r="GM26">
        <f>IF(ISNA(VLOOKUP('W. VaR &amp; Off-Peak Pos By Trader'!$A26,'Import OffPeak'!$A$3:GM$20,GM$1,FALSE)),0,VLOOKUP('W. VaR &amp; Off-Peak Pos By Trader'!$A26,'Import OffPeak'!$A$3:GM$20,GM$1,FALSE))</f>
        <v>0</v>
      </c>
      <c r="GN26">
        <f>IF(ISNA(VLOOKUP('W. VaR &amp; Off-Peak Pos By Trader'!$A26,'Import OffPeak'!$A$3:GN$20,GN$1,FALSE)),0,VLOOKUP('W. VaR &amp; Off-Peak Pos By Trader'!$A26,'Import OffPeak'!$A$3:GN$20,GN$1,FALSE))</f>
        <v>0</v>
      </c>
      <c r="GO26">
        <f>IF(ISNA(VLOOKUP('W. VaR &amp; Off-Peak Pos By Trader'!$A26,'Import OffPeak'!$A$3:GO$20,GO$1,FALSE)),0,VLOOKUP('W. VaR &amp; Off-Peak Pos By Trader'!$A26,'Import OffPeak'!$A$3:GO$20,GO$1,FALSE))</f>
        <v>0</v>
      </c>
      <c r="GP26">
        <f>IF(ISNA(VLOOKUP('W. VaR &amp; Off-Peak Pos By Trader'!$A26,'Import OffPeak'!$A$3:GP$20,GP$1,FALSE)),0,VLOOKUP('W. VaR &amp; Off-Peak Pos By Trader'!$A26,'Import OffPeak'!$A$3:GP$20,GP$1,FALSE))</f>
        <v>0</v>
      </c>
      <c r="GQ26">
        <f>IF(ISNA(VLOOKUP('W. VaR &amp; Off-Peak Pos By Trader'!$A26,'Import OffPeak'!$A$3:GQ$20,GQ$1,FALSE)),0,VLOOKUP('W. VaR &amp; Off-Peak Pos By Trader'!$A26,'Import OffPeak'!$A$3:GQ$20,GQ$1,FALSE))</f>
        <v>0</v>
      </c>
      <c r="GR26">
        <f>IF(ISNA(VLOOKUP('W. VaR &amp; Off-Peak Pos By Trader'!$A26,'Import OffPeak'!$A$3:GR$20,GR$1,FALSE)),0,VLOOKUP('W. VaR &amp; Off-Peak Pos By Trader'!$A26,'Import OffPeak'!$A$3:GR$20,GR$1,FALSE))</f>
        <v>0</v>
      </c>
      <c r="GS26">
        <f>IF(ISNA(VLOOKUP('W. VaR &amp; Off-Peak Pos By Trader'!$A26,'Import OffPeak'!$A$3:GS$20,GS$1,FALSE)),0,VLOOKUP('W. VaR &amp; Off-Peak Pos By Trader'!$A26,'Import OffPeak'!$A$3:GS$20,GS$1,FALSE))</f>
        <v>0</v>
      </c>
      <c r="GT26">
        <f>IF(ISNA(VLOOKUP('W. VaR &amp; Off-Peak Pos By Trader'!$A26,'Import OffPeak'!$A$3:GT$20,GT$1,FALSE)),0,VLOOKUP('W. VaR &amp; Off-Peak Pos By Trader'!$A26,'Import OffPeak'!$A$3:GT$20,GT$1,FALSE))</f>
        <v>0</v>
      </c>
      <c r="GU26">
        <f>IF(ISNA(VLOOKUP('W. VaR &amp; Off-Peak Pos By Trader'!$A26,'Import OffPeak'!$A$3:GU$20,GU$1,FALSE)),0,VLOOKUP('W. VaR &amp; Off-Peak Pos By Trader'!$A26,'Import OffPeak'!$A$3:GU$20,GU$1,FALSE))</f>
        <v>0</v>
      </c>
      <c r="GV26">
        <f>IF(ISNA(VLOOKUP('W. VaR &amp; Off-Peak Pos By Trader'!$A26,'Import OffPeak'!$A$3:GV$20,GV$1,FALSE)),0,VLOOKUP('W. VaR &amp; Off-Peak Pos By Trader'!$A26,'Import OffPeak'!$A$3:GV$20,GV$1,FALSE))</f>
        <v>0</v>
      </c>
      <c r="GW26">
        <f>IF(ISNA(VLOOKUP('W. VaR &amp; Off-Peak Pos By Trader'!$A26,'Import OffPeak'!$A$3:GW$20,GW$1,FALSE)),0,VLOOKUP('W. VaR &amp; Off-Peak Pos By Trader'!$A26,'Import OffPeak'!$A$3:GW$20,GW$1,FALSE))</f>
        <v>0</v>
      </c>
      <c r="GX26">
        <f>IF(ISNA(VLOOKUP('W. VaR &amp; Off-Peak Pos By Trader'!$A26,'Import OffPeak'!$A$3:GX$20,GX$1,FALSE)),0,VLOOKUP('W. VaR &amp; Off-Peak Pos By Trader'!$A26,'Import OffPeak'!$A$3:GX$20,GX$1,FALSE))</f>
        <v>0</v>
      </c>
      <c r="GY26">
        <f>IF(ISNA(VLOOKUP('W. VaR &amp; Off-Peak Pos By Trader'!$A26,'Import OffPeak'!$A$3:GY$20,GY$1,FALSE)),0,VLOOKUP('W. VaR &amp; Off-Peak Pos By Trader'!$A26,'Import OffPeak'!$A$3:GY$20,GY$1,FALSE))</f>
        <v>0</v>
      </c>
      <c r="GZ26">
        <f>IF(ISNA(VLOOKUP('W. VaR &amp; Off-Peak Pos By Trader'!$A26,'Import OffPeak'!$A$3:GZ$20,GZ$1,FALSE)),0,VLOOKUP('W. VaR &amp; Off-Peak Pos By Trader'!$A26,'Import OffPeak'!$A$3:GZ$20,GZ$1,FALSE))</f>
        <v>0</v>
      </c>
      <c r="HA26">
        <f>IF(ISNA(VLOOKUP('W. VaR &amp; Off-Peak Pos By Trader'!$A26,'Import OffPeak'!$A$3:HA$20,HA$1,FALSE)),0,VLOOKUP('W. VaR &amp; Off-Peak Pos By Trader'!$A26,'Import OffPeak'!$A$3:HA$20,HA$1,FALSE))</f>
        <v>0</v>
      </c>
      <c r="HB26">
        <f>IF(ISNA(VLOOKUP('W. VaR &amp; Off-Peak Pos By Trader'!$A26,'Import OffPeak'!$A$3:HB$20,HB$1,FALSE)),0,VLOOKUP('W. VaR &amp; Off-Peak Pos By Trader'!$A26,'Import OffPeak'!$A$3:HB$20,HB$1,FALSE))</f>
        <v>0</v>
      </c>
      <c r="HC26">
        <f>IF(ISNA(VLOOKUP('W. VaR &amp; Off-Peak Pos By Trader'!$A26,'Import OffPeak'!$A$3:HC$20,HC$1,FALSE)),0,VLOOKUP('W. VaR &amp; Off-Peak Pos By Trader'!$A26,'Import OffPeak'!$A$3:HC$20,HC$1,FALSE))</f>
        <v>0</v>
      </c>
      <c r="HD26">
        <f>IF(ISNA(VLOOKUP('W. VaR &amp; Off-Peak Pos By Trader'!$A26,'Import OffPeak'!$A$3:HD$20,HD$1,FALSE)),0,VLOOKUP('W. VaR &amp; Off-Peak Pos By Trader'!$A26,'Import OffPeak'!$A$3:HD$20,HD$1,FALSE))</f>
        <v>0</v>
      </c>
      <c r="HE26">
        <f>IF(ISNA(VLOOKUP('W. VaR &amp; Off-Peak Pos By Trader'!$A26,'Import OffPeak'!$A$3:HE$20,HE$1,FALSE)),0,VLOOKUP('W. VaR &amp; Off-Peak Pos By Trader'!$A26,'Import OffPeak'!$A$3:HE$20,HE$1,FALSE))</f>
        <v>0</v>
      </c>
      <c r="HF26">
        <f>IF(ISNA(VLOOKUP('W. VaR &amp; Off-Peak Pos By Trader'!$A26,'Import OffPeak'!$A$3:HF$20,HF$1,FALSE)),0,VLOOKUP('W. VaR &amp; Off-Peak Pos By Trader'!$A26,'Import OffPeak'!$A$3:HF$20,HF$1,FALSE))</f>
        <v>0</v>
      </c>
      <c r="HG26">
        <f>IF(ISNA(VLOOKUP('W. VaR &amp; Off-Peak Pos By Trader'!$A26,'Import OffPeak'!$A$3:HG$20,HG$1,FALSE)),0,VLOOKUP('W. VaR &amp; Off-Peak Pos By Trader'!$A26,'Import OffPeak'!$A$3:HG$20,HG$1,FALSE))</f>
        <v>0</v>
      </c>
      <c r="HH26">
        <f>IF(ISNA(VLOOKUP('W. VaR &amp; Off-Peak Pos By Trader'!$A26,'Import OffPeak'!$A$3:HH$20,HH$1,FALSE)),0,VLOOKUP('W. VaR &amp; Off-Peak Pos By Trader'!$A26,'Import OffPeak'!$A$3:HH$20,HH$1,FALSE))</f>
        <v>0</v>
      </c>
      <c r="HI26">
        <f>IF(ISNA(VLOOKUP('W. VaR &amp; Off-Peak Pos By Trader'!$A26,'Import OffPeak'!$A$3:HI$20,HI$1,FALSE)),0,VLOOKUP('W. VaR &amp; Off-Peak Pos By Trader'!$A26,'Import OffPeak'!$A$3:HI$20,HI$1,FALSE))</f>
        <v>0</v>
      </c>
      <c r="HJ26">
        <f>IF(ISNA(VLOOKUP('W. VaR &amp; Off-Peak Pos By Trader'!$A26,'Import OffPeak'!$A$3:HJ$20,HJ$1,FALSE)),0,VLOOKUP('W. VaR &amp; Off-Peak Pos By Trader'!$A26,'Import OffPeak'!$A$3:HJ$20,HJ$1,FALSE))</f>
        <v>0</v>
      </c>
      <c r="HK26">
        <f>IF(ISNA(VLOOKUP('W. VaR &amp; Off-Peak Pos By Trader'!$A26,'Import OffPeak'!$A$3:HK$20,HK$1,FALSE)),0,VLOOKUP('W. VaR &amp; Off-Peak Pos By Trader'!$A26,'Import OffPeak'!$A$3:HK$20,HK$1,FALSE))</f>
        <v>0</v>
      </c>
      <c r="HL26">
        <f>IF(ISNA(VLOOKUP('W. VaR &amp; Off-Peak Pos By Trader'!$A26,'Import OffPeak'!$A$3:HL$20,HL$1,FALSE)),0,VLOOKUP('W. VaR &amp; Off-Peak Pos By Trader'!$A26,'Import OffPeak'!$A$3:HL$20,HL$1,FALSE))</f>
        <v>0</v>
      </c>
      <c r="HM26">
        <f>IF(ISNA(VLOOKUP('W. VaR &amp; Off-Peak Pos By Trader'!$A26,'Import OffPeak'!$A$3:HM$20,HM$1,FALSE)),0,VLOOKUP('W. VaR &amp; Off-Peak Pos By Trader'!$A26,'Import OffPeak'!$A$3:HM$20,HM$1,FALSE))</f>
        <v>0</v>
      </c>
      <c r="HN26">
        <f>IF(ISNA(VLOOKUP('W. VaR &amp; Off-Peak Pos By Trader'!$A26,'Import OffPeak'!$A$3:HN$20,HN$1,FALSE)),0,VLOOKUP('W. VaR &amp; Off-Peak Pos By Trader'!$A26,'Import OffPeak'!$A$3:HN$20,HN$1,FALSE))</f>
        <v>0</v>
      </c>
      <c r="HO26">
        <f>IF(ISNA(VLOOKUP('W. VaR &amp; Off-Peak Pos By Trader'!$A26,'Import OffPeak'!$A$3:HO$20,HO$1,FALSE)),0,VLOOKUP('W. VaR &amp; Off-Peak Pos By Trader'!$A26,'Import OffPeak'!$A$3:HO$20,HO$1,FALSE))</f>
        <v>0</v>
      </c>
      <c r="HP26">
        <f>IF(ISNA(VLOOKUP('W. VaR &amp; Off-Peak Pos By Trader'!$A26,'Import OffPeak'!$A$3:HP$20,HP$1,FALSE)),0,VLOOKUP('W. VaR &amp; Off-Peak Pos By Trader'!$A26,'Import OffPeak'!$A$3:HP$20,HP$1,FALSE))</f>
        <v>0</v>
      </c>
      <c r="HQ26">
        <f>IF(ISNA(VLOOKUP('W. VaR &amp; Off-Peak Pos By Trader'!$A26,'Import OffPeak'!$A$3:HQ$20,HQ$1,FALSE)),0,VLOOKUP('W. VaR &amp; Off-Peak Pos By Trader'!$A26,'Import OffPeak'!$A$3:HQ$20,HQ$1,FALSE))</f>
        <v>0</v>
      </c>
      <c r="HR26">
        <f>IF(ISNA(VLOOKUP('W. VaR &amp; Off-Peak Pos By Trader'!$A26,'Import OffPeak'!$A$3:HR$20,HR$1,FALSE)),0,VLOOKUP('W. VaR &amp; Off-Peak Pos By Trader'!$A26,'Import OffPeak'!$A$3:HR$20,HR$1,FALSE))</f>
        <v>0</v>
      </c>
      <c r="HS26">
        <f>IF(ISNA(VLOOKUP('W. VaR &amp; Off-Peak Pos By Trader'!$A26,'Import OffPeak'!$A$3:HS$20,HS$1,FALSE)),0,VLOOKUP('W. VaR &amp; Off-Peak Pos By Trader'!$A26,'Import OffPeak'!$A$3:HS$20,HS$1,FALSE))</f>
        <v>0</v>
      </c>
      <c r="HT26">
        <f>IF(ISNA(VLOOKUP('W. VaR &amp; Off-Peak Pos By Trader'!$A26,'Import OffPeak'!$A$3:HT$20,HT$1,FALSE)),0,VLOOKUP('W. VaR &amp; Off-Peak Pos By Trader'!$A26,'Import OffPeak'!$A$3:HT$20,HT$1,FALSE))</f>
        <v>0</v>
      </c>
      <c r="HU26">
        <f>IF(ISNA(VLOOKUP('W. VaR &amp; Off-Peak Pos By Trader'!$A26,'Import OffPeak'!$A$3:HU$20,HU$1,FALSE)),0,VLOOKUP('W. VaR &amp; Off-Peak Pos By Trader'!$A26,'Import OffPeak'!$A$3:HU$20,HU$1,FALSE))</f>
        <v>0</v>
      </c>
      <c r="HV26">
        <f>IF(ISNA(VLOOKUP('W. VaR &amp; Off-Peak Pos By Trader'!$A26,'Import OffPeak'!$A$3:HV$20,HV$1,FALSE)),0,VLOOKUP('W. VaR &amp; Off-Peak Pos By Trader'!$A26,'Import OffPeak'!$A$3:HV$20,HV$1,FALSE))</f>
        <v>0</v>
      </c>
      <c r="HW26">
        <f>IF(ISNA(VLOOKUP('W. VaR &amp; Off-Peak Pos By Trader'!$A26,'Import OffPeak'!$A$3:HW$20,HW$1,FALSE)),0,VLOOKUP('W. VaR &amp; Off-Peak Pos By Trader'!$A26,'Import OffPeak'!$A$3:HW$20,HW$1,FALSE))</f>
        <v>0</v>
      </c>
      <c r="HX26">
        <f>IF(ISNA(VLOOKUP('W. VaR &amp; Off-Peak Pos By Trader'!$A26,'Import OffPeak'!$A$3:HX$20,HX$1,FALSE)),0,VLOOKUP('W. VaR &amp; Off-Peak Pos By Trader'!$A26,'Import OffPeak'!$A$3:HX$20,HX$1,FALSE))</f>
        <v>0</v>
      </c>
      <c r="HY26">
        <f>IF(ISNA(VLOOKUP('W. VaR &amp; Off-Peak Pos By Trader'!$A26,'Import OffPeak'!$A$3:HY$20,HY$1,FALSE)),0,VLOOKUP('W. VaR &amp; Off-Peak Pos By Trader'!$A26,'Import OffPeak'!$A$3:HY$20,HY$1,FALSE))</f>
        <v>0</v>
      </c>
      <c r="HZ26">
        <f>IF(ISNA(VLOOKUP('W. VaR &amp; Off-Peak Pos By Trader'!$A26,'Import OffPeak'!$A$3:HZ$20,HZ$1,FALSE)),0,VLOOKUP('W. VaR &amp; Off-Peak Pos By Trader'!$A26,'Import OffPeak'!$A$3:HZ$20,HZ$1,FALSE))</f>
        <v>0</v>
      </c>
      <c r="IA26">
        <f>IF(ISNA(VLOOKUP('W. VaR &amp; Off-Peak Pos By Trader'!$A26,'Import OffPeak'!$A$3:IA$20,IA$1,FALSE)),0,VLOOKUP('W. VaR &amp; Off-Peak Pos By Trader'!$A26,'Import OffPeak'!$A$3:IA$20,IA$1,FALSE))</f>
        <v>0</v>
      </c>
      <c r="IB26">
        <f>IF(ISNA(VLOOKUP('W. VaR &amp; Off-Peak Pos By Trader'!$A26,'Import OffPeak'!$A$3:IB$20,IB$1,FALSE)),0,VLOOKUP('W. VaR &amp; Off-Peak Pos By Trader'!$A26,'Import OffPeak'!$A$3:IB$20,IB$1,FALSE))</f>
        <v>0</v>
      </c>
      <c r="IC26">
        <f>IF(ISNA(VLOOKUP('W. VaR &amp; Off-Peak Pos By Trader'!$A26,'Import OffPeak'!$A$3:IC$20,IC$1,FALSE)),0,VLOOKUP('W. VaR &amp; Off-Peak Pos By Trader'!$A26,'Import OffPeak'!$A$3:IC$20,IC$1,FALSE))</f>
        <v>0</v>
      </c>
    </row>
    <row r="27" spans="1:237" x14ac:dyDescent="0.2">
      <c r="A27" s="43" t="s">
        <v>13</v>
      </c>
      <c r="B27" s="28">
        <f>IF(ISNA(VLOOKUP('W. VaR &amp; Off-Peak Pos By Trader'!$A27,'Import OffPeak'!$A$3:B$20,B$1,FALSE)),0,VLOOKUP('W. VaR &amp; Off-Peak Pos By Trader'!$A27,'Import OffPeak'!$A$3:B$20,B$1,FALSE))</f>
        <v>-2294.77</v>
      </c>
      <c r="C27" s="28">
        <f>IF(ISNA(VLOOKUP('W. VaR &amp; Off-Peak Pos By Trader'!$A27,'Import OffPeak'!$A$3:C$20,C$1,FALSE)),0,VLOOKUP('W. VaR &amp; Off-Peak Pos By Trader'!$A27,'Import OffPeak'!$A$3:C$20,C$1,FALSE))</f>
        <v>32435.63</v>
      </c>
      <c r="D27" s="28">
        <f>IF(ISNA(VLOOKUP('W. VaR &amp; Off-Peak Pos By Trader'!$A27,'Import OffPeak'!$A$3:D$20,D$1,FALSE)),0,VLOOKUP('W. VaR &amp; Off-Peak Pos By Trader'!$A27,'Import OffPeak'!$A$3:D$20,D$1,FALSE))</f>
        <v>-52696.69</v>
      </c>
      <c r="E27" s="28">
        <f>IF(ISNA(VLOOKUP('W. VaR &amp; Off-Peak Pos By Trader'!$A27,'Import OffPeak'!$A$3:E$20,E$1,FALSE)),0,VLOOKUP('W. VaR &amp; Off-Peak Pos By Trader'!$A27,'Import OffPeak'!$A$3:E$20,E$1,FALSE))</f>
        <v>-20265</v>
      </c>
      <c r="F27" s="28">
        <f>IF(ISNA(VLOOKUP('W. VaR &amp; Off-Peak Pos By Trader'!$A27,'Import OffPeak'!$A$3:F$20,F$1,FALSE)),0,VLOOKUP('W. VaR &amp; Off-Peak Pos By Trader'!$A27,'Import OffPeak'!$A$3:F$20,F$1,FALSE))</f>
        <v>2170.59</v>
      </c>
      <c r="G27" s="28">
        <f>IF(ISNA(VLOOKUP('W. VaR &amp; Off-Peak Pos By Trader'!$A27,'Import OffPeak'!$A$3:G$20,G$1,FALSE)),0,VLOOKUP('W. VaR &amp; Off-Peak Pos By Trader'!$A27,'Import OffPeak'!$A$3:G$20,G$1,FALSE))</f>
        <v>3761</v>
      </c>
      <c r="H27" s="28">
        <f>IF(ISNA(VLOOKUP('W. VaR &amp; Off-Peak Pos By Trader'!$A27,'Import OffPeak'!$A$3:H$20,H$1,FALSE)),0,VLOOKUP('W. VaR &amp; Off-Peak Pos By Trader'!$A27,'Import OffPeak'!$A$3:H$20,H$1,FALSE))</f>
        <v>7167.3</v>
      </c>
      <c r="I27" s="28">
        <f>IF(ISNA(VLOOKUP('W. VaR &amp; Off-Peak Pos By Trader'!$A27,'Import OffPeak'!$A$3:I$20,I$1,FALSE)),0,VLOOKUP('W. VaR &amp; Off-Peak Pos By Trader'!$A27,'Import OffPeak'!$A$3:I$20,I$1,FALSE))</f>
        <v>3028.24</v>
      </c>
      <c r="J27" s="28">
        <f>IF(ISNA(VLOOKUP('W. VaR &amp; Off-Peak Pos By Trader'!$A27,'Import OffPeak'!$A$3:J$20,J$1,FALSE)),0,VLOOKUP('W. VaR &amp; Off-Peak Pos By Trader'!$A27,'Import OffPeak'!$A$3:J$20,J$1,FALSE))</f>
        <v>-11303.33</v>
      </c>
      <c r="K27" s="28">
        <f>IF(ISNA(VLOOKUP('W. VaR &amp; Off-Peak Pos By Trader'!$A27,'Import OffPeak'!$A$3:K$20,K$1,FALSE)),0,VLOOKUP('W. VaR &amp; Off-Peak Pos By Trader'!$A27,'Import OffPeak'!$A$3:K$20,K$1,FALSE))</f>
        <v>-6719</v>
      </c>
      <c r="L27" s="28">
        <f>IF(ISNA(VLOOKUP('W. VaR &amp; Off-Peak Pos By Trader'!$A27,'Import OffPeak'!$A$3:L$20,L$1,FALSE)),0,VLOOKUP('W. VaR &amp; Off-Peak Pos By Trader'!$A27,'Import OffPeak'!$A$3:L$20,L$1,FALSE))</f>
        <v>-5826.25</v>
      </c>
      <c r="M27" s="28">
        <f>IF(ISNA(VLOOKUP('W. VaR &amp; Off-Peak Pos By Trader'!$A27,'Import OffPeak'!$A$3:M$20,M$1,FALSE)),0,VLOOKUP('W. VaR &amp; Off-Peak Pos By Trader'!$A27,'Import OffPeak'!$A$3:M$20,M$1,FALSE))</f>
        <v>8610.57</v>
      </c>
      <c r="N27" s="28">
        <f>IF(ISNA(VLOOKUP('W. VaR &amp; Off-Peak Pos By Trader'!$A27,'Import OffPeak'!$A$3:N$20,N$1,FALSE)),0,VLOOKUP('W. VaR &amp; Off-Peak Pos By Trader'!$A27,'Import OffPeak'!$A$3:N$20,N$1,FALSE))</f>
        <v>9501.64</v>
      </c>
      <c r="O27" s="28">
        <f>IF(ISNA(VLOOKUP('W. VaR &amp; Off-Peak Pos By Trader'!$A27,'Import OffPeak'!$A$3:O$20,O$1,FALSE)),0,VLOOKUP('W. VaR &amp; Off-Peak Pos By Trader'!$A27,'Import OffPeak'!$A$3:O$20,O$1,FALSE))</f>
        <v>8107.55</v>
      </c>
      <c r="P27" s="28">
        <f>IF(ISNA(VLOOKUP('W. VaR &amp; Off-Peak Pos By Trader'!$A27,'Import OffPeak'!$A$3:P$20,P$1,FALSE)),0,VLOOKUP('W. VaR &amp; Off-Peak Pos By Trader'!$A27,'Import OffPeak'!$A$3:P$20,P$1,FALSE))</f>
        <v>2031.66</v>
      </c>
      <c r="Q27" s="28">
        <f>IF(ISNA(VLOOKUP('W. VaR &amp; Off-Peak Pos By Trader'!$A27,'Import OffPeak'!$A$3:Q$20,Q$1,FALSE)),0,VLOOKUP('W. VaR &amp; Off-Peak Pos By Trader'!$A27,'Import OffPeak'!$A$3:Q$20,Q$1,FALSE))</f>
        <v>1867.49</v>
      </c>
      <c r="R27" s="28">
        <f>IF(ISNA(VLOOKUP('W. VaR &amp; Off-Peak Pos By Trader'!$A27,'Import OffPeak'!$A$3:R$20,R$1,FALSE)),0,VLOOKUP('W. VaR &amp; Off-Peak Pos By Trader'!$A27,'Import OffPeak'!$A$3:R$20,R$1,FALSE))</f>
        <v>2377.79</v>
      </c>
      <c r="S27" s="28">
        <f>IF(ISNA(VLOOKUP('W. VaR &amp; Off-Peak Pos By Trader'!$A27,'Import OffPeak'!$A$3:S$20,S$1,FALSE)),0,VLOOKUP('W. VaR &amp; Off-Peak Pos By Trader'!$A27,'Import OffPeak'!$A$3:S$20,S$1,FALSE))</f>
        <v>-4228.2700000000004</v>
      </c>
      <c r="T27" s="28">
        <f>IF(ISNA(VLOOKUP('W. VaR &amp; Off-Peak Pos By Trader'!$A27,'Import OffPeak'!$A$3:T$20,T$1,FALSE)),0,VLOOKUP('W. VaR &amp; Off-Peak Pos By Trader'!$A27,'Import OffPeak'!$A$3:T$20,T$1,FALSE))</f>
        <v>-4602.82</v>
      </c>
      <c r="U27" s="28">
        <f>IF(ISNA(VLOOKUP('W. VaR &amp; Off-Peak Pos By Trader'!$A27,'Import OffPeak'!$A$3:U$20,U$1,FALSE)),0,VLOOKUP('W. VaR &amp; Off-Peak Pos By Trader'!$A27,'Import OffPeak'!$A$3:U$20,U$1,FALSE))</f>
        <v>-4922</v>
      </c>
      <c r="V27" s="28">
        <f>IF(ISNA(VLOOKUP('W. VaR &amp; Off-Peak Pos By Trader'!$A27,'Import OffPeak'!$A$3:V$20,V$1,FALSE)),0,VLOOKUP('W. VaR &amp; Off-Peak Pos By Trader'!$A27,'Import OffPeak'!$A$3:V$20,V$1,FALSE))</f>
        <v>-21924.87</v>
      </c>
      <c r="W27" s="28">
        <f>IF(ISNA(VLOOKUP('W. VaR &amp; Off-Peak Pos By Trader'!$A27,'Import OffPeak'!$A$3:W$20,W$1,FALSE)),0,VLOOKUP('W. VaR &amp; Off-Peak Pos By Trader'!$A27,'Import OffPeak'!$A$3:W$20,W$1,FALSE))</f>
        <v>-19060.91</v>
      </c>
      <c r="X27" s="28">
        <f>IF(ISNA(VLOOKUP('W. VaR &amp; Off-Peak Pos By Trader'!$A27,'Import OffPeak'!$A$3:X$20,X$1,FALSE)),0,VLOOKUP('W. VaR &amp; Off-Peak Pos By Trader'!$A27,'Import OffPeak'!$A$3:X$20,X$1,FALSE))</f>
        <v>-21692.720000000001</v>
      </c>
      <c r="Y27" s="28">
        <f>IF(ISNA(VLOOKUP('W. VaR &amp; Off-Peak Pos By Trader'!$A27,'Import OffPeak'!$A$3:Y$20,Y$1,FALSE)),0,VLOOKUP('W. VaR &amp; Off-Peak Pos By Trader'!$A27,'Import OffPeak'!$A$3:Y$20,Y$1,FALSE))</f>
        <v>-19916.91</v>
      </c>
      <c r="Z27" s="28">
        <f>IF(ISNA(VLOOKUP('W. VaR &amp; Off-Peak Pos By Trader'!$A27,'Import OffPeak'!$A$3:Z$20,Z$1,FALSE)),0,VLOOKUP('W. VaR &amp; Off-Peak Pos By Trader'!$A27,'Import OffPeak'!$A$3:Z$20,Z$1,FALSE))</f>
        <v>-21544.25</v>
      </c>
      <c r="AA27" s="28">
        <f>IF(ISNA(VLOOKUP('W. VaR &amp; Off-Peak Pos By Trader'!$A27,'Import OffPeak'!$A$3:AA$20,AA$1,FALSE)),0,VLOOKUP('W. VaR &amp; Off-Peak Pos By Trader'!$A27,'Import OffPeak'!$A$3:AA$20,AA$1,FALSE))</f>
        <v>-20828.240000000002</v>
      </c>
      <c r="AB27" s="28">
        <f>IF(ISNA(VLOOKUP('W. VaR &amp; Off-Peak Pos By Trader'!$A27,'Import OffPeak'!$A$3:AB$20,AB$1,FALSE)),0,VLOOKUP('W. VaR &amp; Off-Peak Pos By Trader'!$A27,'Import OffPeak'!$A$3:AB$20,AB$1,FALSE))</f>
        <v>-21273</v>
      </c>
      <c r="AC27" s="28">
        <f>IF(ISNA(VLOOKUP('W. VaR &amp; Off-Peak Pos By Trader'!$A27,'Import OffPeak'!$A$3:AC$20,AC$1,FALSE)),0,VLOOKUP('W. VaR &amp; Off-Peak Pos By Trader'!$A27,'Import OffPeak'!$A$3:AC$20,AC$1,FALSE))</f>
        <v>-21222.54</v>
      </c>
      <c r="AD27" s="28">
        <f>IF(ISNA(VLOOKUP('W. VaR &amp; Off-Peak Pos By Trader'!$A27,'Import OffPeak'!$A$3:AD$20,AD$1,FALSE)),0,VLOOKUP('W. VaR &amp; Off-Peak Pos By Trader'!$A27,'Import OffPeak'!$A$3:AD$20,AD$1,FALSE))</f>
        <v>-20548.13</v>
      </c>
      <c r="AE27" s="28">
        <f>IF(ISNA(VLOOKUP('W. VaR &amp; Off-Peak Pos By Trader'!$A27,'Import OffPeak'!$A$3:AE$20,AE$1,FALSE)),0,VLOOKUP('W. VaR &amp; Off-Peak Pos By Trader'!$A27,'Import OffPeak'!$A$3:AE$20,AE$1,FALSE))</f>
        <v>-19996.41</v>
      </c>
      <c r="AF27" s="28">
        <f>IF(ISNA(VLOOKUP('W. VaR &amp; Off-Peak Pos By Trader'!$A27,'Import OffPeak'!$A$3:AF$20,AF$1,FALSE)),0,VLOOKUP('W. VaR &amp; Off-Peak Pos By Trader'!$A27,'Import OffPeak'!$A$3:AF$20,AF$1,FALSE))</f>
        <v>-21362.28</v>
      </c>
      <c r="AG27" s="28">
        <f>IF(ISNA(VLOOKUP('W. VaR &amp; Off-Peak Pos By Trader'!$A27,'Import OffPeak'!$A$3:AG$20,AG$1,FALSE)),0,VLOOKUP('W. VaR &amp; Off-Peak Pos By Trader'!$A27,'Import OffPeak'!$A$3:AG$20,AG$1,FALSE))</f>
        <v>-20741.59</v>
      </c>
      <c r="AH27" s="28">
        <f>IF(ISNA(VLOOKUP('W. VaR &amp; Off-Peak Pos By Trader'!$A27,'Import OffPeak'!$A$3:AH$20,AH$1,FALSE)),0,VLOOKUP('W. VaR &amp; Off-Peak Pos By Trader'!$A27,'Import OffPeak'!$A$3:AH$20,AH$1,FALSE))</f>
        <v>690.64</v>
      </c>
      <c r="AI27" s="28">
        <f>IF(ISNA(VLOOKUP('W. VaR &amp; Off-Peak Pos By Trader'!$A27,'Import OffPeak'!$A$3:AI$20,AI$1,FALSE)),0,VLOOKUP('W. VaR &amp; Off-Peak Pos By Trader'!$A27,'Import OffPeak'!$A$3:AI$20,AI$1,FALSE))</f>
        <v>760.51</v>
      </c>
      <c r="AJ27" s="28">
        <f>IF(ISNA(VLOOKUP('W. VaR &amp; Off-Peak Pos By Trader'!$A27,'Import OffPeak'!$A$3:AJ$20,AJ$1,FALSE)),0,VLOOKUP('W. VaR &amp; Off-Peak Pos By Trader'!$A27,'Import OffPeak'!$A$3:AJ$20,AJ$1,FALSE))</f>
        <v>678.89</v>
      </c>
      <c r="AK27" s="28">
        <f>IF(ISNA(VLOOKUP('W. VaR &amp; Off-Peak Pos By Trader'!$A27,'Import OffPeak'!$A$3:AK$20,AK$1,FALSE)),0,VLOOKUP('W. VaR &amp; Off-Peak Pos By Trader'!$A27,'Import OffPeak'!$A$3:AK$20,AK$1,FALSE))</f>
        <v>681.81</v>
      </c>
      <c r="AL27" s="28">
        <f>IF(ISNA(VLOOKUP('W. VaR &amp; Off-Peak Pos By Trader'!$A27,'Import OffPeak'!$A$3:AL$20,AL$1,FALSE)),0,VLOOKUP('W. VaR &amp; Off-Peak Pos By Trader'!$A27,'Import OffPeak'!$A$3:AL$20,AL$1,FALSE))</f>
        <v>682</v>
      </c>
      <c r="AM27" s="28">
        <f>IF(ISNA(VLOOKUP('W. VaR &amp; Off-Peak Pos By Trader'!$A27,'Import OffPeak'!$A$3:AM$20,AM$1,FALSE)),0,VLOOKUP('W. VaR &amp; Off-Peak Pos By Trader'!$A27,'Import OffPeak'!$A$3:AM$20,AM$1,FALSE))</f>
        <v>678.39</v>
      </c>
      <c r="AN27" s="28">
        <f>IF(ISNA(VLOOKUP('W. VaR &amp; Off-Peak Pos By Trader'!$A27,'Import OffPeak'!$A$3:AN$20,AN$1,FALSE)),0,VLOOKUP('W. VaR &amp; Off-Peak Pos By Trader'!$A27,'Import OffPeak'!$A$3:AN$20,AN$1,FALSE))</f>
        <v>697.36</v>
      </c>
      <c r="AO27" s="28">
        <f>IF(ISNA(VLOOKUP('W. VaR &amp; Off-Peak Pos By Trader'!$A27,'Import OffPeak'!$A$3:AO$20,AO$1,FALSE)),0,VLOOKUP('W. VaR &amp; Off-Peak Pos By Trader'!$A27,'Import OffPeak'!$A$3:AO$20,AO$1,FALSE))</f>
        <v>641.55999999999995</v>
      </c>
      <c r="AP27" s="28">
        <f>IF(ISNA(VLOOKUP('W. VaR &amp; Off-Peak Pos By Trader'!$A27,'Import OffPeak'!$A$3:AP$20,AP$1,FALSE)),0,VLOOKUP('W. VaR &amp; Off-Peak Pos By Trader'!$A27,'Import OffPeak'!$A$3:AP$20,AP$1,FALSE))</f>
        <v>674.73</v>
      </c>
      <c r="AQ27" s="28">
        <f>IF(ISNA(VLOOKUP('W. VaR &amp; Off-Peak Pos By Trader'!$A27,'Import OffPeak'!$A$3:AQ$20,AQ$1,FALSE)),0,VLOOKUP('W. VaR &amp; Off-Peak Pos By Trader'!$A27,'Import OffPeak'!$A$3:AQ$20,AQ$1,FALSE))</f>
        <v>687</v>
      </c>
      <c r="AR27" s="28">
        <f>IF(ISNA(VLOOKUP('W. VaR &amp; Off-Peak Pos By Trader'!$A27,'Import OffPeak'!$A$3:AR$20,AR$1,FALSE)),0,VLOOKUP('W. VaR &amp; Off-Peak Pos By Trader'!$A27,'Import OffPeak'!$A$3:AR$20,AR$1,FALSE))</f>
        <v>667.5</v>
      </c>
      <c r="AS27" s="28">
        <f>IF(ISNA(VLOOKUP('W. VaR &amp; Off-Peak Pos By Trader'!$A27,'Import OffPeak'!$A$3:AS$20,AS$1,FALSE)),0,VLOOKUP('W. VaR &amp; Off-Peak Pos By Trader'!$A27,'Import OffPeak'!$A$3:AS$20,AS$1,FALSE))</f>
        <v>680.45</v>
      </c>
      <c r="AT27" s="28">
        <f>IF(ISNA(VLOOKUP('W. VaR &amp; Off-Peak Pos By Trader'!$A27,'Import OffPeak'!$A$3:AT$20,AT$1,FALSE)),0,VLOOKUP('W. VaR &amp; Off-Peak Pos By Trader'!$A27,'Import OffPeak'!$A$3:AT$20,AT$1,FALSE))</f>
        <v>-13349.73</v>
      </c>
      <c r="AU27" s="28">
        <f>IF(ISNA(VLOOKUP('W. VaR &amp; Off-Peak Pos By Trader'!$A27,'Import OffPeak'!$A$3:AU$20,AU$1,FALSE)),0,VLOOKUP('W. VaR &amp; Off-Peak Pos By Trader'!$A27,'Import OffPeak'!$A$3:AU$20,AU$1,FALSE))</f>
        <v>-11028.59</v>
      </c>
      <c r="AV27" s="28">
        <f>IF(ISNA(VLOOKUP('W. VaR &amp; Off-Peak Pos By Trader'!$A27,'Import OffPeak'!$A$3:AV$20,AV$1,FALSE)),0,VLOOKUP('W. VaR &amp; Off-Peak Pos By Trader'!$A27,'Import OffPeak'!$A$3:AV$20,AV$1,FALSE))</f>
        <v>-11959.61</v>
      </c>
      <c r="AW27" s="28">
        <f>IF(ISNA(VLOOKUP('W. VaR &amp; Off-Peak Pos By Trader'!$A27,'Import OffPeak'!$A$3:AW$20,AW$1,FALSE)),0,VLOOKUP('W. VaR &amp; Off-Peak Pos By Trader'!$A27,'Import OffPeak'!$A$3:AW$20,AW$1,FALSE))</f>
        <v>5506.9</v>
      </c>
      <c r="AX27" s="28">
        <f>IF(ISNA(VLOOKUP('W. VaR &amp; Off-Peak Pos By Trader'!$A27,'Import OffPeak'!$A$3:AX$20,AX$1,FALSE)),0,VLOOKUP('W. VaR &amp; Off-Peak Pos By Trader'!$A27,'Import OffPeak'!$A$3:AX$20,AX$1,FALSE))</f>
        <v>6137.36</v>
      </c>
      <c r="AY27" s="28">
        <f>IF(ISNA(VLOOKUP('W. VaR &amp; Off-Peak Pos By Trader'!$A27,'Import OffPeak'!$A$3:AY$20,AY$1,FALSE)),0,VLOOKUP('W. VaR &amp; Off-Peak Pos By Trader'!$A27,'Import OffPeak'!$A$3:AY$20,AY$1,FALSE))</f>
        <v>5469.46</v>
      </c>
      <c r="AZ27" s="28">
        <f>IF(ISNA(VLOOKUP('W. VaR &amp; Off-Peak Pos By Trader'!$A27,'Import OffPeak'!$A$3:AZ$20,AZ$1,FALSE)),0,VLOOKUP('W. VaR &amp; Off-Peak Pos By Trader'!$A27,'Import OffPeak'!$A$3:AZ$20,AZ$1,FALSE))</f>
        <v>6123.93</v>
      </c>
      <c r="BA27" s="28">
        <f>IF(ISNA(VLOOKUP('W. VaR &amp; Off-Peak Pos By Trader'!$A27,'Import OffPeak'!$A$3:BA$20,BA$1,FALSE)),0,VLOOKUP('W. VaR &amp; Off-Peak Pos By Trader'!$A27,'Import OffPeak'!$A$3:BA$20,BA$1,FALSE))</f>
        <v>5478.95</v>
      </c>
      <c r="BB27" s="28">
        <f>IF(ISNA(VLOOKUP('W. VaR &amp; Off-Peak Pos By Trader'!$A27,'Import OffPeak'!$A$3:BB$20,BB$1,FALSE)),0,VLOOKUP('W. VaR &amp; Off-Peak Pos By Trader'!$A27,'Import OffPeak'!$A$3:BB$20,BB$1,FALSE))</f>
        <v>5638.49</v>
      </c>
      <c r="BC27" s="28">
        <f>IF(ISNA(VLOOKUP('W. VaR &amp; Off-Peak Pos By Trader'!$A27,'Import OffPeak'!$A$3:BC$20,BC$1,FALSE)),0,VLOOKUP('W. VaR &amp; Off-Peak Pos By Trader'!$A27,'Import OffPeak'!$A$3:BC$20,BC$1,FALSE))</f>
        <v>5765.23</v>
      </c>
      <c r="BD27" s="28">
        <f>IF(ISNA(VLOOKUP('W. VaR &amp; Off-Peak Pos By Trader'!$A27,'Import OffPeak'!$A$3:BD$20,BD$1,FALSE)),0,VLOOKUP('W. VaR &amp; Off-Peak Pos By Trader'!$A27,'Import OffPeak'!$A$3:BD$20,BD$1,FALSE))</f>
        <v>5577.55</v>
      </c>
      <c r="BE27" s="28">
        <f>IF(ISNA(VLOOKUP('W. VaR &amp; Off-Peak Pos By Trader'!$A27,'Import OffPeak'!$A$3:BE$20,BE$1,FALSE)),0,VLOOKUP('W. VaR &amp; Off-Peak Pos By Trader'!$A27,'Import OffPeak'!$A$3:BE$20,BE$1,FALSE))</f>
        <v>5688.1</v>
      </c>
      <c r="BF27" s="28">
        <f>IF(ISNA(VLOOKUP('W. VaR &amp; Off-Peak Pos By Trader'!$A27,'Import OffPeak'!$A$3:BF$20,BF$1,FALSE)),0,VLOOKUP('W. VaR &amp; Off-Peak Pos By Trader'!$A27,'Import OffPeak'!$A$3:BF$20,BF$1,FALSE))</f>
        <v>-7257.92</v>
      </c>
      <c r="BG27" s="28">
        <f>IF(ISNA(VLOOKUP('W. VaR &amp; Off-Peak Pos By Trader'!$A27,'Import OffPeak'!$A$3:BG$20,BG$1,FALSE)),0,VLOOKUP('W. VaR &amp; Off-Peak Pos By Trader'!$A27,'Import OffPeak'!$A$3:BG$20,BG$1,FALSE))</f>
        <v>-5957.88</v>
      </c>
      <c r="BH27" s="28">
        <f>IF(ISNA(VLOOKUP('W. VaR &amp; Off-Peak Pos By Trader'!$A27,'Import OffPeak'!$A$3:BH$20,BH$1,FALSE)),0,VLOOKUP('W. VaR &amp; Off-Peak Pos By Trader'!$A27,'Import OffPeak'!$A$3:BH$20,BH$1,FALSE))</f>
        <v>-6489.23</v>
      </c>
      <c r="BI27" s="28">
        <f>IF(ISNA(VLOOKUP('W. VaR &amp; Off-Peak Pos By Trader'!$A27,'Import OffPeak'!$A$3:BI$20,BI$1,FALSE)),0,VLOOKUP('W. VaR &amp; Off-Peak Pos By Trader'!$A27,'Import OffPeak'!$A$3:BI$20,BI$1,FALSE))</f>
        <v>-6577.38</v>
      </c>
      <c r="BJ27" s="28">
        <f>IF(ISNA(VLOOKUP('W. VaR &amp; Off-Peak Pos By Trader'!$A27,'Import OffPeak'!$A$3:BJ$20,BJ$1,FALSE)),0,VLOOKUP('W. VaR &amp; Off-Peak Pos By Trader'!$A27,'Import OffPeak'!$A$3:BJ$20,BJ$1,FALSE))</f>
        <v>-6796.48</v>
      </c>
      <c r="BK27" s="28">
        <f>IF(ISNA(VLOOKUP('W. VaR &amp; Off-Peak Pos By Trader'!$A27,'Import OffPeak'!$A$3:BK$20,BK$1,FALSE)),0,VLOOKUP('W. VaR &amp; Off-Peak Pos By Trader'!$A27,'Import OffPeak'!$A$3:BK$20,BK$1,FALSE))</f>
        <v>-4156.5</v>
      </c>
      <c r="BL27" s="28">
        <f>IF(ISNA(VLOOKUP('W. VaR &amp; Off-Peak Pos By Trader'!$A27,'Import OffPeak'!$A$3:BL$20,BL$1,FALSE)),0,VLOOKUP('W. VaR &amp; Off-Peak Pos By Trader'!$A27,'Import OffPeak'!$A$3:BL$20,BL$1,FALSE))</f>
        <v>9071.8799999999992</v>
      </c>
      <c r="BM27" s="28">
        <f>IF(ISNA(VLOOKUP('W. VaR &amp; Off-Peak Pos By Trader'!$A27,'Import OffPeak'!$A$3:BM$20,BM$1,FALSE)),0,VLOOKUP('W. VaR &amp; Off-Peak Pos By Trader'!$A27,'Import OffPeak'!$A$3:BM$20,BM$1,FALSE))</f>
        <v>8137.39</v>
      </c>
      <c r="BN27" s="28">
        <f>IF(ISNA(VLOOKUP('W. VaR &amp; Off-Peak Pos By Trader'!$A27,'Import OffPeak'!$A$3:BN$20,BN$1,FALSE)),0,VLOOKUP('W. VaR &amp; Off-Peak Pos By Trader'!$A27,'Import OffPeak'!$A$3:BN$20,BN$1,FALSE))</f>
        <v>8348.9</v>
      </c>
      <c r="BO27" s="28">
        <f>IF(ISNA(VLOOKUP('W. VaR &amp; Off-Peak Pos By Trader'!$A27,'Import OffPeak'!$A$3:BO$20,BO$1,FALSE)),0,VLOOKUP('W. VaR &amp; Off-Peak Pos By Trader'!$A27,'Import OffPeak'!$A$3:BO$20,BO$1,FALSE))</f>
        <v>8537</v>
      </c>
      <c r="BP27" s="28">
        <f>IF(ISNA(VLOOKUP('W. VaR &amp; Off-Peak Pos By Trader'!$A27,'Import OffPeak'!$A$3:BP$20,BP$1,FALSE)),0,VLOOKUP('W. VaR &amp; Off-Peak Pos By Trader'!$A27,'Import OffPeak'!$A$3:BP$20,BP$1,FALSE))</f>
        <v>8259.41</v>
      </c>
      <c r="BQ27" s="28">
        <f>IF(ISNA(VLOOKUP('W. VaR &amp; Off-Peak Pos By Trader'!$A27,'Import OffPeak'!$A$3:BQ$20,BQ$1,FALSE)),0,VLOOKUP('W. VaR &amp; Off-Peak Pos By Trader'!$A27,'Import OffPeak'!$A$3:BQ$20,BQ$1,FALSE))</f>
        <v>8830.18</v>
      </c>
      <c r="BR27" s="28">
        <f>IF(ISNA(VLOOKUP('W. VaR &amp; Off-Peak Pos By Trader'!$A27,'Import OffPeak'!$A$3:BR$20,BR$1,FALSE)),0,VLOOKUP('W. VaR &amp; Off-Peak Pos By Trader'!$A27,'Import OffPeak'!$A$3:BR$20,BR$1,FALSE))</f>
        <v>-6470.25</v>
      </c>
      <c r="BS27" s="28">
        <f>IF(ISNA(VLOOKUP('W. VaR &amp; Off-Peak Pos By Trader'!$A27,'Import OffPeak'!$A$3:BS$20,BS$1,FALSE)),0,VLOOKUP('W. VaR &amp; Off-Peak Pos By Trader'!$A27,'Import OffPeak'!$A$3:BS$20,BS$1,FALSE))</f>
        <v>-5570.41</v>
      </c>
      <c r="BT27" s="28">
        <f>IF(ISNA(VLOOKUP('W. VaR &amp; Off-Peak Pos By Trader'!$A27,'Import OffPeak'!$A$3:BT$20,BT$1,FALSE)),0,VLOOKUP('W. VaR &amp; Off-Peak Pos By Trader'!$A27,'Import OffPeak'!$A$3:BT$20,BT$1,FALSE))</f>
        <v>-6067.81</v>
      </c>
      <c r="BU27" s="28">
        <f>IF(ISNA(VLOOKUP('W. VaR &amp; Off-Peak Pos By Trader'!$A27,'Import OffPeak'!$A$3:BU$20,BU$1,FALSE)),0,VLOOKUP('W. VaR &amp; Off-Peak Pos By Trader'!$A27,'Import OffPeak'!$A$3:BU$20,BU$1,FALSE))</f>
        <v>-6147.86</v>
      </c>
      <c r="BV27" s="28">
        <f>IF(ISNA(VLOOKUP('W. VaR &amp; Off-Peak Pos By Trader'!$A27,'Import OffPeak'!$A$3:BV$20,BV$1,FALSE)),0,VLOOKUP('W. VaR &amp; Off-Peak Pos By Trader'!$A27,'Import OffPeak'!$A$3:BV$20,BV$1,FALSE))</f>
        <v>-6355.24</v>
      </c>
      <c r="BW27" s="28">
        <f>IF(ISNA(VLOOKUP('W. VaR &amp; Off-Peak Pos By Trader'!$A27,'Import OffPeak'!$A$3:BW$20,BW$1,FALSE)),0,VLOOKUP('W. VaR &amp; Off-Peak Pos By Trader'!$A27,'Import OffPeak'!$A$3:BW$20,BW$1,FALSE))</f>
        <v>-5794.3</v>
      </c>
      <c r="BX27" s="28">
        <f>IF(ISNA(VLOOKUP('W. VaR &amp; Off-Peak Pos By Trader'!$A27,'Import OffPeak'!$A$3:BX$20,BX$1,FALSE)),0,VLOOKUP('W. VaR &amp; Off-Peak Pos By Trader'!$A27,'Import OffPeak'!$A$3:BX$20,BX$1,FALSE))</f>
        <v>-6544</v>
      </c>
      <c r="BY27" s="28">
        <f>IF(ISNA(VLOOKUP('W. VaR &amp; Off-Peak Pos By Trader'!$A27,'Import OffPeak'!$A$3:BY$20,BY$1,FALSE)),0,VLOOKUP('W. VaR &amp; Off-Peak Pos By Trader'!$A27,'Import OffPeak'!$A$3:BY$20,BY$1,FALSE))</f>
        <v>-5944.64</v>
      </c>
      <c r="BZ27" s="28">
        <f>IF(ISNA(VLOOKUP('W. VaR &amp; Off-Peak Pos By Trader'!$A27,'Import OffPeak'!$A$3:BZ$20,BZ$1,FALSE)),0,VLOOKUP('W. VaR &amp; Off-Peak Pos By Trader'!$A27,'Import OffPeak'!$A$3:BZ$20,BZ$1,FALSE))</f>
        <v>-6321.17</v>
      </c>
      <c r="CA27" s="28">
        <f>IF(ISNA(VLOOKUP('W. VaR &amp; Off-Peak Pos By Trader'!$A27,'Import OffPeak'!$A$3:CA$20,CA$1,FALSE)),0,VLOOKUP('W. VaR &amp; Off-Peak Pos By Trader'!$A27,'Import OffPeak'!$A$3:CA$20,CA$1,FALSE))</f>
        <v>-5854.86</v>
      </c>
      <c r="CB27" s="28">
        <f>IF(ISNA(VLOOKUP('W. VaR &amp; Off-Peak Pos By Trader'!$A27,'Import OffPeak'!$A$3:CB$20,CB$1,FALSE)),0,VLOOKUP('W. VaR &amp; Off-Peak Pos By Trader'!$A27,'Import OffPeak'!$A$3:CB$20,CB$1,FALSE))</f>
        <v>-5952.82</v>
      </c>
      <c r="CC27" s="28">
        <f>IF(ISNA(VLOOKUP('W. VaR &amp; Off-Peak Pos By Trader'!$A27,'Import OffPeak'!$A$3:CC$20,CC$1,FALSE)),0,VLOOKUP('W. VaR &amp; Off-Peak Pos By Trader'!$A27,'Import OffPeak'!$A$3:CC$20,CC$1,FALSE))</f>
        <v>-6362.63</v>
      </c>
      <c r="CD27" s="28">
        <f>IF(ISNA(VLOOKUP('W. VaR &amp; Off-Peak Pos By Trader'!$A27,'Import OffPeak'!$A$3:CD$20,CD$1,FALSE)),0,VLOOKUP('W. VaR &amp; Off-Peak Pos By Trader'!$A27,'Import OffPeak'!$A$3:CD$20,CD$1,FALSE))</f>
        <v>-6054.09</v>
      </c>
      <c r="CE27" s="28">
        <f>IF(ISNA(VLOOKUP('W. VaR &amp; Off-Peak Pos By Trader'!$A27,'Import OffPeak'!$A$3:CE$20,CE$1,FALSE)),0,VLOOKUP('W. VaR &amp; Off-Peak Pos By Trader'!$A27,'Import OffPeak'!$A$3:CE$20,CE$1,FALSE))</f>
        <v>-5354.85</v>
      </c>
      <c r="CF27" s="28">
        <f>IF(ISNA(VLOOKUP('W. VaR &amp; Off-Peak Pos By Trader'!$A27,'Import OffPeak'!$A$3:CF$20,CF$1,FALSE)),0,VLOOKUP('W. VaR &amp; Off-Peak Pos By Trader'!$A27,'Import OffPeak'!$A$3:CF$20,CF$1,FALSE))</f>
        <v>-5965</v>
      </c>
      <c r="CG27" s="28">
        <f>IF(ISNA(VLOOKUP('W. VaR &amp; Off-Peak Pos By Trader'!$A27,'Import OffPeak'!$A$3:CG$20,CG$1,FALSE)),0,VLOOKUP('W. VaR &amp; Off-Peak Pos By Trader'!$A27,'Import OffPeak'!$A$3:CG$20,CG$1,FALSE))</f>
        <v>-5459.6</v>
      </c>
      <c r="CH27" s="28">
        <f>IF(ISNA(VLOOKUP('W. VaR &amp; Off-Peak Pos By Trader'!$A27,'Import OffPeak'!$A$3:CH$20,CH$1,FALSE)),0,VLOOKUP('W. VaR &amp; Off-Peak Pos By Trader'!$A27,'Import OffPeak'!$A$3:CH$20,CH$1,FALSE))</f>
        <v>-5941.68</v>
      </c>
      <c r="CI27" s="28">
        <f>IF(ISNA(VLOOKUP('W. VaR &amp; Off-Peak Pos By Trader'!$A27,'Import OffPeak'!$A$3:CI$20,CI$1,FALSE)),0,VLOOKUP('W. VaR &amp; Off-Peak Pos By Trader'!$A27,'Import OffPeak'!$A$3:CI$20,CI$1,FALSE))</f>
        <v>-5702.74</v>
      </c>
      <c r="CJ27" s="28">
        <f>IF(ISNA(VLOOKUP('W. VaR &amp; Off-Peak Pos By Trader'!$A27,'Import OffPeak'!$A$3:CJ$20,CJ$1,FALSE)),0,VLOOKUP('W. VaR &amp; Off-Peak Pos By Trader'!$A27,'Import OffPeak'!$A$3:CJ$20,CJ$1,FALSE))</f>
        <v>-5834.33</v>
      </c>
      <c r="CK27" s="28">
        <f>IF(ISNA(VLOOKUP('W. VaR &amp; Off-Peak Pos By Trader'!$A27,'Import OffPeak'!$A$3:CK$20,CK$1,FALSE)),0,VLOOKUP('W. VaR &amp; Off-Peak Pos By Trader'!$A27,'Import OffPeak'!$A$3:CK$20,CK$1,FALSE))</f>
        <v>-5844.26</v>
      </c>
      <c r="CL27" s="28">
        <f>IF(ISNA(VLOOKUP('W. VaR &amp; Off-Peak Pos By Trader'!$A27,'Import OffPeak'!$A$3:CL$20,CL$1,FALSE)),0,VLOOKUP('W. VaR &amp; Off-Peak Pos By Trader'!$A27,'Import OffPeak'!$A$3:CL$20,CL$1,FALSE))</f>
        <v>-5629.92</v>
      </c>
      <c r="CM27" s="28">
        <f>IF(ISNA(VLOOKUP('W. VaR &amp; Off-Peak Pos By Trader'!$A27,'Import OffPeak'!$A$3:CM$20,CM$1,FALSE)),0,VLOOKUP('W. VaR &amp; Off-Peak Pos By Trader'!$A27,'Import OffPeak'!$A$3:CM$20,CM$1,FALSE))</f>
        <v>-5476</v>
      </c>
      <c r="CN27" s="28">
        <f>IF(ISNA(VLOOKUP('W. VaR &amp; Off-Peak Pos By Trader'!$A27,'Import OffPeak'!$A$3:CN$20,CN$1,FALSE)),0,VLOOKUP('W. VaR &amp; Off-Peak Pos By Trader'!$A27,'Import OffPeak'!$A$3:CN$20,CN$1,FALSE))</f>
        <v>-5846.82</v>
      </c>
      <c r="CO27" s="28">
        <f>IF(ISNA(VLOOKUP('W. VaR &amp; Off-Peak Pos By Trader'!$A27,'Import OffPeak'!$A$3:CO$20,CO$1,FALSE)),0,VLOOKUP('W. VaR &amp; Off-Peak Pos By Trader'!$A27,'Import OffPeak'!$A$3:CO$20,CO$1,FALSE))</f>
        <v>-5912.28</v>
      </c>
      <c r="CP27" s="28">
        <f>IF(ISNA(VLOOKUP('W. VaR &amp; Off-Peak Pos By Trader'!$A27,'Import OffPeak'!$A$3:CP$20,CP$1,FALSE)),0,VLOOKUP('W. VaR &amp; Off-Peak Pos By Trader'!$A27,'Import OffPeak'!$A$3:CP$20,CP$1,FALSE))</f>
        <v>-5664.35</v>
      </c>
      <c r="CQ27" s="28">
        <f>IF(ISNA(VLOOKUP('W. VaR &amp; Off-Peak Pos By Trader'!$A27,'Import OffPeak'!$A$3:CQ$20,CQ$1,FALSE)),0,VLOOKUP('W. VaR &amp; Off-Peak Pos By Trader'!$A27,'Import OffPeak'!$A$3:CQ$20,CQ$1,FALSE))</f>
        <v>-4876.16</v>
      </c>
      <c r="CR27" s="28">
        <f>IF(ISNA(VLOOKUP('W. VaR &amp; Off-Peak Pos By Trader'!$A27,'Import OffPeak'!$A$3:CR$20,CR$1,FALSE)),0,VLOOKUP('W. VaR &amp; Off-Peak Pos By Trader'!$A27,'Import OffPeak'!$A$3:CR$20,CR$1,FALSE))</f>
        <v>-5583.3</v>
      </c>
      <c r="CS27" s="28">
        <f>IF(ISNA(VLOOKUP('W. VaR &amp; Off-Peak Pos By Trader'!$A27,'Import OffPeak'!$A$3:CS$20,CS$1,FALSE)),0,VLOOKUP('W. VaR &amp; Off-Peak Pos By Trader'!$A27,'Import OffPeak'!$A$3:CS$20,CS$1,FALSE))</f>
        <v>-5110.79</v>
      </c>
      <c r="CT27" s="28">
        <f>IF(ISNA(VLOOKUP('W. VaR &amp; Off-Peak Pos By Trader'!$A27,'Import OffPeak'!$A$3:CT$20,CT$1,FALSE)),0,VLOOKUP('W. VaR &amp; Off-Peak Pos By Trader'!$A27,'Import OffPeak'!$A$3:CT$20,CT$1,FALSE))</f>
        <v>-5833.27</v>
      </c>
      <c r="CU27" s="28">
        <f>IF(ISNA(VLOOKUP('W. VaR &amp; Off-Peak Pos By Trader'!$A27,'Import OffPeak'!$A$3:CU$20,CU$1,FALSE)),0,VLOOKUP('W. VaR &amp; Off-Peak Pos By Trader'!$A27,'Import OffPeak'!$A$3:CU$20,CU$1,FALSE))</f>
        <v>-5070.67</v>
      </c>
      <c r="CV27" s="28">
        <f>IF(ISNA(VLOOKUP('W. VaR &amp; Off-Peak Pos By Trader'!$A27,'Import OffPeak'!$A$3:CV$20,CV$1,FALSE)),0,VLOOKUP('W. VaR &amp; Off-Peak Pos By Trader'!$A27,'Import OffPeak'!$A$3:CV$20,CV$1,FALSE))</f>
        <v>-5459.88</v>
      </c>
      <c r="CW27" s="28">
        <f>IF(ISNA(VLOOKUP('W. VaR &amp; Off-Peak Pos By Trader'!$A27,'Import OffPeak'!$A$3:CW$20,CW$1,FALSE)),0,VLOOKUP('W. VaR &amp; Off-Peak Pos By Trader'!$A27,'Import OffPeak'!$A$3:CW$20,CW$1,FALSE))</f>
        <v>-5468.42</v>
      </c>
      <c r="CX27" s="28">
        <f>IF(ISNA(VLOOKUP('W. VaR &amp; Off-Peak Pos By Trader'!$A27,'Import OffPeak'!$A$3:CX$20,CX$1,FALSE)),0,VLOOKUP('W. VaR &amp; Off-Peak Pos By Trader'!$A27,'Import OffPeak'!$A$3:CX$20,CX$1,FALSE))</f>
        <v>-5267.15</v>
      </c>
      <c r="CY27" s="28">
        <f>IF(ISNA(VLOOKUP('W. VaR &amp; Off-Peak Pos By Trader'!$A27,'Import OffPeak'!$A$3:CY$20,CY$1,FALSE)),0,VLOOKUP('W. VaR &amp; Off-Peak Pos By Trader'!$A27,'Import OffPeak'!$A$3:CY$20,CY$1,FALSE))</f>
        <v>-5122.57</v>
      </c>
      <c r="CZ27" s="28">
        <f>IF(ISNA(VLOOKUP('W. VaR &amp; Off-Peak Pos By Trader'!$A27,'Import OffPeak'!$A$3:CZ$20,CZ$1,FALSE)),0,VLOOKUP('W. VaR &amp; Off-Peak Pos By Trader'!$A27,'Import OffPeak'!$A$3:CZ$20,CZ$1,FALSE))</f>
        <v>-5468.42</v>
      </c>
      <c r="DA27" s="28">
        <f>IF(ISNA(VLOOKUP('W. VaR &amp; Off-Peak Pos By Trader'!$A27,'Import OffPeak'!$A$3:DA$20,DA$1,FALSE)),0,VLOOKUP('W. VaR &amp; Off-Peak Pos By Trader'!$A27,'Import OffPeak'!$A$3:DA$20,DA$1,FALSE))</f>
        <v>-4841.66</v>
      </c>
      <c r="DB27" s="28">
        <f>IF(ISNA(VLOOKUP('W. VaR &amp; Off-Peak Pos By Trader'!$A27,'Import OffPeak'!$A$3:DB$20,DB$1,FALSE)),0,VLOOKUP('W. VaR &amp; Off-Peak Pos By Trader'!$A27,'Import OffPeak'!$A$3:DB$20,DB$1,FALSE))</f>
        <v>0</v>
      </c>
      <c r="DC27" s="28">
        <f>IF(ISNA(VLOOKUP('W. VaR &amp; Off-Peak Pos By Trader'!$A27,'Import OffPeak'!$A$3:DC$20,DC$1,FALSE)),0,VLOOKUP('W. VaR &amp; Off-Peak Pos By Trader'!$A27,'Import OffPeak'!$A$3:DC$20,DC$1,FALSE))</f>
        <v>0</v>
      </c>
      <c r="DD27" s="28">
        <f>IF(ISNA(VLOOKUP('W. VaR &amp; Off-Peak Pos By Trader'!$A27,'Import OffPeak'!$A$3:DD$20,DD$1,FALSE)),0,VLOOKUP('W. VaR &amp; Off-Peak Pos By Trader'!$A27,'Import OffPeak'!$A$3:DD$20,DD$1,FALSE))</f>
        <v>0</v>
      </c>
      <c r="DE27" s="28">
        <f>IF(ISNA(VLOOKUP('W. VaR &amp; Off-Peak Pos By Trader'!$A27,'Import OffPeak'!$A$3:DE$20,DE$1,FALSE)),0,VLOOKUP('W. VaR &amp; Off-Peak Pos By Trader'!$A27,'Import OffPeak'!$A$3:DE$20,DE$1,FALSE))</f>
        <v>0</v>
      </c>
      <c r="DF27" s="28">
        <f>IF(ISNA(VLOOKUP('W. VaR &amp; Off-Peak Pos By Trader'!$A27,'Import OffPeak'!$A$3:DF$20,DF$1,FALSE)),0,VLOOKUP('W. VaR &amp; Off-Peak Pos By Trader'!$A27,'Import OffPeak'!$A$3:DF$20,DF$1,FALSE))</f>
        <v>0</v>
      </c>
      <c r="DG27" s="28">
        <f>IF(ISNA(VLOOKUP('W. VaR &amp; Off-Peak Pos By Trader'!$A27,'Import OffPeak'!$A$3:DG$20,DG$1,FALSE)),0,VLOOKUP('W. VaR &amp; Off-Peak Pos By Trader'!$A27,'Import OffPeak'!$A$3:DG$20,DG$1,FALSE))</f>
        <v>0</v>
      </c>
      <c r="DH27" s="28">
        <f>IF(ISNA(VLOOKUP('W. VaR &amp; Off-Peak Pos By Trader'!$A27,'Import OffPeak'!$A$3:DH$20,DH$1,FALSE)),0,VLOOKUP('W. VaR &amp; Off-Peak Pos By Trader'!$A27,'Import OffPeak'!$A$3:DH$20,DH$1,FALSE))</f>
        <v>0</v>
      </c>
      <c r="DI27" s="28">
        <f>IF(ISNA(VLOOKUP('W. VaR &amp; Off-Peak Pos By Trader'!$A27,'Import OffPeak'!$A$3:DI$20,DI$1,FALSE)),0,VLOOKUP('W. VaR &amp; Off-Peak Pos By Trader'!$A27,'Import OffPeak'!$A$3:DI$20,DI$1,FALSE))</f>
        <v>0</v>
      </c>
      <c r="DJ27" s="28">
        <f>IF(ISNA(VLOOKUP('W. VaR &amp; Off-Peak Pos By Trader'!$A27,'Import OffPeak'!$A$3:DJ$20,DJ$1,FALSE)),0,VLOOKUP('W. VaR &amp; Off-Peak Pos By Trader'!$A27,'Import OffPeak'!$A$3:DJ$20,DJ$1,FALSE))</f>
        <v>0</v>
      </c>
      <c r="DK27" s="28">
        <f>IF(ISNA(VLOOKUP('W. VaR &amp; Off-Peak Pos By Trader'!$A27,'Import OffPeak'!$A$3:DK$20,DK$1,FALSE)),0,VLOOKUP('W. VaR &amp; Off-Peak Pos By Trader'!$A27,'Import OffPeak'!$A$3:DK$20,DK$1,FALSE))</f>
        <v>0</v>
      </c>
      <c r="DL27" s="28">
        <f>IF(ISNA(VLOOKUP('W. VaR &amp; Off-Peak Pos By Trader'!$A27,'Import OffPeak'!$A$3:DL$20,DL$1,FALSE)),0,VLOOKUP('W. VaR &amp; Off-Peak Pos By Trader'!$A27,'Import OffPeak'!$A$3:DL$20,DL$1,FALSE))</f>
        <v>0</v>
      </c>
      <c r="DM27" s="28">
        <f>IF(ISNA(VLOOKUP('W. VaR &amp; Off-Peak Pos By Trader'!$A27,'Import OffPeak'!$A$3:DM$20,DM$1,FALSE)),0,VLOOKUP('W. VaR &amp; Off-Peak Pos By Trader'!$A27,'Import OffPeak'!$A$3:DM$20,DM$1,FALSE))</f>
        <v>0</v>
      </c>
      <c r="DN27" s="28">
        <f>IF(ISNA(VLOOKUP('W. VaR &amp; Off-Peak Pos By Trader'!$A27,'Import OffPeak'!$A$3:DN$20,DN$1,FALSE)),0,VLOOKUP('W. VaR &amp; Off-Peak Pos By Trader'!$A27,'Import OffPeak'!$A$3:DN$20,DN$1,FALSE))</f>
        <v>0</v>
      </c>
      <c r="DO27" s="28">
        <f>IF(ISNA(VLOOKUP('W. VaR &amp; Off-Peak Pos By Trader'!$A27,'Import OffPeak'!$A$3:DO$20,DO$1,FALSE)),0,VLOOKUP('W. VaR &amp; Off-Peak Pos By Trader'!$A27,'Import OffPeak'!$A$3:DO$20,DO$1,FALSE))</f>
        <v>0</v>
      </c>
      <c r="DP27" s="28">
        <f>IF(ISNA(VLOOKUP('W. VaR &amp; Off-Peak Pos By Trader'!$A27,'Import OffPeak'!$A$3:DP$20,DP$1,FALSE)),0,VLOOKUP('W. VaR &amp; Off-Peak Pos By Trader'!$A27,'Import OffPeak'!$A$3:DP$20,DP$1,FALSE))</f>
        <v>0</v>
      </c>
      <c r="DQ27" s="28">
        <f>IF(ISNA(VLOOKUP('W. VaR &amp; Off-Peak Pos By Trader'!$A27,'Import OffPeak'!$A$3:DQ$20,DQ$1,FALSE)),0,VLOOKUP('W. VaR &amp; Off-Peak Pos By Trader'!$A27,'Import OffPeak'!$A$3:DQ$20,DQ$1,FALSE))</f>
        <v>0</v>
      </c>
      <c r="DR27" s="28">
        <f>IF(ISNA(VLOOKUP('W. VaR &amp; Off-Peak Pos By Trader'!$A27,'Import OffPeak'!$A$3:DR$20,DR$1,FALSE)),0,VLOOKUP('W. VaR &amp; Off-Peak Pos By Trader'!$A27,'Import OffPeak'!$A$3:DR$20,DR$1,FALSE))</f>
        <v>0</v>
      </c>
      <c r="DS27" s="28">
        <f>IF(ISNA(VLOOKUP('W. VaR &amp; Off-Peak Pos By Trader'!$A27,'Import OffPeak'!$A$3:DS$20,DS$1,FALSE)),0,VLOOKUP('W. VaR &amp; Off-Peak Pos By Trader'!$A27,'Import OffPeak'!$A$3:DS$20,DS$1,FALSE))</f>
        <v>0</v>
      </c>
      <c r="DT27" s="28">
        <f>IF(ISNA(VLOOKUP('W. VaR &amp; Off-Peak Pos By Trader'!$A27,'Import OffPeak'!$A$3:DT$20,DT$1,FALSE)),0,VLOOKUP('W. VaR &amp; Off-Peak Pos By Trader'!$A27,'Import OffPeak'!$A$3:DT$20,DT$1,FALSE))</f>
        <v>0</v>
      </c>
      <c r="DU27" s="28">
        <f>IF(ISNA(VLOOKUP('W. VaR &amp; Off-Peak Pos By Trader'!$A27,'Import OffPeak'!$A$3:DU$20,DU$1,FALSE)),0,VLOOKUP('W. VaR &amp; Off-Peak Pos By Trader'!$A27,'Import OffPeak'!$A$3:DU$20,DU$1,FALSE))</f>
        <v>0</v>
      </c>
      <c r="DV27" s="28">
        <f>IF(ISNA(VLOOKUP('W. VaR &amp; Off-Peak Pos By Trader'!$A27,'Import OffPeak'!$A$3:DV$20,DV$1,FALSE)),0,VLOOKUP('W. VaR &amp; Off-Peak Pos By Trader'!$A27,'Import OffPeak'!$A$3:DV$20,DV$1,FALSE))</f>
        <v>0</v>
      </c>
      <c r="DW27" s="28">
        <f>IF(ISNA(VLOOKUP('W. VaR &amp; Off-Peak Pos By Trader'!$A27,'Import OffPeak'!$A$3:DW$20,DW$1,FALSE)),0,VLOOKUP('W. VaR &amp; Off-Peak Pos By Trader'!$A27,'Import OffPeak'!$A$3:DW$20,DW$1,FALSE))</f>
        <v>0</v>
      </c>
      <c r="DX27" s="28">
        <f>IF(ISNA(VLOOKUP('W. VaR &amp; Off-Peak Pos By Trader'!$A27,'Import OffPeak'!$A$3:DX$20,DX$1,FALSE)),0,VLOOKUP('W. VaR &amp; Off-Peak Pos By Trader'!$A27,'Import OffPeak'!$A$3:DX$20,DX$1,FALSE))</f>
        <v>0</v>
      </c>
      <c r="DY27" s="28">
        <f>IF(ISNA(VLOOKUP('W. VaR &amp; Off-Peak Pos By Trader'!$A27,'Import OffPeak'!$A$3:DY$20,DY$1,FALSE)),0,VLOOKUP('W. VaR &amp; Off-Peak Pos By Trader'!$A27,'Import OffPeak'!$A$3:DY$20,DY$1,FALSE))</f>
        <v>0</v>
      </c>
      <c r="DZ27" s="28">
        <f>IF(ISNA(VLOOKUP('W. VaR &amp; Off-Peak Pos By Trader'!$A27,'Import OffPeak'!$A$3:DZ$20,DZ$1,FALSE)),0,VLOOKUP('W. VaR &amp; Off-Peak Pos By Trader'!$A27,'Import OffPeak'!$A$3:DZ$20,DZ$1,FALSE))</f>
        <v>0</v>
      </c>
      <c r="EA27" s="28">
        <f>IF(ISNA(VLOOKUP('W. VaR &amp; Off-Peak Pos By Trader'!$A27,'Import OffPeak'!$A$3:EA$20,EA$1,FALSE)),0,VLOOKUP('W. VaR &amp; Off-Peak Pos By Trader'!$A27,'Import OffPeak'!$A$3:EA$20,EA$1,FALSE))</f>
        <v>0</v>
      </c>
      <c r="EB27" s="28">
        <f>IF(ISNA(VLOOKUP('W. VaR &amp; Off-Peak Pos By Trader'!$A27,'Import OffPeak'!$A$3:EB$20,EB$1,FALSE)),0,VLOOKUP('W. VaR &amp; Off-Peak Pos By Trader'!$A27,'Import OffPeak'!$A$3:EB$20,EB$1,FALSE))</f>
        <v>0</v>
      </c>
      <c r="EC27" s="28">
        <f>IF(ISNA(VLOOKUP('W. VaR &amp; Off-Peak Pos By Trader'!$A27,'Import OffPeak'!$A$3:EC$20,EC$1,FALSE)),0,VLOOKUP('W. VaR &amp; Off-Peak Pos By Trader'!$A27,'Import OffPeak'!$A$3:EC$20,EC$1,FALSE))</f>
        <v>0</v>
      </c>
      <c r="ED27" s="28">
        <f>IF(ISNA(VLOOKUP('W. VaR &amp; Off-Peak Pos By Trader'!$A27,'Import OffPeak'!$A$3:ED$20,ED$1,FALSE)),0,VLOOKUP('W. VaR &amp; Off-Peak Pos By Trader'!$A27,'Import OffPeak'!$A$3:ED$20,ED$1,FALSE))</f>
        <v>0</v>
      </c>
      <c r="EE27" s="28">
        <f>IF(ISNA(VLOOKUP('W. VaR &amp; Off-Peak Pos By Trader'!$A27,'Import OffPeak'!$A$3:EE$20,EE$1,FALSE)),0,VLOOKUP('W. VaR &amp; Off-Peak Pos By Trader'!$A27,'Import OffPeak'!$A$3:EE$20,EE$1,FALSE))</f>
        <v>0</v>
      </c>
      <c r="EF27" s="28">
        <f>IF(ISNA(VLOOKUP('W. VaR &amp; Off-Peak Pos By Trader'!$A27,'Import OffPeak'!$A$3:EF$20,EF$1,FALSE)),0,VLOOKUP('W. VaR &amp; Off-Peak Pos By Trader'!$A27,'Import OffPeak'!$A$3:EF$20,EF$1,FALSE))</f>
        <v>0</v>
      </c>
      <c r="EG27" s="28">
        <f>IF(ISNA(VLOOKUP('W. VaR &amp; Off-Peak Pos By Trader'!$A27,'Import OffPeak'!$A$3:EG$20,EG$1,FALSE)),0,VLOOKUP('W. VaR &amp; Off-Peak Pos By Trader'!$A27,'Import OffPeak'!$A$3:EG$20,EG$1,FALSE))</f>
        <v>0</v>
      </c>
      <c r="EH27" s="28">
        <f>IF(ISNA(VLOOKUP('W. VaR &amp; Off-Peak Pos By Trader'!$A27,'Import OffPeak'!$A$3:EH$20,EH$1,FALSE)),0,VLOOKUP('W. VaR &amp; Off-Peak Pos By Trader'!$A27,'Import OffPeak'!$A$3:EH$20,EH$1,FALSE))</f>
        <v>0</v>
      </c>
      <c r="EI27" s="28">
        <f>IF(ISNA(VLOOKUP('W. VaR &amp; Off-Peak Pos By Trader'!$A27,'Import OffPeak'!$A$3:EI$20,EI$1,FALSE)),0,VLOOKUP('W. VaR &amp; Off-Peak Pos By Trader'!$A27,'Import OffPeak'!$A$3:EI$20,EI$1,FALSE))</f>
        <v>0</v>
      </c>
      <c r="EJ27" s="28">
        <f>IF(ISNA(VLOOKUP('W. VaR &amp; Off-Peak Pos By Trader'!$A27,'Import OffPeak'!$A$3:EJ$20,EJ$1,FALSE)),0,VLOOKUP('W. VaR &amp; Off-Peak Pos By Trader'!$A27,'Import OffPeak'!$A$3:EJ$20,EJ$1,FALSE))</f>
        <v>0</v>
      </c>
      <c r="EK27" s="28">
        <f>IF(ISNA(VLOOKUP('W. VaR &amp; Off-Peak Pos By Trader'!$A27,'Import OffPeak'!$A$3:EK$20,EK$1,FALSE)),0,VLOOKUP('W. VaR &amp; Off-Peak Pos By Trader'!$A27,'Import OffPeak'!$A$3:EK$20,EK$1,FALSE))</f>
        <v>0</v>
      </c>
      <c r="EL27" s="28">
        <f>IF(ISNA(VLOOKUP('W. VaR &amp; Off-Peak Pos By Trader'!$A27,'Import OffPeak'!$A$3:EL$20,EL$1,FALSE)),0,VLOOKUP('W. VaR &amp; Off-Peak Pos By Trader'!$A27,'Import OffPeak'!$A$3:EL$20,EL$1,FALSE))</f>
        <v>0</v>
      </c>
      <c r="EM27" s="28">
        <f>IF(ISNA(VLOOKUP('W. VaR &amp; Off-Peak Pos By Trader'!$A27,'Import OffPeak'!$A$3:EM$20,EM$1,FALSE)),0,VLOOKUP('W. VaR &amp; Off-Peak Pos By Trader'!$A27,'Import OffPeak'!$A$3:EM$20,EM$1,FALSE))</f>
        <v>0</v>
      </c>
      <c r="EN27" s="28">
        <f>IF(ISNA(VLOOKUP('W. VaR &amp; Off-Peak Pos By Trader'!$A27,'Import OffPeak'!$A$3:EN$20,EN$1,FALSE)),0,VLOOKUP('W. VaR &amp; Off-Peak Pos By Trader'!$A27,'Import OffPeak'!$A$3:EN$20,EN$1,FALSE))</f>
        <v>0</v>
      </c>
      <c r="EO27" s="28">
        <f>IF(ISNA(VLOOKUP('W. VaR &amp; Off-Peak Pos By Trader'!$A27,'Import OffPeak'!$A$3:EO$20,EO$1,FALSE)),0,VLOOKUP('W. VaR &amp; Off-Peak Pos By Trader'!$A27,'Import OffPeak'!$A$3:EO$20,EO$1,FALSE))</f>
        <v>0</v>
      </c>
      <c r="EP27" s="28">
        <f>IF(ISNA(VLOOKUP('W. VaR &amp; Off-Peak Pos By Trader'!$A27,'Import OffPeak'!$A$3:EP$20,EP$1,FALSE)),0,VLOOKUP('W. VaR &amp; Off-Peak Pos By Trader'!$A27,'Import OffPeak'!$A$3:EP$20,EP$1,FALSE))</f>
        <v>0</v>
      </c>
      <c r="EQ27" s="28">
        <f>IF(ISNA(VLOOKUP('W. VaR &amp; Off-Peak Pos By Trader'!$A27,'Import OffPeak'!$A$3:EQ$20,EQ$1,FALSE)),0,VLOOKUP('W. VaR &amp; Off-Peak Pos By Trader'!$A27,'Import OffPeak'!$A$3:EQ$20,EQ$1,FALSE))</f>
        <v>0</v>
      </c>
      <c r="ER27" s="28">
        <f>IF(ISNA(VLOOKUP('W. VaR &amp; Off-Peak Pos By Trader'!$A27,'Import OffPeak'!$A$3:ER$20,ER$1,FALSE)),0,VLOOKUP('W. VaR &amp; Off-Peak Pos By Trader'!$A27,'Import OffPeak'!$A$3:ER$20,ER$1,FALSE))</f>
        <v>0</v>
      </c>
      <c r="ES27" s="28">
        <f>IF(ISNA(VLOOKUP('W. VaR &amp; Off-Peak Pos By Trader'!$A27,'Import OffPeak'!$A$3:ES$20,ES$1,FALSE)),0,VLOOKUP('W. VaR &amp; Off-Peak Pos By Trader'!$A27,'Import OffPeak'!$A$3:ES$20,ES$1,FALSE))</f>
        <v>0</v>
      </c>
      <c r="ET27" s="28">
        <f>IF(ISNA(VLOOKUP('W. VaR &amp; Off-Peak Pos By Trader'!$A27,'Import OffPeak'!$A$3:ET$20,ET$1,FALSE)),0,VLOOKUP('W. VaR &amp; Off-Peak Pos By Trader'!$A27,'Import OffPeak'!$A$3:ET$20,ET$1,FALSE))</f>
        <v>0</v>
      </c>
      <c r="EU27" s="28">
        <f>IF(ISNA(VLOOKUP('W. VaR &amp; Off-Peak Pos By Trader'!$A27,'Import OffPeak'!$A$3:EU$20,EU$1,FALSE)),0,VLOOKUP('W. VaR &amp; Off-Peak Pos By Trader'!$A27,'Import OffPeak'!$A$3:EU$20,EU$1,FALSE))</f>
        <v>0</v>
      </c>
      <c r="EV27" s="28">
        <f>IF(ISNA(VLOOKUP('W. VaR &amp; Off-Peak Pos By Trader'!$A27,'Import OffPeak'!$A$3:EV$20,EV$1,FALSE)),0,VLOOKUP('W. VaR &amp; Off-Peak Pos By Trader'!$A27,'Import OffPeak'!$A$3:EV$20,EV$1,FALSE))</f>
        <v>0</v>
      </c>
      <c r="EW27" s="28">
        <f>IF(ISNA(VLOOKUP('W. VaR &amp; Off-Peak Pos By Trader'!$A27,'Import OffPeak'!$A$3:EW$20,EW$1,FALSE)),0,VLOOKUP('W. VaR &amp; Off-Peak Pos By Trader'!$A27,'Import OffPeak'!$A$3:EW$20,EW$1,FALSE))</f>
        <v>0</v>
      </c>
      <c r="EX27" s="28">
        <f>IF(ISNA(VLOOKUP('W. VaR &amp; Off-Peak Pos By Trader'!$A27,'Import OffPeak'!$A$3:EX$20,EX$1,FALSE)),0,VLOOKUP('W. VaR &amp; Off-Peak Pos By Trader'!$A27,'Import OffPeak'!$A$3:EX$20,EX$1,FALSE))</f>
        <v>0</v>
      </c>
      <c r="EY27" s="28">
        <f>IF(ISNA(VLOOKUP('W. VaR &amp; Off-Peak Pos By Trader'!$A27,'Import OffPeak'!$A$3:EY$20,EY$1,FALSE)),0,VLOOKUP('W. VaR &amp; Off-Peak Pos By Trader'!$A27,'Import OffPeak'!$A$3:EY$20,EY$1,FALSE))</f>
        <v>0</v>
      </c>
      <c r="EZ27" s="28">
        <f>IF(ISNA(VLOOKUP('W. VaR &amp; Off-Peak Pos By Trader'!$A27,'Import OffPeak'!$A$3:EZ$20,EZ$1,FALSE)),0,VLOOKUP('W. VaR &amp; Off-Peak Pos By Trader'!$A27,'Import OffPeak'!$A$3:EZ$20,EZ$1,FALSE))</f>
        <v>0</v>
      </c>
      <c r="FA27" s="28">
        <f>IF(ISNA(VLOOKUP('W. VaR &amp; Off-Peak Pos By Trader'!$A27,'Import OffPeak'!$A$3:FA$20,FA$1,FALSE)),0,VLOOKUP('W. VaR &amp; Off-Peak Pos By Trader'!$A27,'Import OffPeak'!$A$3:FA$20,FA$1,FALSE))</f>
        <v>0</v>
      </c>
      <c r="FB27" s="28">
        <f>IF(ISNA(VLOOKUP('W. VaR &amp; Off-Peak Pos By Trader'!$A27,'Import OffPeak'!$A$3:FB$20,FB$1,FALSE)),0,VLOOKUP('W. VaR &amp; Off-Peak Pos By Trader'!$A27,'Import OffPeak'!$A$3:FB$20,FB$1,FALSE))</f>
        <v>0</v>
      </c>
      <c r="FC27" s="28">
        <f>IF(ISNA(VLOOKUP('W. VaR &amp; Off-Peak Pos By Trader'!$A27,'Import OffPeak'!$A$3:FC$20,FC$1,FALSE)),0,VLOOKUP('W. VaR &amp; Off-Peak Pos By Trader'!$A27,'Import OffPeak'!$A$3:FC$20,FC$1,FALSE))</f>
        <v>0</v>
      </c>
      <c r="FD27" s="28">
        <f>IF(ISNA(VLOOKUP('W. VaR &amp; Off-Peak Pos By Trader'!$A27,'Import OffPeak'!$A$3:FD$20,FD$1,FALSE)),0,VLOOKUP('W. VaR &amp; Off-Peak Pos By Trader'!$A27,'Import OffPeak'!$A$3:FD$20,FD$1,FALSE))</f>
        <v>0</v>
      </c>
      <c r="FE27" s="28">
        <f>IF(ISNA(VLOOKUP('W. VaR &amp; Off-Peak Pos By Trader'!$A27,'Import OffPeak'!$A$3:FE$20,FE$1,FALSE)),0,VLOOKUP('W. VaR &amp; Off-Peak Pos By Trader'!$A27,'Import OffPeak'!$A$3:FE$20,FE$1,FALSE))</f>
        <v>0</v>
      </c>
      <c r="FF27" s="28">
        <f>IF(ISNA(VLOOKUP('W. VaR &amp; Off-Peak Pos By Trader'!$A27,'Import OffPeak'!$A$3:FF$20,FF$1,FALSE)),0,VLOOKUP('W. VaR &amp; Off-Peak Pos By Trader'!$A27,'Import OffPeak'!$A$3:FF$20,FF$1,FALSE))</f>
        <v>0</v>
      </c>
      <c r="FG27" s="28">
        <f>IF(ISNA(VLOOKUP('W. VaR &amp; Off-Peak Pos By Trader'!$A27,'Import OffPeak'!$A$3:FG$20,FG$1,FALSE)),0,VLOOKUP('W. VaR &amp; Off-Peak Pos By Trader'!$A27,'Import OffPeak'!$A$3:FG$20,FG$1,FALSE))</f>
        <v>0</v>
      </c>
      <c r="FH27" s="28">
        <f>IF(ISNA(VLOOKUP('W. VaR &amp; Off-Peak Pos By Trader'!$A27,'Import OffPeak'!$A$3:FH$20,FH$1,FALSE)),0,VLOOKUP('W. VaR &amp; Off-Peak Pos By Trader'!$A27,'Import OffPeak'!$A$3:FH$20,FH$1,FALSE))</f>
        <v>0</v>
      </c>
      <c r="FI27" s="28">
        <f>IF(ISNA(VLOOKUP('W. VaR &amp; Off-Peak Pos By Trader'!$A27,'Import OffPeak'!$A$3:FI$20,FI$1,FALSE)),0,VLOOKUP('W. VaR &amp; Off-Peak Pos By Trader'!$A27,'Import OffPeak'!$A$3:FI$20,FI$1,FALSE))</f>
        <v>0</v>
      </c>
      <c r="FJ27" s="28">
        <f>IF(ISNA(VLOOKUP('W. VaR &amp; Off-Peak Pos By Trader'!$A27,'Import OffPeak'!$A$3:FJ$20,FJ$1,FALSE)),0,VLOOKUP('W. VaR &amp; Off-Peak Pos By Trader'!$A27,'Import OffPeak'!$A$3:FJ$20,FJ$1,FALSE))</f>
        <v>0</v>
      </c>
      <c r="FK27" s="28">
        <f>IF(ISNA(VLOOKUP('W. VaR &amp; Off-Peak Pos By Trader'!$A27,'Import OffPeak'!$A$3:FK$20,FK$1,FALSE)),0,VLOOKUP('W. VaR &amp; Off-Peak Pos By Trader'!$A27,'Import OffPeak'!$A$3:FK$20,FK$1,FALSE))</f>
        <v>0</v>
      </c>
      <c r="FL27" s="28">
        <f>IF(ISNA(VLOOKUP('W. VaR &amp; Off-Peak Pos By Trader'!$A27,'Import OffPeak'!$A$3:FL$20,FL$1,FALSE)),0,VLOOKUP('W. VaR &amp; Off-Peak Pos By Trader'!$A27,'Import OffPeak'!$A$3:FL$20,FL$1,FALSE))</f>
        <v>0</v>
      </c>
      <c r="FM27" s="28">
        <f>IF(ISNA(VLOOKUP('W. VaR &amp; Off-Peak Pos By Trader'!$A27,'Import OffPeak'!$A$3:FM$20,FM$1,FALSE)),0,VLOOKUP('W. VaR &amp; Off-Peak Pos By Trader'!$A27,'Import OffPeak'!$A$3:FM$20,FM$1,FALSE))</f>
        <v>0</v>
      </c>
      <c r="FN27" s="28">
        <f>IF(ISNA(VLOOKUP('W. VaR &amp; Off-Peak Pos By Trader'!$A27,'Import OffPeak'!$A$3:FN$20,FN$1,FALSE)),0,VLOOKUP('W. VaR &amp; Off-Peak Pos By Trader'!$A27,'Import OffPeak'!$A$3:FN$20,FN$1,FALSE))</f>
        <v>0</v>
      </c>
      <c r="FO27" s="28">
        <f>IF(ISNA(VLOOKUP('W. VaR &amp; Off-Peak Pos By Trader'!$A27,'Import OffPeak'!$A$3:FO$20,FO$1,FALSE)),0,VLOOKUP('W. VaR &amp; Off-Peak Pos By Trader'!$A27,'Import OffPeak'!$A$3:FO$20,FO$1,FALSE))</f>
        <v>0</v>
      </c>
      <c r="FP27" s="28">
        <f>IF(ISNA(VLOOKUP('W. VaR &amp; Off-Peak Pos By Trader'!$A27,'Import OffPeak'!$A$3:FP$20,FP$1,FALSE)),0,VLOOKUP('W. VaR &amp; Off-Peak Pos By Trader'!$A27,'Import OffPeak'!$A$3:FP$20,FP$1,FALSE))</f>
        <v>0</v>
      </c>
      <c r="FQ27" s="28">
        <f>IF(ISNA(VLOOKUP('W. VaR &amp; Off-Peak Pos By Trader'!$A27,'Import OffPeak'!$A$3:FQ$20,FQ$1,FALSE)),0,VLOOKUP('W. VaR &amp; Off-Peak Pos By Trader'!$A27,'Import OffPeak'!$A$3:FQ$20,FQ$1,FALSE))</f>
        <v>0</v>
      </c>
      <c r="FR27" s="28">
        <f>IF(ISNA(VLOOKUP('W. VaR &amp; Off-Peak Pos By Trader'!$A27,'Import OffPeak'!$A$3:FR$20,FR$1,FALSE)),0,VLOOKUP('W. VaR &amp; Off-Peak Pos By Trader'!$A27,'Import OffPeak'!$A$3:FR$20,FR$1,FALSE))</f>
        <v>0</v>
      </c>
      <c r="FS27" s="28">
        <f>IF(ISNA(VLOOKUP('W. VaR &amp; Off-Peak Pos By Trader'!$A27,'Import OffPeak'!$A$3:FS$20,FS$1,FALSE)),0,VLOOKUP('W. VaR &amp; Off-Peak Pos By Trader'!$A27,'Import OffPeak'!$A$3:FS$20,FS$1,FALSE))</f>
        <v>0</v>
      </c>
      <c r="FT27" s="28">
        <f>IF(ISNA(VLOOKUP('W. VaR &amp; Off-Peak Pos By Trader'!$A27,'Import OffPeak'!$A$3:FT$20,FT$1,FALSE)),0,VLOOKUP('W. VaR &amp; Off-Peak Pos By Trader'!$A27,'Import OffPeak'!$A$3:FT$20,FT$1,FALSE))</f>
        <v>0</v>
      </c>
      <c r="FU27" s="28">
        <f>IF(ISNA(VLOOKUP('W. VaR &amp; Off-Peak Pos By Trader'!$A27,'Import OffPeak'!$A$3:FU$20,FU$1,FALSE)),0,VLOOKUP('W. VaR &amp; Off-Peak Pos By Trader'!$A27,'Import OffPeak'!$A$3:FU$20,FU$1,FALSE))</f>
        <v>0</v>
      </c>
      <c r="FV27">
        <f>IF(ISNA(VLOOKUP('W. VaR &amp; Off-Peak Pos By Trader'!$A27,'Import OffPeak'!$A$3:FV$20,FV$1,FALSE)),0,VLOOKUP('W. VaR &amp; Off-Peak Pos By Trader'!$A27,'Import OffPeak'!$A$3:FV$20,FV$1,FALSE))</f>
        <v>0</v>
      </c>
      <c r="FW27">
        <f>IF(ISNA(VLOOKUP('W. VaR &amp; Off-Peak Pos By Trader'!$A27,'Import OffPeak'!$A$3:FW$20,FW$1,FALSE)),0,VLOOKUP('W. VaR &amp; Off-Peak Pos By Trader'!$A27,'Import OffPeak'!$A$3:FW$20,FW$1,FALSE))</f>
        <v>0</v>
      </c>
      <c r="FX27">
        <f>IF(ISNA(VLOOKUP('W. VaR &amp; Off-Peak Pos By Trader'!$A27,'Import OffPeak'!$A$3:FX$20,FX$1,FALSE)),0,VLOOKUP('W. VaR &amp; Off-Peak Pos By Trader'!$A27,'Import OffPeak'!$A$3:FX$20,FX$1,FALSE))</f>
        <v>0</v>
      </c>
      <c r="FY27">
        <f>IF(ISNA(VLOOKUP('W. VaR &amp; Off-Peak Pos By Trader'!$A27,'Import OffPeak'!$A$3:FY$20,FY$1,FALSE)),0,VLOOKUP('W. VaR &amp; Off-Peak Pos By Trader'!$A27,'Import OffPeak'!$A$3:FY$20,FY$1,FALSE))</f>
        <v>0</v>
      </c>
      <c r="FZ27">
        <f>IF(ISNA(VLOOKUP('W. VaR &amp; Off-Peak Pos By Trader'!$A27,'Import OffPeak'!$A$3:FZ$20,FZ$1,FALSE)),0,VLOOKUP('W. VaR &amp; Off-Peak Pos By Trader'!$A27,'Import OffPeak'!$A$3:FZ$20,FZ$1,FALSE))</f>
        <v>0</v>
      </c>
      <c r="GA27">
        <f>IF(ISNA(VLOOKUP('W. VaR &amp; Off-Peak Pos By Trader'!$A27,'Import OffPeak'!$A$3:GA$20,GA$1,FALSE)),0,VLOOKUP('W. VaR &amp; Off-Peak Pos By Trader'!$A27,'Import OffPeak'!$A$3:GA$20,GA$1,FALSE))</f>
        <v>0</v>
      </c>
      <c r="GB27">
        <f>IF(ISNA(VLOOKUP('W. VaR &amp; Off-Peak Pos By Trader'!$A27,'Import OffPeak'!$A$3:GB$20,GB$1,FALSE)),0,VLOOKUP('W. VaR &amp; Off-Peak Pos By Trader'!$A27,'Import OffPeak'!$A$3:GB$20,GB$1,FALSE))</f>
        <v>0</v>
      </c>
      <c r="GC27">
        <f>IF(ISNA(VLOOKUP('W. VaR &amp; Off-Peak Pos By Trader'!$A27,'Import OffPeak'!$A$3:GC$20,GC$1,FALSE)),0,VLOOKUP('W. VaR &amp; Off-Peak Pos By Trader'!$A27,'Import OffPeak'!$A$3:GC$20,GC$1,FALSE))</f>
        <v>0</v>
      </c>
      <c r="GD27">
        <f>IF(ISNA(VLOOKUP('W. VaR &amp; Off-Peak Pos By Trader'!$A27,'Import OffPeak'!$A$3:GD$20,GD$1,FALSE)),0,VLOOKUP('W. VaR &amp; Off-Peak Pos By Trader'!$A27,'Import OffPeak'!$A$3:GD$20,GD$1,FALSE))</f>
        <v>0</v>
      </c>
      <c r="GE27">
        <f>IF(ISNA(VLOOKUP('W. VaR &amp; Off-Peak Pos By Trader'!$A27,'Import OffPeak'!$A$3:GE$20,GE$1,FALSE)),0,VLOOKUP('W. VaR &amp; Off-Peak Pos By Trader'!$A27,'Import OffPeak'!$A$3:GE$20,GE$1,FALSE))</f>
        <v>0</v>
      </c>
      <c r="GF27">
        <f>IF(ISNA(VLOOKUP('W. VaR &amp; Off-Peak Pos By Trader'!$A27,'Import OffPeak'!$A$3:GF$20,GF$1,FALSE)),0,VLOOKUP('W. VaR &amp; Off-Peak Pos By Trader'!$A27,'Import OffPeak'!$A$3:GF$20,GF$1,FALSE))</f>
        <v>0</v>
      </c>
      <c r="GG27">
        <f>IF(ISNA(VLOOKUP('W. VaR &amp; Off-Peak Pos By Trader'!$A27,'Import OffPeak'!$A$3:GG$20,GG$1,FALSE)),0,VLOOKUP('W. VaR &amp; Off-Peak Pos By Trader'!$A27,'Import OffPeak'!$A$3:GG$20,GG$1,FALSE))</f>
        <v>0</v>
      </c>
      <c r="GH27">
        <f>IF(ISNA(VLOOKUP('W. VaR &amp; Off-Peak Pos By Trader'!$A27,'Import OffPeak'!$A$3:GH$20,GH$1,FALSE)),0,VLOOKUP('W. VaR &amp; Off-Peak Pos By Trader'!$A27,'Import OffPeak'!$A$3:GH$20,GH$1,FALSE))</f>
        <v>0</v>
      </c>
      <c r="GI27">
        <f>IF(ISNA(VLOOKUP('W. VaR &amp; Off-Peak Pos By Trader'!$A27,'Import OffPeak'!$A$3:GI$20,GI$1,FALSE)),0,VLOOKUP('W. VaR &amp; Off-Peak Pos By Trader'!$A27,'Import OffPeak'!$A$3:GI$20,GI$1,FALSE))</f>
        <v>0</v>
      </c>
      <c r="GJ27">
        <f>IF(ISNA(VLOOKUP('W. VaR &amp; Off-Peak Pos By Trader'!$A27,'Import OffPeak'!$A$3:GJ$20,GJ$1,FALSE)),0,VLOOKUP('W. VaR &amp; Off-Peak Pos By Trader'!$A27,'Import OffPeak'!$A$3:GJ$20,GJ$1,FALSE))</f>
        <v>0</v>
      </c>
      <c r="GK27">
        <f>IF(ISNA(VLOOKUP('W. VaR &amp; Off-Peak Pos By Trader'!$A27,'Import OffPeak'!$A$3:GK$20,GK$1,FALSE)),0,VLOOKUP('W. VaR &amp; Off-Peak Pos By Trader'!$A27,'Import OffPeak'!$A$3:GK$20,GK$1,FALSE))</f>
        <v>0</v>
      </c>
      <c r="GL27">
        <f>IF(ISNA(VLOOKUP('W. VaR &amp; Off-Peak Pos By Trader'!$A27,'Import OffPeak'!$A$3:GL$20,GL$1,FALSE)),0,VLOOKUP('W. VaR &amp; Off-Peak Pos By Trader'!$A27,'Import OffPeak'!$A$3:GL$20,GL$1,FALSE))</f>
        <v>0</v>
      </c>
      <c r="GM27">
        <f>IF(ISNA(VLOOKUP('W. VaR &amp; Off-Peak Pos By Trader'!$A27,'Import OffPeak'!$A$3:GM$20,GM$1,FALSE)),0,VLOOKUP('W. VaR &amp; Off-Peak Pos By Trader'!$A27,'Import OffPeak'!$A$3:GM$20,GM$1,FALSE))</f>
        <v>0</v>
      </c>
      <c r="GN27">
        <f>IF(ISNA(VLOOKUP('W. VaR &amp; Off-Peak Pos By Trader'!$A27,'Import OffPeak'!$A$3:GN$20,GN$1,FALSE)),0,VLOOKUP('W. VaR &amp; Off-Peak Pos By Trader'!$A27,'Import OffPeak'!$A$3:GN$20,GN$1,FALSE))</f>
        <v>0</v>
      </c>
      <c r="GO27">
        <f>IF(ISNA(VLOOKUP('W. VaR &amp; Off-Peak Pos By Trader'!$A27,'Import OffPeak'!$A$3:GO$20,GO$1,FALSE)),0,VLOOKUP('W. VaR &amp; Off-Peak Pos By Trader'!$A27,'Import OffPeak'!$A$3:GO$20,GO$1,FALSE))</f>
        <v>0</v>
      </c>
      <c r="GP27">
        <f>IF(ISNA(VLOOKUP('W. VaR &amp; Off-Peak Pos By Trader'!$A27,'Import OffPeak'!$A$3:GP$20,GP$1,FALSE)),0,VLOOKUP('W. VaR &amp; Off-Peak Pos By Trader'!$A27,'Import OffPeak'!$A$3:GP$20,GP$1,FALSE))</f>
        <v>0</v>
      </c>
      <c r="GQ27">
        <f>IF(ISNA(VLOOKUP('W. VaR &amp; Off-Peak Pos By Trader'!$A27,'Import OffPeak'!$A$3:GQ$20,GQ$1,FALSE)),0,VLOOKUP('W. VaR &amp; Off-Peak Pos By Trader'!$A27,'Import OffPeak'!$A$3:GQ$20,GQ$1,FALSE))</f>
        <v>0</v>
      </c>
      <c r="GR27">
        <f>IF(ISNA(VLOOKUP('W. VaR &amp; Off-Peak Pos By Trader'!$A27,'Import OffPeak'!$A$3:GR$20,GR$1,FALSE)),0,VLOOKUP('W. VaR &amp; Off-Peak Pos By Trader'!$A27,'Import OffPeak'!$A$3:GR$20,GR$1,FALSE))</f>
        <v>0</v>
      </c>
      <c r="GS27">
        <f>IF(ISNA(VLOOKUP('W. VaR &amp; Off-Peak Pos By Trader'!$A27,'Import OffPeak'!$A$3:GS$20,GS$1,FALSE)),0,VLOOKUP('W. VaR &amp; Off-Peak Pos By Trader'!$A27,'Import OffPeak'!$A$3:GS$20,GS$1,FALSE))</f>
        <v>0</v>
      </c>
      <c r="GT27">
        <f>IF(ISNA(VLOOKUP('W. VaR &amp; Off-Peak Pos By Trader'!$A27,'Import OffPeak'!$A$3:GT$20,GT$1,FALSE)),0,VLOOKUP('W. VaR &amp; Off-Peak Pos By Trader'!$A27,'Import OffPeak'!$A$3:GT$20,GT$1,FALSE))</f>
        <v>0</v>
      </c>
      <c r="GU27">
        <f>IF(ISNA(VLOOKUP('W. VaR &amp; Off-Peak Pos By Trader'!$A27,'Import OffPeak'!$A$3:GU$20,GU$1,FALSE)),0,VLOOKUP('W. VaR &amp; Off-Peak Pos By Trader'!$A27,'Import OffPeak'!$A$3:GU$20,GU$1,FALSE))</f>
        <v>0</v>
      </c>
      <c r="GV27">
        <f>IF(ISNA(VLOOKUP('W. VaR &amp; Off-Peak Pos By Trader'!$A27,'Import OffPeak'!$A$3:GV$20,GV$1,FALSE)),0,VLOOKUP('W. VaR &amp; Off-Peak Pos By Trader'!$A27,'Import OffPeak'!$A$3:GV$20,GV$1,FALSE))</f>
        <v>0</v>
      </c>
      <c r="GW27">
        <f>IF(ISNA(VLOOKUP('W. VaR &amp; Off-Peak Pos By Trader'!$A27,'Import OffPeak'!$A$3:GW$20,GW$1,FALSE)),0,VLOOKUP('W. VaR &amp; Off-Peak Pos By Trader'!$A27,'Import OffPeak'!$A$3:GW$20,GW$1,FALSE))</f>
        <v>0</v>
      </c>
      <c r="GX27">
        <f>IF(ISNA(VLOOKUP('W. VaR &amp; Off-Peak Pos By Trader'!$A27,'Import OffPeak'!$A$3:GX$20,GX$1,FALSE)),0,VLOOKUP('W. VaR &amp; Off-Peak Pos By Trader'!$A27,'Import OffPeak'!$A$3:GX$20,GX$1,FALSE))</f>
        <v>0</v>
      </c>
      <c r="GY27">
        <f>IF(ISNA(VLOOKUP('W. VaR &amp; Off-Peak Pos By Trader'!$A27,'Import OffPeak'!$A$3:GY$20,GY$1,FALSE)),0,VLOOKUP('W. VaR &amp; Off-Peak Pos By Trader'!$A27,'Import OffPeak'!$A$3:GY$20,GY$1,FALSE))</f>
        <v>0</v>
      </c>
      <c r="GZ27">
        <f>IF(ISNA(VLOOKUP('W. VaR &amp; Off-Peak Pos By Trader'!$A27,'Import OffPeak'!$A$3:GZ$20,GZ$1,FALSE)),0,VLOOKUP('W. VaR &amp; Off-Peak Pos By Trader'!$A27,'Import OffPeak'!$A$3:GZ$20,GZ$1,FALSE))</f>
        <v>0</v>
      </c>
      <c r="HA27">
        <f>IF(ISNA(VLOOKUP('W. VaR &amp; Off-Peak Pos By Trader'!$A27,'Import OffPeak'!$A$3:HA$20,HA$1,FALSE)),0,VLOOKUP('W. VaR &amp; Off-Peak Pos By Trader'!$A27,'Import OffPeak'!$A$3:HA$20,HA$1,FALSE))</f>
        <v>0</v>
      </c>
      <c r="HB27">
        <f>IF(ISNA(VLOOKUP('W. VaR &amp; Off-Peak Pos By Trader'!$A27,'Import OffPeak'!$A$3:HB$20,HB$1,FALSE)),0,VLOOKUP('W. VaR &amp; Off-Peak Pos By Trader'!$A27,'Import OffPeak'!$A$3:HB$20,HB$1,FALSE))</f>
        <v>0</v>
      </c>
      <c r="HC27">
        <f>IF(ISNA(VLOOKUP('W. VaR &amp; Off-Peak Pos By Trader'!$A27,'Import OffPeak'!$A$3:HC$20,HC$1,FALSE)),0,VLOOKUP('W. VaR &amp; Off-Peak Pos By Trader'!$A27,'Import OffPeak'!$A$3:HC$20,HC$1,FALSE))</f>
        <v>0</v>
      </c>
      <c r="HD27">
        <f>IF(ISNA(VLOOKUP('W. VaR &amp; Off-Peak Pos By Trader'!$A27,'Import OffPeak'!$A$3:HD$20,HD$1,FALSE)),0,VLOOKUP('W. VaR &amp; Off-Peak Pos By Trader'!$A27,'Import OffPeak'!$A$3:HD$20,HD$1,FALSE))</f>
        <v>0</v>
      </c>
      <c r="HE27">
        <f>IF(ISNA(VLOOKUP('W. VaR &amp; Off-Peak Pos By Trader'!$A27,'Import OffPeak'!$A$3:HE$20,HE$1,FALSE)),0,VLOOKUP('W. VaR &amp; Off-Peak Pos By Trader'!$A27,'Import OffPeak'!$A$3:HE$20,HE$1,FALSE))</f>
        <v>0</v>
      </c>
      <c r="HF27">
        <f>IF(ISNA(VLOOKUP('W. VaR &amp; Off-Peak Pos By Trader'!$A27,'Import OffPeak'!$A$3:HF$20,HF$1,FALSE)),0,VLOOKUP('W. VaR &amp; Off-Peak Pos By Trader'!$A27,'Import OffPeak'!$A$3:HF$20,HF$1,FALSE))</f>
        <v>0</v>
      </c>
      <c r="HG27">
        <f>IF(ISNA(VLOOKUP('W. VaR &amp; Off-Peak Pos By Trader'!$A27,'Import OffPeak'!$A$3:HG$20,HG$1,FALSE)),0,VLOOKUP('W. VaR &amp; Off-Peak Pos By Trader'!$A27,'Import OffPeak'!$A$3:HG$20,HG$1,FALSE))</f>
        <v>0</v>
      </c>
      <c r="HH27">
        <f>IF(ISNA(VLOOKUP('W. VaR &amp; Off-Peak Pos By Trader'!$A27,'Import OffPeak'!$A$3:HH$20,HH$1,FALSE)),0,VLOOKUP('W. VaR &amp; Off-Peak Pos By Trader'!$A27,'Import OffPeak'!$A$3:HH$20,HH$1,FALSE))</f>
        <v>0</v>
      </c>
      <c r="HI27">
        <f>IF(ISNA(VLOOKUP('W. VaR &amp; Off-Peak Pos By Trader'!$A27,'Import OffPeak'!$A$3:HI$20,HI$1,FALSE)),0,VLOOKUP('W. VaR &amp; Off-Peak Pos By Trader'!$A27,'Import OffPeak'!$A$3:HI$20,HI$1,FALSE))</f>
        <v>0</v>
      </c>
      <c r="HJ27">
        <f>IF(ISNA(VLOOKUP('W. VaR &amp; Off-Peak Pos By Trader'!$A27,'Import OffPeak'!$A$3:HJ$20,HJ$1,FALSE)),0,VLOOKUP('W. VaR &amp; Off-Peak Pos By Trader'!$A27,'Import OffPeak'!$A$3:HJ$20,HJ$1,FALSE))</f>
        <v>0</v>
      </c>
      <c r="HK27">
        <f>IF(ISNA(VLOOKUP('W. VaR &amp; Off-Peak Pos By Trader'!$A27,'Import OffPeak'!$A$3:HK$20,HK$1,FALSE)),0,VLOOKUP('W. VaR &amp; Off-Peak Pos By Trader'!$A27,'Import OffPeak'!$A$3:HK$20,HK$1,FALSE))</f>
        <v>0</v>
      </c>
      <c r="HL27">
        <f>IF(ISNA(VLOOKUP('W. VaR &amp; Off-Peak Pos By Trader'!$A27,'Import OffPeak'!$A$3:HL$20,HL$1,FALSE)),0,VLOOKUP('W. VaR &amp; Off-Peak Pos By Trader'!$A27,'Import OffPeak'!$A$3:HL$20,HL$1,FALSE))</f>
        <v>0</v>
      </c>
      <c r="HM27">
        <f>IF(ISNA(VLOOKUP('W. VaR &amp; Off-Peak Pos By Trader'!$A27,'Import OffPeak'!$A$3:HM$20,HM$1,FALSE)),0,VLOOKUP('W. VaR &amp; Off-Peak Pos By Trader'!$A27,'Import OffPeak'!$A$3:HM$20,HM$1,FALSE))</f>
        <v>0</v>
      </c>
      <c r="HN27">
        <f>IF(ISNA(VLOOKUP('W. VaR &amp; Off-Peak Pos By Trader'!$A27,'Import OffPeak'!$A$3:HN$20,HN$1,FALSE)),0,VLOOKUP('W. VaR &amp; Off-Peak Pos By Trader'!$A27,'Import OffPeak'!$A$3:HN$20,HN$1,FALSE))</f>
        <v>0</v>
      </c>
      <c r="HO27">
        <f>IF(ISNA(VLOOKUP('W. VaR &amp; Off-Peak Pos By Trader'!$A27,'Import OffPeak'!$A$3:HO$20,HO$1,FALSE)),0,VLOOKUP('W. VaR &amp; Off-Peak Pos By Trader'!$A27,'Import OffPeak'!$A$3:HO$20,HO$1,FALSE))</f>
        <v>0</v>
      </c>
      <c r="HP27">
        <f>IF(ISNA(VLOOKUP('W. VaR &amp; Off-Peak Pos By Trader'!$A27,'Import OffPeak'!$A$3:HP$20,HP$1,FALSE)),0,VLOOKUP('W. VaR &amp; Off-Peak Pos By Trader'!$A27,'Import OffPeak'!$A$3:HP$20,HP$1,FALSE))</f>
        <v>0</v>
      </c>
      <c r="HQ27">
        <f>IF(ISNA(VLOOKUP('W. VaR &amp; Off-Peak Pos By Trader'!$A27,'Import OffPeak'!$A$3:HQ$20,HQ$1,FALSE)),0,VLOOKUP('W. VaR &amp; Off-Peak Pos By Trader'!$A27,'Import OffPeak'!$A$3:HQ$20,HQ$1,FALSE))</f>
        <v>0</v>
      </c>
      <c r="HR27">
        <f>IF(ISNA(VLOOKUP('W. VaR &amp; Off-Peak Pos By Trader'!$A27,'Import OffPeak'!$A$3:HR$20,HR$1,FALSE)),0,VLOOKUP('W. VaR &amp; Off-Peak Pos By Trader'!$A27,'Import OffPeak'!$A$3:HR$20,HR$1,FALSE))</f>
        <v>0</v>
      </c>
      <c r="HS27">
        <f>IF(ISNA(VLOOKUP('W. VaR &amp; Off-Peak Pos By Trader'!$A27,'Import OffPeak'!$A$3:HS$20,HS$1,FALSE)),0,VLOOKUP('W. VaR &amp; Off-Peak Pos By Trader'!$A27,'Import OffPeak'!$A$3:HS$20,HS$1,FALSE))</f>
        <v>0</v>
      </c>
      <c r="HT27">
        <f>IF(ISNA(VLOOKUP('W. VaR &amp; Off-Peak Pos By Trader'!$A27,'Import OffPeak'!$A$3:HT$20,HT$1,FALSE)),0,VLOOKUP('W. VaR &amp; Off-Peak Pos By Trader'!$A27,'Import OffPeak'!$A$3:HT$20,HT$1,FALSE))</f>
        <v>0</v>
      </c>
      <c r="HU27">
        <f>IF(ISNA(VLOOKUP('W. VaR &amp; Off-Peak Pos By Trader'!$A27,'Import OffPeak'!$A$3:HU$20,HU$1,FALSE)),0,VLOOKUP('W. VaR &amp; Off-Peak Pos By Trader'!$A27,'Import OffPeak'!$A$3:HU$20,HU$1,FALSE))</f>
        <v>0</v>
      </c>
      <c r="HV27">
        <f>IF(ISNA(VLOOKUP('W. VaR &amp; Off-Peak Pos By Trader'!$A27,'Import OffPeak'!$A$3:HV$20,HV$1,FALSE)),0,VLOOKUP('W. VaR &amp; Off-Peak Pos By Trader'!$A27,'Import OffPeak'!$A$3:HV$20,HV$1,FALSE))</f>
        <v>0</v>
      </c>
      <c r="HW27">
        <f>IF(ISNA(VLOOKUP('W. VaR &amp; Off-Peak Pos By Trader'!$A27,'Import OffPeak'!$A$3:HW$20,HW$1,FALSE)),0,VLOOKUP('W. VaR &amp; Off-Peak Pos By Trader'!$A27,'Import OffPeak'!$A$3:HW$20,HW$1,FALSE))</f>
        <v>0</v>
      </c>
      <c r="HX27">
        <f>IF(ISNA(VLOOKUP('W. VaR &amp; Off-Peak Pos By Trader'!$A27,'Import OffPeak'!$A$3:HX$20,HX$1,FALSE)),0,VLOOKUP('W. VaR &amp; Off-Peak Pos By Trader'!$A27,'Import OffPeak'!$A$3:HX$20,HX$1,FALSE))</f>
        <v>0</v>
      </c>
      <c r="HY27">
        <f>IF(ISNA(VLOOKUP('W. VaR &amp; Off-Peak Pos By Trader'!$A27,'Import OffPeak'!$A$3:HY$20,HY$1,FALSE)),0,VLOOKUP('W. VaR &amp; Off-Peak Pos By Trader'!$A27,'Import OffPeak'!$A$3:HY$20,HY$1,FALSE))</f>
        <v>0</v>
      </c>
      <c r="HZ27">
        <f>IF(ISNA(VLOOKUP('W. VaR &amp; Off-Peak Pos By Trader'!$A27,'Import OffPeak'!$A$3:HZ$20,HZ$1,FALSE)),0,VLOOKUP('W. VaR &amp; Off-Peak Pos By Trader'!$A27,'Import OffPeak'!$A$3:HZ$20,HZ$1,FALSE))</f>
        <v>0</v>
      </c>
      <c r="IA27">
        <f>IF(ISNA(VLOOKUP('W. VaR &amp; Off-Peak Pos By Trader'!$A27,'Import OffPeak'!$A$3:IA$20,IA$1,FALSE)),0,VLOOKUP('W. VaR &amp; Off-Peak Pos By Trader'!$A27,'Import OffPeak'!$A$3:IA$20,IA$1,FALSE))</f>
        <v>0</v>
      </c>
      <c r="IB27">
        <f>IF(ISNA(VLOOKUP('W. VaR &amp; Off-Peak Pos By Trader'!$A27,'Import OffPeak'!$A$3:IB$20,IB$1,FALSE)),0,VLOOKUP('W. VaR &amp; Off-Peak Pos By Trader'!$A27,'Import OffPeak'!$A$3:IB$20,IB$1,FALSE))</f>
        <v>0</v>
      </c>
      <c r="IC27">
        <f>IF(ISNA(VLOOKUP('W. VaR &amp; Off-Peak Pos By Trader'!$A27,'Import OffPeak'!$A$3:IC$20,IC$1,FALSE)),0,VLOOKUP('W. VaR &amp; Off-Peak Pos By Trader'!$A27,'Import OffPeak'!$A$3:IC$20,IC$1,FALSE))</f>
        <v>0</v>
      </c>
    </row>
    <row r="28" spans="1:237" x14ac:dyDescent="0.2">
      <c r="A28" s="47" t="s">
        <v>14</v>
      </c>
      <c r="B28" s="28">
        <f>IF(ISNA(VLOOKUP('W. VaR &amp; Off-Peak Pos By Trader'!$A28,'Import OffPeak'!$A$3:B$20,B$1,FALSE)),0,VLOOKUP('W. VaR &amp; Off-Peak Pos By Trader'!$A28,'Import OffPeak'!$A$3:B$20,B$1,FALSE))</f>
        <v>51.75</v>
      </c>
      <c r="C28" s="28">
        <f>IF(ISNA(VLOOKUP('W. VaR &amp; Off-Peak Pos By Trader'!$A28,'Import OffPeak'!$A$3:C$20,C$1,FALSE)),0,VLOOKUP('W. VaR &amp; Off-Peak Pos By Trader'!$A28,'Import OffPeak'!$A$3:C$20,C$1,FALSE))</f>
        <v>-7429</v>
      </c>
      <c r="D28" s="28">
        <f>IF(ISNA(VLOOKUP('W. VaR &amp; Off-Peak Pos By Trader'!$A28,'Import OffPeak'!$A$3:D$20,D$1,FALSE)),0,VLOOKUP('W. VaR &amp; Off-Peak Pos By Trader'!$A28,'Import OffPeak'!$A$3:D$20,D$1,FALSE))</f>
        <v>-8377.4699999999993</v>
      </c>
      <c r="E28" s="28">
        <f>IF(ISNA(VLOOKUP('W. VaR &amp; Off-Peak Pos By Trader'!$A28,'Import OffPeak'!$A$3:E$20,E$1,FALSE)),0,VLOOKUP('W. VaR &amp; Off-Peak Pos By Trader'!$A28,'Import OffPeak'!$A$3:E$20,E$1,FALSE))</f>
        <v>-7572.25</v>
      </c>
      <c r="F28" s="28">
        <f>IF(ISNA(VLOOKUP('W. VaR &amp; Off-Peak Pos By Trader'!$A28,'Import OffPeak'!$A$3:F$20,F$1,FALSE)),0,VLOOKUP('W. VaR &amp; Off-Peak Pos By Trader'!$A28,'Import OffPeak'!$A$3:F$20,F$1,FALSE))</f>
        <v>-8061.71</v>
      </c>
      <c r="G28" s="28">
        <f>IF(ISNA(VLOOKUP('W. VaR &amp; Off-Peak Pos By Trader'!$A28,'Import OffPeak'!$A$3:G$20,G$1,FALSE)),0,VLOOKUP('W. VaR &amp; Off-Peak Pos By Trader'!$A28,'Import OffPeak'!$A$3:G$20,G$1,FALSE))</f>
        <v>7882.39</v>
      </c>
      <c r="H28" s="28">
        <f>IF(ISNA(VLOOKUP('W. VaR &amp; Off-Peak Pos By Trader'!$A28,'Import OffPeak'!$A$3:H$20,H$1,FALSE)),0,VLOOKUP('W. VaR &amp; Off-Peak Pos By Trader'!$A28,'Import OffPeak'!$A$3:H$20,H$1,FALSE))</f>
        <v>8031.38</v>
      </c>
      <c r="I28" s="28">
        <f>IF(ISNA(VLOOKUP('W. VaR &amp; Off-Peak Pos By Trader'!$A28,'Import OffPeak'!$A$3:I$20,I$1,FALSE)),0,VLOOKUP('W. VaR &amp; Off-Peak Pos By Trader'!$A28,'Import OffPeak'!$A$3:I$20,I$1,FALSE))</f>
        <v>8635.7800000000007</v>
      </c>
      <c r="J28" s="28">
        <f>IF(ISNA(VLOOKUP('W. VaR &amp; Off-Peak Pos By Trader'!$A28,'Import OffPeak'!$A$3:J$20,J$1,FALSE)),0,VLOOKUP('W. VaR &amp; Off-Peak Pos By Trader'!$A28,'Import OffPeak'!$A$3:J$20,J$1,FALSE))</f>
        <v>-23910.35</v>
      </c>
      <c r="K28" s="28">
        <f>IF(ISNA(VLOOKUP('W. VaR &amp; Off-Peak Pos By Trader'!$A28,'Import OffPeak'!$A$3:K$20,K$1,FALSE)),0,VLOOKUP('W. VaR &amp; Off-Peak Pos By Trader'!$A28,'Import OffPeak'!$A$3:K$20,K$1,FALSE))</f>
        <v>-20867.59</v>
      </c>
      <c r="L28" s="28">
        <f>IF(ISNA(VLOOKUP('W. VaR &amp; Off-Peak Pos By Trader'!$A28,'Import OffPeak'!$A$3:L$20,L$1,FALSE)),0,VLOOKUP('W. VaR &amp; Off-Peak Pos By Trader'!$A28,'Import OffPeak'!$A$3:L$20,L$1,FALSE))</f>
        <v>-23734.38</v>
      </c>
      <c r="M28" s="28">
        <f>IF(ISNA(VLOOKUP('W. VaR &amp; Off-Peak Pos By Trader'!$A28,'Import OffPeak'!$A$3:M$20,M$1,FALSE)),0,VLOOKUP('W. VaR &amp; Off-Peak Pos By Trader'!$A28,'Import OffPeak'!$A$3:M$20,M$1,FALSE))</f>
        <v>-7348.13</v>
      </c>
      <c r="N28" s="28">
        <f>IF(ISNA(VLOOKUP('W. VaR &amp; Off-Peak Pos By Trader'!$A28,'Import OffPeak'!$A$3:N$20,N$1,FALSE)),0,VLOOKUP('W. VaR &amp; Off-Peak Pos By Trader'!$A28,'Import OffPeak'!$A$3:N$20,N$1,FALSE))</f>
        <v>-7984.73</v>
      </c>
      <c r="O28" s="28">
        <f>IF(ISNA(VLOOKUP('W. VaR &amp; Off-Peak Pos By Trader'!$A28,'Import OffPeak'!$A$3:O$20,O$1,FALSE)),0,VLOOKUP('W. VaR &amp; Off-Peak Pos By Trader'!$A28,'Import OffPeak'!$A$3:O$20,O$1,FALSE))</f>
        <v>-7788.84</v>
      </c>
      <c r="P28" s="28">
        <f>IF(ISNA(VLOOKUP('W. VaR &amp; Off-Peak Pos By Trader'!$A28,'Import OffPeak'!$A$3:P$20,P$1,FALSE)),0,VLOOKUP('W. VaR &amp; Off-Peak Pos By Trader'!$A28,'Import OffPeak'!$A$3:P$20,P$1,FALSE))</f>
        <v>-15712</v>
      </c>
      <c r="Q28" s="28">
        <f>IF(ISNA(VLOOKUP('W. VaR &amp; Off-Peak Pos By Trader'!$A28,'Import OffPeak'!$A$3:Q$20,Q$1,FALSE)),0,VLOOKUP('W. VaR &amp; Off-Peak Pos By Trader'!$A28,'Import OffPeak'!$A$3:Q$20,Q$1,FALSE))</f>
        <v>-14880.18</v>
      </c>
      <c r="R28" s="28">
        <f>IF(ISNA(VLOOKUP('W. VaR &amp; Off-Peak Pos By Trader'!$A28,'Import OffPeak'!$A$3:R$20,R$1,FALSE)),0,VLOOKUP('W. VaR &amp; Off-Peak Pos By Trader'!$A28,'Import OffPeak'!$A$3:R$20,R$1,FALSE))</f>
        <v>-15892.54</v>
      </c>
      <c r="S28" s="28">
        <f>IF(ISNA(VLOOKUP('W. VaR &amp; Off-Peak Pos By Trader'!$A28,'Import OffPeak'!$A$3:S$20,S$1,FALSE)),0,VLOOKUP('W. VaR &amp; Off-Peak Pos By Trader'!$A28,'Import OffPeak'!$A$3:S$20,S$1,FALSE))</f>
        <v>-22018.25</v>
      </c>
      <c r="T28" s="28">
        <f>IF(ISNA(VLOOKUP('W. VaR &amp; Off-Peak Pos By Trader'!$A28,'Import OffPeak'!$A$3:T$20,T$1,FALSE)),0,VLOOKUP('W. VaR &amp; Off-Peak Pos By Trader'!$A28,'Import OffPeak'!$A$3:T$20,T$1,FALSE))</f>
        <v>-22409.86</v>
      </c>
      <c r="U28" s="28">
        <f>IF(ISNA(VLOOKUP('W. VaR &amp; Off-Peak Pos By Trader'!$A28,'Import OffPeak'!$A$3:U$20,U$1,FALSE)),0,VLOOKUP('W. VaR &amp; Off-Peak Pos By Trader'!$A28,'Import OffPeak'!$A$3:U$20,U$1,FALSE))</f>
        <v>-23944.94</v>
      </c>
      <c r="V28" s="28">
        <f>IF(ISNA(VLOOKUP('W. VaR &amp; Off-Peak Pos By Trader'!$A28,'Import OffPeak'!$A$3:V$20,V$1,FALSE)),0,VLOOKUP('W. VaR &amp; Off-Peak Pos By Trader'!$A28,'Import OffPeak'!$A$3:V$20,V$1,FALSE))</f>
        <v>-15167.8</v>
      </c>
      <c r="W28" s="28">
        <f>IF(ISNA(VLOOKUP('W. VaR &amp; Off-Peak Pos By Trader'!$A28,'Import OffPeak'!$A$3:W$20,W$1,FALSE)),0,VLOOKUP('W. VaR &amp; Off-Peak Pos By Trader'!$A28,'Import OffPeak'!$A$3:W$20,W$1,FALSE))</f>
        <v>-13259.68</v>
      </c>
      <c r="X28" s="28">
        <f>IF(ISNA(VLOOKUP('W. VaR &amp; Off-Peak Pos By Trader'!$A28,'Import OffPeak'!$A$3:X$20,X$1,FALSE)),0,VLOOKUP('W. VaR &amp; Off-Peak Pos By Trader'!$A28,'Import OffPeak'!$A$3:X$20,X$1,FALSE))</f>
        <v>-15027.9</v>
      </c>
      <c r="Y28" s="28">
        <f>IF(ISNA(VLOOKUP('W. VaR &amp; Off-Peak Pos By Trader'!$A28,'Import OffPeak'!$A$3:Y$20,Y$1,FALSE)),0,VLOOKUP('W. VaR &amp; Off-Peak Pos By Trader'!$A28,'Import OffPeak'!$A$3:Y$20,Y$1,FALSE))</f>
        <v>-82.74</v>
      </c>
      <c r="Z28" s="28">
        <f>IF(ISNA(VLOOKUP('W. VaR &amp; Off-Peak Pos By Trader'!$A28,'Import OffPeak'!$A$3:Z$20,Z$1,FALSE)),0,VLOOKUP('W. VaR &amp; Off-Peak Pos By Trader'!$A28,'Import OffPeak'!$A$3:Z$20,Z$1,FALSE))</f>
        <v>-148.56</v>
      </c>
      <c r="AA28" s="28">
        <f>IF(ISNA(VLOOKUP('W. VaR &amp; Off-Peak Pos By Trader'!$A28,'Import OffPeak'!$A$3:AA$20,AA$1,FALSE)),0,VLOOKUP('W. VaR &amp; Off-Peak Pos By Trader'!$A28,'Import OffPeak'!$A$3:AA$20,AA$1,FALSE))</f>
        <v>-173</v>
      </c>
      <c r="AB28" s="28">
        <f>IF(ISNA(VLOOKUP('W. VaR &amp; Off-Peak Pos By Trader'!$A28,'Import OffPeak'!$A$3:AB$20,AB$1,FALSE)),0,VLOOKUP('W. VaR &amp; Off-Peak Pos By Trader'!$A28,'Import OffPeak'!$A$3:AB$20,AB$1,FALSE))</f>
        <v>-14854.29</v>
      </c>
      <c r="AC28" s="28">
        <f>IF(ISNA(VLOOKUP('W. VaR &amp; Off-Peak Pos By Trader'!$A28,'Import OffPeak'!$A$3:AC$20,AC$1,FALSE)),0,VLOOKUP('W. VaR &amp; Off-Peak Pos By Trader'!$A28,'Import OffPeak'!$A$3:AC$20,AC$1,FALSE))</f>
        <v>-14779.17</v>
      </c>
      <c r="AD28" s="28">
        <f>IF(ISNA(VLOOKUP('W. VaR &amp; Off-Peak Pos By Trader'!$A28,'Import OffPeak'!$A$3:AD$20,AD$1,FALSE)),0,VLOOKUP('W. VaR &amp; Off-Peak Pos By Trader'!$A28,'Import OffPeak'!$A$3:AD$20,AD$1,FALSE))</f>
        <v>-14291.28</v>
      </c>
      <c r="AE28" s="28">
        <f>IF(ISNA(VLOOKUP('W. VaR &amp; Off-Peak Pos By Trader'!$A28,'Import OffPeak'!$A$3:AE$20,AE$1,FALSE)),0,VLOOKUP('W. VaR &amp; Off-Peak Pos By Trader'!$A28,'Import OffPeak'!$A$3:AE$20,AE$1,FALSE))</f>
        <v>-13879.76</v>
      </c>
      <c r="AF28" s="28">
        <f>IF(ISNA(VLOOKUP('W. VaR &amp; Off-Peak Pos By Trader'!$A28,'Import OffPeak'!$A$3:AF$20,AF$1,FALSE)),0,VLOOKUP('W. VaR &amp; Off-Peak Pos By Trader'!$A28,'Import OffPeak'!$A$3:AF$20,AF$1,FALSE))</f>
        <v>-14825.64</v>
      </c>
      <c r="AG28" s="28">
        <f>IF(ISNA(VLOOKUP('W. VaR &amp; Off-Peak Pos By Trader'!$A28,'Import OffPeak'!$A$3:AG$20,AG$1,FALSE)),0,VLOOKUP('W. VaR &amp; Off-Peak Pos By Trader'!$A28,'Import OffPeak'!$A$3:AG$20,AG$1,FALSE))</f>
        <v>-14369.21</v>
      </c>
      <c r="AH28" s="28">
        <f>IF(ISNA(VLOOKUP('W. VaR &amp; Off-Peak Pos By Trader'!$A28,'Import OffPeak'!$A$3:AH$20,AH$1,FALSE)),0,VLOOKUP('W. VaR &amp; Off-Peak Pos By Trader'!$A28,'Import OffPeak'!$A$3:AH$20,AH$1,FALSE))</f>
        <v>-14294.43</v>
      </c>
      <c r="AI28" s="28">
        <f>IF(ISNA(VLOOKUP('W. VaR &amp; Off-Peak Pos By Trader'!$A28,'Import OffPeak'!$A$3:AI$20,AI$1,FALSE)),0,VLOOKUP('W. VaR &amp; Off-Peak Pos By Trader'!$A28,'Import OffPeak'!$A$3:AI$20,AI$1,FALSE))</f>
        <v>-13530.9</v>
      </c>
      <c r="AJ28" s="28">
        <f>IF(ISNA(VLOOKUP('W. VaR &amp; Off-Peak Pos By Trader'!$A28,'Import OffPeak'!$A$3:AJ$20,AJ$1,FALSE)),0,VLOOKUP('W. VaR &amp; Off-Peak Pos By Trader'!$A28,'Import OffPeak'!$A$3:AJ$20,AJ$1,FALSE))</f>
        <v>-13460.82</v>
      </c>
      <c r="AK28" s="28">
        <f>IF(ISNA(VLOOKUP('W. VaR &amp; Off-Peak Pos By Trader'!$A28,'Import OffPeak'!$A$3:AK$20,AK$1,FALSE)),0,VLOOKUP('W. VaR &amp; Off-Peak Pos By Trader'!$A28,'Import OffPeak'!$A$3:AK$20,AK$1,FALSE))</f>
        <v>-77.900000000000006</v>
      </c>
      <c r="AL28" s="28">
        <f>IF(ISNA(VLOOKUP('W. VaR &amp; Off-Peak Pos By Trader'!$A28,'Import OffPeak'!$A$3:AL$20,AL$1,FALSE)),0,VLOOKUP('W. VaR &amp; Off-Peak Pos By Trader'!$A28,'Import OffPeak'!$A$3:AL$20,AL$1,FALSE))</f>
        <v>-146.63</v>
      </c>
      <c r="AM28" s="28">
        <f>IF(ISNA(VLOOKUP('W. VaR &amp; Off-Peak Pos By Trader'!$A28,'Import OffPeak'!$A$3:AM$20,AM$1,FALSE)),0,VLOOKUP('W. VaR &amp; Off-Peak Pos By Trader'!$A28,'Import OffPeak'!$A$3:AM$20,AM$1,FALSE))</f>
        <v>-154.69</v>
      </c>
      <c r="AN28" s="28">
        <f>IF(ISNA(VLOOKUP('W. VaR &amp; Off-Peak Pos By Trader'!$A28,'Import OffPeak'!$A$3:AN$20,AN$1,FALSE)),0,VLOOKUP('W. VaR &amp; Off-Peak Pos By Trader'!$A28,'Import OffPeak'!$A$3:AN$20,AN$1,FALSE))</f>
        <v>-13973.7</v>
      </c>
      <c r="AO28" s="28">
        <f>IF(ISNA(VLOOKUP('W. VaR &amp; Off-Peak Pos By Trader'!$A28,'Import OffPeak'!$A$3:AO$20,AO$1,FALSE)),0,VLOOKUP('W. VaR &amp; Off-Peak Pos By Trader'!$A28,'Import OffPeak'!$A$3:AO$20,AO$1,FALSE))</f>
        <v>-13900.18</v>
      </c>
      <c r="AP28" s="28">
        <f>IF(ISNA(VLOOKUP('W. VaR &amp; Off-Peak Pos By Trader'!$A28,'Import OffPeak'!$A$3:AP$20,AP$1,FALSE)),0,VLOOKUP('W. VaR &amp; Off-Peak Pos By Trader'!$A28,'Import OffPeak'!$A$3:AP$20,AP$1,FALSE))</f>
        <v>-13438.7</v>
      </c>
      <c r="AQ28" s="28">
        <f>IF(ISNA(VLOOKUP('W. VaR &amp; Off-Peak Pos By Trader'!$A28,'Import OffPeak'!$A$3:AQ$20,AQ$1,FALSE)),0,VLOOKUP('W. VaR &amp; Off-Peak Pos By Trader'!$A28,'Import OffPeak'!$A$3:AQ$20,AQ$1,FALSE))</f>
        <v>-13716.37</v>
      </c>
      <c r="AR28" s="28">
        <f>IF(ISNA(VLOOKUP('W. VaR &amp; Off-Peak Pos By Trader'!$A28,'Import OffPeak'!$A$3:AR$20,AR$1,FALSE)),0,VLOOKUP('W. VaR &amp; Off-Peak Pos By Trader'!$A28,'Import OffPeak'!$A$3:AR$20,AR$1,FALSE))</f>
        <v>-13272.54</v>
      </c>
      <c r="AS28" s="28">
        <f>IF(ISNA(VLOOKUP('W. VaR &amp; Off-Peak Pos By Trader'!$A28,'Import OffPeak'!$A$3:AS$20,AS$1,FALSE)),0,VLOOKUP('W. VaR &amp; Off-Peak Pos By Trader'!$A28,'Import OffPeak'!$A$3:AS$20,AS$1,FALSE))</f>
        <v>-13504.8</v>
      </c>
      <c r="AT28" s="28">
        <f>IF(ISNA(VLOOKUP('W. VaR &amp; Off-Peak Pos By Trader'!$A28,'Import OffPeak'!$A$3:AT$20,AT$1,FALSE)),0,VLOOKUP('W. VaR &amp; Off-Peak Pos By Trader'!$A28,'Import OffPeak'!$A$3:AT$20,AT$1,FALSE))</f>
        <v>-14087.54</v>
      </c>
      <c r="AU28" s="28">
        <f>IF(ISNA(VLOOKUP('W. VaR &amp; Off-Peak Pos By Trader'!$A28,'Import OffPeak'!$A$3:AU$20,AU$1,FALSE)),0,VLOOKUP('W. VaR &amp; Off-Peak Pos By Trader'!$A28,'Import OffPeak'!$A$3:AU$20,AU$1,FALSE))</f>
        <v>-11737.13</v>
      </c>
      <c r="AV28" s="28">
        <f>IF(ISNA(VLOOKUP('W. VaR &amp; Off-Peak Pos By Trader'!$A28,'Import OffPeak'!$A$3:AV$20,AV$1,FALSE)),0,VLOOKUP('W. VaR &amp; Off-Peak Pos By Trader'!$A28,'Import OffPeak'!$A$3:AV$20,AV$1,FALSE))</f>
        <v>-12647.45</v>
      </c>
      <c r="AW28" s="28">
        <f>IF(ISNA(VLOOKUP('W. VaR &amp; Off-Peak Pos By Trader'!$A28,'Import OffPeak'!$A$3:AW$20,AW$1,FALSE)),0,VLOOKUP('W. VaR &amp; Off-Peak Pos By Trader'!$A28,'Import OffPeak'!$A$3:AW$20,AW$1,FALSE))</f>
        <v>-73.2</v>
      </c>
      <c r="AX28" s="28">
        <f>IF(ISNA(VLOOKUP('W. VaR &amp; Off-Peak Pos By Trader'!$A28,'Import OffPeak'!$A$3:AX$20,AX$1,FALSE)),0,VLOOKUP('W. VaR &amp; Off-Peak Pos By Trader'!$A28,'Import OffPeak'!$A$3:AX$20,AX$1,FALSE))</f>
        <v>-137.74</v>
      </c>
      <c r="AY28" s="28">
        <f>IF(ISNA(VLOOKUP('W. VaR &amp; Off-Peak Pos By Trader'!$A28,'Import OffPeak'!$A$3:AY$20,AY$1,FALSE)),0,VLOOKUP('W. VaR &amp; Off-Peak Pos By Trader'!$A28,'Import OffPeak'!$A$3:AY$20,AY$1,FALSE))</f>
        <v>-145.29</v>
      </c>
      <c r="AZ28" s="28">
        <f>IF(ISNA(VLOOKUP('W. VaR &amp; Off-Peak Pos By Trader'!$A28,'Import OffPeak'!$A$3:AZ$20,AZ$1,FALSE)),0,VLOOKUP('W. VaR &amp; Off-Peak Pos By Trader'!$A28,'Import OffPeak'!$A$3:AZ$20,AZ$1,FALSE))</f>
        <v>-13761.68</v>
      </c>
      <c r="BA28" s="28">
        <f>IF(ISNA(VLOOKUP('W. VaR &amp; Off-Peak Pos By Trader'!$A28,'Import OffPeak'!$A$3:BA$20,BA$1,FALSE)),0,VLOOKUP('W. VaR &amp; Off-Peak Pos By Trader'!$A28,'Import OffPeak'!$A$3:BA$20,BA$1,FALSE))</f>
        <v>-12413.8</v>
      </c>
      <c r="BB28" s="28">
        <f>IF(ISNA(VLOOKUP('W. VaR &amp; Off-Peak Pos By Trader'!$A28,'Import OffPeak'!$A$3:BB$20,BB$1,FALSE)),0,VLOOKUP('W. VaR &amp; Off-Peak Pos By Trader'!$A28,'Import OffPeak'!$A$3:BB$20,BB$1,FALSE))</f>
        <v>-12614.82</v>
      </c>
      <c r="BC28" s="28">
        <f>IF(ISNA(VLOOKUP('W. VaR &amp; Off-Peak Pos By Trader'!$A28,'Import OffPeak'!$A$3:BC$20,BC$1,FALSE)),0,VLOOKUP('W. VaR &amp; Off-Peak Pos By Trader'!$A28,'Import OffPeak'!$A$3:BC$20,BC$1,FALSE))</f>
        <v>-12872.93</v>
      </c>
      <c r="BD28" s="28">
        <f>IF(ISNA(VLOOKUP('W. VaR &amp; Off-Peak Pos By Trader'!$A28,'Import OffPeak'!$A$3:BD$20,BD$1,FALSE)),0,VLOOKUP('W. VaR &amp; Off-Peak Pos By Trader'!$A28,'Import OffPeak'!$A$3:BD$20,BD$1,FALSE))</f>
        <v>-12454.08</v>
      </c>
      <c r="BE28" s="28">
        <f>IF(ISNA(VLOOKUP('W. VaR &amp; Off-Peak Pos By Trader'!$A28,'Import OffPeak'!$A$3:BE$20,BE$1,FALSE)),0,VLOOKUP('W. VaR &amp; Off-Peak Pos By Trader'!$A28,'Import OffPeak'!$A$3:BE$20,BE$1,FALSE))</f>
        <v>-12669.49</v>
      </c>
      <c r="BF28" s="28">
        <f>IF(ISNA(VLOOKUP('W. VaR &amp; Off-Peak Pos By Trader'!$A28,'Import OffPeak'!$A$3:BF$20,BF$1,FALSE)),0,VLOOKUP('W. VaR &amp; Off-Peak Pos By Trader'!$A28,'Import OffPeak'!$A$3:BF$20,BF$1,FALSE))</f>
        <v>-13221</v>
      </c>
      <c r="BG28" s="28">
        <f>IF(ISNA(VLOOKUP('W. VaR &amp; Off-Peak Pos By Trader'!$A28,'Import OffPeak'!$A$3:BG$20,BG$1,FALSE)),0,VLOOKUP('W. VaR &amp; Off-Peak Pos By Trader'!$A28,'Import OffPeak'!$A$3:BG$20,BG$1,FALSE))</f>
        <v>-11011.6</v>
      </c>
      <c r="BH28" s="28">
        <f>IF(ISNA(VLOOKUP('W. VaR &amp; Off-Peak Pos By Trader'!$A28,'Import OffPeak'!$A$3:BH$20,BH$1,FALSE)),0,VLOOKUP('W. VaR &amp; Off-Peak Pos By Trader'!$A28,'Import OffPeak'!$A$3:BH$20,BH$1,FALSE))</f>
        <v>-11861.83</v>
      </c>
      <c r="BI28" s="28">
        <f>IF(ISNA(VLOOKUP('W. VaR &amp; Off-Peak Pos By Trader'!$A28,'Import OffPeak'!$A$3:BI$20,BI$1,FALSE)),0,VLOOKUP('W. VaR &amp; Off-Peak Pos By Trader'!$A28,'Import OffPeak'!$A$3:BI$20,BI$1,FALSE))</f>
        <v>-81.08</v>
      </c>
      <c r="BJ28" s="28">
        <f>IF(ISNA(VLOOKUP('W. VaR &amp; Off-Peak Pos By Trader'!$A28,'Import OffPeak'!$A$3:BJ$20,BJ$1,FALSE)),0,VLOOKUP('W. VaR &amp; Off-Peak Pos By Trader'!$A28,'Import OffPeak'!$A$3:BJ$20,BJ$1,FALSE))</f>
        <v>-138.09</v>
      </c>
      <c r="BK28" s="28">
        <f>IF(ISNA(VLOOKUP('W. VaR &amp; Off-Peak Pos By Trader'!$A28,'Import OffPeak'!$A$3:BK$20,BK$1,FALSE)),0,VLOOKUP('W. VaR &amp; Off-Peak Pos By Trader'!$A28,'Import OffPeak'!$A$3:BK$20,BK$1,FALSE))</f>
        <v>-150.44</v>
      </c>
      <c r="BL28" s="28">
        <f>IF(ISNA(VLOOKUP('W. VaR &amp; Off-Peak Pos By Trader'!$A28,'Import OffPeak'!$A$3:BL$20,BL$1,FALSE)),0,VLOOKUP('W. VaR &amp; Off-Peak Pos By Trader'!$A28,'Import OffPeak'!$A$3:BL$20,BL$1,FALSE))</f>
        <v>-12918</v>
      </c>
      <c r="BM28" s="28">
        <f>IF(ISNA(VLOOKUP('W. VaR &amp; Off-Peak Pos By Trader'!$A28,'Import OffPeak'!$A$3:BM$20,BM$1,FALSE)),0,VLOOKUP('W. VaR &amp; Off-Peak Pos By Trader'!$A28,'Import OffPeak'!$A$3:BM$20,BM$1,FALSE))</f>
        <v>-11647.68</v>
      </c>
      <c r="BN28" s="28">
        <f>IF(ISNA(VLOOKUP('W. VaR &amp; Off-Peak Pos By Trader'!$A28,'Import OffPeak'!$A$3:BN$20,BN$1,FALSE)),0,VLOOKUP('W. VaR &amp; Off-Peak Pos By Trader'!$A28,'Import OffPeak'!$A$3:BN$20,BN$1,FALSE))</f>
        <v>-11833.75</v>
      </c>
      <c r="BO28" s="28">
        <f>IF(ISNA(VLOOKUP('W. VaR &amp; Off-Peak Pos By Trader'!$A28,'Import OffPeak'!$A$3:BO$20,BO$1,FALSE)),0,VLOOKUP('W. VaR &amp; Off-Peak Pos By Trader'!$A28,'Import OffPeak'!$A$3:BO$20,BO$1,FALSE))</f>
        <v>-6077.09</v>
      </c>
      <c r="BP28" s="28">
        <f>IF(ISNA(VLOOKUP('W. VaR &amp; Off-Peak Pos By Trader'!$A28,'Import OffPeak'!$A$3:BP$20,BP$1,FALSE)),0,VLOOKUP('W. VaR &amp; Off-Peak Pos By Trader'!$A28,'Import OffPeak'!$A$3:BP$20,BP$1,FALSE))</f>
        <v>-5879.55</v>
      </c>
      <c r="BQ28" s="28">
        <f>IF(ISNA(VLOOKUP('W. VaR &amp; Off-Peak Pos By Trader'!$A28,'Import OffPeak'!$A$3:BQ$20,BQ$1,FALSE)),0,VLOOKUP('W. VaR &amp; Off-Peak Pos By Trader'!$A28,'Import OffPeak'!$A$3:BQ$20,BQ$1,FALSE))</f>
        <v>-6258.52</v>
      </c>
      <c r="BR28" s="28">
        <f>IF(ISNA(VLOOKUP('W. VaR &amp; Off-Peak Pos By Trader'!$A28,'Import OffPeak'!$A$3:BR$20,BR$1,FALSE)),0,VLOOKUP('W. VaR &amp; Off-Peak Pos By Trader'!$A28,'Import OffPeak'!$A$3:BR$20,BR$1,FALSE))</f>
        <v>5833.65</v>
      </c>
      <c r="BS28" s="28">
        <f>IF(ISNA(VLOOKUP('W. VaR &amp; Off-Peak Pos By Trader'!$A28,'Import OffPeak'!$A$3:BS$20,BS$1,FALSE)),0,VLOOKUP('W. VaR &amp; Off-Peak Pos By Trader'!$A28,'Import OffPeak'!$A$3:BS$20,BS$1,FALSE))</f>
        <v>5096.63</v>
      </c>
      <c r="BT28" s="28">
        <f>IF(ISNA(VLOOKUP('W. VaR &amp; Off-Peak Pos By Trader'!$A28,'Import OffPeak'!$A$3:BT$20,BT$1,FALSE)),0,VLOOKUP('W. VaR &amp; Off-Peak Pos By Trader'!$A28,'Import OffPeak'!$A$3:BT$20,BT$1,FALSE))</f>
        <v>5490.71</v>
      </c>
      <c r="BU28" s="28">
        <f>IF(ISNA(VLOOKUP('W. VaR &amp; Off-Peak Pos By Trader'!$A28,'Import OffPeak'!$A$3:BU$20,BU$1,FALSE)),0,VLOOKUP('W. VaR &amp; Off-Peak Pos By Trader'!$A28,'Import OffPeak'!$A$3:BU$20,BU$1,FALSE))</f>
        <v>5561.09</v>
      </c>
      <c r="BV28" s="28">
        <f>IF(ISNA(VLOOKUP('W. VaR &amp; Off-Peak Pos By Trader'!$A28,'Import OffPeak'!$A$3:BV$20,BV$1,FALSE)),0,VLOOKUP('W. VaR &amp; Off-Peak Pos By Trader'!$A28,'Import OffPeak'!$A$3:BV$20,BV$1,FALSE))</f>
        <v>5639.91</v>
      </c>
      <c r="BW28" s="28">
        <f>IF(ISNA(VLOOKUP('W. VaR &amp; Off-Peak Pos By Trader'!$A28,'Import OffPeak'!$A$3:BW$20,BW$1,FALSE)),0,VLOOKUP('W. VaR &amp; Off-Peak Pos By Trader'!$A28,'Import OffPeak'!$A$3:BW$20,BW$1,FALSE))</f>
        <v>5177.66</v>
      </c>
      <c r="BX28" s="28">
        <f>IF(ISNA(VLOOKUP('W. VaR &amp; Off-Peak Pos By Trader'!$A28,'Import OffPeak'!$A$3:BX$20,BX$1,FALSE)),0,VLOOKUP('W. VaR &amp; Off-Peak Pos By Trader'!$A28,'Import OffPeak'!$A$3:BX$20,BX$1,FALSE))</f>
        <v>5825.94</v>
      </c>
      <c r="BY28" s="28">
        <f>IF(ISNA(VLOOKUP('W. VaR &amp; Off-Peak Pos By Trader'!$A28,'Import OffPeak'!$A$3:BY$20,BY$1,FALSE)),0,VLOOKUP('W. VaR &amp; Off-Peak Pos By Trader'!$A28,'Import OffPeak'!$A$3:BY$20,BY$1,FALSE))</f>
        <v>5254.27</v>
      </c>
      <c r="BZ28" s="28">
        <f>IF(ISNA(VLOOKUP('W. VaR &amp; Off-Peak Pos By Trader'!$A28,'Import OffPeak'!$A$3:BZ$20,BZ$1,FALSE)),0,VLOOKUP('W. VaR &amp; Off-Peak Pos By Trader'!$A28,'Import OffPeak'!$A$3:BZ$20,BZ$1,FALSE))</f>
        <v>5673.59</v>
      </c>
      <c r="CA28" s="28">
        <f>IF(ISNA(VLOOKUP('W. VaR &amp; Off-Peak Pos By Trader'!$A28,'Import OffPeak'!$A$3:CA$20,CA$1,FALSE)),0,VLOOKUP('W. VaR &amp; Off-Peak Pos By Trader'!$A28,'Import OffPeak'!$A$3:CA$20,CA$1,FALSE))</f>
        <v>5276.66</v>
      </c>
      <c r="CB28" s="28">
        <f>IF(ISNA(VLOOKUP('W. VaR &amp; Off-Peak Pos By Trader'!$A28,'Import OffPeak'!$A$3:CB$20,CB$1,FALSE)),0,VLOOKUP('W. VaR &amp; Off-Peak Pos By Trader'!$A28,'Import OffPeak'!$A$3:CB$20,CB$1,FALSE))</f>
        <v>5364.94</v>
      </c>
      <c r="CC28" s="28">
        <f>IF(ISNA(VLOOKUP('W. VaR &amp; Off-Peak Pos By Trader'!$A28,'Import OffPeak'!$A$3:CC$20,CC$1,FALSE)),0,VLOOKUP('W. VaR &amp; Off-Peak Pos By Trader'!$A28,'Import OffPeak'!$A$3:CC$20,CC$1,FALSE))</f>
        <v>5757.65</v>
      </c>
      <c r="CD28" s="28">
        <f>IF(ISNA(VLOOKUP('W. VaR &amp; Off-Peak Pos By Trader'!$A28,'Import OffPeak'!$A$3:CD$20,CD$1,FALSE)),0,VLOOKUP('W. VaR &amp; Off-Peak Pos By Trader'!$A28,'Import OffPeak'!$A$3:CD$20,CD$1,FALSE))</f>
        <v>5458.38</v>
      </c>
      <c r="CE28" s="28">
        <f>IF(ISNA(VLOOKUP('W. VaR &amp; Off-Peak Pos By Trader'!$A28,'Import OffPeak'!$A$3:CE$20,CE$1,FALSE)),0,VLOOKUP('W. VaR &amp; Off-Peak Pos By Trader'!$A28,'Import OffPeak'!$A$3:CE$20,CE$1,FALSE))</f>
        <v>4899.37</v>
      </c>
      <c r="CF28" s="28">
        <f>IF(ISNA(VLOOKUP('W. VaR &amp; Off-Peak Pos By Trader'!$A28,'Import OffPeak'!$A$3:CF$20,CF$1,FALSE)),0,VLOOKUP('W. VaR &amp; Off-Peak Pos By Trader'!$A28,'Import OffPeak'!$A$3:CF$20,CF$1,FALSE))</f>
        <v>5397.72</v>
      </c>
      <c r="CG28" s="28">
        <f>IF(ISNA(VLOOKUP('W. VaR &amp; Off-Peak Pos By Trader'!$A28,'Import OffPeak'!$A$3:CG$20,CG$1,FALSE)),0,VLOOKUP('W. VaR &amp; Off-Peak Pos By Trader'!$A28,'Import OffPeak'!$A$3:CG$20,CG$1,FALSE))</f>
        <v>4938.49</v>
      </c>
      <c r="CH28" s="28">
        <f>IF(ISNA(VLOOKUP('W. VaR &amp; Off-Peak Pos By Trader'!$A28,'Import OffPeak'!$A$3:CH$20,CH$1,FALSE)),0,VLOOKUP('W. VaR &amp; Off-Peak Pos By Trader'!$A28,'Import OffPeak'!$A$3:CH$20,CH$1,FALSE))</f>
        <v>5272.8</v>
      </c>
      <c r="CI28" s="28">
        <f>IF(ISNA(VLOOKUP('W. VaR &amp; Off-Peak Pos By Trader'!$A28,'Import OffPeak'!$A$3:CI$20,CI$1,FALSE)),0,VLOOKUP('W. VaR &amp; Off-Peak Pos By Trader'!$A28,'Import OffPeak'!$A$3:CI$20,CI$1,FALSE))</f>
        <v>5095.76</v>
      </c>
      <c r="CJ28" s="28">
        <f>IF(ISNA(VLOOKUP('W. VaR &amp; Off-Peak Pos By Trader'!$A28,'Import OffPeak'!$A$3:CJ$20,CJ$1,FALSE)),0,VLOOKUP('W. VaR &amp; Off-Peak Pos By Trader'!$A28,'Import OffPeak'!$A$3:CJ$20,CJ$1,FALSE))</f>
        <v>5194.17</v>
      </c>
      <c r="CK28" s="28">
        <f>IF(ISNA(VLOOKUP('W. VaR &amp; Off-Peak Pos By Trader'!$A28,'Import OffPeak'!$A$3:CK$20,CK$1,FALSE)),0,VLOOKUP('W. VaR &amp; Off-Peak Pos By Trader'!$A28,'Import OffPeak'!$A$3:CK$20,CK$1,FALSE))</f>
        <v>5165.34</v>
      </c>
      <c r="CL28" s="28">
        <f>IF(ISNA(VLOOKUP('W. VaR &amp; Off-Peak Pos By Trader'!$A28,'Import OffPeak'!$A$3:CL$20,CL$1,FALSE)),0,VLOOKUP('W. VaR &amp; Off-Peak Pos By Trader'!$A28,'Import OffPeak'!$A$3:CL$20,CL$1,FALSE))</f>
        <v>5053.37</v>
      </c>
      <c r="CM28" s="28">
        <f>IF(ISNA(VLOOKUP('W. VaR &amp; Off-Peak Pos By Trader'!$A28,'Import OffPeak'!$A$3:CM$20,CM$1,FALSE)),0,VLOOKUP('W. VaR &amp; Off-Peak Pos By Trader'!$A28,'Import OffPeak'!$A$3:CM$20,CM$1,FALSE))</f>
        <v>4935.28</v>
      </c>
      <c r="CN28" s="28">
        <f>IF(ISNA(VLOOKUP('W. VaR &amp; Off-Peak Pos By Trader'!$A28,'Import OffPeak'!$A$3:CN$20,CN$1,FALSE)),0,VLOOKUP('W. VaR &amp; Off-Peak Pos By Trader'!$A28,'Import OffPeak'!$A$3:CN$20,CN$1,FALSE))</f>
        <v>5269.25</v>
      </c>
      <c r="CO28" s="28">
        <f>IF(ISNA(VLOOKUP('W. VaR &amp; Off-Peak Pos By Trader'!$A28,'Import OffPeak'!$A$3:CO$20,CO$1,FALSE)),0,VLOOKUP('W. VaR &amp; Off-Peak Pos By Trader'!$A28,'Import OffPeak'!$A$3:CO$20,CO$1,FALSE))</f>
        <v>5135.7700000000004</v>
      </c>
      <c r="CP28" s="28">
        <f>IF(ISNA(VLOOKUP('W. VaR &amp; Off-Peak Pos By Trader'!$A28,'Import OffPeak'!$A$3:CP$20,CP$1,FALSE)),0,VLOOKUP('W. VaR &amp; Off-Peak Pos By Trader'!$A28,'Import OffPeak'!$A$3:CP$20,CP$1,FALSE))</f>
        <v>5106.92</v>
      </c>
      <c r="CQ28" s="28">
        <f>IF(ISNA(VLOOKUP('W. VaR &amp; Off-Peak Pos By Trader'!$A28,'Import OffPeak'!$A$3:CQ$20,CQ$1,FALSE)),0,VLOOKUP('W. VaR &amp; Off-Peak Pos By Trader'!$A28,'Import OffPeak'!$A$3:CQ$20,CQ$1,FALSE))</f>
        <v>4461.34</v>
      </c>
      <c r="CR28" s="28">
        <f>IF(ISNA(VLOOKUP('W. VaR &amp; Off-Peak Pos By Trader'!$A28,'Import OffPeak'!$A$3:CR$20,CR$1,FALSE)),0,VLOOKUP('W. VaR &amp; Off-Peak Pos By Trader'!$A28,'Import OffPeak'!$A$3:CR$20,CR$1,FALSE))</f>
        <v>5052.3500000000004</v>
      </c>
      <c r="CS28" s="28">
        <f>IF(ISNA(VLOOKUP('W. VaR &amp; Off-Peak Pos By Trader'!$A28,'Import OffPeak'!$A$3:CS$20,CS$1,FALSE)),0,VLOOKUP('W. VaR &amp; Off-Peak Pos By Trader'!$A28,'Import OffPeak'!$A$3:CS$20,CS$1,FALSE))</f>
        <v>4623</v>
      </c>
      <c r="CT28" s="28">
        <f>IF(ISNA(VLOOKUP('W. VaR &amp; Off-Peak Pos By Trader'!$A28,'Import OffPeak'!$A$3:CT$20,CT$1,FALSE)),0,VLOOKUP('W. VaR &amp; Off-Peak Pos By Trader'!$A28,'Import OffPeak'!$A$3:CT$20,CT$1,FALSE))</f>
        <v>5176.45</v>
      </c>
      <c r="CU28" s="28">
        <f>IF(ISNA(VLOOKUP('W. VaR &amp; Off-Peak Pos By Trader'!$A28,'Import OffPeak'!$A$3:CU$20,CU$1,FALSE)),0,VLOOKUP('W. VaR &amp; Off-Peak Pos By Trader'!$A28,'Import OffPeak'!$A$3:CU$20,CU$1,FALSE))</f>
        <v>4530.8500000000004</v>
      </c>
      <c r="CV28" s="28">
        <f>IF(ISNA(VLOOKUP('W. VaR &amp; Off-Peak Pos By Trader'!$A28,'Import OffPeak'!$A$3:CV$20,CV$1,FALSE)),0,VLOOKUP('W. VaR &amp; Off-Peak Pos By Trader'!$A28,'Import OffPeak'!$A$3:CV$20,CV$1,FALSE))</f>
        <v>4980.6000000000004</v>
      </c>
      <c r="CW28" s="28">
        <f>IF(ISNA(VLOOKUP('W. VaR &amp; Off-Peak Pos By Trader'!$A28,'Import OffPeak'!$A$3:CW$20,CW$1,FALSE)),0,VLOOKUP('W. VaR &amp; Off-Peak Pos By Trader'!$A28,'Import OffPeak'!$A$3:CW$20,CW$1,FALSE))</f>
        <v>4952.24</v>
      </c>
      <c r="CX28" s="28">
        <f>IF(ISNA(VLOOKUP('W. VaR &amp; Off-Peak Pos By Trader'!$A28,'Import OffPeak'!$A$3:CX$20,CX$1,FALSE)),0,VLOOKUP('W. VaR &amp; Off-Peak Pos By Trader'!$A28,'Import OffPeak'!$A$3:CX$20,CX$1,FALSE))</f>
        <v>4804.78</v>
      </c>
      <c r="CY28" s="28">
        <f>IF(ISNA(VLOOKUP('W. VaR &amp; Off-Peak Pos By Trader'!$A28,'Import OffPeak'!$A$3:CY$20,CY$1,FALSE)),0,VLOOKUP('W. VaR &amp; Off-Peak Pos By Trader'!$A28,'Import OffPeak'!$A$3:CY$20,CY$1,FALSE))</f>
        <v>4672.8100000000004</v>
      </c>
      <c r="CZ28" s="28">
        <f>IF(ISNA(VLOOKUP('W. VaR &amp; Off-Peak Pos By Trader'!$A28,'Import OffPeak'!$A$3:CZ$20,CZ$1,FALSE)),0,VLOOKUP('W. VaR &amp; Off-Peak Pos By Trader'!$A28,'Import OffPeak'!$A$3:CZ$20,CZ$1,FALSE))</f>
        <v>4988.38</v>
      </c>
      <c r="DA28" s="28">
        <f>IF(ISNA(VLOOKUP('W. VaR &amp; Off-Peak Pos By Trader'!$A28,'Import OffPeak'!$A$3:DA$20,DA$1,FALSE)),0,VLOOKUP('W. VaR &amp; Off-Peak Pos By Trader'!$A28,'Import OffPeak'!$A$3:DA$20,DA$1,FALSE))</f>
        <v>4841.66</v>
      </c>
      <c r="DB28" s="28">
        <f>IF(ISNA(VLOOKUP('W. VaR &amp; Off-Peak Pos By Trader'!$A28,'Import OffPeak'!$A$3:DB$20,DB$1,FALSE)),0,VLOOKUP('W. VaR &amp; Off-Peak Pos By Trader'!$A28,'Import OffPeak'!$A$3:DB$20,DB$1,FALSE))</f>
        <v>5048.6400000000003</v>
      </c>
      <c r="DC28" s="28">
        <f>IF(ISNA(VLOOKUP('W. VaR &amp; Off-Peak Pos By Trader'!$A28,'Import OffPeak'!$A$3:DC$20,DC$1,FALSE)),0,VLOOKUP('W. VaR &amp; Off-Peak Pos By Trader'!$A28,'Import OffPeak'!$A$3:DC$20,DC$1,FALSE))</f>
        <v>4204.76</v>
      </c>
      <c r="DD28" s="28">
        <f>IF(ISNA(VLOOKUP('W. VaR &amp; Off-Peak Pos By Trader'!$A28,'Import OffPeak'!$A$3:DD$20,DD$1,FALSE)),0,VLOOKUP('W. VaR &amp; Off-Peak Pos By Trader'!$A28,'Import OffPeak'!$A$3:DD$20,DD$1,FALSE))</f>
        <v>4528.87</v>
      </c>
      <c r="DE28" s="28">
        <f>IF(ISNA(VLOOKUP('W. VaR &amp; Off-Peak Pos By Trader'!$A28,'Import OffPeak'!$A$3:DE$20,DE$1,FALSE)),0,VLOOKUP('W. VaR &amp; Off-Peak Pos By Trader'!$A28,'Import OffPeak'!$A$3:DE$20,DE$1,FALSE))</f>
        <v>4373.6000000000004</v>
      </c>
      <c r="DF28" s="28">
        <f>IF(ISNA(VLOOKUP('W. VaR &amp; Off-Peak Pos By Trader'!$A28,'Import OffPeak'!$A$3:DF$20,DF$1,FALSE)),0,VLOOKUP('W. VaR &amp; Off-Peak Pos By Trader'!$A28,'Import OffPeak'!$A$3:DF$20,DF$1,FALSE))</f>
        <v>4936.63</v>
      </c>
      <c r="DG28" s="28">
        <f>IF(ISNA(VLOOKUP('W. VaR &amp; Off-Peak Pos By Trader'!$A28,'Import OffPeak'!$A$3:DG$20,DG$1,FALSE)),0,VLOOKUP('W. VaR &amp; Off-Peak Pos By Trader'!$A28,'Import OffPeak'!$A$3:DG$20,DG$1,FALSE))</f>
        <v>4338.08</v>
      </c>
      <c r="DH28" s="28">
        <f>IF(ISNA(VLOOKUP('W. VaR &amp; Off-Peak Pos By Trader'!$A28,'Import OffPeak'!$A$3:DH$20,DH$1,FALSE)),0,VLOOKUP('W. VaR &amp; Off-Peak Pos By Trader'!$A28,'Import OffPeak'!$A$3:DH$20,DH$1,FALSE))</f>
        <v>4653.33</v>
      </c>
      <c r="DI28" s="28">
        <f>IF(ISNA(VLOOKUP('W. VaR &amp; Off-Peak Pos By Trader'!$A28,'Import OffPeak'!$A$3:DI$20,DI$1,FALSE)),0,VLOOKUP('W. VaR &amp; Off-Peak Pos By Trader'!$A28,'Import OffPeak'!$A$3:DI$20,DI$1,FALSE))</f>
        <v>4626.2</v>
      </c>
      <c r="DJ28" s="28">
        <f>IF(ISNA(VLOOKUP('W. VaR &amp; Off-Peak Pos By Trader'!$A28,'Import OffPeak'!$A$3:DJ$20,DJ$1,FALSE)),0,VLOOKUP('W. VaR &amp; Off-Peak Pos By Trader'!$A28,'Import OffPeak'!$A$3:DJ$20,DJ$1,FALSE))</f>
        <v>4487.8500000000004</v>
      </c>
      <c r="DK28" s="28">
        <f>IF(ISNA(VLOOKUP('W. VaR &amp; Off-Peak Pos By Trader'!$A28,'Import OffPeak'!$A$3:DK$20,DK$1,FALSE)),0,VLOOKUP('W. VaR &amp; Off-Peak Pos By Trader'!$A28,'Import OffPeak'!$A$3:DK$20,DK$1,FALSE))</f>
        <v>4587.0600000000004</v>
      </c>
      <c r="DL28" s="28">
        <f>IF(ISNA(VLOOKUP('W. VaR &amp; Off-Peak Pos By Trader'!$A28,'Import OffPeak'!$A$3:DL$20,DL$1,FALSE)),0,VLOOKUP('W. VaR &amp; Off-Peak Pos By Trader'!$A28,'Import OffPeak'!$A$3:DL$20,DL$1,FALSE))</f>
        <v>4436.25</v>
      </c>
      <c r="DM28" s="28">
        <f>IF(ISNA(VLOOKUP('W. VaR &amp; Off-Peak Pos By Trader'!$A28,'Import OffPeak'!$A$3:DM$20,DM$1,FALSE)),0,VLOOKUP('W. VaR &amp; Off-Peak Pos By Trader'!$A28,'Import OffPeak'!$A$3:DM$20,DM$1,FALSE))</f>
        <v>4520.4399999999996</v>
      </c>
      <c r="DN28" s="28">
        <f>IF(ISNA(VLOOKUP('W. VaR &amp; Off-Peak Pos By Trader'!$A28,'Import OffPeak'!$A$3:DN$20,DN$1,FALSE)),0,VLOOKUP('W. VaR &amp; Off-Peak Pos By Trader'!$A28,'Import OffPeak'!$A$3:DN$20,DN$1,FALSE))</f>
        <v>0</v>
      </c>
      <c r="DO28" s="28">
        <f>IF(ISNA(VLOOKUP('W. VaR &amp; Off-Peak Pos By Trader'!$A28,'Import OffPeak'!$A$3:DO$20,DO$1,FALSE)),0,VLOOKUP('W. VaR &amp; Off-Peak Pos By Trader'!$A28,'Import OffPeak'!$A$3:DO$20,DO$1,FALSE))</f>
        <v>0</v>
      </c>
      <c r="DP28" s="28">
        <f>IF(ISNA(VLOOKUP('W. VaR &amp; Off-Peak Pos By Trader'!$A28,'Import OffPeak'!$A$3:DP$20,DP$1,FALSE)),0,VLOOKUP('W. VaR &amp; Off-Peak Pos By Trader'!$A28,'Import OffPeak'!$A$3:DP$20,DP$1,FALSE))</f>
        <v>0</v>
      </c>
      <c r="DQ28" s="28">
        <f>IF(ISNA(VLOOKUP('W. VaR &amp; Off-Peak Pos By Trader'!$A28,'Import OffPeak'!$A$3:DQ$20,DQ$1,FALSE)),0,VLOOKUP('W. VaR &amp; Off-Peak Pos By Trader'!$A28,'Import OffPeak'!$A$3:DQ$20,DQ$1,FALSE))</f>
        <v>0</v>
      </c>
      <c r="DR28" s="28">
        <f>IF(ISNA(VLOOKUP('W. VaR &amp; Off-Peak Pos By Trader'!$A28,'Import OffPeak'!$A$3:DR$20,DR$1,FALSE)),0,VLOOKUP('W. VaR &amp; Off-Peak Pos By Trader'!$A28,'Import OffPeak'!$A$3:DR$20,DR$1,FALSE))</f>
        <v>0</v>
      </c>
      <c r="DS28" s="28">
        <f>IF(ISNA(VLOOKUP('W. VaR &amp; Off-Peak Pos By Trader'!$A28,'Import OffPeak'!$A$3:DS$20,DS$1,FALSE)),0,VLOOKUP('W. VaR &amp; Off-Peak Pos By Trader'!$A28,'Import OffPeak'!$A$3:DS$20,DS$1,FALSE))</f>
        <v>0</v>
      </c>
      <c r="DT28" s="28">
        <f>IF(ISNA(VLOOKUP('W. VaR &amp; Off-Peak Pos By Trader'!$A28,'Import OffPeak'!$A$3:DT$20,DT$1,FALSE)),0,VLOOKUP('W. VaR &amp; Off-Peak Pos By Trader'!$A28,'Import OffPeak'!$A$3:DT$20,DT$1,FALSE))</f>
        <v>0</v>
      </c>
      <c r="DU28" s="28">
        <f>IF(ISNA(VLOOKUP('W. VaR &amp; Off-Peak Pos By Trader'!$A28,'Import OffPeak'!$A$3:DU$20,DU$1,FALSE)),0,VLOOKUP('W. VaR &amp; Off-Peak Pos By Trader'!$A28,'Import OffPeak'!$A$3:DU$20,DU$1,FALSE))</f>
        <v>0</v>
      </c>
      <c r="DV28" s="28">
        <f>IF(ISNA(VLOOKUP('W. VaR &amp; Off-Peak Pos By Trader'!$A28,'Import OffPeak'!$A$3:DV$20,DV$1,FALSE)),0,VLOOKUP('W. VaR &amp; Off-Peak Pos By Trader'!$A28,'Import OffPeak'!$A$3:DV$20,DV$1,FALSE))</f>
        <v>0</v>
      </c>
      <c r="DW28" s="28">
        <f>IF(ISNA(VLOOKUP('W. VaR &amp; Off-Peak Pos By Trader'!$A28,'Import OffPeak'!$A$3:DW$20,DW$1,FALSE)),0,VLOOKUP('W. VaR &amp; Off-Peak Pos By Trader'!$A28,'Import OffPeak'!$A$3:DW$20,DW$1,FALSE))</f>
        <v>0</v>
      </c>
      <c r="DX28" s="28">
        <f>IF(ISNA(VLOOKUP('W. VaR &amp; Off-Peak Pos By Trader'!$A28,'Import OffPeak'!$A$3:DX$20,DX$1,FALSE)),0,VLOOKUP('W. VaR &amp; Off-Peak Pos By Trader'!$A28,'Import OffPeak'!$A$3:DX$20,DX$1,FALSE))</f>
        <v>0</v>
      </c>
      <c r="DY28" s="28">
        <f>IF(ISNA(VLOOKUP('W. VaR &amp; Off-Peak Pos By Trader'!$A28,'Import OffPeak'!$A$3:DY$20,DY$1,FALSE)),0,VLOOKUP('W. VaR &amp; Off-Peak Pos By Trader'!$A28,'Import OffPeak'!$A$3:DY$20,DY$1,FALSE))</f>
        <v>0</v>
      </c>
      <c r="DZ28" s="28">
        <f>IF(ISNA(VLOOKUP('W. VaR &amp; Off-Peak Pos By Trader'!$A28,'Import OffPeak'!$A$3:DZ$20,DZ$1,FALSE)),0,VLOOKUP('W. VaR &amp; Off-Peak Pos By Trader'!$A28,'Import OffPeak'!$A$3:DZ$20,DZ$1,FALSE))</f>
        <v>0</v>
      </c>
      <c r="EA28" s="28">
        <f>IF(ISNA(VLOOKUP('W. VaR &amp; Off-Peak Pos By Trader'!$A28,'Import OffPeak'!$A$3:EA$20,EA$1,FALSE)),0,VLOOKUP('W. VaR &amp; Off-Peak Pos By Trader'!$A28,'Import OffPeak'!$A$3:EA$20,EA$1,FALSE))</f>
        <v>0</v>
      </c>
      <c r="EB28" s="28">
        <f>IF(ISNA(VLOOKUP('W. VaR &amp; Off-Peak Pos By Trader'!$A28,'Import OffPeak'!$A$3:EB$20,EB$1,FALSE)),0,VLOOKUP('W. VaR &amp; Off-Peak Pos By Trader'!$A28,'Import OffPeak'!$A$3:EB$20,EB$1,FALSE))</f>
        <v>0</v>
      </c>
      <c r="EC28" s="28">
        <f>IF(ISNA(VLOOKUP('W. VaR &amp; Off-Peak Pos By Trader'!$A28,'Import OffPeak'!$A$3:EC$20,EC$1,FALSE)),0,VLOOKUP('W. VaR &amp; Off-Peak Pos By Trader'!$A28,'Import OffPeak'!$A$3:EC$20,EC$1,FALSE))</f>
        <v>0</v>
      </c>
      <c r="ED28" s="28">
        <f>IF(ISNA(VLOOKUP('W. VaR &amp; Off-Peak Pos By Trader'!$A28,'Import OffPeak'!$A$3:ED$20,ED$1,FALSE)),0,VLOOKUP('W. VaR &amp; Off-Peak Pos By Trader'!$A28,'Import OffPeak'!$A$3:ED$20,ED$1,FALSE))</f>
        <v>0</v>
      </c>
      <c r="EE28" s="28">
        <f>IF(ISNA(VLOOKUP('W. VaR &amp; Off-Peak Pos By Trader'!$A28,'Import OffPeak'!$A$3:EE$20,EE$1,FALSE)),0,VLOOKUP('W. VaR &amp; Off-Peak Pos By Trader'!$A28,'Import OffPeak'!$A$3:EE$20,EE$1,FALSE))</f>
        <v>0</v>
      </c>
      <c r="EF28" s="28">
        <f>IF(ISNA(VLOOKUP('W. VaR &amp; Off-Peak Pos By Trader'!$A28,'Import OffPeak'!$A$3:EF$20,EF$1,FALSE)),0,VLOOKUP('W. VaR &amp; Off-Peak Pos By Trader'!$A28,'Import OffPeak'!$A$3:EF$20,EF$1,FALSE))</f>
        <v>0</v>
      </c>
      <c r="EG28" s="28">
        <f>IF(ISNA(VLOOKUP('W. VaR &amp; Off-Peak Pos By Trader'!$A28,'Import OffPeak'!$A$3:EG$20,EG$1,FALSE)),0,VLOOKUP('W. VaR &amp; Off-Peak Pos By Trader'!$A28,'Import OffPeak'!$A$3:EG$20,EG$1,FALSE))</f>
        <v>0</v>
      </c>
      <c r="EH28" s="28">
        <f>IF(ISNA(VLOOKUP('W. VaR &amp; Off-Peak Pos By Trader'!$A28,'Import OffPeak'!$A$3:EH$20,EH$1,FALSE)),0,VLOOKUP('W. VaR &amp; Off-Peak Pos By Trader'!$A28,'Import OffPeak'!$A$3:EH$20,EH$1,FALSE))</f>
        <v>0</v>
      </c>
      <c r="EI28" s="28">
        <f>IF(ISNA(VLOOKUP('W. VaR &amp; Off-Peak Pos By Trader'!$A28,'Import OffPeak'!$A$3:EI$20,EI$1,FALSE)),0,VLOOKUP('W. VaR &amp; Off-Peak Pos By Trader'!$A28,'Import OffPeak'!$A$3:EI$20,EI$1,FALSE))</f>
        <v>0</v>
      </c>
      <c r="EJ28" s="28">
        <f>IF(ISNA(VLOOKUP('W. VaR &amp; Off-Peak Pos By Trader'!$A28,'Import OffPeak'!$A$3:EJ$20,EJ$1,FALSE)),0,VLOOKUP('W. VaR &amp; Off-Peak Pos By Trader'!$A28,'Import OffPeak'!$A$3:EJ$20,EJ$1,FALSE))</f>
        <v>0</v>
      </c>
      <c r="EK28" s="28">
        <f>IF(ISNA(VLOOKUP('W. VaR &amp; Off-Peak Pos By Trader'!$A28,'Import OffPeak'!$A$3:EK$20,EK$1,FALSE)),0,VLOOKUP('W. VaR &amp; Off-Peak Pos By Trader'!$A28,'Import OffPeak'!$A$3:EK$20,EK$1,FALSE))</f>
        <v>0</v>
      </c>
      <c r="EL28" s="28">
        <f>IF(ISNA(VLOOKUP('W. VaR &amp; Off-Peak Pos By Trader'!$A28,'Import OffPeak'!$A$3:EL$20,EL$1,FALSE)),0,VLOOKUP('W. VaR &amp; Off-Peak Pos By Trader'!$A28,'Import OffPeak'!$A$3:EL$20,EL$1,FALSE))</f>
        <v>0</v>
      </c>
      <c r="EM28" s="28">
        <f>IF(ISNA(VLOOKUP('W. VaR &amp; Off-Peak Pos By Trader'!$A28,'Import OffPeak'!$A$3:EM$20,EM$1,FALSE)),0,VLOOKUP('W. VaR &amp; Off-Peak Pos By Trader'!$A28,'Import OffPeak'!$A$3:EM$20,EM$1,FALSE))</f>
        <v>0</v>
      </c>
      <c r="EN28" s="28">
        <f>IF(ISNA(VLOOKUP('W. VaR &amp; Off-Peak Pos By Trader'!$A28,'Import OffPeak'!$A$3:EN$20,EN$1,FALSE)),0,VLOOKUP('W. VaR &amp; Off-Peak Pos By Trader'!$A28,'Import OffPeak'!$A$3:EN$20,EN$1,FALSE))</f>
        <v>0</v>
      </c>
      <c r="EO28" s="28">
        <f>IF(ISNA(VLOOKUP('W. VaR &amp; Off-Peak Pos By Trader'!$A28,'Import OffPeak'!$A$3:EO$20,EO$1,FALSE)),0,VLOOKUP('W. VaR &amp; Off-Peak Pos By Trader'!$A28,'Import OffPeak'!$A$3:EO$20,EO$1,FALSE))</f>
        <v>0</v>
      </c>
      <c r="EP28" s="28">
        <f>IF(ISNA(VLOOKUP('W. VaR &amp; Off-Peak Pos By Trader'!$A28,'Import OffPeak'!$A$3:EP$20,EP$1,FALSE)),0,VLOOKUP('W. VaR &amp; Off-Peak Pos By Trader'!$A28,'Import OffPeak'!$A$3:EP$20,EP$1,FALSE))</f>
        <v>0</v>
      </c>
      <c r="EQ28" s="28">
        <f>IF(ISNA(VLOOKUP('W. VaR &amp; Off-Peak Pos By Trader'!$A28,'Import OffPeak'!$A$3:EQ$20,EQ$1,FALSE)),0,VLOOKUP('W. VaR &amp; Off-Peak Pos By Trader'!$A28,'Import OffPeak'!$A$3:EQ$20,EQ$1,FALSE))</f>
        <v>0</v>
      </c>
      <c r="ER28" s="28">
        <f>IF(ISNA(VLOOKUP('W. VaR &amp; Off-Peak Pos By Trader'!$A28,'Import OffPeak'!$A$3:ER$20,ER$1,FALSE)),0,VLOOKUP('W. VaR &amp; Off-Peak Pos By Trader'!$A28,'Import OffPeak'!$A$3:ER$20,ER$1,FALSE))</f>
        <v>0</v>
      </c>
      <c r="ES28" s="28">
        <f>IF(ISNA(VLOOKUP('W. VaR &amp; Off-Peak Pos By Trader'!$A28,'Import OffPeak'!$A$3:ES$20,ES$1,FALSE)),0,VLOOKUP('W. VaR &amp; Off-Peak Pos By Trader'!$A28,'Import OffPeak'!$A$3:ES$20,ES$1,FALSE))</f>
        <v>0</v>
      </c>
      <c r="ET28" s="28">
        <f>IF(ISNA(VLOOKUP('W. VaR &amp; Off-Peak Pos By Trader'!$A28,'Import OffPeak'!$A$3:ET$20,ET$1,FALSE)),0,VLOOKUP('W. VaR &amp; Off-Peak Pos By Trader'!$A28,'Import OffPeak'!$A$3:ET$20,ET$1,FALSE))</f>
        <v>0</v>
      </c>
      <c r="EU28" s="28">
        <f>IF(ISNA(VLOOKUP('W. VaR &amp; Off-Peak Pos By Trader'!$A28,'Import OffPeak'!$A$3:EU$20,EU$1,FALSE)),0,VLOOKUP('W. VaR &amp; Off-Peak Pos By Trader'!$A28,'Import OffPeak'!$A$3:EU$20,EU$1,FALSE))</f>
        <v>0</v>
      </c>
      <c r="EV28" s="28">
        <f>IF(ISNA(VLOOKUP('W. VaR &amp; Off-Peak Pos By Trader'!$A28,'Import OffPeak'!$A$3:EV$20,EV$1,FALSE)),0,VLOOKUP('W. VaR &amp; Off-Peak Pos By Trader'!$A28,'Import OffPeak'!$A$3:EV$20,EV$1,FALSE))</f>
        <v>0</v>
      </c>
      <c r="EW28" s="28">
        <f>IF(ISNA(VLOOKUP('W. VaR &amp; Off-Peak Pos By Trader'!$A28,'Import OffPeak'!$A$3:EW$20,EW$1,FALSE)),0,VLOOKUP('W. VaR &amp; Off-Peak Pos By Trader'!$A28,'Import OffPeak'!$A$3:EW$20,EW$1,FALSE))</f>
        <v>0</v>
      </c>
      <c r="EX28" s="28">
        <f>IF(ISNA(VLOOKUP('W. VaR &amp; Off-Peak Pos By Trader'!$A28,'Import OffPeak'!$A$3:EX$20,EX$1,FALSE)),0,VLOOKUP('W. VaR &amp; Off-Peak Pos By Trader'!$A28,'Import OffPeak'!$A$3:EX$20,EX$1,FALSE))</f>
        <v>0</v>
      </c>
      <c r="EY28" s="28">
        <f>IF(ISNA(VLOOKUP('W. VaR &amp; Off-Peak Pos By Trader'!$A28,'Import OffPeak'!$A$3:EY$20,EY$1,FALSE)),0,VLOOKUP('W. VaR &amp; Off-Peak Pos By Trader'!$A28,'Import OffPeak'!$A$3:EY$20,EY$1,FALSE))</f>
        <v>0</v>
      </c>
      <c r="EZ28" s="28">
        <f>IF(ISNA(VLOOKUP('W. VaR &amp; Off-Peak Pos By Trader'!$A28,'Import OffPeak'!$A$3:EZ$20,EZ$1,FALSE)),0,VLOOKUP('W. VaR &amp; Off-Peak Pos By Trader'!$A28,'Import OffPeak'!$A$3:EZ$20,EZ$1,FALSE))</f>
        <v>0</v>
      </c>
      <c r="FA28" s="28">
        <f>IF(ISNA(VLOOKUP('W. VaR &amp; Off-Peak Pos By Trader'!$A28,'Import OffPeak'!$A$3:FA$20,FA$1,FALSE)),0,VLOOKUP('W. VaR &amp; Off-Peak Pos By Trader'!$A28,'Import OffPeak'!$A$3:FA$20,FA$1,FALSE))</f>
        <v>0</v>
      </c>
      <c r="FB28" s="28">
        <f>IF(ISNA(VLOOKUP('W. VaR &amp; Off-Peak Pos By Trader'!$A28,'Import OffPeak'!$A$3:FB$20,FB$1,FALSE)),0,VLOOKUP('W. VaR &amp; Off-Peak Pos By Trader'!$A28,'Import OffPeak'!$A$3:FB$20,FB$1,FALSE))</f>
        <v>0</v>
      </c>
      <c r="FC28" s="28">
        <f>IF(ISNA(VLOOKUP('W. VaR &amp; Off-Peak Pos By Trader'!$A28,'Import OffPeak'!$A$3:FC$20,FC$1,FALSE)),0,VLOOKUP('W. VaR &amp; Off-Peak Pos By Trader'!$A28,'Import OffPeak'!$A$3:FC$20,FC$1,FALSE))</f>
        <v>0</v>
      </c>
      <c r="FD28" s="28">
        <f>IF(ISNA(VLOOKUP('W. VaR &amp; Off-Peak Pos By Trader'!$A28,'Import OffPeak'!$A$3:FD$20,FD$1,FALSE)),0,VLOOKUP('W. VaR &amp; Off-Peak Pos By Trader'!$A28,'Import OffPeak'!$A$3:FD$20,FD$1,FALSE))</f>
        <v>0</v>
      </c>
      <c r="FE28" s="28">
        <f>IF(ISNA(VLOOKUP('W. VaR &amp; Off-Peak Pos By Trader'!$A28,'Import OffPeak'!$A$3:FE$20,FE$1,FALSE)),0,VLOOKUP('W. VaR &amp; Off-Peak Pos By Trader'!$A28,'Import OffPeak'!$A$3:FE$20,FE$1,FALSE))</f>
        <v>0</v>
      </c>
      <c r="FF28" s="28">
        <f>IF(ISNA(VLOOKUP('W. VaR &amp; Off-Peak Pos By Trader'!$A28,'Import OffPeak'!$A$3:FF$20,FF$1,FALSE)),0,VLOOKUP('W. VaR &amp; Off-Peak Pos By Trader'!$A28,'Import OffPeak'!$A$3:FF$20,FF$1,FALSE))</f>
        <v>0</v>
      </c>
      <c r="FG28" s="28">
        <f>IF(ISNA(VLOOKUP('W. VaR &amp; Off-Peak Pos By Trader'!$A28,'Import OffPeak'!$A$3:FG$20,FG$1,FALSE)),0,VLOOKUP('W. VaR &amp; Off-Peak Pos By Trader'!$A28,'Import OffPeak'!$A$3:FG$20,FG$1,FALSE))</f>
        <v>0</v>
      </c>
      <c r="FH28" s="28">
        <f>IF(ISNA(VLOOKUP('W. VaR &amp; Off-Peak Pos By Trader'!$A28,'Import OffPeak'!$A$3:FH$20,FH$1,FALSE)),0,VLOOKUP('W. VaR &amp; Off-Peak Pos By Trader'!$A28,'Import OffPeak'!$A$3:FH$20,FH$1,FALSE))</f>
        <v>0</v>
      </c>
      <c r="FI28" s="28">
        <f>IF(ISNA(VLOOKUP('W. VaR &amp; Off-Peak Pos By Trader'!$A28,'Import OffPeak'!$A$3:FI$20,FI$1,FALSE)),0,VLOOKUP('W. VaR &amp; Off-Peak Pos By Trader'!$A28,'Import OffPeak'!$A$3:FI$20,FI$1,FALSE))</f>
        <v>0</v>
      </c>
      <c r="FJ28" s="28">
        <f>IF(ISNA(VLOOKUP('W. VaR &amp; Off-Peak Pos By Trader'!$A28,'Import OffPeak'!$A$3:FJ$20,FJ$1,FALSE)),0,VLOOKUP('W. VaR &amp; Off-Peak Pos By Trader'!$A28,'Import OffPeak'!$A$3:FJ$20,FJ$1,FALSE))</f>
        <v>0</v>
      </c>
      <c r="FK28" s="28">
        <f>IF(ISNA(VLOOKUP('W. VaR &amp; Off-Peak Pos By Trader'!$A28,'Import OffPeak'!$A$3:FK$20,FK$1,FALSE)),0,VLOOKUP('W. VaR &amp; Off-Peak Pos By Trader'!$A28,'Import OffPeak'!$A$3:FK$20,FK$1,FALSE))</f>
        <v>0</v>
      </c>
      <c r="FL28" s="28">
        <f>IF(ISNA(VLOOKUP('W. VaR &amp; Off-Peak Pos By Trader'!$A28,'Import OffPeak'!$A$3:FL$20,FL$1,FALSE)),0,VLOOKUP('W. VaR &amp; Off-Peak Pos By Trader'!$A28,'Import OffPeak'!$A$3:FL$20,FL$1,FALSE))</f>
        <v>0</v>
      </c>
      <c r="FM28" s="28">
        <f>IF(ISNA(VLOOKUP('W. VaR &amp; Off-Peak Pos By Trader'!$A28,'Import OffPeak'!$A$3:FM$20,FM$1,FALSE)),0,VLOOKUP('W. VaR &amp; Off-Peak Pos By Trader'!$A28,'Import OffPeak'!$A$3:FM$20,FM$1,FALSE))</f>
        <v>0</v>
      </c>
      <c r="FN28" s="28">
        <f>IF(ISNA(VLOOKUP('W. VaR &amp; Off-Peak Pos By Trader'!$A28,'Import OffPeak'!$A$3:FN$20,FN$1,FALSE)),0,VLOOKUP('W. VaR &amp; Off-Peak Pos By Trader'!$A28,'Import OffPeak'!$A$3:FN$20,FN$1,FALSE))</f>
        <v>0</v>
      </c>
      <c r="FO28" s="28">
        <f>IF(ISNA(VLOOKUP('W. VaR &amp; Off-Peak Pos By Trader'!$A28,'Import OffPeak'!$A$3:FO$20,FO$1,FALSE)),0,VLOOKUP('W. VaR &amp; Off-Peak Pos By Trader'!$A28,'Import OffPeak'!$A$3:FO$20,FO$1,FALSE))</f>
        <v>0</v>
      </c>
      <c r="FP28" s="28">
        <f>IF(ISNA(VLOOKUP('W. VaR &amp; Off-Peak Pos By Trader'!$A28,'Import OffPeak'!$A$3:FP$20,FP$1,FALSE)),0,VLOOKUP('W. VaR &amp; Off-Peak Pos By Trader'!$A28,'Import OffPeak'!$A$3:FP$20,FP$1,FALSE))</f>
        <v>0</v>
      </c>
      <c r="FQ28" s="28">
        <f>IF(ISNA(VLOOKUP('W. VaR &amp; Off-Peak Pos By Trader'!$A28,'Import OffPeak'!$A$3:FQ$20,FQ$1,FALSE)),0,VLOOKUP('W. VaR &amp; Off-Peak Pos By Trader'!$A28,'Import OffPeak'!$A$3:FQ$20,FQ$1,FALSE))</f>
        <v>0</v>
      </c>
      <c r="FR28" s="28">
        <f>IF(ISNA(VLOOKUP('W. VaR &amp; Off-Peak Pos By Trader'!$A28,'Import OffPeak'!$A$3:FR$20,FR$1,FALSE)),0,VLOOKUP('W. VaR &amp; Off-Peak Pos By Trader'!$A28,'Import OffPeak'!$A$3:FR$20,FR$1,FALSE))</f>
        <v>0</v>
      </c>
      <c r="FS28" s="28">
        <f>IF(ISNA(VLOOKUP('W. VaR &amp; Off-Peak Pos By Trader'!$A28,'Import OffPeak'!$A$3:FS$20,FS$1,FALSE)),0,VLOOKUP('W. VaR &amp; Off-Peak Pos By Trader'!$A28,'Import OffPeak'!$A$3:FS$20,FS$1,FALSE))</f>
        <v>0</v>
      </c>
      <c r="FT28" s="28">
        <f>IF(ISNA(VLOOKUP('W. VaR &amp; Off-Peak Pos By Trader'!$A28,'Import OffPeak'!$A$3:FT$20,FT$1,FALSE)),0,VLOOKUP('W. VaR &amp; Off-Peak Pos By Trader'!$A28,'Import OffPeak'!$A$3:FT$20,FT$1,FALSE))</f>
        <v>0</v>
      </c>
      <c r="FU28" s="28">
        <f>IF(ISNA(VLOOKUP('W. VaR &amp; Off-Peak Pos By Trader'!$A28,'Import OffPeak'!$A$3:FU$20,FU$1,FALSE)),0,VLOOKUP('W. VaR &amp; Off-Peak Pos By Trader'!$A28,'Import OffPeak'!$A$3:FU$20,FU$1,FALSE))</f>
        <v>0</v>
      </c>
      <c r="FV28">
        <f>IF(ISNA(VLOOKUP('W. VaR &amp; Off-Peak Pos By Trader'!$A28,'Import OffPeak'!$A$3:FV$20,FV$1,FALSE)),0,VLOOKUP('W. VaR &amp; Off-Peak Pos By Trader'!$A28,'Import OffPeak'!$A$3:FV$20,FV$1,FALSE))</f>
        <v>0</v>
      </c>
      <c r="FW28">
        <f>IF(ISNA(VLOOKUP('W. VaR &amp; Off-Peak Pos By Trader'!$A28,'Import OffPeak'!$A$3:FW$20,FW$1,FALSE)),0,VLOOKUP('W. VaR &amp; Off-Peak Pos By Trader'!$A28,'Import OffPeak'!$A$3:FW$20,FW$1,FALSE))</f>
        <v>0</v>
      </c>
      <c r="FX28">
        <f>IF(ISNA(VLOOKUP('W. VaR &amp; Off-Peak Pos By Trader'!$A28,'Import OffPeak'!$A$3:FX$20,FX$1,FALSE)),0,VLOOKUP('W. VaR &amp; Off-Peak Pos By Trader'!$A28,'Import OffPeak'!$A$3:FX$20,FX$1,FALSE))</f>
        <v>0</v>
      </c>
      <c r="FY28">
        <f>IF(ISNA(VLOOKUP('W. VaR &amp; Off-Peak Pos By Trader'!$A28,'Import OffPeak'!$A$3:FY$20,FY$1,FALSE)),0,VLOOKUP('W. VaR &amp; Off-Peak Pos By Trader'!$A28,'Import OffPeak'!$A$3:FY$20,FY$1,FALSE))</f>
        <v>0</v>
      </c>
      <c r="FZ28">
        <f>IF(ISNA(VLOOKUP('W. VaR &amp; Off-Peak Pos By Trader'!$A28,'Import OffPeak'!$A$3:FZ$20,FZ$1,FALSE)),0,VLOOKUP('W. VaR &amp; Off-Peak Pos By Trader'!$A28,'Import OffPeak'!$A$3:FZ$20,FZ$1,FALSE))</f>
        <v>0</v>
      </c>
      <c r="GA28">
        <f>IF(ISNA(VLOOKUP('W. VaR &amp; Off-Peak Pos By Trader'!$A28,'Import OffPeak'!$A$3:GA$20,GA$1,FALSE)),0,VLOOKUP('W. VaR &amp; Off-Peak Pos By Trader'!$A28,'Import OffPeak'!$A$3:GA$20,GA$1,FALSE))</f>
        <v>0</v>
      </c>
      <c r="GB28">
        <f>IF(ISNA(VLOOKUP('W. VaR &amp; Off-Peak Pos By Trader'!$A28,'Import OffPeak'!$A$3:GB$20,GB$1,FALSE)),0,VLOOKUP('W. VaR &amp; Off-Peak Pos By Trader'!$A28,'Import OffPeak'!$A$3:GB$20,GB$1,FALSE))</f>
        <v>0</v>
      </c>
      <c r="GC28">
        <f>IF(ISNA(VLOOKUP('W. VaR &amp; Off-Peak Pos By Trader'!$A28,'Import OffPeak'!$A$3:GC$20,GC$1,FALSE)),0,VLOOKUP('W. VaR &amp; Off-Peak Pos By Trader'!$A28,'Import OffPeak'!$A$3:GC$20,GC$1,FALSE))</f>
        <v>0</v>
      </c>
      <c r="GD28">
        <f>IF(ISNA(VLOOKUP('W. VaR &amp; Off-Peak Pos By Trader'!$A28,'Import OffPeak'!$A$3:GD$20,GD$1,FALSE)),0,VLOOKUP('W. VaR &amp; Off-Peak Pos By Trader'!$A28,'Import OffPeak'!$A$3:GD$20,GD$1,FALSE))</f>
        <v>0</v>
      </c>
      <c r="GE28">
        <f>IF(ISNA(VLOOKUP('W. VaR &amp; Off-Peak Pos By Trader'!$A28,'Import OffPeak'!$A$3:GE$20,GE$1,FALSE)),0,VLOOKUP('W. VaR &amp; Off-Peak Pos By Trader'!$A28,'Import OffPeak'!$A$3:GE$20,GE$1,FALSE))</f>
        <v>0</v>
      </c>
      <c r="GF28">
        <f>IF(ISNA(VLOOKUP('W. VaR &amp; Off-Peak Pos By Trader'!$A28,'Import OffPeak'!$A$3:GF$20,GF$1,FALSE)),0,VLOOKUP('W. VaR &amp; Off-Peak Pos By Trader'!$A28,'Import OffPeak'!$A$3:GF$20,GF$1,FALSE))</f>
        <v>0</v>
      </c>
      <c r="GG28">
        <f>IF(ISNA(VLOOKUP('W. VaR &amp; Off-Peak Pos By Trader'!$A28,'Import OffPeak'!$A$3:GG$20,GG$1,FALSE)),0,VLOOKUP('W. VaR &amp; Off-Peak Pos By Trader'!$A28,'Import OffPeak'!$A$3:GG$20,GG$1,FALSE))</f>
        <v>0</v>
      </c>
      <c r="GH28">
        <f>IF(ISNA(VLOOKUP('W. VaR &amp; Off-Peak Pos By Trader'!$A28,'Import OffPeak'!$A$3:GH$20,GH$1,FALSE)),0,VLOOKUP('W. VaR &amp; Off-Peak Pos By Trader'!$A28,'Import OffPeak'!$A$3:GH$20,GH$1,FALSE))</f>
        <v>0</v>
      </c>
      <c r="GI28">
        <f>IF(ISNA(VLOOKUP('W. VaR &amp; Off-Peak Pos By Trader'!$A28,'Import OffPeak'!$A$3:GI$20,GI$1,FALSE)),0,VLOOKUP('W. VaR &amp; Off-Peak Pos By Trader'!$A28,'Import OffPeak'!$A$3:GI$20,GI$1,FALSE))</f>
        <v>0</v>
      </c>
      <c r="GJ28">
        <f>IF(ISNA(VLOOKUP('W. VaR &amp; Off-Peak Pos By Trader'!$A28,'Import OffPeak'!$A$3:GJ$20,GJ$1,FALSE)),0,VLOOKUP('W. VaR &amp; Off-Peak Pos By Trader'!$A28,'Import OffPeak'!$A$3:GJ$20,GJ$1,FALSE))</f>
        <v>0</v>
      </c>
      <c r="GK28">
        <f>IF(ISNA(VLOOKUP('W. VaR &amp; Off-Peak Pos By Trader'!$A28,'Import OffPeak'!$A$3:GK$20,GK$1,FALSE)),0,VLOOKUP('W. VaR &amp; Off-Peak Pos By Trader'!$A28,'Import OffPeak'!$A$3:GK$20,GK$1,FALSE))</f>
        <v>0</v>
      </c>
      <c r="GL28">
        <f>IF(ISNA(VLOOKUP('W. VaR &amp; Off-Peak Pos By Trader'!$A28,'Import OffPeak'!$A$3:GL$20,GL$1,FALSE)),0,VLOOKUP('W. VaR &amp; Off-Peak Pos By Trader'!$A28,'Import OffPeak'!$A$3:GL$20,GL$1,FALSE))</f>
        <v>0</v>
      </c>
      <c r="GM28">
        <f>IF(ISNA(VLOOKUP('W. VaR &amp; Off-Peak Pos By Trader'!$A28,'Import OffPeak'!$A$3:GM$20,GM$1,FALSE)),0,VLOOKUP('W. VaR &amp; Off-Peak Pos By Trader'!$A28,'Import OffPeak'!$A$3:GM$20,GM$1,FALSE))</f>
        <v>0</v>
      </c>
      <c r="GN28">
        <f>IF(ISNA(VLOOKUP('W. VaR &amp; Off-Peak Pos By Trader'!$A28,'Import OffPeak'!$A$3:GN$20,GN$1,FALSE)),0,VLOOKUP('W. VaR &amp; Off-Peak Pos By Trader'!$A28,'Import OffPeak'!$A$3:GN$20,GN$1,FALSE))</f>
        <v>0</v>
      </c>
      <c r="GO28">
        <f>IF(ISNA(VLOOKUP('W. VaR &amp; Off-Peak Pos By Trader'!$A28,'Import OffPeak'!$A$3:GO$20,GO$1,FALSE)),0,VLOOKUP('W. VaR &amp; Off-Peak Pos By Trader'!$A28,'Import OffPeak'!$A$3:GO$20,GO$1,FALSE))</f>
        <v>0</v>
      </c>
      <c r="GP28">
        <f>IF(ISNA(VLOOKUP('W. VaR &amp; Off-Peak Pos By Trader'!$A28,'Import OffPeak'!$A$3:GP$20,GP$1,FALSE)),0,VLOOKUP('W. VaR &amp; Off-Peak Pos By Trader'!$A28,'Import OffPeak'!$A$3:GP$20,GP$1,FALSE))</f>
        <v>0</v>
      </c>
      <c r="GQ28">
        <f>IF(ISNA(VLOOKUP('W. VaR &amp; Off-Peak Pos By Trader'!$A28,'Import OffPeak'!$A$3:GQ$20,GQ$1,FALSE)),0,VLOOKUP('W. VaR &amp; Off-Peak Pos By Trader'!$A28,'Import OffPeak'!$A$3:GQ$20,GQ$1,FALSE))</f>
        <v>0</v>
      </c>
      <c r="GR28">
        <f>IF(ISNA(VLOOKUP('W. VaR &amp; Off-Peak Pos By Trader'!$A28,'Import OffPeak'!$A$3:GR$20,GR$1,FALSE)),0,VLOOKUP('W. VaR &amp; Off-Peak Pos By Trader'!$A28,'Import OffPeak'!$A$3:GR$20,GR$1,FALSE))</f>
        <v>0</v>
      </c>
      <c r="GS28">
        <f>IF(ISNA(VLOOKUP('W. VaR &amp; Off-Peak Pos By Trader'!$A28,'Import OffPeak'!$A$3:GS$20,GS$1,FALSE)),0,VLOOKUP('W. VaR &amp; Off-Peak Pos By Trader'!$A28,'Import OffPeak'!$A$3:GS$20,GS$1,FALSE))</f>
        <v>0</v>
      </c>
      <c r="GT28">
        <f>IF(ISNA(VLOOKUP('W. VaR &amp; Off-Peak Pos By Trader'!$A28,'Import OffPeak'!$A$3:GT$20,GT$1,FALSE)),0,VLOOKUP('W. VaR &amp; Off-Peak Pos By Trader'!$A28,'Import OffPeak'!$A$3:GT$20,GT$1,FALSE))</f>
        <v>0</v>
      </c>
      <c r="GU28">
        <f>IF(ISNA(VLOOKUP('W. VaR &amp; Off-Peak Pos By Trader'!$A28,'Import OffPeak'!$A$3:GU$20,GU$1,FALSE)),0,VLOOKUP('W. VaR &amp; Off-Peak Pos By Trader'!$A28,'Import OffPeak'!$A$3:GU$20,GU$1,FALSE))</f>
        <v>0</v>
      </c>
      <c r="GV28">
        <f>IF(ISNA(VLOOKUP('W. VaR &amp; Off-Peak Pos By Trader'!$A28,'Import OffPeak'!$A$3:GV$20,GV$1,FALSE)),0,VLOOKUP('W. VaR &amp; Off-Peak Pos By Trader'!$A28,'Import OffPeak'!$A$3:GV$20,GV$1,FALSE))</f>
        <v>0</v>
      </c>
      <c r="GW28">
        <f>IF(ISNA(VLOOKUP('W. VaR &amp; Off-Peak Pos By Trader'!$A28,'Import OffPeak'!$A$3:GW$20,GW$1,FALSE)),0,VLOOKUP('W. VaR &amp; Off-Peak Pos By Trader'!$A28,'Import OffPeak'!$A$3:GW$20,GW$1,FALSE))</f>
        <v>0</v>
      </c>
      <c r="GX28">
        <f>IF(ISNA(VLOOKUP('W. VaR &amp; Off-Peak Pos By Trader'!$A28,'Import OffPeak'!$A$3:GX$20,GX$1,FALSE)),0,VLOOKUP('W. VaR &amp; Off-Peak Pos By Trader'!$A28,'Import OffPeak'!$A$3:GX$20,GX$1,FALSE))</f>
        <v>0</v>
      </c>
      <c r="GY28">
        <f>IF(ISNA(VLOOKUP('W. VaR &amp; Off-Peak Pos By Trader'!$A28,'Import OffPeak'!$A$3:GY$20,GY$1,FALSE)),0,VLOOKUP('W. VaR &amp; Off-Peak Pos By Trader'!$A28,'Import OffPeak'!$A$3:GY$20,GY$1,FALSE))</f>
        <v>0</v>
      </c>
      <c r="GZ28">
        <f>IF(ISNA(VLOOKUP('W. VaR &amp; Off-Peak Pos By Trader'!$A28,'Import OffPeak'!$A$3:GZ$20,GZ$1,FALSE)),0,VLOOKUP('W. VaR &amp; Off-Peak Pos By Trader'!$A28,'Import OffPeak'!$A$3:GZ$20,GZ$1,FALSE))</f>
        <v>0</v>
      </c>
      <c r="HA28">
        <f>IF(ISNA(VLOOKUP('W. VaR &amp; Off-Peak Pos By Trader'!$A28,'Import OffPeak'!$A$3:HA$20,HA$1,FALSE)),0,VLOOKUP('W. VaR &amp; Off-Peak Pos By Trader'!$A28,'Import OffPeak'!$A$3:HA$20,HA$1,FALSE))</f>
        <v>0</v>
      </c>
      <c r="HB28">
        <f>IF(ISNA(VLOOKUP('W. VaR &amp; Off-Peak Pos By Trader'!$A28,'Import OffPeak'!$A$3:HB$20,HB$1,FALSE)),0,VLOOKUP('W. VaR &amp; Off-Peak Pos By Trader'!$A28,'Import OffPeak'!$A$3:HB$20,HB$1,FALSE))</f>
        <v>0</v>
      </c>
      <c r="HC28">
        <f>IF(ISNA(VLOOKUP('W. VaR &amp; Off-Peak Pos By Trader'!$A28,'Import OffPeak'!$A$3:HC$20,HC$1,FALSE)),0,VLOOKUP('W. VaR &amp; Off-Peak Pos By Trader'!$A28,'Import OffPeak'!$A$3:HC$20,HC$1,FALSE))</f>
        <v>0</v>
      </c>
      <c r="HD28">
        <f>IF(ISNA(VLOOKUP('W. VaR &amp; Off-Peak Pos By Trader'!$A28,'Import OffPeak'!$A$3:HD$20,HD$1,FALSE)),0,VLOOKUP('W. VaR &amp; Off-Peak Pos By Trader'!$A28,'Import OffPeak'!$A$3:HD$20,HD$1,FALSE))</f>
        <v>0</v>
      </c>
      <c r="HE28">
        <f>IF(ISNA(VLOOKUP('W. VaR &amp; Off-Peak Pos By Trader'!$A28,'Import OffPeak'!$A$3:HE$20,HE$1,FALSE)),0,VLOOKUP('W. VaR &amp; Off-Peak Pos By Trader'!$A28,'Import OffPeak'!$A$3:HE$20,HE$1,FALSE))</f>
        <v>0</v>
      </c>
      <c r="HF28">
        <f>IF(ISNA(VLOOKUP('W. VaR &amp; Off-Peak Pos By Trader'!$A28,'Import OffPeak'!$A$3:HF$20,HF$1,FALSE)),0,VLOOKUP('W. VaR &amp; Off-Peak Pos By Trader'!$A28,'Import OffPeak'!$A$3:HF$20,HF$1,FALSE))</f>
        <v>0</v>
      </c>
      <c r="HG28">
        <f>IF(ISNA(VLOOKUP('W. VaR &amp; Off-Peak Pos By Trader'!$A28,'Import OffPeak'!$A$3:HG$20,HG$1,FALSE)),0,VLOOKUP('W. VaR &amp; Off-Peak Pos By Trader'!$A28,'Import OffPeak'!$A$3:HG$20,HG$1,FALSE))</f>
        <v>0</v>
      </c>
      <c r="HH28">
        <f>IF(ISNA(VLOOKUP('W. VaR &amp; Off-Peak Pos By Trader'!$A28,'Import OffPeak'!$A$3:HH$20,HH$1,FALSE)),0,VLOOKUP('W. VaR &amp; Off-Peak Pos By Trader'!$A28,'Import OffPeak'!$A$3:HH$20,HH$1,FALSE))</f>
        <v>0</v>
      </c>
      <c r="HI28">
        <f>IF(ISNA(VLOOKUP('W. VaR &amp; Off-Peak Pos By Trader'!$A28,'Import OffPeak'!$A$3:HI$20,HI$1,FALSE)),0,VLOOKUP('W. VaR &amp; Off-Peak Pos By Trader'!$A28,'Import OffPeak'!$A$3:HI$20,HI$1,FALSE))</f>
        <v>0</v>
      </c>
      <c r="HJ28">
        <f>IF(ISNA(VLOOKUP('W. VaR &amp; Off-Peak Pos By Trader'!$A28,'Import OffPeak'!$A$3:HJ$20,HJ$1,FALSE)),0,VLOOKUP('W. VaR &amp; Off-Peak Pos By Trader'!$A28,'Import OffPeak'!$A$3:HJ$20,HJ$1,FALSE))</f>
        <v>0</v>
      </c>
      <c r="HK28">
        <f>IF(ISNA(VLOOKUP('W. VaR &amp; Off-Peak Pos By Trader'!$A28,'Import OffPeak'!$A$3:HK$20,HK$1,FALSE)),0,VLOOKUP('W. VaR &amp; Off-Peak Pos By Trader'!$A28,'Import OffPeak'!$A$3:HK$20,HK$1,FALSE))</f>
        <v>0</v>
      </c>
      <c r="HL28">
        <f>IF(ISNA(VLOOKUP('W. VaR &amp; Off-Peak Pos By Trader'!$A28,'Import OffPeak'!$A$3:HL$20,HL$1,FALSE)),0,VLOOKUP('W. VaR &amp; Off-Peak Pos By Trader'!$A28,'Import OffPeak'!$A$3:HL$20,HL$1,FALSE))</f>
        <v>0</v>
      </c>
      <c r="HM28">
        <f>IF(ISNA(VLOOKUP('W. VaR &amp; Off-Peak Pos By Trader'!$A28,'Import OffPeak'!$A$3:HM$20,HM$1,FALSE)),0,VLOOKUP('W. VaR &amp; Off-Peak Pos By Trader'!$A28,'Import OffPeak'!$A$3:HM$20,HM$1,FALSE))</f>
        <v>0</v>
      </c>
      <c r="HN28">
        <f>IF(ISNA(VLOOKUP('W. VaR &amp; Off-Peak Pos By Trader'!$A28,'Import OffPeak'!$A$3:HN$20,HN$1,FALSE)),0,VLOOKUP('W. VaR &amp; Off-Peak Pos By Trader'!$A28,'Import OffPeak'!$A$3:HN$20,HN$1,FALSE))</f>
        <v>0</v>
      </c>
      <c r="HO28">
        <f>IF(ISNA(VLOOKUP('W. VaR &amp; Off-Peak Pos By Trader'!$A28,'Import OffPeak'!$A$3:HO$20,HO$1,FALSE)),0,VLOOKUP('W. VaR &amp; Off-Peak Pos By Trader'!$A28,'Import OffPeak'!$A$3:HO$20,HO$1,FALSE))</f>
        <v>0</v>
      </c>
      <c r="HP28">
        <f>IF(ISNA(VLOOKUP('W. VaR &amp; Off-Peak Pos By Trader'!$A28,'Import OffPeak'!$A$3:HP$20,HP$1,FALSE)),0,VLOOKUP('W. VaR &amp; Off-Peak Pos By Trader'!$A28,'Import OffPeak'!$A$3:HP$20,HP$1,FALSE))</f>
        <v>0</v>
      </c>
      <c r="HQ28">
        <f>IF(ISNA(VLOOKUP('W. VaR &amp; Off-Peak Pos By Trader'!$A28,'Import OffPeak'!$A$3:HQ$20,HQ$1,FALSE)),0,VLOOKUP('W. VaR &amp; Off-Peak Pos By Trader'!$A28,'Import OffPeak'!$A$3:HQ$20,HQ$1,FALSE))</f>
        <v>0</v>
      </c>
      <c r="HR28">
        <f>IF(ISNA(VLOOKUP('W. VaR &amp; Off-Peak Pos By Trader'!$A28,'Import OffPeak'!$A$3:HR$20,HR$1,FALSE)),0,VLOOKUP('W. VaR &amp; Off-Peak Pos By Trader'!$A28,'Import OffPeak'!$A$3:HR$20,HR$1,FALSE))</f>
        <v>0</v>
      </c>
      <c r="HS28">
        <f>IF(ISNA(VLOOKUP('W. VaR &amp; Off-Peak Pos By Trader'!$A28,'Import OffPeak'!$A$3:HS$20,HS$1,FALSE)),0,VLOOKUP('W. VaR &amp; Off-Peak Pos By Trader'!$A28,'Import OffPeak'!$A$3:HS$20,HS$1,FALSE))</f>
        <v>0</v>
      </c>
      <c r="HT28">
        <f>IF(ISNA(VLOOKUP('W. VaR &amp; Off-Peak Pos By Trader'!$A28,'Import OffPeak'!$A$3:HT$20,HT$1,FALSE)),0,VLOOKUP('W. VaR &amp; Off-Peak Pos By Trader'!$A28,'Import OffPeak'!$A$3:HT$20,HT$1,FALSE))</f>
        <v>0</v>
      </c>
      <c r="HU28">
        <f>IF(ISNA(VLOOKUP('W. VaR &amp; Off-Peak Pos By Trader'!$A28,'Import OffPeak'!$A$3:HU$20,HU$1,FALSE)),0,VLOOKUP('W. VaR &amp; Off-Peak Pos By Trader'!$A28,'Import OffPeak'!$A$3:HU$20,HU$1,FALSE))</f>
        <v>0</v>
      </c>
      <c r="HV28">
        <f>IF(ISNA(VLOOKUP('W. VaR &amp; Off-Peak Pos By Trader'!$A28,'Import OffPeak'!$A$3:HV$20,HV$1,FALSE)),0,VLOOKUP('W. VaR &amp; Off-Peak Pos By Trader'!$A28,'Import OffPeak'!$A$3:HV$20,HV$1,FALSE))</f>
        <v>0</v>
      </c>
      <c r="HW28">
        <f>IF(ISNA(VLOOKUP('W. VaR &amp; Off-Peak Pos By Trader'!$A28,'Import OffPeak'!$A$3:HW$20,HW$1,FALSE)),0,VLOOKUP('W. VaR &amp; Off-Peak Pos By Trader'!$A28,'Import OffPeak'!$A$3:HW$20,HW$1,FALSE))</f>
        <v>0</v>
      </c>
      <c r="HX28">
        <f>IF(ISNA(VLOOKUP('W. VaR &amp; Off-Peak Pos By Trader'!$A28,'Import OffPeak'!$A$3:HX$20,HX$1,FALSE)),0,VLOOKUP('W. VaR &amp; Off-Peak Pos By Trader'!$A28,'Import OffPeak'!$A$3:HX$20,HX$1,FALSE))</f>
        <v>0</v>
      </c>
      <c r="HY28">
        <f>IF(ISNA(VLOOKUP('W. VaR &amp; Off-Peak Pos By Trader'!$A28,'Import OffPeak'!$A$3:HY$20,HY$1,FALSE)),0,VLOOKUP('W. VaR &amp; Off-Peak Pos By Trader'!$A28,'Import OffPeak'!$A$3:HY$20,HY$1,FALSE))</f>
        <v>0</v>
      </c>
      <c r="HZ28">
        <f>IF(ISNA(VLOOKUP('W. VaR &amp; Off-Peak Pos By Trader'!$A28,'Import OffPeak'!$A$3:HZ$20,HZ$1,FALSE)),0,VLOOKUP('W. VaR &amp; Off-Peak Pos By Trader'!$A28,'Import OffPeak'!$A$3:HZ$20,HZ$1,FALSE))</f>
        <v>0</v>
      </c>
      <c r="IA28">
        <f>IF(ISNA(VLOOKUP('W. VaR &amp; Off-Peak Pos By Trader'!$A28,'Import OffPeak'!$A$3:IA$20,IA$1,FALSE)),0,VLOOKUP('W. VaR &amp; Off-Peak Pos By Trader'!$A28,'Import OffPeak'!$A$3:IA$20,IA$1,FALSE))</f>
        <v>0</v>
      </c>
      <c r="IB28">
        <f>IF(ISNA(VLOOKUP('W. VaR &amp; Off-Peak Pos By Trader'!$A28,'Import OffPeak'!$A$3:IB$20,IB$1,FALSE)),0,VLOOKUP('W. VaR &amp; Off-Peak Pos By Trader'!$A28,'Import OffPeak'!$A$3:IB$20,IB$1,FALSE))</f>
        <v>0</v>
      </c>
      <c r="IC28">
        <f>IF(ISNA(VLOOKUP('W. VaR &amp; Off-Peak Pos By Trader'!$A28,'Import OffPeak'!$A$3:IC$20,IC$1,FALSE)),0,VLOOKUP('W. VaR &amp; Off-Peak Pos By Trader'!$A28,'Import OffPeak'!$A$3:IC$20,IC$1,FALSE))</f>
        <v>0</v>
      </c>
    </row>
    <row r="29" spans="1:237" x14ac:dyDescent="0.2">
      <c r="A29" s="47" t="s">
        <v>61</v>
      </c>
      <c r="B29" s="28">
        <f>IF(ISNA(VLOOKUP('W. VaR &amp; Off-Peak Pos By Trader'!$A29,'Import OffPeak'!$A$3:B$20,B$1,FALSE)),0,VLOOKUP('W. VaR &amp; Off-Peak Pos By Trader'!$A29,'Import OffPeak'!$A$3:B$20,B$1,FALSE))</f>
        <v>656.7</v>
      </c>
      <c r="C29" s="28">
        <f>IF(ISNA(VLOOKUP('W. VaR &amp; Off-Peak Pos By Trader'!$A29,'Import OffPeak'!$A$3:C$20,C$1,FALSE)),0,VLOOKUP('W. VaR &amp; Off-Peak Pos By Trader'!$A29,'Import OffPeak'!$A$3:C$20,C$1,FALSE))</f>
        <v>5260.48</v>
      </c>
      <c r="D29" s="28">
        <f>IF(ISNA(VLOOKUP('W. VaR &amp; Off-Peak Pos By Trader'!$A29,'Import OffPeak'!$A$3:D$20,D$1,FALSE)),0,VLOOKUP('W. VaR &amp; Off-Peak Pos By Trader'!$A29,'Import OffPeak'!$A$3:D$20,D$1,FALSE))</f>
        <v>7285.08</v>
      </c>
      <c r="E29" s="28">
        <f>IF(ISNA(VLOOKUP('W. VaR &amp; Off-Peak Pos By Trader'!$A29,'Import OffPeak'!$A$3:E$20,E$1,FALSE)),0,VLOOKUP('W. VaR &amp; Off-Peak Pos By Trader'!$A29,'Import OffPeak'!$A$3:E$20,E$1,FALSE))</f>
        <v>6323.51</v>
      </c>
      <c r="F29" s="28">
        <f>IF(ISNA(VLOOKUP('W. VaR &amp; Off-Peak Pos By Trader'!$A29,'Import OffPeak'!$A$3:F$20,F$1,FALSE)),0,VLOOKUP('W. VaR &amp; Off-Peak Pos By Trader'!$A29,'Import OffPeak'!$A$3:F$20,F$1,FALSE))</f>
        <v>5924.68</v>
      </c>
      <c r="G29" s="28">
        <f>IF(ISNA(VLOOKUP('W. VaR &amp; Off-Peak Pos By Trader'!$A29,'Import OffPeak'!$A$3:G$20,G$1,FALSE)),0,VLOOKUP('W. VaR &amp; Off-Peak Pos By Trader'!$A29,'Import OffPeak'!$A$3:G$20,G$1,FALSE))</f>
        <v>0</v>
      </c>
      <c r="H29" s="28">
        <f>IF(ISNA(VLOOKUP('W. VaR &amp; Off-Peak Pos By Trader'!$A29,'Import OffPeak'!$A$3:H$20,H$1,FALSE)),0,VLOOKUP('W. VaR &amp; Off-Peak Pos By Trader'!$A29,'Import OffPeak'!$A$3:H$20,H$1,FALSE))</f>
        <v>0</v>
      </c>
      <c r="I29" s="28">
        <f>IF(ISNA(VLOOKUP('W. VaR &amp; Off-Peak Pos By Trader'!$A29,'Import OffPeak'!$A$3:I$20,I$1,FALSE)),0,VLOOKUP('W. VaR &amp; Off-Peak Pos By Trader'!$A29,'Import OffPeak'!$A$3:I$20,I$1,FALSE))</f>
        <v>0</v>
      </c>
      <c r="J29" s="28">
        <f>IF(ISNA(VLOOKUP('W. VaR &amp; Off-Peak Pos By Trader'!$A29,'Import OffPeak'!$A$3:J$20,J$1,FALSE)),0,VLOOKUP('W. VaR &amp; Off-Peak Pos By Trader'!$A29,'Import OffPeak'!$A$3:J$20,J$1,FALSE))</f>
        <v>0</v>
      </c>
      <c r="K29" s="28">
        <f>IF(ISNA(VLOOKUP('W. VaR &amp; Off-Peak Pos By Trader'!$A29,'Import OffPeak'!$A$3:K$20,K$1,FALSE)),0,VLOOKUP('W. VaR &amp; Off-Peak Pos By Trader'!$A29,'Import OffPeak'!$A$3:K$20,K$1,FALSE))</f>
        <v>0</v>
      </c>
      <c r="L29" s="28">
        <f>IF(ISNA(VLOOKUP('W. VaR &amp; Off-Peak Pos By Trader'!$A29,'Import OffPeak'!$A$3:L$20,L$1,FALSE)),0,VLOOKUP('W. VaR &amp; Off-Peak Pos By Trader'!$A29,'Import OffPeak'!$A$3:L$20,L$1,FALSE))</f>
        <v>0</v>
      </c>
      <c r="M29" s="28">
        <f>IF(ISNA(VLOOKUP('W. VaR &amp; Off-Peak Pos By Trader'!$A29,'Import OffPeak'!$A$3:M$20,M$1,FALSE)),0,VLOOKUP('W. VaR &amp; Off-Peak Pos By Trader'!$A29,'Import OffPeak'!$A$3:M$20,M$1,FALSE))</f>
        <v>0</v>
      </c>
      <c r="N29" s="28">
        <f>IF(ISNA(VLOOKUP('W. VaR &amp; Off-Peak Pos By Trader'!$A29,'Import OffPeak'!$A$3:N$20,N$1,FALSE)),0,VLOOKUP('W. VaR &amp; Off-Peak Pos By Trader'!$A29,'Import OffPeak'!$A$3:N$20,N$1,FALSE))</f>
        <v>0</v>
      </c>
      <c r="O29" s="28">
        <f>IF(ISNA(VLOOKUP('W. VaR &amp; Off-Peak Pos By Trader'!$A29,'Import OffPeak'!$A$3:O$20,O$1,FALSE)),0,VLOOKUP('W. VaR &amp; Off-Peak Pos By Trader'!$A29,'Import OffPeak'!$A$3:O$20,O$1,FALSE))</f>
        <v>0</v>
      </c>
      <c r="P29" s="28">
        <f>IF(ISNA(VLOOKUP('W. VaR &amp; Off-Peak Pos By Trader'!$A29,'Import OffPeak'!$A$3:P$20,P$1,FALSE)),0,VLOOKUP('W. VaR &amp; Off-Peak Pos By Trader'!$A29,'Import OffPeak'!$A$3:P$20,P$1,FALSE))</f>
        <v>0</v>
      </c>
      <c r="Q29" s="28">
        <f>IF(ISNA(VLOOKUP('W. VaR &amp; Off-Peak Pos By Trader'!$A29,'Import OffPeak'!$A$3:Q$20,Q$1,FALSE)),0,VLOOKUP('W. VaR &amp; Off-Peak Pos By Trader'!$A29,'Import OffPeak'!$A$3:Q$20,Q$1,FALSE))</f>
        <v>0</v>
      </c>
      <c r="R29" s="28">
        <f>IF(ISNA(VLOOKUP('W. VaR &amp; Off-Peak Pos By Trader'!$A29,'Import OffPeak'!$A$3:R$20,R$1,FALSE)),0,VLOOKUP('W. VaR &amp; Off-Peak Pos By Trader'!$A29,'Import OffPeak'!$A$3:R$20,R$1,FALSE))</f>
        <v>0</v>
      </c>
      <c r="S29" s="28">
        <f>IF(ISNA(VLOOKUP('W. VaR &amp; Off-Peak Pos By Trader'!$A29,'Import OffPeak'!$A$3:S$20,S$1,FALSE)),0,VLOOKUP('W. VaR &amp; Off-Peak Pos By Trader'!$A29,'Import OffPeak'!$A$3:S$20,S$1,FALSE))</f>
        <v>0</v>
      </c>
      <c r="T29" s="28">
        <f>IF(ISNA(VLOOKUP('W. VaR &amp; Off-Peak Pos By Trader'!$A29,'Import OffPeak'!$A$3:T$20,T$1,FALSE)),0,VLOOKUP('W. VaR &amp; Off-Peak Pos By Trader'!$A29,'Import OffPeak'!$A$3:T$20,T$1,FALSE))</f>
        <v>0</v>
      </c>
      <c r="U29" s="28">
        <f>IF(ISNA(VLOOKUP('W. VaR &amp; Off-Peak Pos By Trader'!$A29,'Import OffPeak'!$A$3:U$20,U$1,FALSE)),0,VLOOKUP('W. VaR &amp; Off-Peak Pos By Trader'!$A29,'Import OffPeak'!$A$3:U$20,U$1,FALSE))</f>
        <v>0</v>
      </c>
      <c r="V29" s="28">
        <f>IF(ISNA(VLOOKUP('W. VaR &amp; Off-Peak Pos By Trader'!$A29,'Import OffPeak'!$A$3:V$20,V$1,FALSE)),0,VLOOKUP('W. VaR &amp; Off-Peak Pos By Trader'!$A29,'Import OffPeak'!$A$3:V$20,V$1,FALSE))</f>
        <v>0</v>
      </c>
      <c r="W29" s="28">
        <f>IF(ISNA(VLOOKUP('W. VaR &amp; Off-Peak Pos By Trader'!$A29,'Import OffPeak'!$A$3:W$20,W$1,FALSE)),0,VLOOKUP('W. VaR &amp; Off-Peak Pos By Trader'!$A29,'Import OffPeak'!$A$3:W$20,W$1,FALSE))</f>
        <v>0</v>
      </c>
      <c r="X29" s="28">
        <f>IF(ISNA(VLOOKUP('W. VaR &amp; Off-Peak Pos By Trader'!$A29,'Import OffPeak'!$A$3:X$20,X$1,FALSE)),0,VLOOKUP('W. VaR &amp; Off-Peak Pos By Trader'!$A29,'Import OffPeak'!$A$3:X$20,X$1,FALSE))</f>
        <v>0</v>
      </c>
      <c r="Y29" s="28">
        <f>IF(ISNA(VLOOKUP('W. VaR &amp; Off-Peak Pos By Trader'!$A29,'Import OffPeak'!$A$3:Y$20,Y$1,FALSE)),0,VLOOKUP('W. VaR &amp; Off-Peak Pos By Trader'!$A29,'Import OffPeak'!$A$3:Y$20,Y$1,FALSE))</f>
        <v>0</v>
      </c>
      <c r="Z29" s="28">
        <f>IF(ISNA(VLOOKUP('W. VaR &amp; Off-Peak Pos By Trader'!$A29,'Import OffPeak'!$A$3:Z$20,Z$1,FALSE)),0,VLOOKUP('W. VaR &amp; Off-Peak Pos By Trader'!$A29,'Import OffPeak'!$A$3:Z$20,Z$1,FALSE))</f>
        <v>0</v>
      </c>
      <c r="AA29" s="28">
        <f>IF(ISNA(VLOOKUP('W. VaR &amp; Off-Peak Pos By Trader'!$A29,'Import OffPeak'!$A$3:AA$20,AA$1,FALSE)),0,VLOOKUP('W. VaR &amp; Off-Peak Pos By Trader'!$A29,'Import OffPeak'!$A$3:AA$20,AA$1,FALSE))</f>
        <v>0</v>
      </c>
      <c r="AB29" s="28">
        <f>IF(ISNA(VLOOKUP('W. VaR &amp; Off-Peak Pos By Trader'!$A29,'Import OffPeak'!$A$3:AB$20,AB$1,FALSE)),0,VLOOKUP('W. VaR &amp; Off-Peak Pos By Trader'!$A29,'Import OffPeak'!$A$3:AB$20,AB$1,FALSE))</f>
        <v>0</v>
      </c>
      <c r="AC29" s="28">
        <f>IF(ISNA(VLOOKUP('W. VaR &amp; Off-Peak Pos By Trader'!$A29,'Import OffPeak'!$A$3:AC$20,AC$1,FALSE)),0,VLOOKUP('W. VaR &amp; Off-Peak Pos By Trader'!$A29,'Import OffPeak'!$A$3:AC$20,AC$1,FALSE))</f>
        <v>0</v>
      </c>
      <c r="AD29" s="28">
        <f>IF(ISNA(VLOOKUP('W. VaR &amp; Off-Peak Pos By Trader'!$A29,'Import OffPeak'!$A$3:AD$20,AD$1,FALSE)),0,VLOOKUP('W. VaR &amp; Off-Peak Pos By Trader'!$A29,'Import OffPeak'!$A$3:AD$20,AD$1,FALSE))</f>
        <v>0</v>
      </c>
      <c r="AE29" s="28">
        <f>IF(ISNA(VLOOKUP('W. VaR &amp; Off-Peak Pos By Trader'!$A29,'Import OffPeak'!$A$3:AE$20,AE$1,FALSE)),0,VLOOKUP('W. VaR &amp; Off-Peak Pos By Trader'!$A29,'Import OffPeak'!$A$3:AE$20,AE$1,FALSE))</f>
        <v>0</v>
      </c>
      <c r="AF29" s="28">
        <f>IF(ISNA(VLOOKUP('W. VaR &amp; Off-Peak Pos By Trader'!$A29,'Import OffPeak'!$A$3:AF$20,AF$1,FALSE)),0,VLOOKUP('W. VaR &amp; Off-Peak Pos By Trader'!$A29,'Import OffPeak'!$A$3:AF$20,AF$1,FALSE))</f>
        <v>0</v>
      </c>
      <c r="AG29" s="28">
        <f>IF(ISNA(VLOOKUP('W. VaR &amp; Off-Peak Pos By Trader'!$A29,'Import OffPeak'!$A$3:AG$20,AG$1,FALSE)),0,VLOOKUP('W. VaR &amp; Off-Peak Pos By Trader'!$A29,'Import OffPeak'!$A$3:AG$20,AG$1,FALSE))</f>
        <v>0</v>
      </c>
      <c r="AH29" s="28">
        <f>IF(ISNA(VLOOKUP('W. VaR &amp; Off-Peak Pos By Trader'!$A29,'Import OffPeak'!$A$3:AH$20,AH$1,FALSE)),0,VLOOKUP('W. VaR &amp; Off-Peak Pos By Trader'!$A29,'Import OffPeak'!$A$3:AH$20,AH$1,FALSE))</f>
        <v>0</v>
      </c>
      <c r="AI29" s="28">
        <f>IF(ISNA(VLOOKUP('W. VaR &amp; Off-Peak Pos By Trader'!$A29,'Import OffPeak'!$A$3:AI$20,AI$1,FALSE)),0,VLOOKUP('W. VaR &amp; Off-Peak Pos By Trader'!$A29,'Import OffPeak'!$A$3:AI$20,AI$1,FALSE))</f>
        <v>0</v>
      </c>
      <c r="AJ29" s="28">
        <f>IF(ISNA(VLOOKUP('W. VaR &amp; Off-Peak Pos By Trader'!$A29,'Import OffPeak'!$A$3:AJ$20,AJ$1,FALSE)),0,VLOOKUP('W. VaR &amp; Off-Peak Pos By Trader'!$A29,'Import OffPeak'!$A$3:AJ$20,AJ$1,FALSE))</f>
        <v>0</v>
      </c>
      <c r="AK29" s="28">
        <f>IF(ISNA(VLOOKUP('W. VaR &amp; Off-Peak Pos By Trader'!$A29,'Import OffPeak'!$A$3:AK$20,AK$1,FALSE)),0,VLOOKUP('W. VaR &amp; Off-Peak Pos By Trader'!$A29,'Import OffPeak'!$A$3:AK$20,AK$1,FALSE))</f>
        <v>0</v>
      </c>
      <c r="AL29" s="28">
        <f>IF(ISNA(VLOOKUP('W. VaR &amp; Off-Peak Pos By Trader'!$A29,'Import OffPeak'!$A$3:AL$20,AL$1,FALSE)),0,VLOOKUP('W. VaR &amp; Off-Peak Pos By Trader'!$A29,'Import OffPeak'!$A$3:AL$20,AL$1,FALSE))</f>
        <v>0</v>
      </c>
      <c r="AM29" s="28">
        <f>IF(ISNA(VLOOKUP('W. VaR &amp; Off-Peak Pos By Trader'!$A29,'Import OffPeak'!$A$3:AM$20,AM$1,FALSE)),0,VLOOKUP('W. VaR &amp; Off-Peak Pos By Trader'!$A29,'Import OffPeak'!$A$3:AM$20,AM$1,FALSE))</f>
        <v>0</v>
      </c>
      <c r="AN29" s="28">
        <f>IF(ISNA(VLOOKUP('W. VaR &amp; Off-Peak Pos By Trader'!$A29,'Import OffPeak'!$A$3:AN$20,AN$1,FALSE)),0,VLOOKUP('W. VaR &amp; Off-Peak Pos By Trader'!$A29,'Import OffPeak'!$A$3:AN$20,AN$1,FALSE))</f>
        <v>0</v>
      </c>
      <c r="AO29" s="28">
        <f>IF(ISNA(VLOOKUP('W. VaR &amp; Off-Peak Pos By Trader'!$A29,'Import OffPeak'!$A$3:AO$20,AO$1,FALSE)),0,VLOOKUP('W. VaR &amp; Off-Peak Pos By Trader'!$A29,'Import OffPeak'!$A$3:AO$20,AO$1,FALSE))</f>
        <v>0</v>
      </c>
      <c r="AP29" s="28">
        <f>IF(ISNA(VLOOKUP('W. VaR &amp; Off-Peak Pos By Trader'!$A29,'Import OffPeak'!$A$3:AP$20,AP$1,FALSE)),0,VLOOKUP('W. VaR &amp; Off-Peak Pos By Trader'!$A29,'Import OffPeak'!$A$3:AP$20,AP$1,FALSE))</f>
        <v>0</v>
      </c>
      <c r="AQ29" s="28">
        <f>IF(ISNA(VLOOKUP('W. VaR &amp; Off-Peak Pos By Trader'!$A29,'Import OffPeak'!$A$3:AQ$20,AQ$1,FALSE)),0,VLOOKUP('W. VaR &amp; Off-Peak Pos By Trader'!$A29,'Import OffPeak'!$A$3:AQ$20,AQ$1,FALSE))</f>
        <v>0</v>
      </c>
      <c r="AR29" s="28">
        <f>IF(ISNA(VLOOKUP('W. VaR &amp; Off-Peak Pos By Trader'!$A29,'Import OffPeak'!$A$3:AR$20,AR$1,FALSE)),0,VLOOKUP('W. VaR &amp; Off-Peak Pos By Trader'!$A29,'Import OffPeak'!$A$3:AR$20,AR$1,FALSE))</f>
        <v>0</v>
      </c>
      <c r="AS29" s="28">
        <f>IF(ISNA(VLOOKUP('W. VaR &amp; Off-Peak Pos By Trader'!$A29,'Import OffPeak'!$A$3:AS$20,AS$1,FALSE)),0,VLOOKUP('W. VaR &amp; Off-Peak Pos By Trader'!$A29,'Import OffPeak'!$A$3:AS$20,AS$1,FALSE))</f>
        <v>0</v>
      </c>
      <c r="AT29" s="28">
        <f>IF(ISNA(VLOOKUP('W. VaR &amp; Off-Peak Pos By Trader'!$A29,'Import OffPeak'!$A$3:AT$20,AT$1,FALSE)),0,VLOOKUP('W. VaR &amp; Off-Peak Pos By Trader'!$A29,'Import OffPeak'!$A$3:AT$20,AT$1,FALSE))</f>
        <v>0</v>
      </c>
      <c r="AU29" s="28">
        <f>IF(ISNA(VLOOKUP('W. VaR &amp; Off-Peak Pos By Trader'!$A29,'Import OffPeak'!$A$3:AU$20,AU$1,FALSE)),0,VLOOKUP('W. VaR &amp; Off-Peak Pos By Trader'!$A29,'Import OffPeak'!$A$3:AU$20,AU$1,FALSE))</f>
        <v>0</v>
      </c>
      <c r="AV29" s="28">
        <f>IF(ISNA(VLOOKUP('W. VaR &amp; Off-Peak Pos By Trader'!$A29,'Import OffPeak'!$A$3:AV$20,AV$1,FALSE)),0,VLOOKUP('W. VaR &amp; Off-Peak Pos By Trader'!$A29,'Import OffPeak'!$A$3:AV$20,AV$1,FALSE))</f>
        <v>0</v>
      </c>
      <c r="AW29" s="28">
        <f>IF(ISNA(VLOOKUP('W. VaR &amp; Off-Peak Pos By Trader'!$A29,'Import OffPeak'!$A$3:AW$20,AW$1,FALSE)),0,VLOOKUP('W. VaR &amp; Off-Peak Pos By Trader'!$A29,'Import OffPeak'!$A$3:AW$20,AW$1,FALSE))</f>
        <v>0</v>
      </c>
      <c r="AX29" s="28">
        <f>IF(ISNA(VLOOKUP('W. VaR &amp; Off-Peak Pos By Trader'!$A29,'Import OffPeak'!$A$3:AX$20,AX$1,FALSE)),0,VLOOKUP('W. VaR &amp; Off-Peak Pos By Trader'!$A29,'Import OffPeak'!$A$3:AX$20,AX$1,FALSE))</f>
        <v>0</v>
      </c>
      <c r="AY29" s="28">
        <f>IF(ISNA(VLOOKUP('W. VaR &amp; Off-Peak Pos By Trader'!$A29,'Import OffPeak'!$A$3:AY$20,AY$1,FALSE)),0,VLOOKUP('W. VaR &amp; Off-Peak Pos By Trader'!$A29,'Import OffPeak'!$A$3:AY$20,AY$1,FALSE))</f>
        <v>0</v>
      </c>
      <c r="AZ29" s="28">
        <f>IF(ISNA(VLOOKUP('W. VaR &amp; Off-Peak Pos By Trader'!$A29,'Import OffPeak'!$A$3:AZ$20,AZ$1,FALSE)),0,VLOOKUP('W. VaR &amp; Off-Peak Pos By Trader'!$A29,'Import OffPeak'!$A$3:AZ$20,AZ$1,FALSE))</f>
        <v>0</v>
      </c>
      <c r="BA29" s="28">
        <f>IF(ISNA(VLOOKUP('W. VaR &amp; Off-Peak Pos By Trader'!$A29,'Import OffPeak'!$A$3:BA$20,BA$1,FALSE)),0,VLOOKUP('W. VaR &amp; Off-Peak Pos By Trader'!$A29,'Import OffPeak'!$A$3:BA$20,BA$1,FALSE))</f>
        <v>0</v>
      </c>
      <c r="BB29" s="28">
        <f>IF(ISNA(VLOOKUP('W. VaR &amp; Off-Peak Pos By Trader'!$A29,'Import OffPeak'!$A$3:BB$20,BB$1,FALSE)),0,VLOOKUP('W. VaR &amp; Off-Peak Pos By Trader'!$A29,'Import OffPeak'!$A$3:BB$20,BB$1,FALSE))</f>
        <v>0</v>
      </c>
      <c r="BC29" s="28">
        <f>IF(ISNA(VLOOKUP('W. VaR &amp; Off-Peak Pos By Trader'!$A29,'Import OffPeak'!$A$3:BC$20,BC$1,FALSE)),0,VLOOKUP('W. VaR &amp; Off-Peak Pos By Trader'!$A29,'Import OffPeak'!$A$3:BC$20,BC$1,FALSE))</f>
        <v>0</v>
      </c>
      <c r="BD29" s="28">
        <f>IF(ISNA(VLOOKUP('W. VaR &amp; Off-Peak Pos By Trader'!$A29,'Import OffPeak'!$A$3:BD$20,BD$1,FALSE)),0,VLOOKUP('W. VaR &amp; Off-Peak Pos By Trader'!$A29,'Import OffPeak'!$A$3:BD$20,BD$1,FALSE))</f>
        <v>0</v>
      </c>
      <c r="BE29" s="28">
        <f>IF(ISNA(VLOOKUP('W. VaR &amp; Off-Peak Pos By Trader'!$A29,'Import OffPeak'!$A$3:BE$20,BE$1,FALSE)),0,VLOOKUP('W. VaR &amp; Off-Peak Pos By Trader'!$A29,'Import OffPeak'!$A$3:BE$20,BE$1,FALSE))</f>
        <v>0</v>
      </c>
      <c r="BF29" s="28">
        <f>IF(ISNA(VLOOKUP('W. VaR &amp; Off-Peak Pos By Trader'!$A29,'Import OffPeak'!$A$3:BF$20,BF$1,FALSE)),0,VLOOKUP('W. VaR &amp; Off-Peak Pos By Trader'!$A29,'Import OffPeak'!$A$3:BF$20,BF$1,FALSE))</f>
        <v>0</v>
      </c>
      <c r="BG29" s="28">
        <f>IF(ISNA(VLOOKUP('W. VaR &amp; Off-Peak Pos By Trader'!$A29,'Import OffPeak'!$A$3:BG$20,BG$1,FALSE)),0,VLOOKUP('W. VaR &amp; Off-Peak Pos By Trader'!$A29,'Import OffPeak'!$A$3:BG$20,BG$1,FALSE))</f>
        <v>0</v>
      </c>
      <c r="BH29" s="28">
        <f>IF(ISNA(VLOOKUP('W. VaR &amp; Off-Peak Pos By Trader'!$A29,'Import OffPeak'!$A$3:BH$20,BH$1,FALSE)),0,VLOOKUP('W. VaR &amp; Off-Peak Pos By Trader'!$A29,'Import OffPeak'!$A$3:BH$20,BH$1,FALSE))</f>
        <v>0</v>
      </c>
      <c r="BI29" s="28">
        <f>IF(ISNA(VLOOKUP('W. VaR &amp; Off-Peak Pos By Trader'!$A29,'Import OffPeak'!$A$3:BI$20,BI$1,FALSE)),0,VLOOKUP('W. VaR &amp; Off-Peak Pos By Trader'!$A29,'Import OffPeak'!$A$3:BI$20,BI$1,FALSE))</f>
        <v>0</v>
      </c>
      <c r="BJ29" s="28">
        <f>IF(ISNA(VLOOKUP('W. VaR &amp; Off-Peak Pos By Trader'!$A29,'Import OffPeak'!$A$3:BJ$20,BJ$1,FALSE)),0,VLOOKUP('W. VaR &amp; Off-Peak Pos By Trader'!$A29,'Import OffPeak'!$A$3:BJ$20,BJ$1,FALSE))</f>
        <v>0</v>
      </c>
      <c r="BK29" s="28">
        <f>IF(ISNA(VLOOKUP('W. VaR &amp; Off-Peak Pos By Trader'!$A29,'Import OffPeak'!$A$3:BK$20,BK$1,FALSE)),0,VLOOKUP('W. VaR &amp; Off-Peak Pos By Trader'!$A29,'Import OffPeak'!$A$3:BK$20,BK$1,FALSE))</f>
        <v>0</v>
      </c>
      <c r="BL29" s="28">
        <f>IF(ISNA(VLOOKUP('W. VaR &amp; Off-Peak Pos By Trader'!$A29,'Import OffPeak'!$A$3:BL$20,BL$1,FALSE)),0,VLOOKUP('W. VaR &amp; Off-Peak Pos By Trader'!$A29,'Import OffPeak'!$A$3:BL$20,BL$1,FALSE))</f>
        <v>0</v>
      </c>
      <c r="BM29" s="28">
        <f>IF(ISNA(VLOOKUP('W. VaR &amp; Off-Peak Pos By Trader'!$A29,'Import OffPeak'!$A$3:BM$20,BM$1,FALSE)),0,VLOOKUP('W. VaR &amp; Off-Peak Pos By Trader'!$A29,'Import OffPeak'!$A$3:BM$20,BM$1,FALSE))</f>
        <v>0</v>
      </c>
      <c r="BN29" s="28">
        <f>IF(ISNA(VLOOKUP('W. VaR &amp; Off-Peak Pos By Trader'!$A29,'Import OffPeak'!$A$3:BN$20,BN$1,FALSE)),0,VLOOKUP('W. VaR &amp; Off-Peak Pos By Trader'!$A29,'Import OffPeak'!$A$3:BN$20,BN$1,FALSE))</f>
        <v>0</v>
      </c>
      <c r="BO29" s="28">
        <f>IF(ISNA(VLOOKUP('W. VaR &amp; Off-Peak Pos By Trader'!$A29,'Import OffPeak'!$A$3:BO$20,BO$1,FALSE)),0,VLOOKUP('W. VaR &amp; Off-Peak Pos By Trader'!$A29,'Import OffPeak'!$A$3:BO$20,BO$1,FALSE))</f>
        <v>0</v>
      </c>
      <c r="BP29" s="28">
        <f>IF(ISNA(VLOOKUP('W. VaR &amp; Off-Peak Pos By Trader'!$A29,'Import OffPeak'!$A$3:BP$20,BP$1,FALSE)),0,VLOOKUP('W. VaR &amp; Off-Peak Pos By Trader'!$A29,'Import OffPeak'!$A$3:BP$20,BP$1,FALSE))</f>
        <v>0</v>
      </c>
      <c r="BQ29" s="28">
        <f>IF(ISNA(VLOOKUP('W. VaR &amp; Off-Peak Pos By Trader'!$A29,'Import OffPeak'!$A$3:BQ$20,BQ$1,FALSE)),0,VLOOKUP('W. VaR &amp; Off-Peak Pos By Trader'!$A29,'Import OffPeak'!$A$3:BQ$20,BQ$1,FALSE))</f>
        <v>0</v>
      </c>
      <c r="BR29" s="28">
        <f>IF(ISNA(VLOOKUP('W. VaR &amp; Off-Peak Pos By Trader'!$A29,'Import OffPeak'!$A$3:BR$20,BR$1,FALSE)),0,VLOOKUP('W. VaR &amp; Off-Peak Pos By Trader'!$A29,'Import OffPeak'!$A$3:BR$20,BR$1,FALSE))</f>
        <v>0</v>
      </c>
      <c r="BS29" s="28">
        <f>IF(ISNA(VLOOKUP('W. VaR &amp; Off-Peak Pos By Trader'!$A29,'Import OffPeak'!$A$3:BS$20,BS$1,FALSE)),0,VLOOKUP('W. VaR &amp; Off-Peak Pos By Trader'!$A29,'Import OffPeak'!$A$3:BS$20,BS$1,FALSE))</f>
        <v>0</v>
      </c>
      <c r="BT29" s="28">
        <f>IF(ISNA(VLOOKUP('W. VaR &amp; Off-Peak Pos By Trader'!$A29,'Import OffPeak'!$A$3:BT$20,BT$1,FALSE)),0,VLOOKUP('W. VaR &amp; Off-Peak Pos By Trader'!$A29,'Import OffPeak'!$A$3:BT$20,BT$1,FALSE))</f>
        <v>0</v>
      </c>
      <c r="BU29" s="28">
        <f>IF(ISNA(VLOOKUP('W. VaR &amp; Off-Peak Pos By Trader'!$A29,'Import OffPeak'!$A$3:BU$20,BU$1,FALSE)),0,VLOOKUP('W. VaR &amp; Off-Peak Pos By Trader'!$A29,'Import OffPeak'!$A$3:BU$20,BU$1,FALSE))</f>
        <v>0</v>
      </c>
      <c r="BV29" s="28">
        <f>IF(ISNA(VLOOKUP('W. VaR &amp; Off-Peak Pos By Trader'!$A29,'Import OffPeak'!$A$3:BV$20,BV$1,FALSE)),0,VLOOKUP('W. VaR &amp; Off-Peak Pos By Trader'!$A29,'Import OffPeak'!$A$3:BV$20,BV$1,FALSE))</f>
        <v>0</v>
      </c>
      <c r="BW29" s="28">
        <f>IF(ISNA(VLOOKUP('W. VaR &amp; Off-Peak Pos By Trader'!$A29,'Import OffPeak'!$A$3:BW$20,BW$1,FALSE)),0,VLOOKUP('W. VaR &amp; Off-Peak Pos By Trader'!$A29,'Import OffPeak'!$A$3:BW$20,BW$1,FALSE))</f>
        <v>0</v>
      </c>
      <c r="BX29" s="28">
        <f>IF(ISNA(VLOOKUP('W. VaR &amp; Off-Peak Pos By Trader'!$A29,'Import OffPeak'!$A$3:BX$20,BX$1,FALSE)),0,VLOOKUP('W. VaR &amp; Off-Peak Pos By Trader'!$A29,'Import OffPeak'!$A$3:BX$20,BX$1,FALSE))</f>
        <v>0</v>
      </c>
      <c r="BY29" s="28">
        <f>IF(ISNA(VLOOKUP('W. VaR &amp; Off-Peak Pos By Trader'!$A29,'Import OffPeak'!$A$3:BY$20,BY$1,FALSE)),0,VLOOKUP('W. VaR &amp; Off-Peak Pos By Trader'!$A29,'Import OffPeak'!$A$3:BY$20,BY$1,FALSE))</f>
        <v>0</v>
      </c>
      <c r="BZ29" s="28">
        <f>IF(ISNA(VLOOKUP('W. VaR &amp; Off-Peak Pos By Trader'!$A29,'Import OffPeak'!$A$3:BZ$20,BZ$1,FALSE)),0,VLOOKUP('W. VaR &amp; Off-Peak Pos By Trader'!$A29,'Import OffPeak'!$A$3:BZ$20,BZ$1,FALSE))</f>
        <v>0</v>
      </c>
      <c r="CA29" s="28">
        <f>IF(ISNA(VLOOKUP('W. VaR &amp; Off-Peak Pos By Trader'!$A29,'Import OffPeak'!$A$3:CA$20,CA$1,FALSE)),0,VLOOKUP('W. VaR &amp; Off-Peak Pos By Trader'!$A29,'Import OffPeak'!$A$3:CA$20,CA$1,FALSE))</f>
        <v>0</v>
      </c>
      <c r="CB29" s="28">
        <f>IF(ISNA(VLOOKUP('W. VaR &amp; Off-Peak Pos By Trader'!$A29,'Import OffPeak'!$A$3:CB$20,CB$1,FALSE)),0,VLOOKUP('W. VaR &amp; Off-Peak Pos By Trader'!$A29,'Import OffPeak'!$A$3:CB$20,CB$1,FALSE))</f>
        <v>0</v>
      </c>
      <c r="CC29" s="28">
        <f>IF(ISNA(VLOOKUP('W. VaR &amp; Off-Peak Pos By Trader'!$A29,'Import OffPeak'!$A$3:CC$20,CC$1,FALSE)),0,VLOOKUP('W. VaR &amp; Off-Peak Pos By Trader'!$A29,'Import OffPeak'!$A$3:CC$20,CC$1,FALSE))</f>
        <v>0</v>
      </c>
      <c r="CD29" s="28">
        <f>IF(ISNA(VLOOKUP('W. VaR &amp; Off-Peak Pos By Trader'!$A29,'Import OffPeak'!$A$3:CD$20,CD$1,FALSE)),0,VLOOKUP('W. VaR &amp; Off-Peak Pos By Trader'!$A29,'Import OffPeak'!$A$3:CD$20,CD$1,FALSE))</f>
        <v>0</v>
      </c>
      <c r="CE29" s="28">
        <f>IF(ISNA(VLOOKUP('W. VaR &amp; Off-Peak Pos By Trader'!$A29,'Import OffPeak'!$A$3:CE$20,CE$1,FALSE)),0,VLOOKUP('W. VaR &amp; Off-Peak Pos By Trader'!$A29,'Import OffPeak'!$A$3:CE$20,CE$1,FALSE))</f>
        <v>0</v>
      </c>
      <c r="CF29" s="28">
        <f>IF(ISNA(VLOOKUP('W. VaR &amp; Off-Peak Pos By Trader'!$A29,'Import OffPeak'!$A$3:CF$20,CF$1,FALSE)),0,VLOOKUP('W. VaR &amp; Off-Peak Pos By Trader'!$A29,'Import OffPeak'!$A$3:CF$20,CF$1,FALSE))</f>
        <v>0</v>
      </c>
      <c r="CG29" s="28">
        <f>IF(ISNA(VLOOKUP('W. VaR &amp; Off-Peak Pos By Trader'!$A29,'Import OffPeak'!$A$3:CG$20,CG$1,FALSE)),0,VLOOKUP('W. VaR &amp; Off-Peak Pos By Trader'!$A29,'Import OffPeak'!$A$3:CG$20,CG$1,FALSE))</f>
        <v>0</v>
      </c>
      <c r="CH29" s="28">
        <f>IF(ISNA(VLOOKUP('W. VaR &amp; Off-Peak Pos By Trader'!$A29,'Import OffPeak'!$A$3:CH$20,CH$1,FALSE)),0,VLOOKUP('W. VaR &amp; Off-Peak Pos By Trader'!$A29,'Import OffPeak'!$A$3:CH$20,CH$1,FALSE))</f>
        <v>0</v>
      </c>
      <c r="CI29" s="28">
        <f>IF(ISNA(VLOOKUP('W. VaR &amp; Off-Peak Pos By Trader'!$A29,'Import OffPeak'!$A$3:CI$20,CI$1,FALSE)),0,VLOOKUP('W. VaR &amp; Off-Peak Pos By Trader'!$A29,'Import OffPeak'!$A$3:CI$20,CI$1,FALSE))</f>
        <v>0</v>
      </c>
      <c r="CJ29" s="28">
        <f>IF(ISNA(VLOOKUP('W. VaR &amp; Off-Peak Pos By Trader'!$A29,'Import OffPeak'!$A$3:CJ$20,CJ$1,FALSE)),0,VLOOKUP('W. VaR &amp; Off-Peak Pos By Trader'!$A29,'Import OffPeak'!$A$3:CJ$20,CJ$1,FALSE))</f>
        <v>0</v>
      </c>
      <c r="CK29" s="28">
        <f>IF(ISNA(VLOOKUP('W. VaR &amp; Off-Peak Pos By Trader'!$A29,'Import OffPeak'!$A$3:CK$20,CK$1,FALSE)),0,VLOOKUP('W. VaR &amp; Off-Peak Pos By Trader'!$A29,'Import OffPeak'!$A$3:CK$20,CK$1,FALSE))</f>
        <v>0</v>
      </c>
      <c r="CL29" s="28">
        <f>IF(ISNA(VLOOKUP('W. VaR &amp; Off-Peak Pos By Trader'!$A29,'Import OffPeak'!$A$3:CL$20,CL$1,FALSE)),0,VLOOKUP('W. VaR &amp; Off-Peak Pos By Trader'!$A29,'Import OffPeak'!$A$3:CL$20,CL$1,FALSE))</f>
        <v>0</v>
      </c>
      <c r="CM29" s="28">
        <f>IF(ISNA(VLOOKUP('W. VaR &amp; Off-Peak Pos By Trader'!$A29,'Import OffPeak'!$A$3:CM$20,CM$1,FALSE)),0,VLOOKUP('W. VaR &amp; Off-Peak Pos By Trader'!$A29,'Import OffPeak'!$A$3:CM$20,CM$1,FALSE))</f>
        <v>0</v>
      </c>
      <c r="CN29" s="28">
        <f>IF(ISNA(VLOOKUP('W. VaR &amp; Off-Peak Pos By Trader'!$A29,'Import OffPeak'!$A$3:CN$20,CN$1,FALSE)),0,VLOOKUP('W. VaR &amp; Off-Peak Pos By Trader'!$A29,'Import OffPeak'!$A$3:CN$20,CN$1,FALSE))</f>
        <v>0</v>
      </c>
      <c r="CO29" s="28">
        <f>IF(ISNA(VLOOKUP('W. VaR &amp; Off-Peak Pos By Trader'!$A29,'Import OffPeak'!$A$3:CO$20,CO$1,FALSE)),0,VLOOKUP('W. VaR &amp; Off-Peak Pos By Trader'!$A29,'Import OffPeak'!$A$3:CO$20,CO$1,FALSE))</f>
        <v>0</v>
      </c>
      <c r="CP29" s="28">
        <f>IF(ISNA(VLOOKUP('W. VaR &amp; Off-Peak Pos By Trader'!$A29,'Import OffPeak'!$A$3:CP$20,CP$1,FALSE)),0,VLOOKUP('W. VaR &amp; Off-Peak Pos By Trader'!$A29,'Import OffPeak'!$A$3:CP$20,CP$1,FALSE))</f>
        <v>0</v>
      </c>
      <c r="CQ29" s="28">
        <f>IF(ISNA(VLOOKUP('W. VaR &amp; Off-Peak Pos By Trader'!$A29,'Import OffPeak'!$A$3:CQ$20,CQ$1,FALSE)),0,VLOOKUP('W. VaR &amp; Off-Peak Pos By Trader'!$A29,'Import OffPeak'!$A$3:CQ$20,CQ$1,FALSE))</f>
        <v>0</v>
      </c>
      <c r="CR29" s="28">
        <f>IF(ISNA(VLOOKUP('W. VaR &amp; Off-Peak Pos By Trader'!$A29,'Import OffPeak'!$A$3:CR$20,CR$1,FALSE)),0,VLOOKUP('W. VaR &amp; Off-Peak Pos By Trader'!$A29,'Import OffPeak'!$A$3:CR$20,CR$1,FALSE))</f>
        <v>0</v>
      </c>
      <c r="CS29" s="28">
        <f>IF(ISNA(VLOOKUP('W. VaR &amp; Off-Peak Pos By Trader'!$A29,'Import OffPeak'!$A$3:CS$20,CS$1,FALSE)),0,VLOOKUP('W. VaR &amp; Off-Peak Pos By Trader'!$A29,'Import OffPeak'!$A$3:CS$20,CS$1,FALSE))</f>
        <v>0</v>
      </c>
      <c r="CT29" s="28">
        <f>IF(ISNA(VLOOKUP('W. VaR &amp; Off-Peak Pos By Trader'!$A29,'Import OffPeak'!$A$3:CT$20,CT$1,FALSE)),0,VLOOKUP('W. VaR &amp; Off-Peak Pos By Trader'!$A29,'Import OffPeak'!$A$3:CT$20,CT$1,FALSE))</f>
        <v>0</v>
      </c>
      <c r="CU29" s="28">
        <f>IF(ISNA(VLOOKUP('W. VaR &amp; Off-Peak Pos By Trader'!$A29,'Import OffPeak'!$A$3:CU$20,CU$1,FALSE)),0,VLOOKUP('W. VaR &amp; Off-Peak Pos By Trader'!$A29,'Import OffPeak'!$A$3:CU$20,CU$1,FALSE))</f>
        <v>0</v>
      </c>
      <c r="CV29" s="28">
        <f>IF(ISNA(VLOOKUP('W. VaR &amp; Off-Peak Pos By Trader'!$A29,'Import OffPeak'!$A$3:CV$20,CV$1,FALSE)),0,VLOOKUP('W. VaR &amp; Off-Peak Pos By Trader'!$A29,'Import OffPeak'!$A$3:CV$20,CV$1,FALSE))</f>
        <v>0</v>
      </c>
      <c r="CW29" s="28">
        <f>IF(ISNA(VLOOKUP('W. VaR &amp; Off-Peak Pos By Trader'!$A29,'Import OffPeak'!$A$3:CW$20,CW$1,FALSE)),0,VLOOKUP('W. VaR &amp; Off-Peak Pos By Trader'!$A29,'Import OffPeak'!$A$3:CW$20,CW$1,FALSE))</f>
        <v>0</v>
      </c>
      <c r="CX29" s="28">
        <f>IF(ISNA(VLOOKUP('W. VaR &amp; Off-Peak Pos By Trader'!$A29,'Import OffPeak'!$A$3:CX$20,CX$1,FALSE)),0,VLOOKUP('W. VaR &amp; Off-Peak Pos By Trader'!$A29,'Import OffPeak'!$A$3:CX$20,CX$1,FALSE))</f>
        <v>0</v>
      </c>
      <c r="CY29" s="28">
        <f>IF(ISNA(VLOOKUP('W. VaR &amp; Off-Peak Pos By Trader'!$A29,'Import OffPeak'!$A$3:CY$20,CY$1,FALSE)),0,VLOOKUP('W. VaR &amp; Off-Peak Pos By Trader'!$A29,'Import OffPeak'!$A$3:CY$20,CY$1,FALSE))</f>
        <v>0</v>
      </c>
      <c r="CZ29" s="28">
        <f>IF(ISNA(VLOOKUP('W. VaR &amp; Off-Peak Pos By Trader'!$A29,'Import OffPeak'!$A$3:CZ$20,CZ$1,FALSE)),0,VLOOKUP('W. VaR &amp; Off-Peak Pos By Trader'!$A29,'Import OffPeak'!$A$3:CZ$20,CZ$1,FALSE))</f>
        <v>0</v>
      </c>
      <c r="DA29" s="28">
        <f>IF(ISNA(VLOOKUP('W. VaR &amp; Off-Peak Pos By Trader'!$A29,'Import OffPeak'!$A$3:DA$20,DA$1,FALSE)),0,VLOOKUP('W. VaR &amp; Off-Peak Pos By Trader'!$A29,'Import OffPeak'!$A$3:DA$20,DA$1,FALSE))</f>
        <v>0</v>
      </c>
      <c r="DB29" s="28">
        <f>IF(ISNA(VLOOKUP('W. VaR &amp; Off-Peak Pos By Trader'!$A29,'Import OffPeak'!$A$3:DB$20,DB$1,FALSE)),0,VLOOKUP('W. VaR &amp; Off-Peak Pos By Trader'!$A29,'Import OffPeak'!$A$3:DB$20,DB$1,FALSE))</f>
        <v>0</v>
      </c>
      <c r="DC29" s="28">
        <f>IF(ISNA(VLOOKUP('W. VaR &amp; Off-Peak Pos By Trader'!$A29,'Import OffPeak'!$A$3:DC$20,DC$1,FALSE)),0,VLOOKUP('W. VaR &amp; Off-Peak Pos By Trader'!$A29,'Import OffPeak'!$A$3:DC$20,DC$1,FALSE))</f>
        <v>0</v>
      </c>
      <c r="DD29" s="28">
        <f>IF(ISNA(VLOOKUP('W. VaR &amp; Off-Peak Pos By Trader'!$A29,'Import OffPeak'!$A$3:DD$20,DD$1,FALSE)),0,VLOOKUP('W. VaR &amp; Off-Peak Pos By Trader'!$A29,'Import OffPeak'!$A$3:DD$20,DD$1,FALSE))</f>
        <v>0</v>
      </c>
      <c r="DE29" s="28">
        <f>IF(ISNA(VLOOKUP('W. VaR &amp; Off-Peak Pos By Trader'!$A29,'Import OffPeak'!$A$3:DE$20,DE$1,FALSE)),0,VLOOKUP('W. VaR &amp; Off-Peak Pos By Trader'!$A29,'Import OffPeak'!$A$3:DE$20,DE$1,FALSE))</f>
        <v>0</v>
      </c>
      <c r="DF29" s="28">
        <f>IF(ISNA(VLOOKUP('W. VaR &amp; Off-Peak Pos By Trader'!$A29,'Import OffPeak'!$A$3:DF$20,DF$1,FALSE)),0,VLOOKUP('W. VaR &amp; Off-Peak Pos By Trader'!$A29,'Import OffPeak'!$A$3:DF$20,DF$1,FALSE))</f>
        <v>0</v>
      </c>
      <c r="DG29" s="28">
        <f>IF(ISNA(VLOOKUP('W. VaR &amp; Off-Peak Pos By Trader'!$A29,'Import OffPeak'!$A$3:DG$20,DG$1,FALSE)),0,VLOOKUP('W. VaR &amp; Off-Peak Pos By Trader'!$A29,'Import OffPeak'!$A$3:DG$20,DG$1,FALSE))</f>
        <v>0</v>
      </c>
      <c r="DH29" s="28">
        <f>IF(ISNA(VLOOKUP('W. VaR &amp; Off-Peak Pos By Trader'!$A29,'Import OffPeak'!$A$3:DH$20,DH$1,FALSE)),0,VLOOKUP('W. VaR &amp; Off-Peak Pos By Trader'!$A29,'Import OffPeak'!$A$3:DH$20,DH$1,FALSE))</f>
        <v>0</v>
      </c>
      <c r="DI29" s="28">
        <f>IF(ISNA(VLOOKUP('W. VaR &amp; Off-Peak Pos By Trader'!$A29,'Import OffPeak'!$A$3:DI$20,DI$1,FALSE)),0,VLOOKUP('W. VaR &amp; Off-Peak Pos By Trader'!$A29,'Import OffPeak'!$A$3:DI$20,DI$1,FALSE))</f>
        <v>0</v>
      </c>
      <c r="DJ29" s="28">
        <f>IF(ISNA(VLOOKUP('W. VaR &amp; Off-Peak Pos By Trader'!$A29,'Import OffPeak'!$A$3:DJ$20,DJ$1,FALSE)),0,VLOOKUP('W. VaR &amp; Off-Peak Pos By Trader'!$A29,'Import OffPeak'!$A$3:DJ$20,DJ$1,FALSE))</f>
        <v>0</v>
      </c>
      <c r="DK29" s="28">
        <f>IF(ISNA(VLOOKUP('W. VaR &amp; Off-Peak Pos By Trader'!$A29,'Import OffPeak'!$A$3:DK$20,DK$1,FALSE)),0,VLOOKUP('W. VaR &amp; Off-Peak Pos By Trader'!$A29,'Import OffPeak'!$A$3:DK$20,DK$1,FALSE))</f>
        <v>0</v>
      </c>
      <c r="DL29" s="28">
        <f>IF(ISNA(VLOOKUP('W. VaR &amp; Off-Peak Pos By Trader'!$A29,'Import OffPeak'!$A$3:DL$20,DL$1,FALSE)),0,VLOOKUP('W. VaR &amp; Off-Peak Pos By Trader'!$A29,'Import OffPeak'!$A$3:DL$20,DL$1,FALSE))</f>
        <v>0</v>
      </c>
      <c r="DM29" s="28">
        <f>IF(ISNA(VLOOKUP('W. VaR &amp; Off-Peak Pos By Trader'!$A29,'Import OffPeak'!$A$3:DM$20,DM$1,FALSE)),0,VLOOKUP('W. VaR &amp; Off-Peak Pos By Trader'!$A29,'Import OffPeak'!$A$3:DM$20,DM$1,FALSE))</f>
        <v>0</v>
      </c>
      <c r="DN29" s="28">
        <f>IF(ISNA(VLOOKUP('W. VaR &amp; Off-Peak Pos By Trader'!$A29,'Import OffPeak'!$A$3:DN$20,DN$1,FALSE)),0,VLOOKUP('W. VaR &amp; Off-Peak Pos By Trader'!$A29,'Import OffPeak'!$A$3:DN$20,DN$1,FALSE))</f>
        <v>0</v>
      </c>
      <c r="DO29" s="28">
        <f>IF(ISNA(VLOOKUP('W. VaR &amp; Off-Peak Pos By Trader'!$A29,'Import OffPeak'!$A$3:DO$20,DO$1,FALSE)),0,VLOOKUP('W. VaR &amp; Off-Peak Pos By Trader'!$A29,'Import OffPeak'!$A$3:DO$20,DO$1,FALSE))</f>
        <v>0</v>
      </c>
      <c r="DP29" s="28">
        <f>IF(ISNA(VLOOKUP('W. VaR &amp; Off-Peak Pos By Trader'!$A29,'Import OffPeak'!$A$3:DP$20,DP$1,FALSE)),0,VLOOKUP('W. VaR &amp; Off-Peak Pos By Trader'!$A29,'Import OffPeak'!$A$3:DP$20,DP$1,FALSE))</f>
        <v>0</v>
      </c>
      <c r="DQ29" s="28">
        <f>IF(ISNA(VLOOKUP('W. VaR &amp; Off-Peak Pos By Trader'!$A29,'Import OffPeak'!$A$3:DQ$20,DQ$1,FALSE)),0,VLOOKUP('W. VaR &amp; Off-Peak Pos By Trader'!$A29,'Import OffPeak'!$A$3:DQ$20,DQ$1,FALSE))</f>
        <v>0</v>
      </c>
      <c r="DR29" s="28">
        <f>IF(ISNA(VLOOKUP('W. VaR &amp; Off-Peak Pos By Trader'!$A29,'Import OffPeak'!$A$3:DR$20,DR$1,FALSE)),0,VLOOKUP('W. VaR &amp; Off-Peak Pos By Trader'!$A29,'Import OffPeak'!$A$3:DR$20,DR$1,FALSE))</f>
        <v>0</v>
      </c>
      <c r="DS29" s="28">
        <f>IF(ISNA(VLOOKUP('W. VaR &amp; Off-Peak Pos By Trader'!$A29,'Import OffPeak'!$A$3:DS$20,DS$1,FALSE)),0,VLOOKUP('W. VaR &amp; Off-Peak Pos By Trader'!$A29,'Import OffPeak'!$A$3:DS$20,DS$1,FALSE))</f>
        <v>0</v>
      </c>
      <c r="DT29" s="28">
        <f>IF(ISNA(VLOOKUP('W. VaR &amp; Off-Peak Pos By Trader'!$A29,'Import OffPeak'!$A$3:DT$20,DT$1,FALSE)),0,VLOOKUP('W. VaR &amp; Off-Peak Pos By Trader'!$A29,'Import OffPeak'!$A$3:DT$20,DT$1,FALSE))</f>
        <v>0</v>
      </c>
      <c r="DU29" s="28">
        <f>IF(ISNA(VLOOKUP('W. VaR &amp; Off-Peak Pos By Trader'!$A29,'Import OffPeak'!$A$3:DU$20,DU$1,FALSE)),0,VLOOKUP('W. VaR &amp; Off-Peak Pos By Trader'!$A29,'Import OffPeak'!$A$3:DU$20,DU$1,FALSE))</f>
        <v>0</v>
      </c>
      <c r="DV29" s="28">
        <f>IF(ISNA(VLOOKUP('W. VaR &amp; Off-Peak Pos By Trader'!$A29,'Import OffPeak'!$A$3:DV$20,DV$1,FALSE)),0,VLOOKUP('W. VaR &amp; Off-Peak Pos By Trader'!$A29,'Import OffPeak'!$A$3:DV$20,DV$1,FALSE))</f>
        <v>0</v>
      </c>
      <c r="DW29" s="28">
        <f>IF(ISNA(VLOOKUP('W. VaR &amp; Off-Peak Pos By Trader'!$A29,'Import OffPeak'!$A$3:DW$20,DW$1,FALSE)),0,VLOOKUP('W. VaR &amp; Off-Peak Pos By Trader'!$A29,'Import OffPeak'!$A$3:DW$20,DW$1,FALSE))</f>
        <v>0</v>
      </c>
      <c r="DX29" s="28">
        <f>IF(ISNA(VLOOKUP('W. VaR &amp; Off-Peak Pos By Trader'!$A29,'Import OffPeak'!$A$3:DX$20,DX$1,FALSE)),0,VLOOKUP('W. VaR &amp; Off-Peak Pos By Trader'!$A29,'Import OffPeak'!$A$3:DX$20,DX$1,FALSE))</f>
        <v>0</v>
      </c>
      <c r="DY29" s="28">
        <f>IF(ISNA(VLOOKUP('W. VaR &amp; Off-Peak Pos By Trader'!$A29,'Import OffPeak'!$A$3:DY$20,DY$1,FALSE)),0,VLOOKUP('W. VaR &amp; Off-Peak Pos By Trader'!$A29,'Import OffPeak'!$A$3:DY$20,DY$1,FALSE))</f>
        <v>0</v>
      </c>
      <c r="DZ29" s="28">
        <f>IF(ISNA(VLOOKUP('W. VaR &amp; Off-Peak Pos By Trader'!$A29,'Import OffPeak'!$A$3:DZ$20,DZ$1,FALSE)),0,VLOOKUP('W. VaR &amp; Off-Peak Pos By Trader'!$A29,'Import OffPeak'!$A$3:DZ$20,DZ$1,FALSE))</f>
        <v>0</v>
      </c>
      <c r="EA29" s="28">
        <f>IF(ISNA(VLOOKUP('W. VaR &amp; Off-Peak Pos By Trader'!$A29,'Import OffPeak'!$A$3:EA$20,EA$1,FALSE)),0,VLOOKUP('W. VaR &amp; Off-Peak Pos By Trader'!$A29,'Import OffPeak'!$A$3:EA$20,EA$1,FALSE))</f>
        <v>0</v>
      </c>
      <c r="EB29" s="28">
        <f>IF(ISNA(VLOOKUP('W. VaR &amp; Off-Peak Pos By Trader'!$A29,'Import OffPeak'!$A$3:EB$20,EB$1,FALSE)),0,VLOOKUP('W. VaR &amp; Off-Peak Pos By Trader'!$A29,'Import OffPeak'!$A$3:EB$20,EB$1,FALSE))</f>
        <v>0</v>
      </c>
      <c r="EC29" s="28">
        <f>IF(ISNA(VLOOKUP('W. VaR &amp; Off-Peak Pos By Trader'!$A29,'Import OffPeak'!$A$3:EC$20,EC$1,FALSE)),0,VLOOKUP('W. VaR &amp; Off-Peak Pos By Trader'!$A29,'Import OffPeak'!$A$3:EC$20,EC$1,FALSE))</f>
        <v>0</v>
      </c>
      <c r="ED29" s="28">
        <f>IF(ISNA(VLOOKUP('W. VaR &amp; Off-Peak Pos By Trader'!$A29,'Import OffPeak'!$A$3:ED$20,ED$1,FALSE)),0,VLOOKUP('W. VaR &amp; Off-Peak Pos By Trader'!$A29,'Import OffPeak'!$A$3:ED$20,ED$1,FALSE))</f>
        <v>0</v>
      </c>
      <c r="EE29" s="28">
        <f>IF(ISNA(VLOOKUP('W. VaR &amp; Off-Peak Pos By Trader'!$A29,'Import OffPeak'!$A$3:EE$20,EE$1,FALSE)),0,VLOOKUP('W. VaR &amp; Off-Peak Pos By Trader'!$A29,'Import OffPeak'!$A$3:EE$20,EE$1,FALSE))</f>
        <v>0</v>
      </c>
      <c r="EF29" s="28">
        <f>IF(ISNA(VLOOKUP('W. VaR &amp; Off-Peak Pos By Trader'!$A29,'Import OffPeak'!$A$3:EF$20,EF$1,FALSE)),0,VLOOKUP('W. VaR &amp; Off-Peak Pos By Trader'!$A29,'Import OffPeak'!$A$3:EF$20,EF$1,FALSE))</f>
        <v>0</v>
      </c>
      <c r="EG29" s="28">
        <f>IF(ISNA(VLOOKUP('W. VaR &amp; Off-Peak Pos By Trader'!$A29,'Import OffPeak'!$A$3:EG$20,EG$1,FALSE)),0,VLOOKUP('W. VaR &amp; Off-Peak Pos By Trader'!$A29,'Import OffPeak'!$A$3:EG$20,EG$1,FALSE))</f>
        <v>0</v>
      </c>
      <c r="EH29" s="28">
        <f>IF(ISNA(VLOOKUP('W. VaR &amp; Off-Peak Pos By Trader'!$A29,'Import OffPeak'!$A$3:EH$20,EH$1,FALSE)),0,VLOOKUP('W. VaR &amp; Off-Peak Pos By Trader'!$A29,'Import OffPeak'!$A$3:EH$20,EH$1,FALSE))</f>
        <v>0</v>
      </c>
      <c r="EI29" s="28">
        <f>IF(ISNA(VLOOKUP('W. VaR &amp; Off-Peak Pos By Trader'!$A29,'Import OffPeak'!$A$3:EI$20,EI$1,FALSE)),0,VLOOKUP('W. VaR &amp; Off-Peak Pos By Trader'!$A29,'Import OffPeak'!$A$3:EI$20,EI$1,FALSE))</f>
        <v>0</v>
      </c>
      <c r="EJ29" s="28">
        <f>IF(ISNA(VLOOKUP('W. VaR &amp; Off-Peak Pos By Trader'!$A29,'Import OffPeak'!$A$3:EJ$20,EJ$1,FALSE)),0,VLOOKUP('W. VaR &amp; Off-Peak Pos By Trader'!$A29,'Import OffPeak'!$A$3:EJ$20,EJ$1,FALSE))</f>
        <v>0</v>
      </c>
      <c r="EK29" s="28">
        <f>IF(ISNA(VLOOKUP('W. VaR &amp; Off-Peak Pos By Trader'!$A29,'Import OffPeak'!$A$3:EK$20,EK$1,FALSE)),0,VLOOKUP('W. VaR &amp; Off-Peak Pos By Trader'!$A29,'Import OffPeak'!$A$3:EK$20,EK$1,FALSE))</f>
        <v>0</v>
      </c>
      <c r="EL29" s="28">
        <f>IF(ISNA(VLOOKUP('W. VaR &amp; Off-Peak Pos By Trader'!$A29,'Import OffPeak'!$A$3:EL$20,EL$1,FALSE)),0,VLOOKUP('W. VaR &amp; Off-Peak Pos By Trader'!$A29,'Import OffPeak'!$A$3:EL$20,EL$1,FALSE))</f>
        <v>0</v>
      </c>
      <c r="EM29" s="28">
        <f>IF(ISNA(VLOOKUP('W. VaR &amp; Off-Peak Pos By Trader'!$A29,'Import OffPeak'!$A$3:EM$20,EM$1,FALSE)),0,VLOOKUP('W. VaR &amp; Off-Peak Pos By Trader'!$A29,'Import OffPeak'!$A$3:EM$20,EM$1,FALSE))</f>
        <v>0</v>
      </c>
      <c r="EN29" s="28">
        <f>IF(ISNA(VLOOKUP('W. VaR &amp; Off-Peak Pos By Trader'!$A29,'Import OffPeak'!$A$3:EN$20,EN$1,FALSE)),0,VLOOKUP('W. VaR &amp; Off-Peak Pos By Trader'!$A29,'Import OffPeak'!$A$3:EN$20,EN$1,FALSE))</f>
        <v>0</v>
      </c>
      <c r="EO29" s="28">
        <f>IF(ISNA(VLOOKUP('W. VaR &amp; Off-Peak Pos By Trader'!$A29,'Import OffPeak'!$A$3:EO$20,EO$1,FALSE)),0,VLOOKUP('W. VaR &amp; Off-Peak Pos By Trader'!$A29,'Import OffPeak'!$A$3:EO$20,EO$1,FALSE))</f>
        <v>0</v>
      </c>
      <c r="EP29" s="28">
        <f>IF(ISNA(VLOOKUP('W. VaR &amp; Off-Peak Pos By Trader'!$A29,'Import OffPeak'!$A$3:EP$20,EP$1,FALSE)),0,VLOOKUP('W. VaR &amp; Off-Peak Pos By Trader'!$A29,'Import OffPeak'!$A$3:EP$20,EP$1,FALSE))</f>
        <v>0</v>
      </c>
      <c r="EQ29" s="28">
        <f>IF(ISNA(VLOOKUP('W. VaR &amp; Off-Peak Pos By Trader'!$A29,'Import OffPeak'!$A$3:EQ$20,EQ$1,FALSE)),0,VLOOKUP('W. VaR &amp; Off-Peak Pos By Trader'!$A29,'Import OffPeak'!$A$3:EQ$20,EQ$1,FALSE))</f>
        <v>0</v>
      </c>
      <c r="ER29" s="28">
        <f>IF(ISNA(VLOOKUP('W. VaR &amp; Off-Peak Pos By Trader'!$A29,'Import OffPeak'!$A$3:ER$20,ER$1,FALSE)),0,VLOOKUP('W. VaR &amp; Off-Peak Pos By Trader'!$A29,'Import OffPeak'!$A$3:ER$20,ER$1,FALSE))</f>
        <v>0</v>
      </c>
      <c r="ES29" s="28">
        <f>IF(ISNA(VLOOKUP('W. VaR &amp; Off-Peak Pos By Trader'!$A29,'Import OffPeak'!$A$3:ES$20,ES$1,FALSE)),0,VLOOKUP('W. VaR &amp; Off-Peak Pos By Trader'!$A29,'Import OffPeak'!$A$3:ES$20,ES$1,FALSE))</f>
        <v>0</v>
      </c>
      <c r="ET29" s="28">
        <f>IF(ISNA(VLOOKUP('W. VaR &amp; Off-Peak Pos By Trader'!$A29,'Import OffPeak'!$A$3:ET$20,ET$1,FALSE)),0,VLOOKUP('W. VaR &amp; Off-Peak Pos By Trader'!$A29,'Import OffPeak'!$A$3:ET$20,ET$1,FALSE))</f>
        <v>0</v>
      </c>
      <c r="EU29" s="28">
        <f>IF(ISNA(VLOOKUP('W. VaR &amp; Off-Peak Pos By Trader'!$A29,'Import OffPeak'!$A$3:EU$20,EU$1,FALSE)),0,VLOOKUP('W. VaR &amp; Off-Peak Pos By Trader'!$A29,'Import OffPeak'!$A$3:EU$20,EU$1,FALSE))</f>
        <v>0</v>
      </c>
      <c r="EV29" s="28">
        <f>IF(ISNA(VLOOKUP('W. VaR &amp; Off-Peak Pos By Trader'!$A29,'Import OffPeak'!$A$3:EV$20,EV$1,FALSE)),0,VLOOKUP('W. VaR &amp; Off-Peak Pos By Trader'!$A29,'Import OffPeak'!$A$3:EV$20,EV$1,FALSE))</f>
        <v>0</v>
      </c>
      <c r="EW29" s="28">
        <f>IF(ISNA(VLOOKUP('W. VaR &amp; Off-Peak Pos By Trader'!$A29,'Import OffPeak'!$A$3:EW$20,EW$1,FALSE)),0,VLOOKUP('W. VaR &amp; Off-Peak Pos By Trader'!$A29,'Import OffPeak'!$A$3:EW$20,EW$1,FALSE))</f>
        <v>0</v>
      </c>
      <c r="EX29" s="28">
        <f>IF(ISNA(VLOOKUP('W. VaR &amp; Off-Peak Pos By Trader'!$A29,'Import OffPeak'!$A$3:EX$20,EX$1,FALSE)),0,VLOOKUP('W. VaR &amp; Off-Peak Pos By Trader'!$A29,'Import OffPeak'!$A$3:EX$20,EX$1,FALSE))</f>
        <v>0</v>
      </c>
      <c r="EY29" s="28">
        <f>IF(ISNA(VLOOKUP('W. VaR &amp; Off-Peak Pos By Trader'!$A29,'Import OffPeak'!$A$3:EY$20,EY$1,FALSE)),0,VLOOKUP('W. VaR &amp; Off-Peak Pos By Trader'!$A29,'Import OffPeak'!$A$3:EY$20,EY$1,FALSE))</f>
        <v>0</v>
      </c>
      <c r="EZ29" s="28">
        <f>IF(ISNA(VLOOKUP('W. VaR &amp; Off-Peak Pos By Trader'!$A29,'Import OffPeak'!$A$3:EZ$20,EZ$1,FALSE)),0,VLOOKUP('W. VaR &amp; Off-Peak Pos By Trader'!$A29,'Import OffPeak'!$A$3:EZ$20,EZ$1,FALSE))</f>
        <v>0</v>
      </c>
      <c r="FA29" s="28">
        <f>IF(ISNA(VLOOKUP('W. VaR &amp; Off-Peak Pos By Trader'!$A29,'Import OffPeak'!$A$3:FA$20,FA$1,FALSE)),0,VLOOKUP('W. VaR &amp; Off-Peak Pos By Trader'!$A29,'Import OffPeak'!$A$3:FA$20,FA$1,FALSE))</f>
        <v>0</v>
      </c>
      <c r="FB29" s="28">
        <f>IF(ISNA(VLOOKUP('W. VaR &amp; Off-Peak Pos By Trader'!$A29,'Import OffPeak'!$A$3:FB$20,FB$1,FALSE)),0,VLOOKUP('W. VaR &amp; Off-Peak Pos By Trader'!$A29,'Import OffPeak'!$A$3:FB$20,FB$1,FALSE))</f>
        <v>0</v>
      </c>
      <c r="FC29" s="28">
        <f>IF(ISNA(VLOOKUP('W. VaR &amp; Off-Peak Pos By Trader'!$A29,'Import OffPeak'!$A$3:FC$20,FC$1,FALSE)),0,VLOOKUP('W. VaR &amp; Off-Peak Pos By Trader'!$A29,'Import OffPeak'!$A$3:FC$20,FC$1,FALSE))</f>
        <v>0</v>
      </c>
      <c r="FD29" s="28">
        <f>IF(ISNA(VLOOKUP('W. VaR &amp; Off-Peak Pos By Trader'!$A29,'Import OffPeak'!$A$3:FD$20,FD$1,FALSE)),0,VLOOKUP('W. VaR &amp; Off-Peak Pos By Trader'!$A29,'Import OffPeak'!$A$3:FD$20,FD$1,FALSE))</f>
        <v>0</v>
      </c>
      <c r="FE29" s="28">
        <f>IF(ISNA(VLOOKUP('W. VaR &amp; Off-Peak Pos By Trader'!$A29,'Import OffPeak'!$A$3:FE$20,FE$1,FALSE)),0,VLOOKUP('W. VaR &amp; Off-Peak Pos By Trader'!$A29,'Import OffPeak'!$A$3:FE$20,FE$1,FALSE))</f>
        <v>0</v>
      </c>
      <c r="FF29" s="28">
        <f>IF(ISNA(VLOOKUP('W. VaR &amp; Off-Peak Pos By Trader'!$A29,'Import OffPeak'!$A$3:FF$20,FF$1,FALSE)),0,VLOOKUP('W. VaR &amp; Off-Peak Pos By Trader'!$A29,'Import OffPeak'!$A$3:FF$20,FF$1,FALSE))</f>
        <v>0</v>
      </c>
      <c r="FG29" s="28">
        <f>IF(ISNA(VLOOKUP('W. VaR &amp; Off-Peak Pos By Trader'!$A29,'Import OffPeak'!$A$3:FG$20,FG$1,FALSE)),0,VLOOKUP('W. VaR &amp; Off-Peak Pos By Trader'!$A29,'Import OffPeak'!$A$3:FG$20,FG$1,FALSE))</f>
        <v>0</v>
      </c>
      <c r="FH29" s="28">
        <f>IF(ISNA(VLOOKUP('W. VaR &amp; Off-Peak Pos By Trader'!$A29,'Import OffPeak'!$A$3:FH$20,FH$1,FALSE)),0,VLOOKUP('W. VaR &amp; Off-Peak Pos By Trader'!$A29,'Import OffPeak'!$A$3:FH$20,FH$1,FALSE))</f>
        <v>0</v>
      </c>
      <c r="FI29" s="28">
        <f>IF(ISNA(VLOOKUP('W. VaR &amp; Off-Peak Pos By Trader'!$A29,'Import OffPeak'!$A$3:FI$20,FI$1,FALSE)),0,VLOOKUP('W. VaR &amp; Off-Peak Pos By Trader'!$A29,'Import OffPeak'!$A$3:FI$20,FI$1,FALSE))</f>
        <v>0</v>
      </c>
      <c r="FJ29" s="28">
        <f>IF(ISNA(VLOOKUP('W. VaR &amp; Off-Peak Pos By Trader'!$A29,'Import OffPeak'!$A$3:FJ$20,FJ$1,FALSE)),0,VLOOKUP('W. VaR &amp; Off-Peak Pos By Trader'!$A29,'Import OffPeak'!$A$3:FJ$20,FJ$1,FALSE))</f>
        <v>0</v>
      </c>
      <c r="FK29" s="28">
        <f>IF(ISNA(VLOOKUP('W. VaR &amp; Off-Peak Pos By Trader'!$A29,'Import OffPeak'!$A$3:FK$20,FK$1,FALSE)),0,VLOOKUP('W. VaR &amp; Off-Peak Pos By Trader'!$A29,'Import OffPeak'!$A$3:FK$20,FK$1,FALSE))</f>
        <v>0</v>
      </c>
      <c r="FL29" s="28">
        <f>IF(ISNA(VLOOKUP('W. VaR &amp; Off-Peak Pos By Trader'!$A29,'Import OffPeak'!$A$3:FL$20,FL$1,FALSE)),0,VLOOKUP('W. VaR &amp; Off-Peak Pos By Trader'!$A29,'Import OffPeak'!$A$3:FL$20,FL$1,FALSE))</f>
        <v>0</v>
      </c>
      <c r="FM29" s="28">
        <f>IF(ISNA(VLOOKUP('W. VaR &amp; Off-Peak Pos By Trader'!$A29,'Import OffPeak'!$A$3:FM$20,FM$1,FALSE)),0,VLOOKUP('W. VaR &amp; Off-Peak Pos By Trader'!$A29,'Import OffPeak'!$A$3:FM$20,FM$1,FALSE))</f>
        <v>0</v>
      </c>
      <c r="FN29" s="28">
        <f>IF(ISNA(VLOOKUP('W. VaR &amp; Off-Peak Pos By Trader'!$A29,'Import OffPeak'!$A$3:FN$20,FN$1,FALSE)),0,VLOOKUP('W. VaR &amp; Off-Peak Pos By Trader'!$A29,'Import OffPeak'!$A$3:FN$20,FN$1,FALSE))</f>
        <v>0</v>
      </c>
      <c r="FO29" s="28">
        <f>IF(ISNA(VLOOKUP('W. VaR &amp; Off-Peak Pos By Trader'!$A29,'Import OffPeak'!$A$3:FO$20,FO$1,FALSE)),0,VLOOKUP('W. VaR &amp; Off-Peak Pos By Trader'!$A29,'Import OffPeak'!$A$3:FO$20,FO$1,FALSE))</f>
        <v>0</v>
      </c>
      <c r="FP29" s="28">
        <f>IF(ISNA(VLOOKUP('W. VaR &amp; Off-Peak Pos By Trader'!$A29,'Import OffPeak'!$A$3:FP$20,FP$1,FALSE)),0,VLOOKUP('W. VaR &amp; Off-Peak Pos By Trader'!$A29,'Import OffPeak'!$A$3:FP$20,FP$1,FALSE))</f>
        <v>0</v>
      </c>
      <c r="FQ29" s="28">
        <f>IF(ISNA(VLOOKUP('W. VaR &amp; Off-Peak Pos By Trader'!$A29,'Import OffPeak'!$A$3:FQ$20,FQ$1,FALSE)),0,VLOOKUP('W. VaR &amp; Off-Peak Pos By Trader'!$A29,'Import OffPeak'!$A$3:FQ$20,FQ$1,FALSE))</f>
        <v>0</v>
      </c>
      <c r="FR29" s="28">
        <f>IF(ISNA(VLOOKUP('W. VaR &amp; Off-Peak Pos By Trader'!$A29,'Import OffPeak'!$A$3:FR$20,FR$1,FALSE)),0,VLOOKUP('W. VaR &amp; Off-Peak Pos By Trader'!$A29,'Import OffPeak'!$A$3:FR$20,FR$1,FALSE))</f>
        <v>0</v>
      </c>
      <c r="FS29" s="28">
        <f>IF(ISNA(VLOOKUP('W. VaR &amp; Off-Peak Pos By Trader'!$A29,'Import OffPeak'!$A$3:FS$20,FS$1,FALSE)),0,VLOOKUP('W. VaR &amp; Off-Peak Pos By Trader'!$A29,'Import OffPeak'!$A$3:FS$20,FS$1,FALSE))</f>
        <v>0</v>
      </c>
      <c r="FT29" s="28">
        <f>IF(ISNA(VLOOKUP('W. VaR &amp; Off-Peak Pos By Trader'!$A29,'Import OffPeak'!$A$3:FT$20,FT$1,FALSE)),0,VLOOKUP('W. VaR &amp; Off-Peak Pos By Trader'!$A29,'Import OffPeak'!$A$3:FT$20,FT$1,FALSE))</f>
        <v>0</v>
      </c>
      <c r="FU29" s="28">
        <f>IF(ISNA(VLOOKUP('W. VaR &amp; Off-Peak Pos By Trader'!$A29,'Import OffPeak'!$A$3:FU$20,FU$1,FALSE)),0,VLOOKUP('W. VaR &amp; Off-Peak Pos By Trader'!$A29,'Import OffPeak'!$A$3:FU$20,FU$1,FALSE))</f>
        <v>0</v>
      </c>
      <c r="FV29">
        <f>IF(ISNA(VLOOKUP('W. VaR &amp; Off-Peak Pos By Trader'!$A29,'Import OffPeak'!$A$3:FV$20,FV$1,FALSE)),0,VLOOKUP('W. VaR &amp; Off-Peak Pos By Trader'!$A29,'Import OffPeak'!$A$3:FV$20,FV$1,FALSE))</f>
        <v>0</v>
      </c>
      <c r="FW29">
        <f>IF(ISNA(VLOOKUP('W. VaR &amp; Off-Peak Pos By Trader'!$A29,'Import OffPeak'!$A$3:FW$20,FW$1,FALSE)),0,VLOOKUP('W. VaR &amp; Off-Peak Pos By Trader'!$A29,'Import OffPeak'!$A$3:FW$20,FW$1,FALSE))</f>
        <v>0</v>
      </c>
      <c r="FX29">
        <f>IF(ISNA(VLOOKUP('W. VaR &amp; Off-Peak Pos By Trader'!$A29,'Import OffPeak'!$A$3:FX$20,FX$1,FALSE)),0,VLOOKUP('W. VaR &amp; Off-Peak Pos By Trader'!$A29,'Import OffPeak'!$A$3:FX$20,FX$1,FALSE))</f>
        <v>0</v>
      </c>
      <c r="FY29">
        <f>IF(ISNA(VLOOKUP('W. VaR &amp; Off-Peak Pos By Trader'!$A29,'Import OffPeak'!$A$3:FY$20,FY$1,FALSE)),0,VLOOKUP('W. VaR &amp; Off-Peak Pos By Trader'!$A29,'Import OffPeak'!$A$3:FY$20,FY$1,FALSE))</f>
        <v>0</v>
      </c>
      <c r="FZ29">
        <f>IF(ISNA(VLOOKUP('W. VaR &amp; Off-Peak Pos By Trader'!$A29,'Import OffPeak'!$A$3:FZ$20,FZ$1,FALSE)),0,VLOOKUP('W. VaR &amp; Off-Peak Pos By Trader'!$A29,'Import OffPeak'!$A$3:FZ$20,FZ$1,FALSE))</f>
        <v>0</v>
      </c>
      <c r="GA29">
        <f>IF(ISNA(VLOOKUP('W. VaR &amp; Off-Peak Pos By Trader'!$A29,'Import OffPeak'!$A$3:GA$20,GA$1,FALSE)),0,VLOOKUP('W. VaR &amp; Off-Peak Pos By Trader'!$A29,'Import OffPeak'!$A$3:GA$20,GA$1,FALSE))</f>
        <v>0</v>
      </c>
      <c r="GB29">
        <f>IF(ISNA(VLOOKUP('W. VaR &amp; Off-Peak Pos By Trader'!$A29,'Import OffPeak'!$A$3:GB$20,GB$1,FALSE)),0,VLOOKUP('W. VaR &amp; Off-Peak Pos By Trader'!$A29,'Import OffPeak'!$A$3:GB$20,GB$1,FALSE))</f>
        <v>0</v>
      </c>
      <c r="GC29">
        <f>IF(ISNA(VLOOKUP('W. VaR &amp; Off-Peak Pos By Trader'!$A29,'Import OffPeak'!$A$3:GC$20,GC$1,FALSE)),0,VLOOKUP('W. VaR &amp; Off-Peak Pos By Trader'!$A29,'Import OffPeak'!$A$3:GC$20,GC$1,FALSE))</f>
        <v>0</v>
      </c>
      <c r="GD29">
        <f>IF(ISNA(VLOOKUP('W. VaR &amp; Off-Peak Pos By Trader'!$A29,'Import OffPeak'!$A$3:GD$20,GD$1,FALSE)),0,VLOOKUP('W. VaR &amp; Off-Peak Pos By Trader'!$A29,'Import OffPeak'!$A$3:GD$20,GD$1,FALSE))</f>
        <v>0</v>
      </c>
      <c r="GE29">
        <f>IF(ISNA(VLOOKUP('W. VaR &amp; Off-Peak Pos By Trader'!$A29,'Import OffPeak'!$A$3:GE$20,GE$1,FALSE)),0,VLOOKUP('W. VaR &amp; Off-Peak Pos By Trader'!$A29,'Import OffPeak'!$A$3:GE$20,GE$1,FALSE))</f>
        <v>0</v>
      </c>
      <c r="GF29">
        <f>IF(ISNA(VLOOKUP('W. VaR &amp; Off-Peak Pos By Trader'!$A29,'Import OffPeak'!$A$3:GF$20,GF$1,FALSE)),0,VLOOKUP('W. VaR &amp; Off-Peak Pos By Trader'!$A29,'Import OffPeak'!$A$3:GF$20,GF$1,FALSE))</f>
        <v>0</v>
      </c>
      <c r="GG29">
        <f>IF(ISNA(VLOOKUP('W. VaR &amp; Off-Peak Pos By Trader'!$A29,'Import OffPeak'!$A$3:GG$20,GG$1,FALSE)),0,VLOOKUP('W. VaR &amp; Off-Peak Pos By Trader'!$A29,'Import OffPeak'!$A$3:GG$20,GG$1,FALSE))</f>
        <v>0</v>
      </c>
      <c r="GH29">
        <f>IF(ISNA(VLOOKUP('W. VaR &amp; Off-Peak Pos By Trader'!$A29,'Import OffPeak'!$A$3:GH$20,GH$1,FALSE)),0,VLOOKUP('W. VaR &amp; Off-Peak Pos By Trader'!$A29,'Import OffPeak'!$A$3:GH$20,GH$1,FALSE))</f>
        <v>0</v>
      </c>
      <c r="GI29">
        <f>IF(ISNA(VLOOKUP('W. VaR &amp; Off-Peak Pos By Trader'!$A29,'Import OffPeak'!$A$3:GI$20,GI$1,FALSE)),0,VLOOKUP('W. VaR &amp; Off-Peak Pos By Trader'!$A29,'Import OffPeak'!$A$3:GI$20,GI$1,FALSE))</f>
        <v>0</v>
      </c>
      <c r="GJ29">
        <f>IF(ISNA(VLOOKUP('W. VaR &amp; Off-Peak Pos By Trader'!$A29,'Import OffPeak'!$A$3:GJ$20,GJ$1,FALSE)),0,VLOOKUP('W. VaR &amp; Off-Peak Pos By Trader'!$A29,'Import OffPeak'!$A$3:GJ$20,GJ$1,FALSE))</f>
        <v>0</v>
      </c>
      <c r="GK29">
        <f>IF(ISNA(VLOOKUP('W. VaR &amp; Off-Peak Pos By Trader'!$A29,'Import OffPeak'!$A$3:GK$20,GK$1,FALSE)),0,VLOOKUP('W. VaR &amp; Off-Peak Pos By Trader'!$A29,'Import OffPeak'!$A$3:GK$20,GK$1,FALSE))</f>
        <v>0</v>
      </c>
      <c r="GL29">
        <f>IF(ISNA(VLOOKUP('W. VaR &amp; Off-Peak Pos By Trader'!$A29,'Import OffPeak'!$A$3:GL$20,GL$1,FALSE)),0,VLOOKUP('W. VaR &amp; Off-Peak Pos By Trader'!$A29,'Import OffPeak'!$A$3:GL$20,GL$1,FALSE))</f>
        <v>0</v>
      </c>
      <c r="GM29">
        <f>IF(ISNA(VLOOKUP('W. VaR &amp; Off-Peak Pos By Trader'!$A29,'Import OffPeak'!$A$3:GM$20,GM$1,FALSE)),0,VLOOKUP('W. VaR &amp; Off-Peak Pos By Trader'!$A29,'Import OffPeak'!$A$3:GM$20,GM$1,FALSE))</f>
        <v>0</v>
      </c>
      <c r="GN29">
        <f>IF(ISNA(VLOOKUP('W. VaR &amp; Off-Peak Pos By Trader'!$A29,'Import OffPeak'!$A$3:GN$20,GN$1,FALSE)),0,VLOOKUP('W. VaR &amp; Off-Peak Pos By Trader'!$A29,'Import OffPeak'!$A$3:GN$20,GN$1,FALSE))</f>
        <v>0</v>
      </c>
      <c r="GO29">
        <f>IF(ISNA(VLOOKUP('W. VaR &amp; Off-Peak Pos By Trader'!$A29,'Import OffPeak'!$A$3:GO$20,GO$1,FALSE)),0,VLOOKUP('W. VaR &amp; Off-Peak Pos By Trader'!$A29,'Import OffPeak'!$A$3:GO$20,GO$1,FALSE))</f>
        <v>0</v>
      </c>
      <c r="GP29">
        <f>IF(ISNA(VLOOKUP('W. VaR &amp; Off-Peak Pos By Trader'!$A29,'Import OffPeak'!$A$3:GP$20,GP$1,FALSE)),0,VLOOKUP('W. VaR &amp; Off-Peak Pos By Trader'!$A29,'Import OffPeak'!$A$3:GP$20,GP$1,FALSE))</f>
        <v>0</v>
      </c>
      <c r="GQ29">
        <f>IF(ISNA(VLOOKUP('W. VaR &amp; Off-Peak Pos By Trader'!$A29,'Import OffPeak'!$A$3:GQ$20,GQ$1,FALSE)),0,VLOOKUP('W. VaR &amp; Off-Peak Pos By Trader'!$A29,'Import OffPeak'!$A$3:GQ$20,GQ$1,FALSE))</f>
        <v>0</v>
      </c>
      <c r="GR29">
        <f>IF(ISNA(VLOOKUP('W. VaR &amp; Off-Peak Pos By Trader'!$A29,'Import OffPeak'!$A$3:GR$20,GR$1,FALSE)),0,VLOOKUP('W. VaR &amp; Off-Peak Pos By Trader'!$A29,'Import OffPeak'!$A$3:GR$20,GR$1,FALSE))</f>
        <v>0</v>
      </c>
      <c r="GS29">
        <f>IF(ISNA(VLOOKUP('W. VaR &amp; Off-Peak Pos By Trader'!$A29,'Import OffPeak'!$A$3:GS$20,GS$1,FALSE)),0,VLOOKUP('W. VaR &amp; Off-Peak Pos By Trader'!$A29,'Import OffPeak'!$A$3:GS$20,GS$1,FALSE))</f>
        <v>0</v>
      </c>
      <c r="GT29">
        <f>IF(ISNA(VLOOKUP('W. VaR &amp; Off-Peak Pos By Trader'!$A29,'Import OffPeak'!$A$3:GT$20,GT$1,FALSE)),0,VLOOKUP('W. VaR &amp; Off-Peak Pos By Trader'!$A29,'Import OffPeak'!$A$3:GT$20,GT$1,FALSE))</f>
        <v>0</v>
      </c>
      <c r="GU29">
        <f>IF(ISNA(VLOOKUP('W. VaR &amp; Off-Peak Pos By Trader'!$A29,'Import OffPeak'!$A$3:GU$20,GU$1,FALSE)),0,VLOOKUP('W. VaR &amp; Off-Peak Pos By Trader'!$A29,'Import OffPeak'!$A$3:GU$20,GU$1,FALSE))</f>
        <v>0</v>
      </c>
      <c r="GV29">
        <f>IF(ISNA(VLOOKUP('W. VaR &amp; Off-Peak Pos By Trader'!$A29,'Import OffPeak'!$A$3:GV$20,GV$1,FALSE)),0,VLOOKUP('W. VaR &amp; Off-Peak Pos By Trader'!$A29,'Import OffPeak'!$A$3:GV$20,GV$1,FALSE))</f>
        <v>0</v>
      </c>
      <c r="GW29">
        <f>IF(ISNA(VLOOKUP('W. VaR &amp; Off-Peak Pos By Trader'!$A29,'Import OffPeak'!$A$3:GW$20,GW$1,FALSE)),0,VLOOKUP('W. VaR &amp; Off-Peak Pos By Trader'!$A29,'Import OffPeak'!$A$3:GW$20,GW$1,FALSE))</f>
        <v>0</v>
      </c>
      <c r="GX29">
        <f>IF(ISNA(VLOOKUP('W. VaR &amp; Off-Peak Pos By Trader'!$A29,'Import OffPeak'!$A$3:GX$20,GX$1,FALSE)),0,VLOOKUP('W. VaR &amp; Off-Peak Pos By Trader'!$A29,'Import OffPeak'!$A$3:GX$20,GX$1,FALSE))</f>
        <v>0</v>
      </c>
      <c r="GY29">
        <f>IF(ISNA(VLOOKUP('W. VaR &amp; Off-Peak Pos By Trader'!$A29,'Import OffPeak'!$A$3:GY$20,GY$1,FALSE)),0,VLOOKUP('W. VaR &amp; Off-Peak Pos By Trader'!$A29,'Import OffPeak'!$A$3:GY$20,GY$1,FALSE))</f>
        <v>0</v>
      </c>
      <c r="GZ29">
        <f>IF(ISNA(VLOOKUP('W. VaR &amp; Off-Peak Pos By Trader'!$A29,'Import OffPeak'!$A$3:GZ$20,GZ$1,FALSE)),0,VLOOKUP('W. VaR &amp; Off-Peak Pos By Trader'!$A29,'Import OffPeak'!$A$3:GZ$20,GZ$1,FALSE))</f>
        <v>0</v>
      </c>
      <c r="HA29">
        <f>IF(ISNA(VLOOKUP('W. VaR &amp; Off-Peak Pos By Trader'!$A29,'Import OffPeak'!$A$3:HA$20,HA$1,FALSE)),0,VLOOKUP('W. VaR &amp; Off-Peak Pos By Trader'!$A29,'Import OffPeak'!$A$3:HA$20,HA$1,FALSE))</f>
        <v>0</v>
      </c>
      <c r="HB29">
        <f>IF(ISNA(VLOOKUP('W. VaR &amp; Off-Peak Pos By Trader'!$A29,'Import OffPeak'!$A$3:HB$20,HB$1,FALSE)),0,VLOOKUP('W. VaR &amp; Off-Peak Pos By Trader'!$A29,'Import OffPeak'!$A$3:HB$20,HB$1,FALSE))</f>
        <v>0</v>
      </c>
      <c r="HC29">
        <f>IF(ISNA(VLOOKUP('W. VaR &amp; Off-Peak Pos By Trader'!$A29,'Import OffPeak'!$A$3:HC$20,HC$1,FALSE)),0,VLOOKUP('W. VaR &amp; Off-Peak Pos By Trader'!$A29,'Import OffPeak'!$A$3:HC$20,HC$1,FALSE))</f>
        <v>0</v>
      </c>
      <c r="HD29">
        <f>IF(ISNA(VLOOKUP('W. VaR &amp; Off-Peak Pos By Trader'!$A29,'Import OffPeak'!$A$3:HD$20,HD$1,FALSE)),0,VLOOKUP('W. VaR &amp; Off-Peak Pos By Trader'!$A29,'Import OffPeak'!$A$3:HD$20,HD$1,FALSE))</f>
        <v>0</v>
      </c>
      <c r="HE29">
        <f>IF(ISNA(VLOOKUP('W. VaR &amp; Off-Peak Pos By Trader'!$A29,'Import OffPeak'!$A$3:HE$20,HE$1,FALSE)),0,VLOOKUP('W. VaR &amp; Off-Peak Pos By Trader'!$A29,'Import OffPeak'!$A$3:HE$20,HE$1,FALSE))</f>
        <v>0</v>
      </c>
      <c r="HF29">
        <f>IF(ISNA(VLOOKUP('W. VaR &amp; Off-Peak Pos By Trader'!$A29,'Import OffPeak'!$A$3:HF$20,HF$1,FALSE)),0,VLOOKUP('W. VaR &amp; Off-Peak Pos By Trader'!$A29,'Import OffPeak'!$A$3:HF$20,HF$1,FALSE))</f>
        <v>0</v>
      </c>
      <c r="HG29">
        <f>IF(ISNA(VLOOKUP('W. VaR &amp; Off-Peak Pos By Trader'!$A29,'Import OffPeak'!$A$3:HG$20,HG$1,FALSE)),0,VLOOKUP('W. VaR &amp; Off-Peak Pos By Trader'!$A29,'Import OffPeak'!$A$3:HG$20,HG$1,FALSE))</f>
        <v>0</v>
      </c>
      <c r="HH29">
        <f>IF(ISNA(VLOOKUP('W. VaR &amp; Off-Peak Pos By Trader'!$A29,'Import OffPeak'!$A$3:HH$20,HH$1,FALSE)),0,VLOOKUP('W. VaR &amp; Off-Peak Pos By Trader'!$A29,'Import OffPeak'!$A$3:HH$20,HH$1,FALSE))</f>
        <v>0</v>
      </c>
      <c r="HI29">
        <f>IF(ISNA(VLOOKUP('W. VaR &amp; Off-Peak Pos By Trader'!$A29,'Import OffPeak'!$A$3:HI$20,HI$1,FALSE)),0,VLOOKUP('W. VaR &amp; Off-Peak Pos By Trader'!$A29,'Import OffPeak'!$A$3:HI$20,HI$1,FALSE))</f>
        <v>0</v>
      </c>
      <c r="HJ29">
        <f>IF(ISNA(VLOOKUP('W. VaR &amp; Off-Peak Pos By Trader'!$A29,'Import OffPeak'!$A$3:HJ$20,HJ$1,FALSE)),0,VLOOKUP('W. VaR &amp; Off-Peak Pos By Trader'!$A29,'Import OffPeak'!$A$3:HJ$20,HJ$1,FALSE))</f>
        <v>0</v>
      </c>
      <c r="HK29">
        <f>IF(ISNA(VLOOKUP('W. VaR &amp; Off-Peak Pos By Trader'!$A29,'Import OffPeak'!$A$3:HK$20,HK$1,FALSE)),0,VLOOKUP('W. VaR &amp; Off-Peak Pos By Trader'!$A29,'Import OffPeak'!$A$3:HK$20,HK$1,FALSE))</f>
        <v>0</v>
      </c>
      <c r="HL29">
        <f>IF(ISNA(VLOOKUP('W. VaR &amp; Off-Peak Pos By Trader'!$A29,'Import OffPeak'!$A$3:HL$20,HL$1,FALSE)),0,VLOOKUP('W. VaR &amp; Off-Peak Pos By Trader'!$A29,'Import OffPeak'!$A$3:HL$20,HL$1,FALSE))</f>
        <v>0</v>
      </c>
      <c r="HM29">
        <f>IF(ISNA(VLOOKUP('W. VaR &amp; Off-Peak Pos By Trader'!$A29,'Import OffPeak'!$A$3:HM$20,HM$1,FALSE)),0,VLOOKUP('W. VaR &amp; Off-Peak Pos By Trader'!$A29,'Import OffPeak'!$A$3:HM$20,HM$1,FALSE))</f>
        <v>0</v>
      </c>
      <c r="HN29">
        <f>IF(ISNA(VLOOKUP('W. VaR &amp; Off-Peak Pos By Trader'!$A29,'Import OffPeak'!$A$3:HN$20,HN$1,FALSE)),0,VLOOKUP('W. VaR &amp; Off-Peak Pos By Trader'!$A29,'Import OffPeak'!$A$3:HN$20,HN$1,FALSE))</f>
        <v>0</v>
      </c>
      <c r="HO29">
        <f>IF(ISNA(VLOOKUP('W. VaR &amp; Off-Peak Pos By Trader'!$A29,'Import OffPeak'!$A$3:HO$20,HO$1,FALSE)),0,VLOOKUP('W. VaR &amp; Off-Peak Pos By Trader'!$A29,'Import OffPeak'!$A$3:HO$20,HO$1,FALSE))</f>
        <v>0</v>
      </c>
      <c r="HP29">
        <f>IF(ISNA(VLOOKUP('W. VaR &amp; Off-Peak Pos By Trader'!$A29,'Import OffPeak'!$A$3:HP$20,HP$1,FALSE)),0,VLOOKUP('W. VaR &amp; Off-Peak Pos By Trader'!$A29,'Import OffPeak'!$A$3:HP$20,HP$1,FALSE))</f>
        <v>0</v>
      </c>
      <c r="HQ29">
        <f>IF(ISNA(VLOOKUP('W. VaR &amp; Off-Peak Pos By Trader'!$A29,'Import OffPeak'!$A$3:HQ$20,HQ$1,FALSE)),0,VLOOKUP('W. VaR &amp; Off-Peak Pos By Trader'!$A29,'Import OffPeak'!$A$3:HQ$20,HQ$1,FALSE))</f>
        <v>0</v>
      </c>
      <c r="HR29">
        <f>IF(ISNA(VLOOKUP('W. VaR &amp; Off-Peak Pos By Trader'!$A29,'Import OffPeak'!$A$3:HR$20,HR$1,FALSE)),0,VLOOKUP('W. VaR &amp; Off-Peak Pos By Trader'!$A29,'Import OffPeak'!$A$3:HR$20,HR$1,FALSE))</f>
        <v>0</v>
      </c>
      <c r="HS29">
        <f>IF(ISNA(VLOOKUP('W. VaR &amp; Off-Peak Pos By Trader'!$A29,'Import OffPeak'!$A$3:HS$20,HS$1,FALSE)),0,VLOOKUP('W. VaR &amp; Off-Peak Pos By Trader'!$A29,'Import OffPeak'!$A$3:HS$20,HS$1,FALSE))</f>
        <v>0</v>
      </c>
      <c r="HT29">
        <f>IF(ISNA(VLOOKUP('W. VaR &amp; Off-Peak Pos By Trader'!$A29,'Import OffPeak'!$A$3:HT$20,HT$1,FALSE)),0,VLOOKUP('W. VaR &amp; Off-Peak Pos By Trader'!$A29,'Import OffPeak'!$A$3:HT$20,HT$1,FALSE))</f>
        <v>0</v>
      </c>
      <c r="HU29">
        <f>IF(ISNA(VLOOKUP('W. VaR &amp; Off-Peak Pos By Trader'!$A29,'Import OffPeak'!$A$3:HU$20,HU$1,FALSE)),0,VLOOKUP('W. VaR &amp; Off-Peak Pos By Trader'!$A29,'Import OffPeak'!$A$3:HU$20,HU$1,FALSE))</f>
        <v>0</v>
      </c>
      <c r="HV29">
        <f>IF(ISNA(VLOOKUP('W. VaR &amp; Off-Peak Pos By Trader'!$A29,'Import OffPeak'!$A$3:HV$20,HV$1,FALSE)),0,VLOOKUP('W. VaR &amp; Off-Peak Pos By Trader'!$A29,'Import OffPeak'!$A$3:HV$20,HV$1,FALSE))</f>
        <v>0</v>
      </c>
      <c r="HW29">
        <f>IF(ISNA(VLOOKUP('W. VaR &amp; Off-Peak Pos By Trader'!$A29,'Import OffPeak'!$A$3:HW$20,HW$1,FALSE)),0,VLOOKUP('W. VaR &amp; Off-Peak Pos By Trader'!$A29,'Import OffPeak'!$A$3:HW$20,HW$1,FALSE))</f>
        <v>0</v>
      </c>
      <c r="HX29">
        <f>IF(ISNA(VLOOKUP('W. VaR &amp; Off-Peak Pos By Trader'!$A29,'Import OffPeak'!$A$3:HX$20,HX$1,FALSE)),0,VLOOKUP('W. VaR &amp; Off-Peak Pos By Trader'!$A29,'Import OffPeak'!$A$3:HX$20,HX$1,FALSE))</f>
        <v>0</v>
      </c>
      <c r="HY29">
        <f>IF(ISNA(VLOOKUP('W. VaR &amp; Off-Peak Pos By Trader'!$A29,'Import OffPeak'!$A$3:HY$20,HY$1,FALSE)),0,VLOOKUP('W. VaR &amp; Off-Peak Pos By Trader'!$A29,'Import OffPeak'!$A$3:HY$20,HY$1,FALSE))</f>
        <v>0</v>
      </c>
      <c r="HZ29">
        <f>IF(ISNA(VLOOKUP('W. VaR &amp; Off-Peak Pos By Trader'!$A29,'Import OffPeak'!$A$3:HZ$20,HZ$1,FALSE)),0,VLOOKUP('W. VaR &amp; Off-Peak Pos By Trader'!$A29,'Import OffPeak'!$A$3:HZ$20,HZ$1,FALSE))</f>
        <v>0</v>
      </c>
      <c r="IA29">
        <f>IF(ISNA(VLOOKUP('W. VaR &amp; Off-Peak Pos By Trader'!$A29,'Import OffPeak'!$A$3:IA$20,IA$1,FALSE)),0,VLOOKUP('W. VaR &amp; Off-Peak Pos By Trader'!$A29,'Import OffPeak'!$A$3:IA$20,IA$1,FALSE))</f>
        <v>0</v>
      </c>
      <c r="IB29">
        <f>IF(ISNA(VLOOKUP('W. VaR &amp; Off-Peak Pos By Trader'!$A29,'Import OffPeak'!$A$3:IB$20,IB$1,FALSE)),0,VLOOKUP('W. VaR &amp; Off-Peak Pos By Trader'!$A29,'Import OffPeak'!$A$3:IB$20,IB$1,FALSE))</f>
        <v>0</v>
      </c>
      <c r="IC29">
        <f>IF(ISNA(VLOOKUP('W. VaR &amp; Off-Peak Pos By Trader'!$A29,'Import OffPeak'!$A$3:IC$20,IC$1,FALSE)),0,VLOOKUP('W. VaR &amp; Off-Peak Pos By Trader'!$A29,'Import OffPeak'!$A$3:IC$20,IC$1,FALSE))</f>
        <v>0</v>
      </c>
    </row>
    <row r="30" spans="1:237" x14ac:dyDescent="0.2">
      <c r="A30" s="43" t="s">
        <v>15</v>
      </c>
      <c r="B30" s="28">
        <f>IF(ISNA(VLOOKUP('W. VaR &amp; Off-Peak Pos By Trader'!$A30,'Import OffPeak'!$A$3:B$20,B$1,FALSE)),0,VLOOKUP('W. VaR &amp; Off-Peak Pos By Trader'!$A30,'Import OffPeak'!$A$3:B$20,B$1,FALSE))</f>
        <v>-11709.53</v>
      </c>
      <c r="C30" s="28">
        <f>IF(ISNA(VLOOKUP('W. VaR &amp; Off-Peak Pos By Trader'!$A30,'Import OffPeak'!$A$3:C$20,C$1,FALSE)),0,VLOOKUP('W. VaR &amp; Off-Peak Pos By Trader'!$A30,'Import OffPeak'!$A$3:C$20,C$1,FALSE))</f>
        <v>-5086</v>
      </c>
      <c r="D30" s="28">
        <f>IF(ISNA(VLOOKUP('W. VaR &amp; Off-Peak Pos By Trader'!$A30,'Import OffPeak'!$A$3:D$20,D$1,FALSE)),0,VLOOKUP('W. VaR &amp; Off-Peak Pos By Trader'!$A30,'Import OffPeak'!$A$3:D$20,D$1,FALSE))</f>
        <v>8513.39</v>
      </c>
      <c r="E30" s="28">
        <f>IF(ISNA(VLOOKUP('W. VaR &amp; Off-Peak Pos By Trader'!$A30,'Import OffPeak'!$A$3:E$20,E$1,FALSE)),0,VLOOKUP('W. VaR &amp; Off-Peak Pos By Trader'!$A30,'Import OffPeak'!$A$3:E$20,E$1,FALSE))</f>
        <v>7695.17</v>
      </c>
      <c r="F30" s="28">
        <f>IF(ISNA(VLOOKUP('W. VaR &amp; Off-Peak Pos By Trader'!$A30,'Import OffPeak'!$A$3:F$20,F$1,FALSE)),0,VLOOKUP('W. VaR &amp; Off-Peak Pos By Trader'!$A30,'Import OffPeak'!$A$3:F$20,F$1,FALSE))</f>
        <v>8259.7199999999993</v>
      </c>
      <c r="G30" s="28">
        <f>IF(ISNA(VLOOKUP('W. VaR &amp; Off-Peak Pos By Trader'!$A30,'Import OffPeak'!$A$3:G$20,G$1,FALSE)),0,VLOOKUP('W. VaR &amp; Off-Peak Pos By Trader'!$A30,'Import OffPeak'!$A$3:G$20,G$1,FALSE))</f>
        <v>0</v>
      </c>
      <c r="H30" s="28">
        <f>IF(ISNA(VLOOKUP('W. VaR &amp; Off-Peak Pos By Trader'!$A30,'Import OffPeak'!$A$3:H$20,H$1,FALSE)),0,VLOOKUP('W. VaR &amp; Off-Peak Pos By Trader'!$A30,'Import OffPeak'!$A$3:H$20,H$1,FALSE))</f>
        <v>0</v>
      </c>
      <c r="I30" s="28">
        <f>IF(ISNA(VLOOKUP('W. VaR &amp; Off-Peak Pos By Trader'!$A30,'Import OffPeak'!$A$3:I$20,I$1,FALSE)),0,VLOOKUP('W. VaR &amp; Off-Peak Pos By Trader'!$A30,'Import OffPeak'!$A$3:I$20,I$1,FALSE))</f>
        <v>0</v>
      </c>
      <c r="J30" s="28">
        <f>IF(ISNA(VLOOKUP('W. VaR &amp; Off-Peak Pos By Trader'!$A30,'Import OffPeak'!$A$3:J$20,J$1,FALSE)),0,VLOOKUP('W. VaR &amp; Off-Peak Pos By Trader'!$A30,'Import OffPeak'!$A$3:J$20,J$1,FALSE))</f>
        <v>7948.89</v>
      </c>
      <c r="K30" s="28">
        <f>IF(ISNA(VLOOKUP('W. VaR &amp; Off-Peak Pos By Trader'!$A30,'Import OffPeak'!$A$3:K$20,K$1,FALSE)),0,VLOOKUP('W. VaR &amp; Off-Peak Pos By Trader'!$A30,'Import OffPeak'!$A$3:K$20,K$1,FALSE))</f>
        <v>6955.35</v>
      </c>
      <c r="L30" s="28">
        <f>IF(ISNA(VLOOKUP('W. VaR &amp; Off-Peak Pos By Trader'!$A30,'Import OffPeak'!$A$3:L$20,L$1,FALSE)),0,VLOOKUP('W. VaR &amp; Off-Peak Pos By Trader'!$A30,'Import OffPeak'!$A$3:L$20,L$1,FALSE))</f>
        <v>7890.38</v>
      </c>
      <c r="M30" s="28">
        <f>IF(ISNA(VLOOKUP('W. VaR &amp; Off-Peak Pos By Trader'!$A30,'Import OffPeak'!$A$3:M$20,M$1,FALSE)),0,VLOOKUP('W. VaR &amp; Off-Peak Pos By Trader'!$A30,'Import OffPeak'!$A$3:M$20,M$1,FALSE))</f>
        <v>0</v>
      </c>
      <c r="N30" s="28">
        <f>IF(ISNA(VLOOKUP('W. VaR &amp; Off-Peak Pos By Trader'!$A30,'Import OffPeak'!$A$3:N$20,N$1,FALSE)),0,VLOOKUP('W. VaR &amp; Off-Peak Pos By Trader'!$A30,'Import OffPeak'!$A$3:N$20,N$1,FALSE))</f>
        <v>0</v>
      </c>
      <c r="O30" s="28">
        <f>IF(ISNA(VLOOKUP('W. VaR &amp; Off-Peak Pos By Trader'!$A30,'Import OffPeak'!$A$3:O$20,O$1,FALSE)),0,VLOOKUP('W. VaR &amp; Off-Peak Pos By Trader'!$A30,'Import OffPeak'!$A$3:O$20,O$1,FALSE))</f>
        <v>0</v>
      </c>
      <c r="P30" s="28">
        <f>IF(ISNA(VLOOKUP('W. VaR &amp; Off-Peak Pos By Trader'!$A30,'Import OffPeak'!$A$3:P$20,P$1,FALSE)),0,VLOOKUP('W. VaR &amp; Off-Peak Pos By Trader'!$A30,'Import OffPeak'!$A$3:P$20,P$1,FALSE))</f>
        <v>0</v>
      </c>
      <c r="Q30" s="28">
        <f>IF(ISNA(VLOOKUP('W. VaR &amp; Off-Peak Pos By Trader'!$A30,'Import OffPeak'!$A$3:Q$20,Q$1,FALSE)),0,VLOOKUP('W. VaR &amp; Off-Peak Pos By Trader'!$A30,'Import OffPeak'!$A$3:Q$20,Q$1,FALSE))</f>
        <v>0</v>
      </c>
      <c r="R30" s="28">
        <f>IF(ISNA(VLOOKUP('W. VaR &amp; Off-Peak Pos By Trader'!$A30,'Import OffPeak'!$A$3:R$20,R$1,FALSE)),0,VLOOKUP('W. VaR &amp; Off-Peak Pos By Trader'!$A30,'Import OffPeak'!$A$3:R$20,R$1,FALSE))</f>
        <v>0</v>
      </c>
      <c r="S30" s="28">
        <f>IF(ISNA(VLOOKUP('W. VaR &amp; Off-Peak Pos By Trader'!$A30,'Import OffPeak'!$A$3:S$20,S$1,FALSE)),0,VLOOKUP('W. VaR &amp; Off-Peak Pos By Trader'!$A30,'Import OffPeak'!$A$3:S$20,S$1,FALSE))</f>
        <v>0</v>
      </c>
      <c r="T30" s="28">
        <f>IF(ISNA(VLOOKUP('W. VaR &amp; Off-Peak Pos By Trader'!$A30,'Import OffPeak'!$A$3:T$20,T$1,FALSE)),0,VLOOKUP('W. VaR &amp; Off-Peak Pos By Trader'!$A30,'Import OffPeak'!$A$3:T$20,T$1,FALSE))</f>
        <v>0</v>
      </c>
      <c r="U30" s="28">
        <f>IF(ISNA(VLOOKUP('W. VaR &amp; Off-Peak Pos By Trader'!$A30,'Import OffPeak'!$A$3:U$20,U$1,FALSE)),0,VLOOKUP('W. VaR &amp; Off-Peak Pos By Trader'!$A30,'Import OffPeak'!$A$3:U$20,U$1,FALSE))</f>
        <v>0</v>
      </c>
      <c r="V30" s="28">
        <f>IF(ISNA(VLOOKUP('W. VaR &amp; Off-Peak Pos By Trader'!$A30,'Import OffPeak'!$A$3:V$20,V$1,FALSE)),0,VLOOKUP('W. VaR &amp; Off-Peak Pos By Trader'!$A30,'Import OffPeak'!$A$3:V$20,V$1,FALSE))</f>
        <v>0</v>
      </c>
      <c r="W30" s="28">
        <f>IF(ISNA(VLOOKUP('W. VaR &amp; Off-Peak Pos By Trader'!$A30,'Import OffPeak'!$A$3:W$20,W$1,FALSE)),0,VLOOKUP('W. VaR &amp; Off-Peak Pos By Trader'!$A30,'Import OffPeak'!$A$3:W$20,W$1,FALSE))</f>
        <v>0</v>
      </c>
      <c r="X30" s="28">
        <f>IF(ISNA(VLOOKUP('W. VaR &amp; Off-Peak Pos By Trader'!$A30,'Import OffPeak'!$A$3:X$20,X$1,FALSE)),0,VLOOKUP('W. VaR &amp; Off-Peak Pos By Trader'!$A30,'Import OffPeak'!$A$3:X$20,X$1,FALSE))</f>
        <v>0</v>
      </c>
      <c r="Y30" s="28">
        <f>IF(ISNA(VLOOKUP('W. VaR &amp; Off-Peak Pos By Trader'!$A30,'Import OffPeak'!$A$3:Y$20,Y$1,FALSE)),0,VLOOKUP('W. VaR &amp; Off-Peak Pos By Trader'!$A30,'Import OffPeak'!$A$3:Y$20,Y$1,FALSE))</f>
        <v>0</v>
      </c>
      <c r="Z30" s="28">
        <f>IF(ISNA(VLOOKUP('W. VaR &amp; Off-Peak Pos By Trader'!$A30,'Import OffPeak'!$A$3:Z$20,Z$1,FALSE)),0,VLOOKUP('W. VaR &amp; Off-Peak Pos By Trader'!$A30,'Import OffPeak'!$A$3:Z$20,Z$1,FALSE))</f>
        <v>0</v>
      </c>
      <c r="AA30" s="28">
        <f>IF(ISNA(VLOOKUP('W. VaR &amp; Off-Peak Pos By Trader'!$A30,'Import OffPeak'!$A$3:AA$20,AA$1,FALSE)),0,VLOOKUP('W. VaR &amp; Off-Peak Pos By Trader'!$A30,'Import OffPeak'!$A$3:AA$20,AA$1,FALSE))</f>
        <v>0</v>
      </c>
      <c r="AB30" s="28">
        <f>IF(ISNA(VLOOKUP('W. VaR &amp; Off-Peak Pos By Trader'!$A30,'Import OffPeak'!$A$3:AB$20,AB$1,FALSE)),0,VLOOKUP('W. VaR &amp; Off-Peak Pos By Trader'!$A30,'Import OffPeak'!$A$3:AB$20,AB$1,FALSE))</f>
        <v>0</v>
      </c>
      <c r="AC30" s="28">
        <f>IF(ISNA(VLOOKUP('W. VaR &amp; Off-Peak Pos By Trader'!$A30,'Import OffPeak'!$A$3:AC$20,AC$1,FALSE)),0,VLOOKUP('W. VaR &amp; Off-Peak Pos By Trader'!$A30,'Import OffPeak'!$A$3:AC$20,AC$1,FALSE))</f>
        <v>0</v>
      </c>
      <c r="AD30" s="28">
        <f>IF(ISNA(VLOOKUP('W. VaR &amp; Off-Peak Pos By Trader'!$A30,'Import OffPeak'!$A$3:AD$20,AD$1,FALSE)),0,VLOOKUP('W. VaR &amp; Off-Peak Pos By Trader'!$A30,'Import OffPeak'!$A$3:AD$20,AD$1,FALSE))</f>
        <v>0</v>
      </c>
      <c r="AE30" s="28">
        <f>IF(ISNA(VLOOKUP('W. VaR &amp; Off-Peak Pos By Trader'!$A30,'Import OffPeak'!$A$3:AE$20,AE$1,FALSE)),0,VLOOKUP('W. VaR &amp; Off-Peak Pos By Trader'!$A30,'Import OffPeak'!$A$3:AE$20,AE$1,FALSE))</f>
        <v>0</v>
      </c>
      <c r="AF30" s="28">
        <f>IF(ISNA(VLOOKUP('W. VaR &amp; Off-Peak Pos By Trader'!$A30,'Import OffPeak'!$A$3:AF$20,AF$1,FALSE)),0,VLOOKUP('W. VaR &amp; Off-Peak Pos By Trader'!$A30,'Import OffPeak'!$A$3:AF$20,AF$1,FALSE))</f>
        <v>0</v>
      </c>
      <c r="AG30" s="28">
        <f>IF(ISNA(VLOOKUP('W. VaR &amp; Off-Peak Pos By Trader'!$A30,'Import OffPeak'!$A$3:AG$20,AG$1,FALSE)),0,VLOOKUP('W. VaR &amp; Off-Peak Pos By Trader'!$A30,'Import OffPeak'!$A$3:AG$20,AG$1,FALSE))</f>
        <v>0</v>
      </c>
      <c r="AH30" s="28">
        <f>IF(ISNA(VLOOKUP('W. VaR &amp; Off-Peak Pos By Trader'!$A30,'Import OffPeak'!$A$3:AH$20,AH$1,FALSE)),0,VLOOKUP('W. VaR &amp; Off-Peak Pos By Trader'!$A30,'Import OffPeak'!$A$3:AH$20,AH$1,FALSE))</f>
        <v>0</v>
      </c>
      <c r="AI30" s="28">
        <f>IF(ISNA(VLOOKUP('W. VaR &amp; Off-Peak Pos By Trader'!$A30,'Import OffPeak'!$A$3:AI$20,AI$1,FALSE)),0,VLOOKUP('W. VaR &amp; Off-Peak Pos By Trader'!$A30,'Import OffPeak'!$A$3:AI$20,AI$1,FALSE))</f>
        <v>0</v>
      </c>
      <c r="AJ30" s="28">
        <f>IF(ISNA(VLOOKUP('W. VaR &amp; Off-Peak Pos By Trader'!$A30,'Import OffPeak'!$A$3:AJ$20,AJ$1,FALSE)),0,VLOOKUP('W. VaR &amp; Off-Peak Pos By Trader'!$A30,'Import OffPeak'!$A$3:AJ$20,AJ$1,FALSE))</f>
        <v>0</v>
      </c>
      <c r="AK30" s="28">
        <f>IF(ISNA(VLOOKUP('W. VaR &amp; Off-Peak Pos By Trader'!$A30,'Import OffPeak'!$A$3:AK$20,AK$1,FALSE)),0,VLOOKUP('W. VaR &amp; Off-Peak Pos By Trader'!$A30,'Import OffPeak'!$A$3:AK$20,AK$1,FALSE))</f>
        <v>0</v>
      </c>
      <c r="AL30" s="28">
        <f>IF(ISNA(VLOOKUP('W. VaR &amp; Off-Peak Pos By Trader'!$A30,'Import OffPeak'!$A$3:AL$20,AL$1,FALSE)),0,VLOOKUP('W. VaR &amp; Off-Peak Pos By Trader'!$A30,'Import OffPeak'!$A$3:AL$20,AL$1,FALSE))</f>
        <v>0</v>
      </c>
      <c r="AM30" s="28">
        <f>IF(ISNA(VLOOKUP('W. VaR &amp; Off-Peak Pos By Trader'!$A30,'Import OffPeak'!$A$3:AM$20,AM$1,FALSE)),0,VLOOKUP('W. VaR &amp; Off-Peak Pos By Trader'!$A30,'Import OffPeak'!$A$3:AM$20,AM$1,FALSE))</f>
        <v>0</v>
      </c>
      <c r="AN30" s="28">
        <f>IF(ISNA(VLOOKUP('W. VaR &amp; Off-Peak Pos By Trader'!$A30,'Import OffPeak'!$A$3:AN$20,AN$1,FALSE)),0,VLOOKUP('W. VaR &amp; Off-Peak Pos By Trader'!$A30,'Import OffPeak'!$A$3:AN$20,AN$1,FALSE))</f>
        <v>0</v>
      </c>
      <c r="AO30" s="28">
        <f>IF(ISNA(VLOOKUP('W. VaR &amp; Off-Peak Pos By Trader'!$A30,'Import OffPeak'!$A$3:AO$20,AO$1,FALSE)),0,VLOOKUP('W. VaR &amp; Off-Peak Pos By Trader'!$A30,'Import OffPeak'!$A$3:AO$20,AO$1,FALSE))</f>
        <v>0</v>
      </c>
      <c r="AP30" s="28">
        <f>IF(ISNA(VLOOKUP('W. VaR &amp; Off-Peak Pos By Trader'!$A30,'Import OffPeak'!$A$3:AP$20,AP$1,FALSE)),0,VLOOKUP('W. VaR &amp; Off-Peak Pos By Trader'!$A30,'Import OffPeak'!$A$3:AP$20,AP$1,FALSE))</f>
        <v>0</v>
      </c>
      <c r="AQ30" s="28">
        <f>IF(ISNA(VLOOKUP('W. VaR &amp; Off-Peak Pos By Trader'!$A30,'Import OffPeak'!$A$3:AQ$20,AQ$1,FALSE)),0,VLOOKUP('W. VaR &amp; Off-Peak Pos By Trader'!$A30,'Import OffPeak'!$A$3:AQ$20,AQ$1,FALSE))</f>
        <v>0</v>
      </c>
      <c r="AR30" s="28">
        <f>IF(ISNA(VLOOKUP('W. VaR &amp; Off-Peak Pos By Trader'!$A30,'Import OffPeak'!$A$3:AR$20,AR$1,FALSE)),0,VLOOKUP('W. VaR &amp; Off-Peak Pos By Trader'!$A30,'Import OffPeak'!$A$3:AR$20,AR$1,FALSE))</f>
        <v>0</v>
      </c>
      <c r="AS30" s="28">
        <f>IF(ISNA(VLOOKUP('W. VaR &amp; Off-Peak Pos By Trader'!$A30,'Import OffPeak'!$A$3:AS$20,AS$1,FALSE)),0,VLOOKUP('W. VaR &amp; Off-Peak Pos By Trader'!$A30,'Import OffPeak'!$A$3:AS$20,AS$1,FALSE))</f>
        <v>0</v>
      </c>
      <c r="AT30" s="28">
        <f>IF(ISNA(VLOOKUP('W. VaR &amp; Off-Peak Pos By Trader'!$A30,'Import OffPeak'!$A$3:AT$20,AT$1,FALSE)),0,VLOOKUP('W. VaR &amp; Off-Peak Pos By Trader'!$A30,'Import OffPeak'!$A$3:AT$20,AT$1,FALSE))</f>
        <v>0</v>
      </c>
      <c r="AU30" s="28">
        <f>IF(ISNA(VLOOKUP('W. VaR &amp; Off-Peak Pos By Trader'!$A30,'Import OffPeak'!$A$3:AU$20,AU$1,FALSE)),0,VLOOKUP('W. VaR &amp; Off-Peak Pos By Trader'!$A30,'Import OffPeak'!$A$3:AU$20,AU$1,FALSE))</f>
        <v>0</v>
      </c>
      <c r="AV30" s="28">
        <f>IF(ISNA(VLOOKUP('W. VaR &amp; Off-Peak Pos By Trader'!$A30,'Import OffPeak'!$A$3:AV$20,AV$1,FALSE)),0,VLOOKUP('W. VaR &amp; Off-Peak Pos By Trader'!$A30,'Import OffPeak'!$A$3:AV$20,AV$1,FALSE))</f>
        <v>0</v>
      </c>
      <c r="AW30" s="28">
        <f>IF(ISNA(VLOOKUP('W. VaR &amp; Off-Peak Pos By Trader'!$A30,'Import OffPeak'!$A$3:AW$20,AW$1,FALSE)),0,VLOOKUP('W. VaR &amp; Off-Peak Pos By Trader'!$A30,'Import OffPeak'!$A$3:AW$20,AW$1,FALSE))</f>
        <v>0</v>
      </c>
      <c r="AX30" s="28">
        <f>IF(ISNA(VLOOKUP('W. VaR &amp; Off-Peak Pos By Trader'!$A30,'Import OffPeak'!$A$3:AX$20,AX$1,FALSE)),0,VLOOKUP('W. VaR &amp; Off-Peak Pos By Trader'!$A30,'Import OffPeak'!$A$3:AX$20,AX$1,FALSE))</f>
        <v>0</v>
      </c>
      <c r="AY30" s="28">
        <f>IF(ISNA(VLOOKUP('W. VaR &amp; Off-Peak Pos By Trader'!$A30,'Import OffPeak'!$A$3:AY$20,AY$1,FALSE)),0,VLOOKUP('W. VaR &amp; Off-Peak Pos By Trader'!$A30,'Import OffPeak'!$A$3:AY$20,AY$1,FALSE))</f>
        <v>0</v>
      </c>
      <c r="AZ30" s="28">
        <f>IF(ISNA(VLOOKUP('W. VaR &amp; Off-Peak Pos By Trader'!$A30,'Import OffPeak'!$A$3:AZ$20,AZ$1,FALSE)),0,VLOOKUP('W. VaR &amp; Off-Peak Pos By Trader'!$A30,'Import OffPeak'!$A$3:AZ$20,AZ$1,FALSE))</f>
        <v>0</v>
      </c>
      <c r="BA30" s="28">
        <f>IF(ISNA(VLOOKUP('W. VaR &amp; Off-Peak Pos By Trader'!$A30,'Import OffPeak'!$A$3:BA$20,BA$1,FALSE)),0,VLOOKUP('W. VaR &amp; Off-Peak Pos By Trader'!$A30,'Import OffPeak'!$A$3:BA$20,BA$1,FALSE))</f>
        <v>0</v>
      </c>
      <c r="BB30" s="28">
        <f>IF(ISNA(VLOOKUP('W. VaR &amp; Off-Peak Pos By Trader'!$A30,'Import OffPeak'!$A$3:BB$20,BB$1,FALSE)),0,VLOOKUP('W. VaR &amp; Off-Peak Pos By Trader'!$A30,'Import OffPeak'!$A$3:BB$20,BB$1,FALSE))</f>
        <v>0</v>
      </c>
      <c r="BC30" s="28">
        <f>IF(ISNA(VLOOKUP('W. VaR &amp; Off-Peak Pos By Trader'!$A30,'Import OffPeak'!$A$3:BC$20,BC$1,FALSE)),0,VLOOKUP('W. VaR &amp; Off-Peak Pos By Trader'!$A30,'Import OffPeak'!$A$3:BC$20,BC$1,FALSE))</f>
        <v>0</v>
      </c>
      <c r="BD30" s="28">
        <f>IF(ISNA(VLOOKUP('W. VaR &amp; Off-Peak Pos By Trader'!$A30,'Import OffPeak'!$A$3:BD$20,BD$1,FALSE)),0,VLOOKUP('W. VaR &amp; Off-Peak Pos By Trader'!$A30,'Import OffPeak'!$A$3:BD$20,BD$1,FALSE))</f>
        <v>0</v>
      </c>
      <c r="BE30" s="28">
        <f>IF(ISNA(VLOOKUP('W. VaR &amp; Off-Peak Pos By Trader'!$A30,'Import OffPeak'!$A$3:BE$20,BE$1,FALSE)),0,VLOOKUP('W. VaR &amp; Off-Peak Pos By Trader'!$A30,'Import OffPeak'!$A$3:BE$20,BE$1,FALSE))</f>
        <v>0</v>
      </c>
      <c r="BF30" s="28">
        <f>IF(ISNA(VLOOKUP('W. VaR &amp; Off-Peak Pos By Trader'!$A30,'Import OffPeak'!$A$3:BF$20,BF$1,FALSE)),0,VLOOKUP('W. VaR &amp; Off-Peak Pos By Trader'!$A30,'Import OffPeak'!$A$3:BF$20,BF$1,FALSE))</f>
        <v>0</v>
      </c>
      <c r="BG30" s="28">
        <f>IF(ISNA(VLOOKUP('W. VaR &amp; Off-Peak Pos By Trader'!$A30,'Import OffPeak'!$A$3:BG$20,BG$1,FALSE)),0,VLOOKUP('W. VaR &amp; Off-Peak Pos By Trader'!$A30,'Import OffPeak'!$A$3:BG$20,BG$1,FALSE))</f>
        <v>0</v>
      </c>
      <c r="BH30" s="28">
        <f>IF(ISNA(VLOOKUP('W. VaR &amp; Off-Peak Pos By Trader'!$A30,'Import OffPeak'!$A$3:BH$20,BH$1,FALSE)),0,VLOOKUP('W. VaR &amp; Off-Peak Pos By Trader'!$A30,'Import OffPeak'!$A$3:BH$20,BH$1,FALSE))</f>
        <v>0</v>
      </c>
      <c r="BI30" s="28">
        <f>IF(ISNA(VLOOKUP('W. VaR &amp; Off-Peak Pos By Trader'!$A30,'Import OffPeak'!$A$3:BI$20,BI$1,FALSE)),0,VLOOKUP('W. VaR &amp; Off-Peak Pos By Trader'!$A30,'Import OffPeak'!$A$3:BI$20,BI$1,FALSE))</f>
        <v>0</v>
      </c>
      <c r="BJ30" s="28">
        <f>IF(ISNA(VLOOKUP('W. VaR &amp; Off-Peak Pos By Trader'!$A30,'Import OffPeak'!$A$3:BJ$20,BJ$1,FALSE)),0,VLOOKUP('W. VaR &amp; Off-Peak Pos By Trader'!$A30,'Import OffPeak'!$A$3:BJ$20,BJ$1,FALSE))</f>
        <v>0</v>
      </c>
      <c r="BK30" s="28">
        <f>IF(ISNA(VLOOKUP('W. VaR &amp; Off-Peak Pos By Trader'!$A30,'Import OffPeak'!$A$3:BK$20,BK$1,FALSE)),0,VLOOKUP('W. VaR &amp; Off-Peak Pos By Trader'!$A30,'Import OffPeak'!$A$3:BK$20,BK$1,FALSE))</f>
        <v>0</v>
      </c>
      <c r="BL30" s="28">
        <f>IF(ISNA(VLOOKUP('W. VaR &amp; Off-Peak Pos By Trader'!$A30,'Import OffPeak'!$A$3:BL$20,BL$1,FALSE)),0,VLOOKUP('W. VaR &amp; Off-Peak Pos By Trader'!$A30,'Import OffPeak'!$A$3:BL$20,BL$1,FALSE))</f>
        <v>0</v>
      </c>
      <c r="BM30" s="28">
        <f>IF(ISNA(VLOOKUP('W. VaR &amp; Off-Peak Pos By Trader'!$A30,'Import OffPeak'!$A$3:BM$20,BM$1,FALSE)),0,VLOOKUP('W. VaR &amp; Off-Peak Pos By Trader'!$A30,'Import OffPeak'!$A$3:BM$20,BM$1,FALSE))</f>
        <v>0</v>
      </c>
      <c r="BN30" s="28">
        <f>IF(ISNA(VLOOKUP('W. VaR &amp; Off-Peak Pos By Trader'!$A30,'Import OffPeak'!$A$3:BN$20,BN$1,FALSE)),0,VLOOKUP('W. VaR &amp; Off-Peak Pos By Trader'!$A30,'Import OffPeak'!$A$3:BN$20,BN$1,FALSE))</f>
        <v>0</v>
      </c>
      <c r="BO30" s="28">
        <f>IF(ISNA(VLOOKUP('W. VaR &amp; Off-Peak Pos By Trader'!$A30,'Import OffPeak'!$A$3:BO$20,BO$1,FALSE)),0,VLOOKUP('W. VaR &amp; Off-Peak Pos By Trader'!$A30,'Import OffPeak'!$A$3:BO$20,BO$1,FALSE))</f>
        <v>0</v>
      </c>
      <c r="BP30" s="28">
        <f>IF(ISNA(VLOOKUP('W. VaR &amp; Off-Peak Pos By Trader'!$A30,'Import OffPeak'!$A$3:BP$20,BP$1,FALSE)),0,VLOOKUP('W. VaR &amp; Off-Peak Pos By Trader'!$A30,'Import OffPeak'!$A$3:BP$20,BP$1,FALSE))</f>
        <v>0</v>
      </c>
      <c r="BQ30" s="28">
        <f>IF(ISNA(VLOOKUP('W. VaR &amp; Off-Peak Pos By Trader'!$A30,'Import OffPeak'!$A$3:BQ$20,BQ$1,FALSE)),0,VLOOKUP('W. VaR &amp; Off-Peak Pos By Trader'!$A30,'Import OffPeak'!$A$3:BQ$20,BQ$1,FALSE))</f>
        <v>0</v>
      </c>
      <c r="BR30" s="28">
        <f>IF(ISNA(VLOOKUP('W. VaR &amp; Off-Peak Pos By Trader'!$A30,'Import OffPeak'!$A$3:BR$20,BR$1,FALSE)),0,VLOOKUP('W. VaR &amp; Off-Peak Pos By Trader'!$A30,'Import OffPeak'!$A$3:BR$20,BR$1,FALSE))</f>
        <v>0</v>
      </c>
      <c r="BS30" s="28">
        <f>IF(ISNA(VLOOKUP('W. VaR &amp; Off-Peak Pos By Trader'!$A30,'Import OffPeak'!$A$3:BS$20,BS$1,FALSE)),0,VLOOKUP('W. VaR &amp; Off-Peak Pos By Trader'!$A30,'Import OffPeak'!$A$3:BS$20,BS$1,FALSE))</f>
        <v>0</v>
      </c>
      <c r="BT30" s="28">
        <f>IF(ISNA(VLOOKUP('W. VaR &amp; Off-Peak Pos By Trader'!$A30,'Import OffPeak'!$A$3:BT$20,BT$1,FALSE)),0,VLOOKUP('W. VaR &amp; Off-Peak Pos By Trader'!$A30,'Import OffPeak'!$A$3:BT$20,BT$1,FALSE))</f>
        <v>0</v>
      </c>
      <c r="BU30" s="28">
        <f>IF(ISNA(VLOOKUP('W. VaR &amp; Off-Peak Pos By Trader'!$A30,'Import OffPeak'!$A$3:BU$20,BU$1,FALSE)),0,VLOOKUP('W. VaR &amp; Off-Peak Pos By Trader'!$A30,'Import OffPeak'!$A$3:BU$20,BU$1,FALSE))</f>
        <v>0</v>
      </c>
      <c r="BV30" s="28">
        <f>IF(ISNA(VLOOKUP('W. VaR &amp; Off-Peak Pos By Trader'!$A30,'Import OffPeak'!$A$3:BV$20,BV$1,FALSE)),0,VLOOKUP('W. VaR &amp; Off-Peak Pos By Trader'!$A30,'Import OffPeak'!$A$3:BV$20,BV$1,FALSE))</f>
        <v>0</v>
      </c>
      <c r="BW30" s="28">
        <f>IF(ISNA(VLOOKUP('W. VaR &amp; Off-Peak Pos By Trader'!$A30,'Import OffPeak'!$A$3:BW$20,BW$1,FALSE)),0,VLOOKUP('W. VaR &amp; Off-Peak Pos By Trader'!$A30,'Import OffPeak'!$A$3:BW$20,BW$1,FALSE))</f>
        <v>0</v>
      </c>
      <c r="BX30" s="28">
        <f>IF(ISNA(VLOOKUP('W. VaR &amp; Off-Peak Pos By Trader'!$A30,'Import OffPeak'!$A$3:BX$20,BX$1,FALSE)),0,VLOOKUP('W. VaR &amp; Off-Peak Pos By Trader'!$A30,'Import OffPeak'!$A$3:BX$20,BX$1,FALSE))</f>
        <v>0</v>
      </c>
      <c r="BY30" s="28">
        <f>IF(ISNA(VLOOKUP('W. VaR &amp; Off-Peak Pos By Trader'!$A30,'Import OffPeak'!$A$3:BY$20,BY$1,FALSE)),0,VLOOKUP('W. VaR &amp; Off-Peak Pos By Trader'!$A30,'Import OffPeak'!$A$3:BY$20,BY$1,FALSE))</f>
        <v>0</v>
      </c>
      <c r="BZ30" s="28">
        <f>IF(ISNA(VLOOKUP('W. VaR &amp; Off-Peak Pos By Trader'!$A30,'Import OffPeak'!$A$3:BZ$20,BZ$1,FALSE)),0,VLOOKUP('W. VaR &amp; Off-Peak Pos By Trader'!$A30,'Import OffPeak'!$A$3:BZ$20,BZ$1,FALSE))</f>
        <v>0</v>
      </c>
      <c r="CA30" s="28">
        <f>IF(ISNA(VLOOKUP('W. VaR &amp; Off-Peak Pos By Trader'!$A30,'Import OffPeak'!$A$3:CA$20,CA$1,FALSE)),0,VLOOKUP('W. VaR &amp; Off-Peak Pos By Trader'!$A30,'Import OffPeak'!$A$3:CA$20,CA$1,FALSE))</f>
        <v>0</v>
      </c>
      <c r="CB30" s="28">
        <f>IF(ISNA(VLOOKUP('W. VaR &amp; Off-Peak Pos By Trader'!$A30,'Import OffPeak'!$A$3:CB$20,CB$1,FALSE)),0,VLOOKUP('W. VaR &amp; Off-Peak Pos By Trader'!$A30,'Import OffPeak'!$A$3:CB$20,CB$1,FALSE))</f>
        <v>0</v>
      </c>
      <c r="CC30" s="28">
        <f>IF(ISNA(VLOOKUP('W. VaR &amp; Off-Peak Pos By Trader'!$A30,'Import OffPeak'!$A$3:CC$20,CC$1,FALSE)),0,VLOOKUP('W. VaR &amp; Off-Peak Pos By Trader'!$A30,'Import OffPeak'!$A$3:CC$20,CC$1,FALSE))</f>
        <v>0</v>
      </c>
      <c r="CD30" s="28">
        <f>IF(ISNA(VLOOKUP('W. VaR &amp; Off-Peak Pos By Trader'!$A30,'Import OffPeak'!$A$3:CD$20,CD$1,FALSE)),0,VLOOKUP('W. VaR &amp; Off-Peak Pos By Trader'!$A30,'Import OffPeak'!$A$3:CD$20,CD$1,FALSE))</f>
        <v>0</v>
      </c>
      <c r="CE30" s="28">
        <f>IF(ISNA(VLOOKUP('W. VaR &amp; Off-Peak Pos By Trader'!$A30,'Import OffPeak'!$A$3:CE$20,CE$1,FALSE)),0,VLOOKUP('W. VaR &amp; Off-Peak Pos By Trader'!$A30,'Import OffPeak'!$A$3:CE$20,CE$1,FALSE))</f>
        <v>0</v>
      </c>
      <c r="CF30" s="28">
        <f>IF(ISNA(VLOOKUP('W. VaR &amp; Off-Peak Pos By Trader'!$A30,'Import OffPeak'!$A$3:CF$20,CF$1,FALSE)),0,VLOOKUP('W. VaR &amp; Off-Peak Pos By Trader'!$A30,'Import OffPeak'!$A$3:CF$20,CF$1,FALSE))</f>
        <v>0</v>
      </c>
      <c r="CG30" s="28">
        <f>IF(ISNA(VLOOKUP('W. VaR &amp; Off-Peak Pos By Trader'!$A30,'Import OffPeak'!$A$3:CG$20,CG$1,FALSE)),0,VLOOKUP('W. VaR &amp; Off-Peak Pos By Trader'!$A30,'Import OffPeak'!$A$3:CG$20,CG$1,FALSE))</f>
        <v>0</v>
      </c>
      <c r="CH30" s="28">
        <f>IF(ISNA(VLOOKUP('W. VaR &amp; Off-Peak Pos By Trader'!$A30,'Import OffPeak'!$A$3:CH$20,CH$1,FALSE)),0,VLOOKUP('W. VaR &amp; Off-Peak Pos By Trader'!$A30,'Import OffPeak'!$A$3:CH$20,CH$1,FALSE))</f>
        <v>0</v>
      </c>
      <c r="CI30" s="28">
        <f>IF(ISNA(VLOOKUP('W. VaR &amp; Off-Peak Pos By Trader'!$A30,'Import OffPeak'!$A$3:CI$20,CI$1,FALSE)),0,VLOOKUP('W. VaR &amp; Off-Peak Pos By Trader'!$A30,'Import OffPeak'!$A$3:CI$20,CI$1,FALSE))</f>
        <v>0</v>
      </c>
      <c r="CJ30" s="28">
        <f>IF(ISNA(VLOOKUP('W. VaR &amp; Off-Peak Pos By Trader'!$A30,'Import OffPeak'!$A$3:CJ$20,CJ$1,FALSE)),0,VLOOKUP('W. VaR &amp; Off-Peak Pos By Trader'!$A30,'Import OffPeak'!$A$3:CJ$20,CJ$1,FALSE))</f>
        <v>0</v>
      </c>
      <c r="CK30" s="28">
        <f>IF(ISNA(VLOOKUP('W. VaR &amp; Off-Peak Pos By Trader'!$A30,'Import OffPeak'!$A$3:CK$20,CK$1,FALSE)),0,VLOOKUP('W. VaR &amp; Off-Peak Pos By Trader'!$A30,'Import OffPeak'!$A$3:CK$20,CK$1,FALSE))</f>
        <v>0</v>
      </c>
      <c r="CL30" s="28">
        <f>IF(ISNA(VLOOKUP('W. VaR &amp; Off-Peak Pos By Trader'!$A30,'Import OffPeak'!$A$3:CL$20,CL$1,FALSE)),0,VLOOKUP('W. VaR &amp; Off-Peak Pos By Trader'!$A30,'Import OffPeak'!$A$3:CL$20,CL$1,FALSE))</f>
        <v>0</v>
      </c>
      <c r="CM30" s="28">
        <f>IF(ISNA(VLOOKUP('W. VaR &amp; Off-Peak Pos By Trader'!$A30,'Import OffPeak'!$A$3:CM$20,CM$1,FALSE)),0,VLOOKUP('W. VaR &amp; Off-Peak Pos By Trader'!$A30,'Import OffPeak'!$A$3:CM$20,CM$1,FALSE))</f>
        <v>0</v>
      </c>
      <c r="CN30" s="28">
        <f>IF(ISNA(VLOOKUP('W. VaR &amp; Off-Peak Pos By Trader'!$A30,'Import OffPeak'!$A$3:CN$20,CN$1,FALSE)),0,VLOOKUP('W. VaR &amp; Off-Peak Pos By Trader'!$A30,'Import OffPeak'!$A$3:CN$20,CN$1,FALSE))</f>
        <v>0</v>
      </c>
      <c r="CO30" s="28">
        <f>IF(ISNA(VLOOKUP('W. VaR &amp; Off-Peak Pos By Trader'!$A30,'Import OffPeak'!$A$3:CO$20,CO$1,FALSE)),0,VLOOKUP('W. VaR &amp; Off-Peak Pos By Trader'!$A30,'Import OffPeak'!$A$3:CO$20,CO$1,FALSE))</f>
        <v>0</v>
      </c>
      <c r="CP30" s="28">
        <f>IF(ISNA(VLOOKUP('W. VaR &amp; Off-Peak Pos By Trader'!$A30,'Import OffPeak'!$A$3:CP$20,CP$1,FALSE)),0,VLOOKUP('W. VaR &amp; Off-Peak Pos By Trader'!$A30,'Import OffPeak'!$A$3:CP$20,CP$1,FALSE))</f>
        <v>0</v>
      </c>
      <c r="CQ30" s="28">
        <f>IF(ISNA(VLOOKUP('W. VaR &amp; Off-Peak Pos By Trader'!$A30,'Import OffPeak'!$A$3:CQ$20,CQ$1,FALSE)),0,VLOOKUP('W. VaR &amp; Off-Peak Pos By Trader'!$A30,'Import OffPeak'!$A$3:CQ$20,CQ$1,FALSE))</f>
        <v>0</v>
      </c>
      <c r="CR30" s="28">
        <f>IF(ISNA(VLOOKUP('W. VaR &amp; Off-Peak Pos By Trader'!$A30,'Import OffPeak'!$A$3:CR$20,CR$1,FALSE)),0,VLOOKUP('W. VaR &amp; Off-Peak Pos By Trader'!$A30,'Import OffPeak'!$A$3:CR$20,CR$1,FALSE))</f>
        <v>0</v>
      </c>
      <c r="CS30" s="28">
        <f>IF(ISNA(VLOOKUP('W. VaR &amp; Off-Peak Pos By Trader'!$A30,'Import OffPeak'!$A$3:CS$20,CS$1,FALSE)),0,VLOOKUP('W. VaR &amp; Off-Peak Pos By Trader'!$A30,'Import OffPeak'!$A$3:CS$20,CS$1,FALSE))</f>
        <v>0</v>
      </c>
      <c r="CT30" s="28">
        <f>IF(ISNA(VLOOKUP('W. VaR &amp; Off-Peak Pos By Trader'!$A30,'Import OffPeak'!$A$3:CT$20,CT$1,FALSE)),0,VLOOKUP('W. VaR &amp; Off-Peak Pos By Trader'!$A30,'Import OffPeak'!$A$3:CT$20,CT$1,FALSE))</f>
        <v>0</v>
      </c>
      <c r="CU30" s="28">
        <f>IF(ISNA(VLOOKUP('W. VaR &amp; Off-Peak Pos By Trader'!$A30,'Import OffPeak'!$A$3:CU$20,CU$1,FALSE)),0,VLOOKUP('W. VaR &amp; Off-Peak Pos By Trader'!$A30,'Import OffPeak'!$A$3:CU$20,CU$1,FALSE))</f>
        <v>0</v>
      </c>
      <c r="CV30" s="28">
        <f>IF(ISNA(VLOOKUP('W. VaR &amp; Off-Peak Pos By Trader'!$A30,'Import OffPeak'!$A$3:CV$20,CV$1,FALSE)),0,VLOOKUP('W. VaR &amp; Off-Peak Pos By Trader'!$A30,'Import OffPeak'!$A$3:CV$20,CV$1,FALSE))</f>
        <v>0</v>
      </c>
      <c r="CW30" s="28">
        <f>IF(ISNA(VLOOKUP('W. VaR &amp; Off-Peak Pos By Trader'!$A30,'Import OffPeak'!$A$3:CW$20,CW$1,FALSE)),0,VLOOKUP('W. VaR &amp; Off-Peak Pos By Trader'!$A30,'Import OffPeak'!$A$3:CW$20,CW$1,FALSE))</f>
        <v>0</v>
      </c>
      <c r="CX30" s="28">
        <f>IF(ISNA(VLOOKUP('W. VaR &amp; Off-Peak Pos By Trader'!$A30,'Import OffPeak'!$A$3:CX$20,CX$1,FALSE)),0,VLOOKUP('W. VaR &amp; Off-Peak Pos By Trader'!$A30,'Import OffPeak'!$A$3:CX$20,CX$1,FALSE))</f>
        <v>0</v>
      </c>
      <c r="CY30" s="28">
        <f>IF(ISNA(VLOOKUP('W. VaR &amp; Off-Peak Pos By Trader'!$A30,'Import OffPeak'!$A$3:CY$20,CY$1,FALSE)),0,VLOOKUP('W. VaR &amp; Off-Peak Pos By Trader'!$A30,'Import OffPeak'!$A$3:CY$20,CY$1,FALSE))</f>
        <v>0</v>
      </c>
      <c r="CZ30" s="28">
        <f>IF(ISNA(VLOOKUP('W. VaR &amp; Off-Peak Pos By Trader'!$A30,'Import OffPeak'!$A$3:CZ$20,CZ$1,FALSE)),0,VLOOKUP('W. VaR &amp; Off-Peak Pos By Trader'!$A30,'Import OffPeak'!$A$3:CZ$20,CZ$1,FALSE))</f>
        <v>0</v>
      </c>
      <c r="DA30" s="28">
        <f>IF(ISNA(VLOOKUP('W. VaR &amp; Off-Peak Pos By Trader'!$A30,'Import OffPeak'!$A$3:DA$20,DA$1,FALSE)),0,VLOOKUP('W. VaR &amp; Off-Peak Pos By Trader'!$A30,'Import OffPeak'!$A$3:DA$20,DA$1,FALSE))</f>
        <v>0</v>
      </c>
      <c r="DB30" s="28">
        <f>IF(ISNA(VLOOKUP('W. VaR &amp; Off-Peak Pos By Trader'!$A30,'Import OffPeak'!$A$3:DB$20,DB$1,FALSE)),0,VLOOKUP('W. VaR &amp; Off-Peak Pos By Trader'!$A30,'Import OffPeak'!$A$3:DB$20,DB$1,FALSE))</f>
        <v>0</v>
      </c>
      <c r="DC30" s="28">
        <f>IF(ISNA(VLOOKUP('W. VaR &amp; Off-Peak Pos By Trader'!$A30,'Import OffPeak'!$A$3:DC$20,DC$1,FALSE)),0,VLOOKUP('W. VaR &amp; Off-Peak Pos By Trader'!$A30,'Import OffPeak'!$A$3:DC$20,DC$1,FALSE))</f>
        <v>0</v>
      </c>
      <c r="DD30" s="28">
        <f>IF(ISNA(VLOOKUP('W. VaR &amp; Off-Peak Pos By Trader'!$A30,'Import OffPeak'!$A$3:DD$20,DD$1,FALSE)),0,VLOOKUP('W. VaR &amp; Off-Peak Pos By Trader'!$A30,'Import OffPeak'!$A$3:DD$20,DD$1,FALSE))</f>
        <v>0</v>
      </c>
      <c r="DE30" s="28">
        <f>IF(ISNA(VLOOKUP('W. VaR &amp; Off-Peak Pos By Trader'!$A30,'Import OffPeak'!$A$3:DE$20,DE$1,FALSE)),0,VLOOKUP('W. VaR &amp; Off-Peak Pos By Trader'!$A30,'Import OffPeak'!$A$3:DE$20,DE$1,FALSE))</f>
        <v>0</v>
      </c>
      <c r="DF30" s="28">
        <f>IF(ISNA(VLOOKUP('W. VaR &amp; Off-Peak Pos By Trader'!$A30,'Import OffPeak'!$A$3:DF$20,DF$1,FALSE)),0,VLOOKUP('W. VaR &amp; Off-Peak Pos By Trader'!$A30,'Import OffPeak'!$A$3:DF$20,DF$1,FALSE))</f>
        <v>0</v>
      </c>
      <c r="DG30" s="28">
        <f>IF(ISNA(VLOOKUP('W. VaR &amp; Off-Peak Pos By Trader'!$A30,'Import OffPeak'!$A$3:DG$20,DG$1,FALSE)),0,VLOOKUP('W. VaR &amp; Off-Peak Pos By Trader'!$A30,'Import OffPeak'!$A$3:DG$20,DG$1,FALSE))</f>
        <v>0</v>
      </c>
      <c r="DH30" s="28">
        <f>IF(ISNA(VLOOKUP('W. VaR &amp; Off-Peak Pos By Trader'!$A30,'Import OffPeak'!$A$3:DH$20,DH$1,FALSE)),0,VLOOKUP('W. VaR &amp; Off-Peak Pos By Trader'!$A30,'Import OffPeak'!$A$3:DH$20,DH$1,FALSE))</f>
        <v>0</v>
      </c>
      <c r="DI30" s="28">
        <f>IF(ISNA(VLOOKUP('W. VaR &amp; Off-Peak Pos By Trader'!$A30,'Import OffPeak'!$A$3:DI$20,DI$1,FALSE)),0,VLOOKUP('W. VaR &amp; Off-Peak Pos By Trader'!$A30,'Import OffPeak'!$A$3:DI$20,DI$1,FALSE))</f>
        <v>0</v>
      </c>
      <c r="DJ30" s="28">
        <f>IF(ISNA(VLOOKUP('W. VaR &amp; Off-Peak Pos By Trader'!$A30,'Import OffPeak'!$A$3:DJ$20,DJ$1,FALSE)),0,VLOOKUP('W. VaR &amp; Off-Peak Pos By Trader'!$A30,'Import OffPeak'!$A$3:DJ$20,DJ$1,FALSE))</f>
        <v>0</v>
      </c>
      <c r="DK30" s="28">
        <f>IF(ISNA(VLOOKUP('W. VaR &amp; Off-Peak Pos By Trader'!$A30,'Import OffPeak'!$A$3:DK$20,DK$1,FALSE)),0,VLOOKUP('W. VaR &amp; Off-Peak Pos By Trader'!$A30,'Import OffPeak'!$A$3:DK$20,DK$1,FALSE))</f>
        <v>0</v>
      </c>
      <c r="DL30" s="28">
        <f>IF(ISNA(VLOOKUP('W. VaR &amp; Off-Peak Pos By Trader'!$A30,'Import OffPeak'!$A$3:DL$20,DL$1,FALSE)),0,VLOOKUP('W. VaR &amp; Off-Peak Pos By Trader'!$A30,'Import OffPeak'!$A$3:DL$20,DL$1,FALSE))</f>
        <v>0</v>
      </c>
      <c r="DM30" s="28">
        <f>IF(ISNA(VLOOKUP('W. VaR &amp; Off-Peak Pos By Trader'!$A30,'Import OffPeak'!$A$3:DM$20,DM$1,FALSE)),0,VLOOKUP('W. VaR &amp; Off-Peak Pos By Trader'!$A30,'Import OffPeak'!$A$3:DM$20,DM$1,FALSE))</f>
        <v>0</v>
      </c>
      <c r="DN30" s="28">
        <f>IF(ISNA(VLOOKUP('W. VaR &amp; Off-Peak Pos By Trader'!$A30,'Import OffPeak'!$A$3:DN$20,DN$1,FALSE)),0,VLOOKUP('W. VaR &amp; Off-Peak Pos By Trader'!$A30,'Import OffPeak'!$A$3:DN$20,DN$1,FALSE))</f>
        <v>0</v>
      </c>
      <c r="DO30" s="28">
        <f>IF(ISNA(VLOOKUP('W. VaR &amp; Off-Peak Pos By Trader'!$A30,'Import OffPeak'!$A$3:DO$20,DO$1,FALSE)),0,VLOOKUP('W. VaR &amp; Off-Peak Pos By Trader'!$A30,'Import OffPeak'!$A$3:DO$20,DO$1,FALSE))</f>
        <v>0</v>
      </c>
      <c r="DP30" s="28">
        <f>IF(ISNA(VLOOKUP('W. VaR &amp; Off-Peak Pos By Trader'!$A30,'Import OffPeak'!$A$3:DP$20,DP$1,FALSE)),0,VLOOKUP('W. VaR &amp; Off-Peak Pos By Trader'!$A30,'Import OffPeak'!$A$3:DP$20,DP$1,FALSE))</f>
        <v>0</v>
      </c>
      <c r="DQ30" s="28">
        <f>IF(ISNA(VLOOKUP('W. VaR &amp; Off-Peak Pos By Trader'!$A30,'Import OffPeak'!$A$3:DQ$20,DQ$1,FALSE)),0,VLOOKUP('W. VaR &amp; Off-Peak Pos By Trader'!$A30,'Import OffPeak'!$A$3:DQ$20,DQ$1,FALSE))</f>
        <v>0</v>
      </c>
      <c r="DR30" s="28">
        <f>IF(ISNA(VLOOKUP('W. VaR &amp; Off-Peak Pos By Trader'!$A30,'Import OffPeak'!$A$3:DR$20,DR$1,FALSE)),0,VLOOKUP('W. VaR &amp; Off-Peak Pos By Trader'!$A30,'Import OffPeak'!$A$3:DR$20,DR$1,FALSE))</f>
        <v>0</v>
      </c>
      <c r="DS30" s="28">
        <f>IF(ISNA(VLOOKUP('W. VaR &amp; Off-Peak Pos By Trader'!$A30,'Import OffPeak'!$A$3:DS$20,DS$1,FALSE)),0,VLOOKUP('W. VaR &amp; Off-Peak Pos By Trader'!$A30,'Import OffPeak'!$A$3:DS$20,DS$1,FALSE))</f>
        <v>0</v>
      </c>
      <c r="DT30" s="28">
        <f>IF(ISNA(VLOOKUP('W. VaR &amp; Off-Peak Pos By Trader'!$A30,'Import OffPeak'!$A$3:DT$20,DT$1,FALSE)),0,VLOOKUP('W. VaR &amp; Off-Peak Pos By Trader'!$A30,'Import OffPeak'!$A$3:DT$20,DT$1,FALSE))</f>
        <v>0</v>
      </c>
      <c r="DU30" s="28">
        <f>IF(ISNA(VLOOKUP('W. VaR &amp; Off-Peak Pos By Trader'!$A30,'Import OffPeak'!$A$3:DU$20,DU$1,FALSE)),0,VLOOKUP('W. VaR &amp; Off-Peak Pos By Trader'!$A30,'Import OffPeak'!$A$3:DU$20,DU$1,FALSE))</f>
        <v>0</v>
      </c>
      <c r="DV30" s="28">
        <f>IF(ISNA(VLOOKUP('W. VaR &amp; Off-Peak Pos By Trader'!$A30,'Import OffPeak'!$A$3:DV$20,DV$1,FALSE)),0,VLOOKUP('W. VaR &amp; Off-Peak Pos By Trader'!$A30,'Import OffPeak'!$A$3:DV$20,DV$1,FALSE))</f>
        <v>0</v>
      </c>
      <c r="DW30" s="28">
        <f>IF(ISNA(VLOOKUP('W. VaR &amp; Off-Peak Pos By Trader'!$A30,'Import OffPeak'!$A$3:DW$20,DW$1,FALSE)),0,VLOOKUP('W. VaR &amp; Off-Peak Pos By Trader'!$A30,'Import OffPeak'!$A$3:DW$20,DW$1,FALSE))</f>
        <v>0</v>
      </c>
      <c r="DX30" s="28">
        <f>IF(ISNA(VLOOKUP('W. VaR &amp; Off-Peak Pos By Trader'!$A30,'Import OffPeak'!$A$3:DX$20,DX$1,FALSE)),0,VLOOKUP('W. VaR &amp; Off-Peak Pos By Trader'!$A30,'Import OffPeak'!$A$3:DX$20,DX$1,FALSE))</f>
        <v>0</v>
      </c>
      <c r="DY30" s="28">
        <f>IF(ISNA(VLOOKUP('W. VaR &amp; Off-Peak Pos By Trader'!$A30,'Import OffPeak'!$A$3:DY$20,DY$1,FALSE)),0,VLOOKUP('W. VaR &amp; Off-Peak Pos By Trader'!$A30,'Import OffPeak'!$A$3:DY$20,DY$1,FALSE))</f>
        <v>0</v>
      </c>
      <c r="DZ30" s="28">
        <f>IF(ISNA(VLOOKUP('W. VaR &amp; Off-Peak Pos By Trader'!$A30,'Import OffPeak'!$A$3:DZ$20,DZ$1,FALSE)),0,VLOOKUP('W. VaR &amp; Off-Peak Pos By Trader'!$A30,'Import OffPeak'!$A$3:DZ$20,DZ$1,FALSE))</f>
        <v>0</v>
      </c>
      <c r="EA30" s="28">
        <f>IF(ISNA(VLOOKUP('W. VaR &amp; Off-Peak Pos By Trader'!$A30,'Import OffPeak'!$A$3:EA$20,EA$1,FALSE)),0,VLOOKUP('W. VaR &amp; Off-Peak Pos By Trader'!$A30,'Import OffPeak'!$A$3:EA$20,EA$1,FALSE))</f>
        <v>0</v>
      </c>
      <c r="EB30" s="28">
        <f>IF(ISNA(VLOOKUP('W. VaR &amp; Off-Peak Pos By Trader'!$A30,'Import OffPeak'!$A$3:EB$20,EB$1,FALSE)),0,VLOOKUP('W. VaR &amp; Off-Peak Pos By Trader'!$A30,'Import OffPeak'!$A$3:EB$20,EB$1,FALSE))</f>
        <v>0</v>
      </c>
      <c r="EC30" s="28">
        <f>IF(ISNA(VLOOKUP('W. VaR &amp; Off-Peak Pos By Trader'!$A30,'Import OffPeak'!$A$3:EC$20,EC$1,FALSE)),0,VLOOKUP('W. VaR &amp; Off-Peak Pos By Trader'!$A30,'Import OffPeak'!$A$3:EC$20,EC$1,FALSE))</f>
        <v>0</v>
      </c>
      <c r="ED30" s="28">
        <f>IF(ISNA(VLOOKUP('W. VaR &amp; Off-Peak Pos By Trader'!$A30,'Import OffPeak'!$A$3:ED$20,ED$1,FALSE)),0,VLOOKUP('W. VaR &amp; Off-Peak Pos By Trader'!$A30,'Import OffPeak'!$A$3:ED$20,ED$1,FALSE))</f>
        <v>0</v>
      </c>
      <c r="EE30" s="28">
        <f>IF(ISNA(VLOOKUP('W. VaR &amp; Off-Peak Pos By Trader'!$A30,'Import OffPeak'!$A$3:EE$20,EE$1,FALSE)),0,VLOOKUP('W. VaR &amp; Off-Peak Pos By Trader'!$A30,'Import OffPeak'!$A$3:EE$20,EE$1,FALSE))</f>
        <v>0</v>
      </c>
      <c r="EF30" s="28">
        <f>IF(ISNA(VLOOKUP('W. VaR &amp; Off-Peak Pos By Trader'!$A30,'Import OffPeak'!$A$3:EF$20,EF$1,FALSE)),0,VLOOKUP('W. VaR &amp; Off-Peak Pos By Trader'!$A30,'Import OffPeak'!$A$3:EF$20,EF$1,FALSE))</f>
        <v>0</v>
      </c>
      <c r="EG30" s="28">
        <f>IF(ISNA(VLOOKUP('W. VaR &amp; Off-Peak Pos By Trader'!$A30,'Import OffPeak'!$A$3:EG$20,EG$1,FALSE)),0,VLOOKUP('W. VaR &amp; Off-Peak Pos By Trader'!$A30,'Import OffPeak'!$A$3:EG$20,EG$1,FALSE))</f>
        <v>0</v>
      </c>
      <c r="EH30" s="28">
        <f>IF(ISNA(VLOOKUP('W. VaR &amp; Off-Peak Pos By Trader'!$A30,'Import OffPeak'!$A$3:EH$20,EH$1,FALSE)),0,VLOOKUP('W. VaR &amp; Off-Peak Pos By Trader'!$A30,'Import OffPeak'!$A$3:EH$20,EH$1,FALSE))</f>
        <v>0</v>
      </c>
      <c r="EI30" s="28">
        <f>IF(ISNA(VLOOKUP('W. VaR &amp; Off-Peak Pos By Trader'!$A30,'Import OffPeak'!$A$3:EI$20,EI$1,FALSE)),0,VLOOKUP('W. VaR &amp; Off-Peak Pos By Trader'!$A30,'Import OffPeak'!$A$3:EI$20,EI$1,FALSE))</f>
        <v>0</v>
      </c>
      <c r="EJ30" s="28">
        <f>IF(ISNA(VLOOKUP('W. VaR &amp; Off-Peak Pos By Trader'!$A30,'Import OffPeak'!$A$3:EJ$20,EJ$1,FALSE)),0,VLOOKUP('W. VaR &amp; Off-Peak Pos By Trader'!$A30,'Import OffPeak'!$A$3:EJ$20,EJ$1,FALSE))</f>
        <v>0</v>
      </c>
      <c r="EK30" s="28">
        <f>IF(ISNA(VLOOKUP('W. VaR &amp; Off-Peak Pos By Trader'!$A30,'Import OffPeak'!$A$3:EK$20,EK$1,FALSE)),0,VLOOKUP('W. VaR &amp; Off-Peak Pos By Trader'!$A30,'Import OffPeak'!$A$3:EK$20,EK$1,FALSE))</f>
        <v>0</v>
      </c>
      <c r="EL30" s="28">
        <f>IF(ISNA(VLOOKUP('W. VaR &amp; Off-Peak Pos By Trader'!$A30,'Import OffPeak'!$A$3:EL$20,EL$1,FALSE)),0,VLOOKUP('W. VaR &amp; Off-Peak Pos By Trader'!$A30,'Import OffPeak'!$A$3:EL$20,EL$1,FALSE))</f>
        <v>0</v>
      </c>
      <c r="EM30" s="28">
        <f>IF(ISNA(VLOOKUP('W. VaR &amp; Off-Peak Pos By Trader'!$A30,'Import OffPeak'!$A$3:EM$20,EM$1,FALSE)),0,VLOOKUP('W. VaR &amp; Off-Peak Pos By Trader'!$A30,'Import OffPeak'!$A$3:EM$20,EM$1,FALSE))</f>
        <v>0</v>
      </c>
      <c r="EN30" s="28">
        <f>IF(ISNA(VLOOKUP('W. VaR &amp; Off-Peak Pos By Trader'!$A30,'Import OffPeak'!$A$3:EN$20,EN$1,FALSE)),0,VLOOKUP('W. VaR &amp; Off-Peak Pos By Trader'!$A30,'Import OffPeak'!$A$3:EN$20,EN$1,FALSE))</f>
        <v>0</v>
      </c>
      <c r="EO30" s="28">
        <f>IF(ISNA(VLOOKUP('W. VaR &amp; Off-Peak Pos By Trader'!$A30,'Import OffPeak'!$A$3:EO$20,EO$1,FALSE)),0,VLOOKUP('W. VaR &amp; Off-Peak Pos By Trader'!$A30,'Import OffPeak'!$A$3:EO$20,EO$1,FALSE))</f>
        <v>0</v>
      </c>
      <c r="EP30" s="28">
        <f>IF(ISNA(VLOOKUP('W. VaR &amp; Off-Peak Pos By Trader'!$A30,'Import OffPeak'!$A$3:EP$20,EP$1,FALSE)),0,VLOOKUP('W. VaR &amp; Off-Peak Pos By Trader'!$A30,'Import OffPeak'!$A$3:EP$20,EP$1,FALSE))</f>
        <v>0</v>
      </c>
      <c r="EQ30" s="28">
        <f>IF(ISNA(VLOOKUP('W. VaR &amp; Off-Peak Pos By Trader'!$A30,'Import OffPeak'!$A$3:EQ$20,EQ$1,FALSE)),0,VLOOKUP('W. VaR &amp; Off-Peak Pos By Trader'!$A30,'Import OffPeak'!$A$3:EQ$20,EQ$1,FALSE))</f>
        <v>0</v>
      </c>
      <c r="ER30" s="28">
        <f>IF(ISNA(VLOOKUP('W. VaR &amp; Off-Peak Pos By Trader'!$A30,'Import OffPeak'!$A$3:ER$20,ER$1,FALSE)),0,VLOOKUP('W. VaR &amp; Off-Peak Pos By Trader'!$A30,'Import OffPeak'!$A$3:ER$20,ER$1,FALSE))</f>
        <v>0</v>
      </c>
      <c r="ES30" s="28">
        <f>IF(ISNA(VLOOKUP('W. VaR &amp; Off-Peak Pos By Trader'!$A30,'Import OffPeak'!$A$3:ES$20,ES$1,FALSE)),0,VLOOKUP('W. VaR &amp; Off-Peak Pos By Trader'!$A30,'Import OffPeak'!$A$3:ES$20,ES$1,FALSE))</f>
        <v>0</v>
      </c>
      <c r="ET30" s="28">
        <f>IF(ISNA(VLOOKUP('W. VaR &amp; Off-Peak Pos By Trader'!$A30,'Import OffPeak'!$A$3:ET$20,ET$1,FALSE)),0,VLOOKUP('W. VaR &amp; Off-Peak Pos By Trader'!$A30,'Import OffPeak'!$A$3:ET$20,ET$1,FALSE))</f>
        <v>0</v>
      </c>
      <c r="EU30" s="28">
        <f>IF(ISNA(VLOOKUP('W. VaR &amp; Off-Peak Pos By Trader'!$A30,'Import OffPeak'!$A$3:EU$20,EU$1,FALSE)),0,VLOOKUP('W. VaR &amp; Off-Peak Pos By Trader'!$A30,'Import OffPeak'!$A$3:EU$20,EU$1,FALSE))</f>
        <v>0</v>
      </c>
      <c r="EV30" s="28">
        <f>IF(ISNA(VLOOKUP('W. VaR &amp; Off-Peak Pos By Trader'!$A30,'Import OffPeak'!$A$3:EV$20,EV$1,FALSE)),0,VLOOKUP('W. VaR &amp; Off-Peak Pos By Trader'!$A30,'Import OffPeak'!$A$3:EV$20,EV$1,FALSE))</f>
        <v>0</v>
      </c>
      <c r="EW30" s="28">
        <f>IF(ISNA(VLOOKUP('W. VaR &amp; Off-Peak Pos By Trader'!$A30,'Import OffPeak'!$A$3:EW$20,EW$1,FALSE)),0,VLOOKUP('W. VaR &amp; Off-Peak Pos By Trader'!$A30,'Import OffPeak'!$A$3:EW$20,EW$1,FALSE))</f>
        <v>0</v>
      </c>
      <c r="EX30" s="28">
        <f>IF(ISNA(VLOOKUP('W. VaR &amp; Off-Peak Pos By Trader'!$A30,'Import OffPeak'!$A$3:EX$20,EX$1,FALSE)),0,VLOOKUP('W. VaR &amp; Off-Peak Pos By Trader'!$A30,'Import OffPeak'!$A$3:EX$20,EX$1,FALSE))</f>
        <v>0</v>
      </c>
      <c r="EY30" s="28">
        <f>IF(ISNA(VLOOKUP('W. VaR &amp; Off-Peak Pos By Trader'!$A30,'Import OffPeak'!$A$3:EY$20,EY$1,FALSE)),0,VLOOKUP('W. VaR &amp; Off-Peak Pos By Trader'!$A30,'Import OffPeak'!$A$3:EY$20,EY$1,FALSE))</f>
        <v>0</v>
      </c>
      <c r="EZ30" s="28">
        <f>IF(ISNA(VLOOKUP('W. VaR &amp; Off-Peak Pos By Trader'!$A30,'Import OffPeak'!$A$3:EZ$20,EZ$1,FALSE)),0,VLOOKUP('W. VaR &amp; Off-Peak Pos By Trader'!$A30,'Import OffPeak'!$A$3:EZ$20,EZ$1,FALSE))</f>
        <v>0</v>
      </c>
      <c r="FA30" s="28">
        <f>IF(ISNA(VLOOKUP('W. VaR &amp; Off-Peak Pos By Trader'!$A30,'Import OffPeak'!$A$3:FA$20,FA$1,FALSE)),0,VLOOKUP('W. VaR &amp; Off-Peak Pos By Trader'!$A30,'Import OffPeak'!$A$3:FA$20,FA$1,FALSE))</f>
        <v>0</v>
      </c>
      <c r="FB30" s="28">
        <f>IF(ISNA(VLOOKUP('W. VaR &amp; Off-Peak Pos By Trader'!$A30,'Import OffPeak'!$A$3:FB$20,FB$1,FALSE)),0,VLOOKUP('W. VaR &amp; Off-Peak Pos By Trader'!$A30,'Import OffPeak'!$A$3:FB$20,FB$1,FALSE))</f>
        <v>0</v>
      </c>
      <c r="FC30" s="28">
        <f>IF(ISNA(VLOOKUP('W. VaR &amp; Off-Peak Pos By Trader'!$A30,'Import OffPeak'!$A$3:FC$20,FC$1,FALSE)),0,VLOOKUP('W. VaR &amp; Off-Peak Pos By Trader'!$A30,'Import OffPeak'!$A$3:FC$20,FC$1,FALSE))</f>
        <v>0</v>
      </c>
      <c r="FD30" s="28">
        <f>IF(ISNA(VLOOKUP('W. VaR &amp; Off-Peak Pos By Trader'!$A30,'Import OffPeak'!$A$3:FD$20,FD$1,FALSE)),0,VLOOKUP('W. VaR &amp; Off-Peak Pos By Trader'!$A30,'Import OffPeak'!$A$3:FD$20,FD$1,FALSE))</f>
        <v>0</v>
      </c>
      <c r="FE30" s="28">
        <f>IF(ISNA(VLOOKUP('W. VaR &amp; Off-Peak Pos By Trader'!$A30,'Import OffPeak'!$A$3:FE$20,FE$1,FALSE)),0,VLOOKUP('W. VaR &amp; Off-Peak Pos By Trader'!$A30,'Import OffPeak'!$A$3:FE$20,FE$1,FALSE))</f>
        <v>0</v>
      </c>
      <c r="FF30" s="28">
        <f>IF(ISNA(VLOOKUP('W. VaR &amp; Off-Peak Pos By Trader'!$A30,'Import OffPeak'!$A$3:FF$20,FF$1,FALSE)),0,VLOOKUP('W. VaR &amp; Off-Peak Pos By Trader'!$A30,'Import OffPeak'!$A$3:FF$20,FF$1,FALSE))</f>
        <v>0</v>
      </c>
      <c r="FG30" s="28">
        <f>IF(ISNA(VLOOKUP('W. VaR &amp; Off-Peak Pos By Trader'!$A30,'Import OffPeak'!$A$3:FG$20,FG$1,FALSE)),0,VLOOKUP('W. VaR &amp; Off-Peak Pos By Trader'!$A30,'Import OffPeak'!$A$3:FG$20,FG$1,FALSE))</f>
        <v>0</v>
      </c>
      <c r="FH30" s="28">
        <f>IF(ISNA(VLOOKUP('W. VaR &amp; Off-Peak Pos By Trader'!$A30,'Import OffPeak'!$A$3:FH$20,FH$1,FALSE)),0,VLOOKUP('W. VaR &amp; Off-Peak Pos By Trader'!$A30,'Import OffPeak'!$A$3:FH$20,FH$1,FALSE))</f>
        <v>0</v>
      </c>
      <c r="FI30" s="28">
        <f>IF(ISNA(VLOOKUP('W. VaR &amp; Off-Peak Pos By Trader'!$A30,'Import OffPeak'!$A$3:FI$20,FI$1,FALSE)),0,VLOOKUP('W. VaR &amp; Off-Peak Pos By Trader'!$A30,'Import OffPeak'!$A$3:FI$20,FI$1,FALSE))</f>
        <v>0</v>
      </c>
      <c r="FJ30" s="28">
        <f>IF(ISNA(VLOOKUP('W. VaR &amp; Off-Peak Pos By Trader'!$A30,'Import OffPeak'!$A$3:FJ$20,FJ$1,FALSE)),0,VLOOKUP('W. VaR &amp; Off-Peak Pos By Trader'!$A30,'Import OffPeak'!$A$3:FJ$20,FJ$1,FALSE))</f>
        <v>0</v>
      </c>
      <c r="FK30" s="28">
        <f>IF(ISNA(VLOOKUP('W. VaR &amp; Off-Peak Pos By Trader'!$A30,'Import OffPeak'!$A$3:FK$20,FK$1,FALSE)),0,VLOOKUP('W. VaR &amp; Off-Peak Pos By Trader'!$A30,'Import OffPeak'!$A$3:FK$20,FK$1,FALSE))</f>
        <v>0</v>
      </c>
      <c r="FL30" s="28">
        <f>IF(ISNA(VLOOKUP('W. VaR &amp; Off-Peak Pos By Trader'!$A30,'Import OffPeak'!$A$3:FL$20,FL$1,FALSE)),0,VLOOKUP('W. VaR &amp; Off-Peak Pos By Trader'!$A30,'Import OffPeak'!$A$3:FL$20,FL$1,FALSE))</f>
        <v>0</v>
      </c>
      <c r="FM30" s="28">
        <f>IF(ISNA(VLOOKUP('W. VaR &amp; Off-Peak Pos By Trader'!$A30,'Import OffPeak'!$A$3:FM$20,FM$1,FALSE)),0,VLOOKUP('W. VaR &amp; Off-Peak Pos By Trader'!$A30,'Import OffPeak'!$A$3:FM$20,FM$1,FALSE))</f>
        <v>0</v>
      </c>
      <c r="FN30" s="28">
        <f>IF(ISNA(VLOOKUP('W. VaR &amp; Off-Peak Pos By Trader'!$A30,'Import OffPeak'!$A$3:FN$20,FN$1,FALSE)),0,VLOOKUP('W. VaR &amp; Off-Peak Pos By Trader'!$A30,'Import OffPeak'!$A$3:FN$20,FN$1,FALSE))</f>
        <v>0</v>
      </c>
      <c r="FO30" s="28">
        <f>IF(ISNA(VLOOKUP('W. VaR &amp; Off-Peak Pos By Trader'!$A30,'Import OffPeak'!$A$3:FO$20,FO$1,FALSE)),0,VLOOKUP('W. VaR &amp; Off-Peak Pos By Trader'!$A30,'Import OffPeak'!$A$3:FO$20,FO$1,FALSE))</f>
        <v>0</v>
      </c>
      <c r="FP30" s="28">
        <f>IF(ISNA(VLOOKUP('W. VaR &amp; Off-Peak Pos By Trader'!$A30,'Import OffPeak'!$A$3:FP$20,FP$1,FALSE)),0,VLOOKUP('W. VaR &amp; Off-Peak Pos By Trader'!$A30,'Import OffPeak'!$A$3:FP$20,FP$1,FALSE))</f>
        <v>0</v>
      </c>
      <c r="FQ30" s="28">
        <f>IF(ISNA(VLOOKUP('W. VaR &amp; Off-Peak Pos By Trader'!$A30,'Import OffPeak'!$A$3:FQ$20,FQ$1,FALSE)),0,VLOOKUP('W. VaR &amp; Off-Peak Pos By Trader'!$A30,'Import OffPeak'!$A$3:FQ$20,FQ$1,FALSE))</f>
        <v>0</v>
      </c>
      <c r="FR30" s="28">
        <f>IF(ISNA(VLOOKUP('W. VaR &amp; Off-Peak Pos By Trader'!$A30,'Import OffPeak'!$A$3:FR$20,FR$1,FALSE)),0,VLOOKUP('W. VaR &amp; Off-Peak Pos By Trader'!$A30,'Import OffPeak'!$A$3:FR$20,FR$1,FALSE))</f>
        <v>0</v>
      </c>
      <c r="FS30" s="28">
        <f>IF(ISNA(VLOOKUP('W. VaR &amp; Off-Peak Pos By Trader'!$A30,'Import OffPeak'!$A$3:FS$20,FS$1,FALSE)),0,VLOOKUP('W. VaR &amp; Off-Peak Pos By Trader'!$A30,'Import OffPeak'!$A$3:FS$20,FS$1,FALSE))</f>
        <v>0</v>
      </c>
      <c r="FT30" s="28">
        <f>IF(ISNA(VLOOKUP('W. VaR &amp; Off-Peak Pos By Trader'!$A30,'Import OffPeak'!$A$3:FT$20,FT$1,FALSE)),0,VLOOKUP('W. VaR &amp; Off-Peak Pos By Trader'!$A30,'Import OffPeak'!$A$3:FT$20,FT$1,FALSE))</f>
        <v>0</v>
      </c>
      <c r="FU30" s="28">
        <f>IF(ISNA(VLOOKUP('W. VaR &amp; Off-Peak Pos By Trader'!$A30,'Import OffPeak'!$A$3:FU$20,FU$1,FALSE)),0,VLOOKUP('W. VaR &amp; Off-Peak Pos By Trader'!$A30,'Import OffPeak'!$A$3:FU$20,FU$1,FALSE))</f>
        <v>0</v>
      </c>
      <c r="FV30">
        <f>IF(ISNA(VLOOKUP('W. VaR &amp; Off-Peak Pos By Trader'!$A30,'Import OffPeak'!$A$3:FV$20,FV$1,FALSE)),0,VLOOKUP('W. VaR &amp; Off-Peak Pos By Trader'!$A30,'Import OffPeak'!$A$3:FV$20,FV$1,FALSE))</f>
        <v>0</v>
      </c>
      <c r="FW30">
        <f>IF(ISNA(VLOOKUP('W. VaR &amp; Off-Peak Pos By Trader'!$A30,'Import OffPeak'!$A$3:FW$20,FW$1,FALSE)),0,VLOOKUP('W. VaR &amp; Off-Peak Pos By Trader'!$A30,'Import OffPeak'!$A$3:FW$20,FW$1,FALSE))</f>
        <v>0</v>
      </c>
      <c r="FX30">
        <f>IF(ISNA(VLOOKUP('W. VaR &amp; Off-Peak Pos By Trader'!$A30,'Import OffPeak'!$A$3:FX$20,FX$1,FALSE)),0,VLOOKUP('W. VaR &amp; Off-Peak Pos By Trader'!$A30,'Import OffPeak'!$A$3:FX$20,FX$1,FALSE))</f>
        <v>0</v>
      </c>
      <c r="FY30">
        <f>IF(ISNA(VLOOKUP('W. VaR &amp; Off-Peak Pos By Trader'!$A30,'Import OffPeak'!$A$3:FY$20,FY$1,FALSE)),0,VLOOKUP('W. VaR &amp; Off-Peak Pos By Trader'!$A30,'Import OffPeak'!$A$3:FY$20,FY$1,FALSE))</f>
        <v>0</v>
      </c>
      <c r="FZ30">
        <f>IF(ISNA(VLOOKUP('W. VaR &amp; Off-Peak Pos By Trader'!$A30,'Import OffPeak'!$A$3:FZ$20,FZ$1,FALSE)),0,VLOOKUP('W. VaR &amp; Off-Peak Pos By Trader'!$A30,'Import OffPeak'!$A$3:FZ$20,FZ$1,FALSE))</f>
        <v>0</v>
      </c>
      <c r="GA30">
        <f>IF(ISNA(VLOOKUP('W. VaR &amp; Off-Peak Pos By Trader'!$A30,'Import OffPeak'!$A$3:GA$20,GA$1,FALSE)),0,VLOOKUP('W. VaR &amp; Off-Peak Pos By Trader'!$A30,'Import OffPeak'!$A$3:GA$20,GA$1,FALSE))</f>
        <v>0</v>
      </c>
      <c r="GB30">
        <f>IF(ISNA(VLOOKUP('W. VaR &amp; Off-Peak Pos By Trader'!$A30,'Import OffPeak'!$A$3:GB$20,GB$1,FALSE)),0,VLOOKUP('W. VaR &amp; Off-Peak Pos By Trader'!$A30,'Import OffPeak'!$A$3:GB$20,GB$1,FALSE))</f>
        <v>0</v>
      </c>
      <c r="GC30">
        <f>IF(ISNA(VLOOKUP('W. VaR &amp; Off-Peak Pos By Trader'!$A30,'Import OffPeak'!$A$3:GC$20,GC$1,FALSE)),0,VLOOKUP('W. VaR &amp; Off-Peak Pos By Trader'!$A30,'Import OffPeak'!$A$3:GC$20,GC$1,FALSE))</f>
        <v>0</v>
      </c>
      <c r="GD30">
        <f>IF(ISNA(VLOOKUP('W. VaR &amp; Off-Peak Pos By Trader'!$A30,'Import OffPeak'!$A$3:GD$20,GD$1,FALSE)),0,VLOOKUP('W. VaR &amp; Off-Peak Pos By Trader'!$A30,'Import OffPeak'!$A$3:GD$20,GD$1,FALSE))</f>
        <v>0</v>
      </c>
      <c r="GE30">
        <f>IF(ISNA(VLOOKUP('W. VaR &amp; Off-Peak Pos By Trader'!$A30,'Import OffPeak'!$A$3:GE$20,GE$1,FALSE)),0,VLOOKUP('W. VaR &amp; Off-Peak Pos By Trader'!$A30,'Import OffPeak'!$A$3:GE$20,GE$1,FALSE))</f>
        <v>0</v>
      </c>
      <c r="GF30">
        <f>IF(ISNA(VLOOKUP('W. VaR &amp; Off-Peak Pos By Trader'!$A30,'Import OffPeak'!$A$3:GF$20,GF$1,FALSE)),0,VLOOKUP('W. VaR &amp; Off-Peak Pos By Trader'!$A30,'Import OffPeak'!$A$3:GF$20,GF$1,FALSE))</f>
        <v>0</v>
      </c>
      <c r="GG30">
        <f>IF(ISNA(VLOOKUP('W. VaR &amp; Off-Peak Pos By Trader'!$A30,'Import OffPeak'!$A$3:GG$20,GG$1,FALSE)),0,VLOOKUP('W. VaR &amp; Off-Peak Pos By Trader'!$A30,'Import OffPeak'!$A$3:GG$20,GG$1,FALSE))</f>
        <v>0</v>
      </c>
      <c r="GH30">
        <f>IF(ISNA(VLOOKUP('W. VaR &amp; Off-Peak Pos By Trader'!$A30,'Import OffPeak'!$A$3:GH$20,GH$1,FALSE)),0,VLOOKUP('W. VaR &amp; Off-Peak Pos By Trader'!$A30,'Import OffPeak'!$A$3:GH$20,GH$1,FALSE))</f>
        <v>0</v>
      </c>
      <c r="GI30">
        <f>IF(ISNA(VLOOKUP('W. VaR &amp; Off-Peak Pos By Trader'!$A30,'Import OffPeak'!$A$3:GI$20,GI$1,FALSE)),0,VLOOKUP('W. VaR &amp; Off-Peak Pos By Trader'!$A30,'Import OffPeak'!$A$3:GI$20,GI$1,FALSE))</f>
        <v>0</v>
      </c>
      <c r="GJ30">
        <f>IF(ISNA(VLOOKUP('W. VaR &amp; Off-Peak Pos By Trader'!$A30,'Import OffPeak'!$A$3:GJ$20,GJ$1,FALSE)),0,VLOOKUP('W. VaR &amp; Off-Peak Pos By Trader'!$A30,'Import OffPeak'!$A$3:GJ$20,GJ$1,FALSE))</f>
        <v>0</v>
      </c>
      <c r="GK30">
        <f>IF(ISNA(VLOOKUP('W. VaR &amp; Off-Peak Pos By Trader'!$A30,'Import OffPeak'!$A$3:GK$20,GK$1,FALSE)),0,VLOOKUP('W. VaR &amp; Off-Peak Pos By Trader'!$A30,'Import OffPeak'!$A$3:GK$20,GK$1,FALSE))</f>
        <v>0</v>
      </c>
      <c r="GL30">
        <f>IF(ISNA(VLOOKUP('W. VaR &amp; Off-Peak Pos By Trader'!$A30,'Import OffPeak'!$A$3:GL$20,GL$1,FALSE)),0,VLOOKUP('W. VaR &amp; Off-Peak Pos By Trader'!$A30,'Import OffPeak'!$A$3:GL$20,GL$1,FALSE))</f>
        <v>0</v>
      </c>
      <c r="GM30">
        <f>IF(ISNA(VLOOKUP('W. VaR &amp; Off-Peak Pos By Trader'!$A30,'Import OffPeak'!$A$3:GM$20,GM$1,FALSE)),0,VLOOKUP('W. VaR &amp; Off-Peak Pos By Trader'!$A30,'Import OffPeak'!$A$3:GM$20,GM$1,FALSE))</f>
        <v>0</v>
      </c>
      <c r="GN30">
        <f>IF(ISNA(VLOOKUP('W. VaR &amp; Off-Peak Pos By Trader'!$A30,'Import OffPeak'!$A$3:GN$20,GN$1,FALSE)),0,VLOOKUP('W. VaR &amp; Off-Peak Pos By Trader'!$A30,'Import OffPeak'!$A$3:GN$20,GN$1,FALSE))</f>
        <v>0</v>
      </c>
      <c r="GO30">
        <f>IF(ISNA(VLOOKUP('W. VaR &amp; Off-Peak Pos By Trader'!$A30,'Import OffPeak'!$A$3:GO$20,GO$1,FALSE)),0,VLOOKUP('W. VaR &amp; Off-Peak Pos By Trader'!$A30,'Import OffPeak'!$A$3:GO$20,GO$1,FALSE))</f>
        <v>0</v>
      </c>
      <c r="GP30">
        <f>IF(ISNA(VLOOKUP('W. VaR &amp; Off-Peak Pos By Trader'!$A30,'Import OffPeak'!$A$3:GP$20,GP$1,FALSE)),0,VLOOKUP('W. VaR &amp; Off-Peak Pos By Trader'!$A30,'Import OffPeak'!$A$3:GP$20,GP$1,FALSE))</f>
        <v>0</v>
      </c>
      <c r="GQ30">
        <f>IF(ISNA(VLOOKUP('W. VaR &amp; Off-Peak Pos By Trader'!$A30,'Import OffPeak'!$A$3:GQ$20,GQ$1,FALSE)),0,VLOOKUP('W. VaR &amp; Off-Peak Pos By Trader'!$A30,'Import OffPeak'!$A$3:GQ$20,GQ$1,FALSE))</f>
        <v>0</v>
      </c>
      <c r="GR30">
        <f>IF(ISNA(VLOOKUP('W. VaR &amp; Off-Peak Pos By Trader'!$A30,'Import OffPeak'!$A$3:GR$20,GR$1,FALSE)),0,VLOOKUP('W. VaR &amp; Off-Peak Pos By Trader'!$A30,'Import OffPeak'!$A$3:GR$20,GR$1,FALSE))</f>
        <v>0</v>
      </c>
      <c r="GS30">
        <f>IF(ISNA(VLOOKUP('W. VaR &amp; Off-Peak Pos By Trader'!$A30,'Import OffPeak'!$A$3:GS$20,GS$1,FALSE)),0,VLOOKUP('W. VaR &amp; Off-Peak Pos By Trader'!$A30,'Import OffPeak'!$A$3:GS$20,GS$1,FALSE))</f>
        <v>0</v>
      </c>
      <c r="GT30">
        <f>IF(ISNA(VLOOKUP('W. VaR &amp; Off-Peak Pos By Trader'!$A30,'Import OffPeak'!$A$3:GT$20,GT$1,FALSE)),0,VLOOKUP('W. VaR &amp; Off-Peak Pos By Trader'!$A30,'Import OffPeak'!$A$3:GT$20,GT$1,FALSE))</f>
        <v>0</v>
      </c>
      <c r="GU30">
        <f>IF(ISNA(VLOOKUP('W. VaR &amp; Off-Peak Pos By Trader'!$A30,'Import OffPeak'!$A$3:GU$20,GU$1,FALSE)),0,VLOOKUP('W. VaR &amp; Off-Peak Pos By Trader'!$A30,'Import OffPeak'!$A$3:GU$20,GU$1,FALSE))</f>
        <v>0</v>
      </c>
      <c r="GV30">
        <f>IF(ISNA(VLOOKUP('W. VaR &amp; Off-Peak Pos By Trader'!$A30,'Import OffPeak'!$A$3:GV$20,GV$1,FALSE)),0,VLOOKUP('W. VaR &amp; Off-Peak Pos By Trader'!$A30,'Import OffPeak'!$A$3:GV$20,GV$1,FALSE))</f>
        <v>0</v>
      </c>
      <c r="GW30">
        <f>IF(ISNA(VLOOKUP('W. VaR &amp; Off-Peak Pos By Trader'!$A30,'Import OffPeak'!$A$3:GW$20,GW$1,FALSE)),0,VLOOKUP('W. VaR &amp; Off-Peak Pos By Trader'!$A30,'Import OffPeak'!$A$3:GW$20,GW$1,FALSE))</f>
        <v>0</v>
      </c>
      <c r="GX30">
        <f>IF(ISNA(VLOOKUP('W. VaR &amp; Off-Peak Pos By Trader'!$A30,'Import OffPeak'!$A$3:GX$20,GX$1,FALSE)),0,VLOOKUP('W. VaR &amp; Off-Peak Pos By Trader'!$A30,'Import OffPeak'!$A$3:GX$20,GX$1,FALSE))</f>
        <v>0</v>
      </c>
      <c r="GY30">
        <f>IF(ISNA(VLOOKUP('W. VaR &amp; Off-Peak Pos By Trader'!$A30,'Import OffPeak'!$A$3:GY$20,GY$1,FALSE)),0,VLOOKUP('W. VaR &amp; Off-Peak Pos By Trader'!$A30,'Import OffPeak'!$A$3:GY$20,GY$1,FALSE))</f>
        <v>0</v>
      </c>
      <c r="GZ30">
        <f>IF(ISNA(VLOOKUP('W. VaR &amp; Off-Peak Pos By Trader'!$A30,'Import OffPeak'!$A$3:GZ$20,GZ$1,FALSE)),0,VLOOKUP('W. VaR &amp; Off-Peak Pos By Trader'!$A30,'Import OffPeak'!$A$3:GZ$20,GZ$1,FALSE))</f>
        <v>0</v>
      </c>
      <c r="HA30">
        <f>IF(ISNA(VLOOKUP('W. VaR &amp; Off-Peak Pos By Trader'!$A30,'Import OffPeak'!$A$3:HA$20,HA$1,FALSE)),0,VLOOKUP('W. VaR &amp; Off-Peak Pos By Trader'!$A30,'Import OffPeak'!$A$3:HA$20,HA$1,FALSE))</f>
        <v>0</v>
      </c>
      <c r="HB30">
        <f>IF(ISNA(VLOOKUP('W. VaR &amp; Off-Peak Pos By Trader'!$A30,'Import OffPeak'!$A$3:HB$20,HB$1,FALSE)),0,VLOOKUP('W. VaR &amp; Off-Peak Pos By Trader'!$A30,'Import OffPeak'!$A$3:HB$20,HB$1,FALSE))</f>
        <v>0</v>
      </c>
      <c r="HC30">
        <f>IF(ISNA(VLOOKUP('W. VaR &amp; Off-Peak Pos By Trader'!$A30,'Import OffPeak'!$A$3:HC$20,HC$1,FALSE)),0,VLOOKUP('W. VaR &amp; Off-Peak Pos By Trader'!$A30,'Import OffPeak'!$A$3:HC$20,HC$1,FALSE))</f>
        <v>0</v>
      </c>
      <c r="HD30">
        <f>IF(ISNA(VLOOKUP('W. VaR &amp; Off-Peak Pos By Trader'!$A30,'Import OffPeak'!$A$3:HD$20,HD$1,FALSE)),0,VLOOKUP('W. VaR &amp; Off-Peak Pos By Trader'!$A30,'Import OffPeak'!$A$3:HD$20,HD$1,FALSE))</f>
        <v>0</v>
      </c>
      <c r="HE30">
        <f>IF(ISNA(VLOOKUP('W. VaR &amp; Off-Peak Pos By Trader'!$A30,'Import OffPeak'!$A$3:HE$20,HE$1,FALSE)),0,VLOOKUP('W. VaR &amp; Off-Peak Pos By Trader'!$A30,'Import OffPeak'!$A$3:HE$20,HE$1,FALSE))</f>
        <v>0</v>
      </c>
      <c r="HF30">
        <f>IF(ISNA(VLOOKUP('W. VaR &amp; Off-Peak Pos By Trader'!$A30,'Import OffPeak'!$A$3:HF$20,HF$1,FALSE)),0,VLOOKUP('W. VaR &amp; Off-Peak Pos By Trader'!$A30,'Import OffPeak'!$A$3:HF$20,HF$1,FALSE))</f>
        <v>0</v>
      </c>
      <c r="HG30">
        <f>IF(ISNA(VLOOKUP('W. VaR &amp; Off-Peak Pos By Trader'!$A30,'Import OffPeak'!$A$3:HG$20,HG$1,FALSE)),0,VLOOKUP('W. VaR &amp; Off-Peak Pos By Trader'!$A30,'Import OffPeak'!$A$3:HG$20,HG$1,FALSE))</f>
        <v>0</v>
      </c>
      <c r="HH30">
        <f>IF(ISNA(VLOOKUP('W. VaR &amp; Off-Peak Pos By Trader'!$A30,'Import OffPeak'!$A$3:HH$20,HH$1,FALSE)),0,VLOOKUP('W. VaR &amp; Off-Peak Pos By Trader'!$A30,'Import OffPeak'!$A$3:HH$20,HH$1,FALSE))</f>
        <v>0</v>
      </c>
      <c r="HI30">
        <f>IF(ISNA(VLOOKUP('W. VaR &amp; Off-Peak Pos By Trader'!$A30,'Import OffPeak'!$A$3:HI$20,HI$1,FALSE)),0,VLOOKUP('W. VaR &amp; Off-Peak Pos By Trader'!$A30,'Import OffPeak'!$A$3:HI$20,HI$1,FALSE))</f>
        <v>0</v>
      </c>
      <c r="HJ30">
        <f>IF(ISNA(VLOOKUP('W. VaR &amp; Off-Peak Pos By Trader'!$A30,'Import OffPeak'!$A$3:HJ$20,HJ$1,FALSE)),0,VLOOKUP('W. VaR &amp; Off-Peak Pos By Trader'!$A30,'Import OffPeak'!$A$3:HJ$20,HJ$1,FALSE))</f>
        <v>0</v>
      </c>
      <c r="HK30">
        <f>IF(ISNA(VLOOKUP('W. VaR &amp; Off-Peak Pos By Trader'!$A30,'Import OffPeak'!$A$3:HK$20,HK$1,FALSE)),0,VLOOKUP('W. VaR &amp; Off-Peak Pos By Trader'!$A30,'Import OffPeak'!$A$3:HK$20,HK$1,FALSE))</f>
        <v>0</v>
      </c>
      <c r="HL30">
        <f>IF(ISNA(VLOOKUP('W. VaR &amp; Off-Peak Pos By Trader'!$A30,'Import OffPeak'!$A$3:HL$20,HL$1,FALSE)),0,VLOOKUP('W. VaR &amp; Off-Peak Pos By Trader'!$A30,'Import OffPeak'!$A$3:HL$20,HL$1,FALSE))</f>
        <v>0</v>
      </c>
      <c r="HM30">
        <f>IF(ISNA(VLOOKUP('W. VaR &amp; Off-Peak Pos By Trader'!$A30,'Import OffPeak'!$A$3:HM$20,HM$1,FALSE)),0,VLOOKUP('W. VaR &amp; Off-Peak Pos By Trader'!$A30,'Import OffPeak'!$A$3:HM$20,HM$1,FALSE))</f>
        <v>0</v>
      </c>
      <c r="HN30">
        <f>IF(ISNA(VLOOKUP('W. VaR &amp; Off-Peak Pos By Trader'!$A30,'Import OffPeak'!$A$3:HN$20,HN$1,FALSE)),0,VLOOKUP('W. VaR &amp; Off-Peak Pos By Trader'!$A30,'Import OffPeak'!$A$3:HN$20,HN$1,FALSE))</f>
        <v>0</v>
      </c>
      <c r="HO30">
        <f>IF(ISNA(VLOOKUP('W. VaR &amp; Off-Peak Pos By Trader'!$A30,'Import OffPeak'!$A$3:HO$20,HO$1,FALSE)),0,VLOOKUP('W. VaR &amp; Off-Peak Pos By Trader'!$A30,'Import OffPeak'!$A$3:HO$20,HO$1,FALSE))</f>
        <v>0</v>
      </c>
      <c r="HP30">
        <f>IF(ISNA(VLOOKUP('W. VaR &amp; Off-Peak Pos By Trader'!$A30,'Import OffPeak'!$A$3:HP$20,HP$1,FALSE)),0,VLOOKUP('W. VaR &amp; Off-Peak Pos By Trader'!$A30,'Import OffPeak'!$A$3:HP$20,HP$1,FALSE))</f>
        <v>0</v>
      </c>
      <c r="HQ30">
        <f>IF(ISNA(VLOOKUP('W. VaR &amp; Off-Peak Pos By Trader'!$A30,'Import OffPeak'!$A$3:HQ$20,HQ$1,FALSE)),0,VLOOKUP('W. VaR &amp; Off-Peak Pos By Trader'!$A30,'Import OffPeak'!$A$3:HQ$20,HQ$1,FALSE))</f>
        <v>0</v>
      </c>
      <c r="HR30">
        <f>IF(ISNA(VLOOKUP('W. VaR &amp; Off-Peak Pos By Trader'!$A30,'Import OffPeak'!$A$3:HR$20,HR$1,FALSE)),0,VLOOKUP('W. VaR &amp; Off-Peak Pos By Trader'!$A30,'Import OffPeak'!$A$3:HR$20,HR$1,FALSE))</f>
        <v>0</v>
      </c>
      <c r="HS30">
        <f>IF(ISNA(VLOOKUP('W. VaR &amp; Off-Peak Pos By Trader'!$A30,'Import OffPeak'!$A$3:HS$20,HS$1,FALSE)),0,VLOOKUP('W. VaR &amp; Off-Peak Pos By Trader'!$A30,'Import OffPeak'!$A$3:HS$20,HS$1,FALSE))</f>
        <v>0</v>
      </c>
      <c r="HT30">
        <f>IF(ISNA(VLOOKUP('W. VaR &amp; Off-Peak Pos By Trader'!$A30,'Import OffPeak'!$A$3:HT$20,HT$1,FALSE)),0,VLOOKUP('W. VaR &amp; Off-Peak Pos By Trader'!$A30,'Import OffPeak'!$A$3:HT$20,HT$1,FALSE))</f>
        <v>0</v>
      </c>
      <c r="HU30">
        <f>IF(ISNA(VLOOKUP('W. VaR &amp; Off-Peak Pos By Trader'!$A30,'Import OffPeak'!$A$3:HU$20,HU$1,FALSE)),0,VLOOKUP('W. VaR &amp; Off-Peak Pos By Trader'!$A30,'Import OffPeak'!$A$3:HU$20,HU$1,FALSE))</f>
        <v>0</v>
      </c>
      <c r="HV30">
        <f>IF(ISNA(VLOOKUP('W. VaR &amp; Off-Peak Pos By Trader'!$A30,'Import OffPeak'!$A$3:HV$20,HV$1,FALSE)),0,VLOOKUP('W. VaR &amp; Off-Peak Pos By Trader'!$A30,'Import OffPeak'!$A$3:HV$20,HV$1,FALSE))</f>
        <v>0</v>
      </c>
      <c r="HW30">
        <f>IF(ISNA(VLOOKUP('W. VaR &amp; Off-Peak Pos By Trader'!$A30,'Import OffPeak'!$A$3:HW$20,HW$1,FALSE)),0,VLOOKUP('W. VaR &amp; Off-Peak Pos By Trader'!$A30,'Import OffPeak'!$A$3:HW$20,HW$1,FALSE))</f>
        <v>0</v>
      </c>
      <c r="HX30">
        <f>IF(ISNA(VLOOKUP('W. VaR &amp; Off-Peak Pos By Trader'!$A30,'Import OffPeak'!$A$3:HX$20,HX$1,FALSE)),0,VLOOKUP('W. VaR &amp; Off-Peak Pos By Trader'!$A30,'Import OffPeak'!$A$3:HX$20,HX$1,FALSE))</f>
        <v>0</v>
      </c>
      <c r="HY30">
        <f>IF(ISNA(VLOOKUP('W. VaR &amp; Off-Peak Pos By Trader'!$A30,'Import OffPeak'!$A$3:HY$20,HY$1,FALSE)),0,VLOOKUP('W. VaR &amp; Off-Peak Pos By Trader'!$A30,'Import OffPeak'!$A$3:HY$20,HY$1,FALSE))</f>
        <v>0</v>
      </c>
      <c r="HZ30">
        <f>IF(ISNA(VLOOKUP('W. VaR &amp; Off-Peak Pos By Trader'!$A30,'Import OffPeak'!$A$3:HZ$20,HZ$1,FALSE)),0,VLOOKUP('W. VaR &amp; Off-Peak Pos By Trader'!$A30,'Import OffPeak'!$A$3:HZ$20,HZ$1,FALSE))</f>
        <v>0</v>
      </c>
      <c r="IA30">
        <f>IF(ISNA(VLOOKUP('W. VaR &amp; Off-Peak Pos By Trader'!$A30,'Import OffPeak'!$A$3:IA$20,IA$1,FALSE)),0,VLOOKUP('W. VaR &amp; Off-Peak Pos By Trader'!$A30,'Import OffPeak'!$A$3:IA$20,IA$1,FALSE))</f>
        <v>0</v>
      </c>
      <c r="IB30">
        <f>IF(ISNA(VLOOKUP('W. VaR &amp; Off-Peak Pos By Trader'!$A30,'Import OffPeak'!$A$3:IB$20,IB$1,FALSE)),0,VLOOKUP('W. VaR &amp; Off-Peak Pos By Trader'!$A30,'Import OffPeak'!$A$3:IB$20,IB$1,FALSE))</f>
        <v>0</v>
      </c>
      <c r="IC30">
        <f>IF(ISNA(VLOOKUP('W. VaR &amp; Off-Peak Pos By Trader'!$A30,'Import OffPeak'!$A$3:IC$20,IC$1,FALSE)),0,VLOOKUP('W. VaR &amp; Off-Peak Pos By Trader'!$A30,'Import OffPeak'!$A$3:IC$20,IC$1,FALSE))</f>
        <v>0</v>
      </c>
    </row>
    <row r="31" spans="1:237" x14ac:dyDescent="0.2">
      <c r="A31" s="43" t="s">
        <v>16</v>
      </c>
      <c r="B31" s="28">
        <f>IF(ISNA(VLOOKUP('W. VaR &amp; Off-Peak Pos By Trader'!$A31,'Import OffPeak'!$A$3:B$20,B$1,FALSE)),0,VLOOKUP('W. VaR &amp; Off-Peak Pos By Trader'!$A31,'Import OffPeak'!$A$3:B$20,B$1,FALSE))</f>
        <v>1187.4100000000001</v>
      </c>
      <c r="C31" s="28">
        <f>IF(ISNA(VLOOKUP('W. VaR &amp; Off-Peak Pos By Trader'!$A31,'Import OffPeak'!$A$3:C$20,C$1,FALSE)),0,VLOOKUP('W. VaR &amp; Off-Peak Pos By Trader'!$A31,'Import OffPeak'!$A$3:C$20,C$1,FALSE))</f>
        <v>14101.3</v>
      </c>
      <c r="D31" s="28">
        <f>IF(ISNA(VLOOKUP('W. VaR &amp; Off-Peak Pos By Trader'!$A31,'Import OffPeak'!$A$3:D$20,D$1,FALSE)),0,VLOOKUP('W. VaR &amp; Off-Peak Pos By Trader'!$A31,'Import OffPeak'!$A$3:D$20,D$1,FALSE))</f>
        <v>-681.78</v>
      </c>
      <c r="E31" s="28">
        <f>IF(ISNA(VLOOKUP('W. VaR &amp; Off-Peak Pos By Trader'!$A31,'Import OffPeak'!$A$3:E$20,E$1,FALSE)),0,VLOOKUP('W. VaR &amp; Off-Peak Pos By Trader'!$A31,'Import OffPeak'!$A$3:E$20,E$1,FALSE))</f>
        <v>-2295.33</v>
      </c>
      <c r="F31" s="28">
        <f>IF(ISNA(VLOOKUP('W. VaR &amp; Off-Peak Pos By Trader'!$A31,'Import OffPeak'!$A$3:F$20,F$1,FALSE)),0,VLOOKUP('W. VaR &amp; Off-Peak Pos By Trader'!$A31,'Import OffPeak'!$A$3:F$20,F$1,FALSE))</f>
        <v>-804.51</v>
      </c>
      <c r="G31" s="28">
        <f>IF(ISNA(VLOOKUP('W. VaR &amp; Off-Peak Pos By Trader'!$A31,'Import OffPeak'!$A$3:G$20,G$1,FALSE)),0,VLOOKUP('W. VaR &amp; Off-Peak Pos By Trader'!$A31,'Import OffPeak'!$A$3:G$20,G$1,FALSE))</f>
        <v>15335.66</v>
      </c>
      <c r="H31" s="28">
        <f>IF(ISNA(VLOOKUP('W. VaR &amp; Off-Peak Pos By Trader'!$A31,'Import OffPeak'!$A$3:H$20,H$1,FALSE)),0,VLOOKUP('W. VaR &amp; Off-Peak Pos By Trader'!$A31,'Import OffPeak'!$A$3:H$20,H$1,FALSE))</f>
        <v>15625.52</v>
      </c>
      <c r="I31" s="28">
        <f>IF(ISNA(VLOOKUP('W. VaR &amp; Off-Peak Pos By Trader'!$A31,'Import OffPeak'!$A$3:I$20,I$1,FALSE)),0,VLOOKUP('W. VaR &amp; Off-Peak Pos By Trader'!$A31,'Import OffPeak'!$A$3:I$20,I$1,FALSE))</f>
        <v>16736.189999999999</v>
      </c>
      <c r="J31" s="28">
        <f>IF(ISNA(VLOOKUP('W. VaR &amp; Off-Peak Pos By Trader'!$A31,'Import OffPeak'!$A$3:J$20,J$1,FALSE)),0,VLOOKUP('W. VaR &amp; Off-Peak Pos By Trader'!$A31,'Import OffPeak'!$A$3:J$20,J$1,FALSE))</f>
        <v>0</v>
      </c>
      <c r="K31" s="28">
        <f>IF(ISNA(VLOOKUP('W. VaR &amp; Off-Peak Pos By Trader'!$A31,'Import OffPeak'!$A$3:K$20,K$1,FALSE)),0,VLOOKUP('W. VaR &amp; Off-Peak Pos By Trader'!$A31,'Import OffPeak'!$A$3:K$20,K$1,FALSE))</f>
        <v>0</v>
      </c>
      <c r="L31" s="28">
        <f>IF(ISNA(VLOOKUP('W. VaR &amp; Off-Peak Pos By Trader'!$A31,'Import OffPeak'!$A$3:L$20,L$1,FALSE)),0,VLOOKUP('W. VaR &amp; Off-Peak Pos By Trader'!$A31,'Import OffPeak'!$A$3:L$20,L$1,FALSE))</f>
        <v>0</v>
      </c>
      <c r="M31" s="28">
        <f>IF(ISNA(VLOOKUP('W. VaR &amp; Off-Peak Pos By Trader'!$A31,'Import OffPeak'!$A$3:M$20,M$1,FALSE)),0,VLOOKUP('W. VaR &amp; Off-Peak Pos By Trader'!$A31,'Import OffPeak'!$A$3:M$20,M$1,FALSE))</f>
        <v>0</v>
      </c>
      <c r="N31" s="28">
        <f>IF(ISNA(VLOOKUP('W. VaR &amp; Off-Peak Pos By Trader'!$A31,'Import OffPeak'!$A$3:N$20,N$1,FALSE)),0,VLOOKUP('W. VaR &amp; Off-Peak Pos By Trader'!$A31,'Import OffPeak'!$A$3:N$20,N$1,FALSE))</f>
        <v>0</v>
      </c>
      <c r="O31" s="28">
        <f>IF(ISNA(VLOOKUP('W. VaR &amp; Off-Peak Pos By Trader'!$A31,'Import OffPeak'!$A$3:O$20,O$1,FALSE)),0,VLOOKUP('W. VaR &amp; Off-Peak Pos By Trader'!$A31,'Import OffPeak'!$A$3:O$20,O$1,FALSE))</f>
        <v>0</v>
      </c>
      <c r="P31" s="28">
        <f>IF(ISNA(VLOOKUP('W. VaR &amp; Off-Peak Pos By Trader'!$A31,'Import OffPeak'!$A$3:P$20,P$1,FALSE)),0,VLOOKUP('W. VaR &amp; Off-Peak Pos By Trader'!$A31,'Import OffPeak'!$A$3:P$20,P$1,FALSE))</f>
        <v>0</v>
      </c>
      <c r="Q31" s="28">
        <f>IF(ISNA(VLOOKUP('W. VaR &amp; Off-Peak Pos By Trader'!$A31,'Import OffPeak'!$A$3:Q$20,Q$1,FALSE)),0,VLOOKUP('W. VaR &amp; Off-Peak Pos By Trader'!$A31,'Import OffPeak'!$A$3:Q$20,Q$1,FALSE))</f>
        <v>0</v>
      </c>
      <c r="R31" s="28">
        <f>IF(ISNA(VLOOKUP('W. VaR &amp; Off-Peak Pos By Trader'!$A31,'Import OffPeak'!$A$3:R$20,R$1,FALSE)),0,VLOOKUP('W. VaR &amp; Off-Peak Pos By Trader'!$A31,'Import OffPeak'!$A$3:R$20,R$1,FALSE))</f>
        <v>0</v>
      </c>
      <c r="S31" s="28">
        <f>IF(ISNA(VLOOKUP('W. VaR &amp; Off-Peak Pos By Trader'!$A31,'Import OffPeak'!$A$3:S$20,S$1,FALSE)),0,VLOOKUP('W. VaR &amp; Off-Peak Pos By Trader'!$A31,'Import OffPeak'!$A$3:S$20,S$1,FALSE))</f>
        <v>0</v>
      </c>
      <c r="T31" s="28">
        <f>IF(ISNA(VLOOKUP('W. VaR &amp; Off-Peak Pos By Trader'!$A31,'Import OffPeak'!$A$3:T$20,T$1,FALSE)),0,VLOOKUP('W. VaR &amp; Off-Peak Pos By Trader'!$A31,'Import OffPeak'!$A$3:T$20,T$1,FALSE))</f>
        <v>0</v>
      </c>
      <c r="U31" s="28">
        <f>IF(ISNA(VLOOKUP('W. VaR &amp; Off-Peak Pos By Trader'!$A31,'Import OffPeak'!$A$3:U$20,U$1,FALSE)),0,VLOOKUP('W. VaR &amp; Off-Peak Pos By Trader'!$A31,'Import OffPeak'!$A$3:U$20,U$1,FALSE))</f>
        <v>0</v>
      </c>
      <c r="V31" s="28">
        <f>IF(ISNA(VLOOKUP('W. VaR &amp; Off-Peak Pos By Trader'!$A31,'Import OffPeak'!$A$3:V$20,V$1,FALSE)),0,VLOOKUP('W. VaR &amp; Off-Peak Pos By Trader'!$A31,'Import OffPeak'!$A$3:V$20,V$1,FALSE))</f>
        <v>0</v>
      </c>
      <c r="W31" s="28">
        <f>IF(ISNA(VLOOKUP('W. VaR &amp; Off-Peak Pos By Trader'!$A31,'Import OffPeak'!$A$3:W$20,W$1,FALSE)),0,VLOOKUP('W. VaR &amp; Off-Peak Pos By Trader'!$A31,'Import OffPeak'!$A$3:W$20,W$1,FALSE))</f>
        <v>0</v>
      </c>
      <c r="X31" s="28">
        <f>IF(ISNA(VLOOKUP('W. VaR &amp; Off-Peak Pos By Trader'!$A31,'Import OffPeak'!$A$3:X$20,X$1,FALSE)),0,VLOOKUP('W. VaR &amp; Off-Peak Pos By Trader'!$A31,'Import OffPeak'!$A$3:X$20,X$1,FALSE))</f>
        <v>0</v>
      </c>
      <c r="Y31" s="28">
        <f>IF(ISNA(VLOOKUP('W. VaR &amp; Off-Peak Pos By Trader'!$A31,'Import OffPeak'!$A$3:Y$20,Y$1,FALSE)),0,VLOOKUP('W. VaR &amp; Off-Peak Pos By Trader'!$A31,'Import OffPeak'!$A$3:Y$20,Y$1,FALSE))</f>
        <v>0</v>
      </c>
      <c r="Z31" s="28">
        <f>IF(ISNA(VLOOKUP('W. VaR &amp; Off-Peak Pos By Trader'!$A31,'Import OffPeak'!$A$3:Z$20,Z$1,FALSE)),0,VLOOKUP('W. VaR &amp; Off-Peak Pos By Trader'!$A31,'Import OffPeak'!$A$3:Z$20,Z$1,FALSE))</f>
        <v>0</v>
      </c>
      <c r="AA31" s="28">
        <f>IF(ISNA(VLOOKUP('W. VaR &amp; Off-Peak Pos By Trader'!$A31,'Import OffPeak'!$A$3:AA$20,AA$1,FALSE)),0,VLOOKUP('W. VaR &amp; Off-Peak Pos By Trader'!$A31,'Import OffPeak'!$A$3:AA$20,AA$1,FALSE))</f>
        <v>0</v>
      </c>
      <c r="AB31" s="28">
        <f>IF(ISNA(VLOOKUP('W. VaR &amp; Off-Peak Pos By Trader'!$A31,'Import OffPeak'!$A$3:AB$20,AB$1,FALSE)),0,VLOOKUP('W. VaR &amp; Off-Peak Pos By Trader'!$A31,'Import OffPeak'!$A$3:AB$20,AB$1,FALSE))</f>
        <v>0</v>
      </c>
      <c r="AC31" s="28">
        <f>IF(ISNA(VLOOKUP('W. VaR &amp; Off-Peak Pos By Trader'!$A31,'Import OffPeak'!$A$3:AC$20,AC$1,FALSE)),0,VLOOKUP('W. VaR &amp; Off-Peak Pos By Trader'!$A31,'Import OffPeak'!$A$3:AC$20,AC$1,FALSE))</f>
        <v>0</v>
      </c>
      <c r="AD31" s="28">
        <f>IF(ISNA(VLOOKUP('W. VaR &amp; Off-Peak Pos By Trader'!$A31,'Import OffPeak'!$A$3:AD$20,AD$1,FALSE)),0,VLOOKUP('W. VaR &amp; Off-Peak Pos By Trader'!$A31,'Import OffPeak'!$A$3:AD$20,AD$1,FALSE))</f>
        <v>0</v>
      </c>
      <c r="AE31" s="28">
        <f>IF(ISNA(VLOOKUP('W. VaR &amp; Off-Peak Pos By Trader'!$A31,'Import OffPeak'!$A$3:AE$20,AE$1,FALSE)),0,VLOOKUP('W. VaR &amp; Off-Peak Pos By Trader'!$A31,'Import OffPeak'!$A$3:AE$20,AE$1,FALSE))</f>
        <v>0</v>
      </c>
      <c r="AF31" s="28">
        <f>IF(ISNA(VLOOKUP('W. VaR &amp; Off-Peak Pos By Trader'!$A31,'Import OffPeak'!$A$3:AF$20,AF$1,FALSE)),0,VLOOKUP('W. VaR &amp; Off-Peak Pos By Trader'!$A31,'Import OffPeak'!$A$3:AF$20,AF$1,FALSE))</f>
        <v>0</v>
      </c>
      <c r="AG31" s="28">
        <f>IF(ISNA(VLOOKUP('W. VaR &amp; Off-Peak Pos By Trader'!$A31,'Import OffPeak'!$A$3:AG$20,AG$1,FALSE)),0,VLOOKUP('W. VaR &amp; Off-Peak Pos By Trader'!$A31,'Import OffPeak'!$A$3:AG$20,AG$1,FALSE))</f>
        <v>0</v>
      </c>
      <c r="AH31" s="28">
        <f>IF(ISNA(VLOOKUP('W. VaR &amp; Off-Peak Pos By Trader'!$A31,'Import OffPeak'!$A$3:AH$20,AH$1,FALSE)),0,VLOOKUP('W. VaR &amp; Off-Peak Pos By Trader'!$A31,'Import OffPeak'!$A$3:AH$20,AH$1,FALSE))</f>
        <v>0</v>
      </c>
      <c r="AI31" s="28">
        <f>IF(ISNA(VLOOKUP('W. VaR &amp; Off-Peak Pos By Trader'!$A31,'Import OffPeak'!$A$3:AI$20,AI$1,FALSE)),0,VLOOKUP('W. VaR &amp; Off-Peak Pos By Trader'!$A31,'Import OffPeak'!$A$3:AI$20,AI$1,FALSE))</f>
        <v>0</v>
      </c>
      <c r="AJ31" s="28">
        <f>IF(ISNA(VLOOKUP('W. VaR &amp; Off-Peak Pos By Trader'!$A31,'Import OffPeak'!$A$3:AJ$20,AJ$1,FALSE)),0,VLOOKUP('W. VaR &amp; Off-Peak Pos By Trader'!$A31,'Import OffPeak'!$A$3:AJ$20,AJ$1,FALSE))</f>
        <v>0</v>
      </c>
      <c r="AK31" s="28">
        <f>IF(ISNA(VLOOKUP('W. VaR &amp; Off-Peak Pos By Trader'!$A31,'Import OffPeak'!$A$3:AK$20,AK$1,FALSE)),0,VLOOKUP('W. VaR &amp; Off-Peak Pos By Trader'!$A31,'Import OffPeak'!$A$3:AK$20,AK$1,FALSE))</f>
        <v>0</v>
      </c>
      <c r="AL31" s="28">
        <f>IF(ISNA(VLOOKUP('W. VaR &amp; Off-Peak Pos By Trader'!$A31,'Import OffPeak'!$A$3:AL$20,AL$1,FALSE)),0,VLOOKUP('W. VaR &amp; Off-Peak Pos By Trader'!$A31,'Import OffPeak'!$A$3:AL$20,AL$1,FALSE))</f>
        <v>0</v>
      </c>
      <c r="AM31" s="28">
        <f>IF(ISNA(VLOOKUP('W. VaR &amp; Off-Peak Pos By Trader'!$A31,'Import OffPeak'!$A$3:AM$20,AM$1,FALSE)),0,VLOOKUP('W. VaR &amp; Off-Peak Pos By Trader'!$A31,'Import OffPeak'!$A$3:AM$20,AM$1,FALSE))</f>
        <v>0</v>
      </c>
      <c r="AN31" s="28">
        <f>IF(ISNA(VLOOKUP('W. VaR &amp; Off-Peak Pos By Trader'!$A31,'Import OffPeak'!$A$3:AN$20,AN$1,FALSE)),0,VLOOKUP('W. VaR &amp; Off-Peak Pos By Trader'!$A31,'Import OffPeak'!$A$3:AN$20,AN$1,FALSE))</f>
        <v>0</v>
      </c>
      <c r="AO31" s="28">
        <f>IF(ISNA(VLOOKUP('W. VaR &amp; Off-Peak Pos By Trader'!$A31,'Import OffPeak'!$A$3:AO$20,AO$1,FALSE)),0,VLOOKUP('W. VaR &amp; Off-Peak Pos By Trader'!$A31,'Import OffPeak'!$A$3:AO$20,AO$1,FALSE))</f>
        <v>0</v>
      </c>
      <c r="AP31" s="28">
        <f>IF(ISNA(VLOOKUP('W. VaR &amp; Off-Peak Pos By Trader'!$A31,'Import OffPeak'!$A$3:AP$20,AP$1,FALSE)),0,VLOOKUP('W. VaR &amp; Off-Peak Pos By Trader'!$A31,'Import OffPeak'!$A$3:AP$20,AP$1,FALSE))</f>
        <v>0</v>
      </c>
      <c r="AQ31" s="28">
        <f>IF(ISNA(VLOOKUP('W. VaR &amp; Off-Peak Pos By Trader'!$A31,'Import OffPeak'!$A$3:AQ$20,AQ$1,FALSE)),0,VLOOKUP('W. VaR &amp; Off-Peak Pos By Trader'!$A31,'Import OffPeak'!$A$3:AQ$20,AQ$1,FALSE))</f>
        <v>0</v>
      </c>
      <c r="AR31" s="28">
        <f>IF(ISNA(VLOOKUP('W. VaR &amp; Off-Peak Pos By Trader'!$A31,'Import OffPeak'!$A$3:AR$20,AR$1,FALSE)),0,VLOOKUP('W. VaR &amp; Off-Peak Pos By Trader'!$A31,'Import OffPeak'!$A$3:AR$20,AR$1,FALSE))</f>
        <v>0</v>
      </c>
      <c r="AS31" s="28">
        <f>IF(ISNA(VLOOKUP('W. VaR &amp; Off-Peak Pos By Trader'!$A31,'Import OffPeak'!$A$3:AS$20,AS$1,FALSE)),0,VLOOKUP('W. VaR &amp; Off-Peak Pos By Trader'!$A31,'Import OffPeak'!$A$3:AS$20,AS$1,FALSE))</f>
        <v>0</v>
      </c>
      <c r="AT31" s="28">
        <f>IF(ISNA(VLOOKUP('W. VaR &amp; Off-Peak Pos By Trader'!$A31,'Import OffPeak'!$A$3:AT$20,AT$1,FALSE)),0,VLOOKUP('W. VaR &amp; Off-Peak Pos By Trader'!$A31,'Import OffPeak'!$A$3:AT$20,AT$1,FALSE))</f>
        <v>0</v>
      </c>
      <c r="AU31" s="28">
        <f>IF(ISNA(VLOOKUP('W. VaR &amp; Off-Peak Pos By Trader'!$A31,'Import OffPeak'!$A$3:AU$20,AU$1,FALSE)),0,VLOOKUP('W. VaR &amp; Off-Peak Pos By Trader'!$A31,'Import OffPeak'!$A$3:AU$20,AU$1,FALSE))</f>
        <v>0</v>
      </c>
      <c r="AV31" s="28">
        <f>IF(ISNA(VLOOKUP('W. VaR &amp; Off-Peak Pos By Trader'!$A31,'Import OffPeak'!$A$3:AV$20,AV$1,FALSE)),0,VLOOKUP('W. VaR &amp; Off-Peak Pos By Trader'!$A31,'Import OffPeak'!$A$3:AV$20,AV$1,FALSE))</f>
        <v>0</v>
      </c>
      <c r="AW31" s="28">
        <f>IF(ISNA(VLOOKUP('W. VaR &amp; Off-Peak Pos By Trader'!$A31,'Import OffPeak'!$A$3:AW$20,AW$1,FALSE)),0,VLOOKUP('W. VaR &amp; Off-Peak Pos By Trader'!$A31,'Import OffPeak'!$A$3:AW$20,AW$1,FALSE))</f>
        <v>0</v>
      </c>
      <c r="AX31" s="28">
        <f>IF(ISNA(VLOOKUP('W. VaR &amp; Off-Peak Pos By Trader'!$A31,'Import OffPeak'!$A$3:AX$20,AX$1,FALSE)),0,VLOOKUP('W. VaR &amp; Off-Peak Pos By Trader'!$A31,'Import OffPeak'!$A$3:AX$20,AX$1,FALSE))</f>
        <v>0</v>
      </c>
      <c r="AY31" s="28">
        <f>IF(ISNA(VLOOKUP('W. VaR &amp; Off-Peak Pos By Trader'!$A31,'Import OffPeak'!$A$3:AY$20,AY$1,FALSE)),0,VLOOKUP('W. VaR &amp; Off-Peak Pos By Trader'!$A31,'Import OffPeak'!$A$3:AY$20,AY$1,FALSE))</f>
        <v>0</v>
      </c>
      <c r="AZ31" s="28">
        <f>IF(ISNA(VLOOKUP('W. VaR &amp; Off-Peak Pos By Trader'!$A31,'Import OffPeak'!$A$3:AZ$20,AZ$1,FALSE)),0,VLOOKUP('W. VaR &amp; Off-Peak Pos By Trader'!$A31,'Import OffPeak'!$A$3:AZ$20,AZ$1,FALSE))</f>
        <v>0</v>
      </c>
      <c r="BA31" s="28">
        <f>IF(ISNA(VLOOKUP('W. VaR &amp; Off-Peak Pos By Trader'!$A31,'Import OffPeak'!$A$3:BA$20,BA$1,FALSE)),0,VLOOKUP('W. VaR &amp; Off-Peak Pos By Trader'!$A31,'Import OffPeak'!$A$3:BA$20,BA$1,FALSE))</f>
        <v>0</v>
      </c>
      <c r="BB31" s="28">
        <f>IF(ISNA(VLOOKUP('W. VaR &amp; Off-Peak Pos By Trader'!$A31,'Import OffPeak'!$A$3:BB$20,BB$1,FALSE)),0,VLOOKUP('W. VaR &amp; Off-Peak Pos By Trader'!$A31,'Import OffPeak'!$A$3:BB$20,BB$1,FALSE))</f>
        <v>0</v>
      </c>
      <c r="BC31" s="28">
        <f>IF(ISNA(VLOOKUP('W. VaR &amp; Off-Peak Pos By Trader'!$A31,'Import OffPeak'!$A$3:BC$20,BC$1,FALSE)),0,VLOOKUP('W. VaR &amp; Off-Peak Pos By Trader'!$A31,'Import OffPeak'!$A$3:BC$20,BC$1,FALSE))</f>
        <v>0</v>
      </c>
      <c r="BD31" s="28">
        <f>IF(ISNA(VLOOKUP('W. VaR &amp; Off-Peak Pos By Trader'!$A31,'Import OffPeak'!$A$3:BD$20,BD$1,FALSE)),0,VLOOKUP('W. VaR &amp; Off-Peak Pos By Trader'!$A31,'Import OffPeak'!$A$3:BD$20,BD$1,FALSE))</f>
        <v>0</v>
      </c>
      <c r="BE31" s="28">
        <f>IF(ISNA(VLOOKUP('W. VaR &amp; Off-Peak Pos By Trader'!$A31,'Import OffPeak'!$A$3:BE$20,BE$1,FALSE)),0,VLOOKUP('W. VaR &amp; Off-Peak Pos By Trader'!$A31,'Import OffPeak'!$A$3:BE$20,BE$1,FALSE))</f>
        <v>0</v>
      </c>
      <c r="BF31" s="28">
        <f>IF(ISNA(VLOOKUP('W. VaR &amp; Off-Peak Pos By Trader'!$A31,'Import OffPeak'!$A$3:BF$20,BF$1,FALSE)),0,VLOOKUP('W. VaR &amp; Off-Peak Pos By Trader'!$A31,'Import OffPeak'!$A$3:BF$20,BF$1,FALSE))</f>
        <v>0</v>
      </c>
      <c r="BG31" s="28">
        <f>IF(ISNA(VLOOKUP('W. VaR &amp; Off-Peak Pos By Trader'!$A31,'Import OffPeak'!$A$3:BG$20,BG$1,FALSE)),0,VLOOKUP('W. VaR &amp; Off-Peak Pos By Trader'!$A31,'Import OffPeak'!$A$3:BG$20,BG$1,FALSE))</f>
        <v>0</v>
      </c>
      <c r="BH31" s="28">
        <f>IF(ISNA(VLOOKUP('W. VaR &amp; Off-Peak Pos By Trader'!$A31,'Import OffPeak'!$A$3:BH$20,BH$1,FALSE)),0,VLOOKUP('W. VaR &amp; Off-Peak Pos By Trader'!$A31,'Import OffPeak'!$A$3:BH$20,BH$1,FALSE))</f>
        <v>0</v>
      </c>
      <c r="BI31" s="28">
        <f>IF(ISNA(VLOOKUP('W. VaR &amp; Off-Peak Pos By Trader'!$A31,'Import OffPeak'!$A$3:BI$20,BI$1,FALSE)),0,VLOOKUP('W. VaR &amp; Off-Peak Pos By Trader'!$A31,'Import OffPeak'!$A$3:BI$20,BI$1,FALSE))</f>
        <v>0</v>
      </c>
      <c r="BJ31" s="28">
        <f>IF(ISNA(VLOOKUP('W. VaR &amp; Off-Peak Pos By Trader'!$A31,'Import OffPeak'!$A$3:BJ$20,BJ$1,FALSE)),0,VLOOKUP('W. VaR &amp; Off-Peak Pos By Trader'!$A31,'Import OffPeak'!$A$3:BJ$20,BJ$1,FALSE))</f>
        <v>0</v>
      </c>
      <c r="BK31" s="28">
        <f>IF(ISNA(VLOOKUP('W. VaR &amp; Off-Peak Pos By Trader'!$A31,'Import OffPeak'!$A$3:BK$20,BK$1,FALSE)),0,VLOOKUP('W. VaR &amp; Off-Peak Pos By Trader'!$A31,'Import OffPeak'!$A$3:BK$20,BK$1,FALSE))</f>
        <v>0</v>
      </c>
      <c r="BL31" s="28">
        <f>IF(ISNA(VLOOKUP('W. VaR &amp; Off-Peak Pos By Trader'!$A31,'Import OffPeak'!$A$3:BL$20,BL$1,FALSE)),0,VLOOKUP('W. VaR &amp; Off-Peak Pos By Trader'!$A31,'Import OffPeak'!$A$3:BL$20,BL$1,FALSE))</f>
        <v>0</v>
      </c>
      <c r="BM31" s="28">
        <f>IF(ISNA(VLOOKUP('W. VaR &amp; Off-Peak Pos By Trader'!$A31,'Import OffPeak'!$A$3:BM$20,BM$1,FALSE)),0,VLOOKUP('W. VaR &amp; Off-Peak Pos By Trader'!$A31,'Import OffPeak'!$A$3:BM$20,BM$1,FALSE))</f>
        <v>0</v>
      </c>
      <c r="BN31" s="28">
        <f>IF(ISNA(VLOOKUP('W. VaR &amp; Off-Peak Pos By Trader'!$A31,'Import OffPeak'!$A$3:BN$20,BN$1,FALSE)),0,VLOOKUP('W. VaR &amp; Off-Peak Pos By Trader'!$A31,'Import OffPeak'!$A$3:BN$20,BN$1,FALSE))</f>
        <v>0</v>
      </c>
      <c r="BO31" s="28">
        <f>IF(ISNA(VLOOKUP('W. VaR &amp; Off-Peak Pos By Trader'!$A31,'Import OffPeak'!$A$3:BO$20,BO$1,FALSE)),0,VLOOKUP('W. VaR &amp; Off-Peak Pos By Trader'!$A31,'Import OffPeak'!$A$3:BO$20,BO$1,FALSE))</f>
        <v>0</v>
      </c>
      <c r="BP31" s="28">
        <f>IF(ISNA(VLOOKUP('W. VaR &amp; Off-Peak Pos By Trader'!$A31,'Import OffPeak'!$A$3:BP$20,BP$1,FALSE)),0,VLOOKUP('W. VaR &amp; Off-Peak Pos By Trader'!$A31,'Import OffPeak'!$A$3:BP$20,BP$1,FALSE))</f>
        <v>0</v>
      </c>
      <c r="BQ31" s="28">
        <f>IF(ISNA(VLOOKUP('W. VaR &amp; Off-Peak Pos By Trader'!$A31,'Import OffPeak'!$A$3:BQ$20,BQ$1,FALSE)),0,VLOOKUP('W. VaR &amp; Off-Peak Pos By Trader'!$A31,'Import OffPeak'!$A$3:BQ$20,BQ$1,FALSE))</f>
        <v>0</v>
      </c>
      <c r="BR31" s="28">
        <f>IF(ISNA(VLOOKUP('W. VaR &amp; Off-Peak Pos By Trader'!$A31,'Import OffPeak'!$A$3:BR$20,BR$1,FALSE)),0,VLOOKUP('W. VaR &amp; Off-Peak Pos By Trader'!$A31,'Import OffPeak'!$A$3:BR$20,BR$1,FALSE))</f>
        <v>0</v>
      </c>
      <c r="BS31" s="28">
        <f>IF(ISNA(VLOOKUP('W. VaR &amp; Off-Peak Pos By Trader'!$A31,'Import OffPeak'!$A$3:BS$20,BS$1,FALSE)),0,VLOOKUP('W. VaR &amp; Off-Peak Pos By Trader'!$A31,'Import OffPeak'!$A$3:BS$20,BS$1,FALSE))</f>
        <v>0</v>
      </c>
      <c r="BT31" s="28">
        <f>IF(ISNA(VLOOKUP('W. VaR &amp; Off-Peak Pos By Trader'!$A31,'Import OffPeak'!$A$3:BT$20,BT$1,FALSE)),0,VLOOKUP('W. VaR &amp; Off-Peak Pos By Trader'!$A31,'Import OffPeak'!$A$3:BT$20,BT$1,FALSE))</f>
        <v>0</v>
      </c>
      <c r="BU31" s="28">
        <f>IF(ISNA(VLOOKUP('W. VaR &amp; Off-Peak Pos By Trader'!$A31,'Import OffPeak'!$A$3:BU$20,BU$1,FALSE)),0,VLOOKUP('W. VaR &amp; Off-Peak Pos By Trader'!$A31,'Import OffPeak'!$A$3:BU$20,BU$1,FALSE))</f>
        <v>0</v>
      </c>
      <c r="BV31" s="28">
        <f>IF(ISNA(VLOOKUP('W. VaR &amp; Off-Peak Pos By Trader'!$A31,'Import OffPeak'!$A$3:BV$20,BV$1,FALSE)),0,VLOOKUP('W. VaR &amp; Off-Peak Pos By Trader'!$A31,'Import OffPeak'!$A$3:BV$20,BV$1,FALSE))</f>
        <v>0</v>
      </c>
      <c r="BW31" s="28">
        <f>IF(ISNA(VLOOKUP('W. VaR &amp; Off-Peak Pos By Trader'!$A31,'Import OffPeak'!$A$3:BW$20,BW$1,FALSE)),0,VLOOKUP('W. VaR &amp; Off-Peak Pos By Trader'!$A31,'Import OffPeak'!$A$3:BW$20,BW$1,FALSE))</f>
        <v>0</v>
      </c>
      <c r="BX31" s="28">
        <f>IF(ISNA(VLOOKUP('W. VaR &amp; Off-Peak Pos By Trader'!$A31,'Import OffPeak'!$A$3:BX$20,BX$1,FALSE)),0,VLOOKUP('W. VaR &amp; Off-Peak Pos By Trader'!$A31,'Import OffPeak'!$A$3:BX$20,BX$1,FALSE))</f>
        <v>0</v>
      </c>
      <c r="BY31" s="28">
        <f>IF(ISNA(VLOOKUP('W. VaR &amp; Off-Peak Pos By Trader'!$A31,'Import OffPeak'!$A$3:BY$20,BY$1,FALSE)),0,VLOOKUP('W. VaR &amp; Off-Peak Pos By Trader'!$A31,'Import OffPeak'!$A$3:BY$20,BY$1,FALSE))</f>
        <v>0</v>
      </c>
      <c r="BZ31" s="28">
        <f>IF(ISNA(VLOOKUP('W. VaR &amp; Off-Peak Pos By Trader'!$A31,'Import OffPeak'!$A$3:BZ$20,BZ$1,FALSE)),0,VLOOKUP('W. VaR &amp; Off-Peak Pos By Trader'!$A31,'Import OffPeak'!$A$3:BZ$20,BZ$1,FALSE))</f>
        <v>0</v>
      </c>
      <c r="CA31" s="28">
        <f>IF(ISNA(VLOOKUP('W. VaR &amp; Off-Peak Pos By Trader'!$A31,'Import OffPeak'!$A$3:CA$20,CA$1,FALSE)),0,VLOOKUP('W. VaR &amp; Off-Peak Pos By Trader'!$A31,'Import OffPeak'!$A$3:CA$20,CA$1,FALSE))</f>
        <v>0</v>
      </c>
      <c r="CB31" s="28">
        <f>IF(ISNA(VLOOKUP('W. VaR &amp; Off-Peak Pos By Trader'!$A31,'Import OffPeak'!$A$3:CB$20,CB$1,FALSE)),0,VLOOKUP('W. VaR &amp; Off-Peak Pos By Trader'!$A31,'Import OffPeak'!$A$3:CB$20,CB$1,FALSE))</f>
        <v>0</v>
      </c>
      <c r="CC31" s="28">
        <f>IF(ISNA(VLOOKUP('W. VaR &amp; Off-Peak Pos By Trader'!$A31,'Import OffPeak'!$A$3:CC$20,CC$1,FALSE)),0,VLOOKUP('W. VaR &amp; Off-Peak Pos By Trader'!$A31,'Import OffPeak'!$A$3:CC$20,CC$1,FALSE))</f>
        <v>0</v>
      </c>
      <c r="CD31" s="28">
        <f>IF(ISNA(VLOOKUP('W. VaR &amp; Off-Peak Pos By Trader'!$A31,'Import OffPeak'!$A$3:CD$20,CD$1,FALSE)),0,VLOOKUP('W. VaR &amp; Off-Peak Pos By Trader'!$A31,'Import OffPeak'!$A$3:CD$20,CD$1,FALSE))</f>
        <v>0</v>
      </c>
      <c r="CE31" s="28">
        <f>IF(ISNA(VLOOKUP('W. VaR &amp; Off-Peak Pos By Trader'!$A31,'Import OffPeak'!$A$3:CE$20,CE$1,FALSE)),0,VLOOKUP('W. VaR &amp; Off-Peak Pos By Trader'!$A31,'Import OffPeak'!$A$3:CE$20,CE$1,FALSE))</f>
        <v>0</v>
      </c>
      <c r="CF31" s="28">
        <f>IF(ISNA(VLOOKUP('W. VaR &amp; Off-Peak Pos By Trader'!$A31,'Import OffPeak'!$A$3:CF$20,CF$1,FALSE)),0,VLOOKUP('W. VaR &amp; Off-Peak Pos By Trader'!$A31,'Import OffPeak'!$A$3:CF$20,CF$1,FALSE))</f>
        <v>0</v>
      </c>
      <c r="CG31" s="28">
        <f>IF(ISNA(VLOOKUP('W. VaR &amp; Off-Peak Pos By Trader'!$A31,'Import OffPeak'!$A$3:CG$20,CG$1,FALSE)),0,VLOOKUP('W. VaR &amp; Off-Peak Pos By Trader'!$A31,'Import OffPeak'!$A$3:CG$20,CG$1,FALSE))</f>
        <v>0</v>
      </c>
      <c r="CH31" s="28">
        <f>IF(ISNA(VLOOKUP('W. VaR &amp; Off-Peak Pos By Trader'!$A31,'Import OffPeak'!$A$3:CH$20,CH$1,FALSE)),0,VLOOKUP('W. VaR &amp; Off-Peak Pos By Trader'!$A31,'Import OffPeak'!$A$3:CH$20,CH$1,FALSE))</f>
        <v>0</v>
      </c>
      <c r="CI31" s="28">
        <f>IF(ISNA(VLOOKUP('W. VaR &amp; Off-Peak Pos By Trader'!$A31,'Import OffPeak'!$A$3:CI$20,CI$1,FALSE)),0,VLOOKUP('W. VaR &amp; Off-Peak Pos By Trader'!$A31,'Import OffPeak'!$A$3:CI$20,CI$1,FALSE))</f>
        <v>0</v>
      </c>
      <c r="CJ31" s="28">
        <f>IF(ISNA(VLOOKUP('W. VaR &amp; Off-Peak Pos By Trader'!$A31,'Import OffPeak'!$A$3:CJ$20,CJ$1,FALSE)),0,VLOOKUP('W. VaR &amp; Off-Peak Pos By Trader'!$A31,'Import OffPeak'!$A$3:CJ$20,CJ$1,FALSE))</f>
        <v>0</v>
      </c>
      <c r="CK31" s="28">
        <f>IF(ISNA(VLOOKUP('W. VaR &amp; Off-Peak Pos By Trader'!$A31,'Import OffPeak'!$A$3:CK$20,CK$1,FALSE)),0,VLOOKUP('W. VaR &amp; Off-Peak Pos By Trader'!$A31,'Import OffPeak'!$A$3:CK$20,CK$1,FALSE))</f>
        <v>0</v>
      </c>
      <c r="CL31" s="28">
        <f>IF(ISNA(VLOOKUP('W. VaR &amp; Off-Peak Pos By Trader'!$A31,'Import OffPeak'!$A$3:CL$20,CL$1,FALSE)),0,VLOOKUP('W. VaR &amp; Off-Peak Pos By Trader'!$A31,'Import OffPeak'!$A$3:CL$20,CL$1,FALSE))</f>
        <v>0</v>
      </c>
      <c r="CM31" s="28">
        <f>IF(ISNA(VLOOKUP('W. VaR &amp; Off-Peak Pos By Trader'!$A31,'Import OffPeak'!$A$3:CM$20,CM$1,FALSE)),0,VLOOKUP('W. VaR &amp; Off-Peak Pos By Trader'!$A31,'Import OffPeak'!$A$3:CM$20,CM$1,FALSE))</f>
        <v>0</v>
      </c>
      <c r="CN31" s="28">
        <f>IF(ISNA(VLOOKUP('W. VaR &amp; Off-Peak Pos By Trader'!$A31,'Import OffPeak'!$A$3:CN$20,CN$1,FALSE)),0,VLOOKUP('W. VaR &amp; Off-Peak Pos By Trader'!$A31,'Import OffPeak'!$A$3:CN$20,CN$1,FALSE))</f>
        <v>0</v>
      </c>
      <c r="CO31" s="28">
        <f>IF(ISNA(VLOOKUP('W. VaR &amp; Off-Peak Pos By Trader'!$A31,'Import OffPeak'!$A$3:CO$20,CO$1,FALSE)),0,VLOOKUP('W. VaR &amp; Off-Peak Pos By Trader'!$A31,'Import OffPeak'!$A$3:CO$20,CO$1,FALSE))</f>
        <v>0</v>
      </c>
      <c r="CP31" s="28">
        <f>IF(ISNA(VLOOKUP('W. VaR &amp; Off-Peak Pos By Trader'!$A31,'Import OffPeak'!$A$3:CP$20,CP$1,FALSE)),0,VLOOKUP('W. VaR &amp; Off-Peak Pos By Trader'!$A31,'Import OffPeak'!$A$3:CP$20,CP$1,FALSE))</f>
        <v>0</v>
      </c>
      <c r="CQ31" s="28">
        <f>IF(ISNA(VLOOKUP('W. VaR &amp; Off-Peak Pos By Trader'!$A31,'Import OffPeak'!$A$3:CQ$20,CQ$1,FALSE)),0,VLOOKUP('W. VaR &amp; Off-Peak Pos By Trader'!$A31,'Import OffPeak'!$A$3:CQ$20,CQ$1,FALSE))</f>
        <v>0</v>
      </c>
      <c r="CR31" s="28">
        <f>IF(ISNA(VLOOKUP('W. VaR &amp; Off-Peak Pos By Trader'!$A31,'Import OffPeak'!$A$3:CR$20,CR$1,FALSE)),0,VLOOKUP('W. VaR &amp; Off-Peak Pos By Trader'!$A31,'Import OffPeak'!$A$3:CR$20,CR$1,FALSE))</f>
        <v>0</v>
      </c>
      <c r="CS31" s="28">
        <f>IF(ISNA(VLOOKUP('W. VaR &amp; Off-Peak Pos By Trader'!$A31,'Import OffPeak'!$A$3:CS$20,CS$1,FALSE)),0,VLOOKUP('W. VaR &amp; Off-Peak Pos By Trader'!$A31,'Import OffPeak'!$A$3:CS$20,CS$1,FALSE))</f>
        <v>0</v>
      </c>
      <c r="CT31" s="28">
        <f>IF(ISNA(VLOOKUP('W. VaR &amp; Off-Peak Pos By Trader'!$A31,'Import OffPeak'!$A$3:CT$20,CT$1,FALSE)),0,VLOOKUP('W. VaR &amp; Off-Peak Pos By Trader'!$A31,'Import OffPeak'!$A$3:CT$20,CT$1,FALSE))</f>
        <v>0</v>
      </c>
      <c r="CU31" s="28">
        <f>IF(ISNA(VLOOKUP('W. VaR &amp; Off-Peak Pos By Trader'!$A31,'Import OffPeak'!$A$3:CU$20,CU$1,FALSE)),0,VLOOKUP('W. VaR &amp; Off-Peak Pos By Trader'!$A31,'Import OffPeak'!$A$3:CU$20,CU$1,FALSE))</f>
        <v>0</v>
      </c>
      <c r="CV31" s="28">
        <f>IF(ISNA(VLOOKUP('W. VaR &amp; Off-Peak Pos By Trader'!$A31,'Import OffPeak'!$A$3:CV$20,CV$1,FALSE)),0,VLOOKUP('W. VaR &amp; Off-Peak Pos By Trader'!$A31,'Import OffPeak'!$A$3:CV$20,CV$1,FALSE))</f>
        <v>0</v>
      </c>
      <c r="CW31" s="28">
        <f>IF(ISNA(VLOOKUP('W. VaR &amp; Off-Peak Pos By Trader'!$A31,'Import OffPeak'!$A$3:CW$20,CW$1,FALSE)),0,VLOOKUP('W. VaR &amp; Off-Peak Pos By Trader'!$A31,'Import OffPeak'!$A$3:CW$20,CW$1,FALSE))</f>
        <v>0</v>
      </c>
      <c r="CX31" s="28">
        <f>IF(ISNA(VLOOKUP('W. VaR &amp; Off-Peak Pos By Trader'!$A31,'Import OffPeak'!$A$3:CX$20,CX$1,FALSE)),0,VLOOKUP('W. VaR &amp; Off-Peak Pos By Trader'!$A31,'Import OffPeak'!$A$3:CX$20,CX$1,FALSE))</f>
        <v>0</v>
      </c>
      <c r="CY31" s="28">
        <f>IF(ISNA(VLOOKUP('W. VaR &amp; Off-Peak Pos By Trader'!$A31,'Import OffPeak'!$A$3:CY$20,CY$1,FALSE)),0,VLOOKUP('W. VaR &amp; Off-Peak Pos By Trader'!$A31,'Import OffPeak'!$A$3:CY$20,CY$1,FALSE))</f>
        <v>0</v>
      </c>
      <c r="CZ31" s="28">
        <f>IF(ISNA(VLOOKUP('W. VaR &amp; Off-Peak Pos By Trader'!$A31,'Import OffPeak'!$A$3:CZ$20,CZ$1,FALSE)),0,VLOOKUP('W. VaR &amp; Off-Peak Pos By Trader'!$A31,'Import OffPeak'!$A$3:CZ$20,CZ$1,FALSE))</f>
        <v>0</v>
      </c>
      <c r="DA31" s="28">
        <f>IF(ISNA(VLOOKUP('W. VaR &amp; Off-Peak Pos By Trader'!$A31,'Import OffPeak'!$A$3:DA$20,DA$1,FALSE)),0,VLOOKUP('W. VaR &amp; Off-Peak Pos By Trader'!$A31,'Import OffPeak'!$A$3:DA$20,DA$1,FALSE))</f>
        <v>0</v>
      </c>
      <c r="DB31" s="28">
        <f>IF(ISNA(VLOOKUP('W. VaR &amp; Off-Peak Pos By Trader'!$A31,'Import OffPeak'!$A$3:DB$20,DB$1,FALSE)),0,VLOOKUP('W. VaR &amp; Off-Peak Pos By Trader'!$A31,'Import OffPeak'!$A$3:DB$20,DB$1,FALSE))</f>
        <v>0</v>
      </c>
      <c r="DC31" s="28">
        <f>IF(ISNA(VLOOKUP('W. VaR &amp; Off-Peak Pos By Trader'!$A31,'Import OffPeak'!$A$3:DC$20,DC$1,FALSE)),0,VLOOKUP('W. VaR &amp; Off-Peak Pos By Trader'!$A31,'Import OffPeak'!$A$3:DC$20,DC$1,FALSE))</f>
        <v>0</v>
      </c>
      <c r="DD31" s="28">
        <f>IF(ISNA(VLOOKUP('W. VaR &amp; Off-Peak Pos By Trader'!$A31,'Import OffPeak'!$A$3:DD$20,DD$1,FALSE)),0,VLOOKUP('W. VaR &amp; Off-Peak Pos By Trader'!$A31,'Import OffPeak'!$A$3:DD$20,DD$1,FALSE))</f>
        <v>0</v>
      </c>
      <c r="DE31" s="28">
        <f>IF(ISNA(VLOOKUP('W. VaR &amp; Off-Peak Pos By Trader'!$A31,'Import OffPeak'!$A$3:DE$20,DE$1,FALSE)),0,VLOOKUP('W. VaR &amp; Off-Peak Pos By Trader'!$A31,'Import OffPeak'!$A$3:DE$20,DE$1,FALSE))</f>
        <v>0</v>
      </c>
      <c r="DF31" s="28">
        <f>IF(ISNA(VLOOKUP('W. VaR &amp; Off-Peak Pos By Trader'!$A31,'Import OffPeak'!$A$3:DF$20,DF$1,FALSE)),0,VLOOKUP('W. VaR &amp; Off-Peak Pos By Trader'!$A31,'Import OffPeak'!$A$3:DF$20,DF$1,FALSE))</f>
        <v>0</v>
      </c>
      <c r="DG31" s="28">
        <f>IF(ISNA(VLOOKUP('W. VaR &amp; Off-Peak Pos By Trader'!$A31,'Import OffPeak'!$A$3:DG$20,DG$1,FALSE)),0,VLOOKUP('W. VaR &amp; Off-Peak Pos By Trader'!$A31,'Import OffPeak'!$A$3:DG$20,DG$1,FALSE))</f>
        <v>0</v>
      </c>
      <c r="DH31" s="28">
        <f>IF(ISNA(VLOOKUP('W. VaR &amp; Off-Peak Pos By Trader'!$A31,'Import OffPeak'!$A$3:DH$20,DH$1,FALSE)),0,VLOOKUP('W. VaR &amp; Off-Peak Pos By Trader'!$A31,'Import OffPeak'!$A$3:DH$20,DH$1,FALSE))</f>
        <v>0</v>
      </c>
      <c r="DI31" s="28">
        <f>IF(ISNA(VLOOKUP('W. VaR &amp; Off-Peak Pos By Trader'!$A31,'Import OffPeak'!$A$3:DI$20,DI$1,FALSE)),0,VLOOKUP('W. VaR &amp; Off-Peak Pos By Trader'!$A31,'Import OffPeak'!$A$3:DI$20,DI$1,FALSE))</f>
        <v>0</v>
      </c>
      <c r="DJ31" s="28">
        <f>IF(ISNA(VLOOKUP('W. VaR &amp; Off-Peak Pos By Trader'!$A31,'Import OffPeak'!$A$3:DJ$20,DJ$1,FALSE)),0,VLOOKUP('W. VaR &amp; Off-Peak Pos By Trader'!$A31,'Import OffPeak'!$A$3:DJ$20,DJ$1,FALSE))</f>
        <v>0</v>
      </c>
      <c r="DK31" s="28">
        <f>IF(ISNA(VLOOKUP('W. VaR &amp; Off-Peak Pos By Trader'!$A31,'Import OffPeak'!$A$3:DK$20,DK$1,FALSE)),0,VLOOKUP('W. VaR &amp; Off-Peak Pos By Trader'!$A31,'Import OffPeak'!$A$3:DK$20,DK$1,FALSE))</f>
        <v>0</v>
      </c>
      <c r="DL31" s="28">
        <f>IF(ISNA(VLOOKUP('W. VaR &amp; Off-Peak Pos By Trader'!$A31,'Import OffPeak'!$A$3:DL$20,DL$1,FALSE)),0,VLOOKUP('W. VaR &amp; Off-Peak Pos By Trader'!$A31,'Import OffPeak'!$A$3:DL$20,DL$1,FALSE))</f>
        <v>0</v>
      </c>
      <c r="DM31" s="28">
        <f>IF(ISNA(VLOOKUP('W. VaR &amp; Off-Peak Pos By Trader'!$A31,'Import OffPeak'!$A$3:DM$20,DM$1,FALSE)),0,VLOOKUP('W. VaR &amp; Off-Peak Pos By Trader'!$A31,'Import OffPeak'!$A$3:DM$20,DM$1,FALSE))</f>
        <v>0</v>
      </c>
      <c r="DN31" s="28">
        <f>IF(ISNA(VLOOKUP('W. VaR &amp; Off-Peak Pos By Trader'!$A31,'Import OffPeak'!$A$3:DN$20,DN$1,FALSE)),0,VLOOKUP('W. VaR &amp; Off-Peak Pos By Trader'!$A31,'Import OffPeak'!$A$3:DN$20,DN$1,FALSE))</f>
        <v>0</v>
      </c>
      <c r="DO31" s="28">
        <f>IF(ISNA(VLOOKUP('W. VaR &amp; Off-Peak Pos By Trader'!$A31,'Import OffPeak'!$A$3:DO$20,DO$1,FALSE)),0,VLOOKUP('W. VaR &amp; Off-Peak Pos By Trader'!$A31,'Import OffPeak'!$A$3:DO$20,DO$1,FALSE))</f>
        <v>0</v>
      </c>
      <c r="DP31" s="28">
        <f>IF(ISNA(VLOOKUP('W. VaR &amp; Off-Peak Pos By Trader'!$A31,'Import OffPeak'!$A$3:DP$20,DP$1,FALSE)),0,VLOOKUP('W. VaR &amp; Off-Peak Pos By Trader'!$A31,'Import OffPeak'!$A$3:DP$20,DP$1,FALSE))</f>
        <v>0</v>
      </c>
      <c r="DQ31" s="28">
        <f>IF(ISNA(VLOOKUP('W. VaR &amp; Off-Peak Pos By Trader'!$A31,'Import OffPeak'!$A$3:DQ$20,DQ$1,FALSE)),0,VLOOKUP('W. VaR &amp; Off-Peak Pos By Trader'!$A31,'Import OffPeak'!$A$3:DQ$20,DQ$1,FALSE))</f>
        <v>0</v>
      </c>
      <c r="DR31" s="28">
        <f>IF(ISNA(VLOOKUP('W. VaR &amp; Off-Peak Pos By Trader'!$A31,'Import OffPeak'!$A$3:DR$20,DR$1,FALSE)),0,VLOOKUP('W. VaR &amp; Off-Peak Pos By Trader'!$A31,'Import OffPeak'!$A$3:DR$20,DR$1,FALSE))</f>
        <v>0</v>
      </c>
      <c r="DS31" s="28">
        <f>IF(ISNA(VLOOKUP('W. VaR &amp; Off-Peak Pos By Trader'!$A31,'Import OffPeak'!$A$3:DS$20,DS$1,FALSE)),0,VLOOKUP('W. VaR &amp; Off-Peak Pos By Trader'!$A31,'Import OffPeak'!$A$3:DS$20,DS$1,FALSE))</f>
        <v>0</v>
      </c>
      <c r="DT31" s="28">
        <f>IF(ISNA(VLOOKUP('W. VaR &amp; Off-Peak Pos By Trader'!$A31,'Import OffPeak'!$A$3:DT$20,DT$1,FALSE)),0,VLOOKUP('W. VaR &amp; Off-Peak Pos By Trader'!$A31,'Import OffPeak'!$A$3:DT$20,DT$1,FALSE))</f>
        <v>0</v>
      </c>
      <c r="DU31" s="28">
        <f>IF(ISNA(VLOOKUP('W. VaR &amp; Off-Peak Pos By Trader'!$A31,'Import OffPeak'!$A$3:DU$20,DU$1,FALSE)),0,VLOOKUP('W. VaR &amp; Off-Peak Pos By Trader'!$A31,'Import OffPeak'!$A$3:DU$20,DU$1,FALSE))</f>
        <v>0</v>
      </c>
      <c r="DV31" s="28">
        <f>IF(ISNA(VLOOKUP('W. VaR &amp; Off-Peak Pos By Trader'!$A31,'Import OffPeak'!$A$3:DV$20,DV$1,FALSE)),0,VLOOKUP('W. VaR &amp; Off-Peak Pos By Trader'!$A31,'Import OffPeak'!$A$3:DV$20,DV$1,FALSE))</f>
        <v>0</v>
      </c>
      <c r="DW31" s="28">
        <f>IF(ISNA(VLOOKUP('W. VaR &amp; Off-Peak Pos By Trader'!$A31,'Import OffPeak'!$A$3:DW$20,DW$1,FALSE)),0,VLOOKUP('W. VaR &amp; Off-Peak Pos By Trader'!$A31,'Import OffPeak'!$A$3:DW$20,DW$1,FALSE))</f>
        <v>0</v>
      </c>
      <c r="DX31" s="28">
        <f>IF(ISNA(VLOOKUP('W. VaR &amp; Off-Peak Pos By Trader'!$A31,'Import OffPeak'!$A$3:DX$20,DX$1,FALSE)),0,VLOOKUP('W. VaR &amp; Off-Peak Pos By Trader'!$A31,'Import OffPeak'!$A$3:DX$20,DX$1,FALSE))</f>
        <v>0</v>
      </c>
      <c r="DY31" s="28">
        <f>IF(ISNA(VLOOKUP('W. VaR &amp; Off-Peak Pos By Trader'!$A31,'Import OffPeak'!$A$3:DY$20,DY$1,FALSE)),0,VLOOKUP('W. VaR &amp; Off-Peak Pos By Trader'!$A31,'Import OffPeak'!$A$3:DY$20,DY$1,FALSE))</f>
        <v>0</v>
      </c>
      <c r="DZ31" s="28">
        <f>IF(ISNA(VLOOKUP('W. VaR &amp; Off-Peak Pos By Trader'!$A31,'Import OffPeak'!$A$3:DZ$20,DZ$1,FALSE)),0,VLOOKUP('W. VaR &amp; Off-Peak Pos By Trader'!$A31,'Import OffPeak'!$A$3:DZ$20,DZ$1,FALSE))</f>
        <v>0</v>
      </c>
      <c r="EA31" s="28">
        <f>IF(ISNA(VLOOKUP('W. VaR &amp; Off-Peak Pos By Trader'!$A31,'Import OffPeak'!$A$3:EA$20,EA$1,FALSE)),0,VLOOKUP('W. VaR &amp; Off-Peak Pos By Trader'!$A31,'Import OffPeak'!$A$3:EA$20,EA$1,FALSE))</f>
        <v>0</v>
      </c>
      <c r="EB31" s="28">
        <f>IF(ISNA(VLOOKUP('W. VaR &amp; Off-Peak Pos By Trader'!$A31,'Import OffPeak'!$A$3:EB$20,EB$1,FALSE)),0,VLOOKUP('W. VaR &amp; Off-Peak Pos By Trader'!$A31,'Import OffPeak'!$A$3:EB$20,EB$1,FALSE))</f>
        <v>0</v>
      </c>
      <c r="EC31" s="28">
        <f>IF(ISNA(VLOOKUP('W. VaR &amp; Off-Peak Pos By Trader'!$A31,'Import OffPeak'!$A$3:EC$20,EC$1,FALSE)),0,VLOOKUP('W. VaR &amp; Off-Peak Pos By Trader'!$A31,'Import OffPeak'!$A$3:EC$20,EC$1,FALSE))</f>
        <v>0</v>
      </c>
      <c r="ED31" s="28">
        <f>IF(ISNA(VLOOKUP('W. VaR &amp; Off-Peak Pos By Trader'!$A31,'Import OffPeak'!$A$3:ED$20,ED$1,FALSE)),0,VLOOKUP('W. VaR &amp; Off-Peak Pos By Trader'!$A31,'Import OffPeak'!$A$3:ED$20,ED$1,FALSE))</f>
        <v>0</v>
      </c>
      <c r="EE31" s="28">
        <f>IF(ISNA(VLOOKUP('W. VaR &amp; Off-Peak Pos By Trader'!$A31,'Import OffPeak'!$A$3:EE$20,EE$1,FALSE)),0,VLOOKUP('W. VaR &amp; Off-Peak Pos By Trader'!$A31,'Import OffPeak'!$A$3:EE$20,EE$1,FALSE))</f>
        <v>0</v>
      </c>
      <c r="EF31" s="28">
        <f>IF(ISNA(VLOOKUP('W. VaR &amp; Off-Peak Pos By Trader'!$A31,'Import OffPeak'!$A$3:EF$20,EF$1,FALSE)),0,VLOOKUP('W. VaR &amp; Off-Peak Pos By Trader'!$A31,'Import OffPeak'!$A$3:EF$20,EF$1,FALSE))</f>
        <v>0</v>
      </c>
      <c r="EG31" s="28">
        <f>IF(ISNA(VLOOKUP('W. VaR &amp; Off-Peak Pos By Trader'!$A31,'Import OffPeak'!$A$3:EG$20,EG$1,FALSE)),0,VLOOKUP('W. VaR &amp; Off-Peak Pos By Trader'!$A31,'Import OffPeak'!$A$3:EG$20,EG$1,FALSE))</f>
        <v>0</v>
      </c>
      <c r="EH31" s="28">
        <f>IF(ISNA(VLOOKUP('W. VaR &amp; Off-Peak Pos By Trader'!$A31,'Import OffPeak'!$A$3:EH$20,EH$1,FALSE)),0,VLOOKUP('W. VaR &amp; Off-Peak Pos By Trader'!$A31,'Import OffPeak'!$A$3:EH$20,EH$1,FALSE))</f>
        <v>0</v>
      </c>
      <c r="EI31" s="28">
        <f>IF(ISNA(VLOOKUP('W. VaR &amp; Off-Peak Pos By Trader'!$A31,'Import OffPeak'!$A$3:EI$20,EI$1,FALSE)),0,VLOOKUP('W. VaR &amp; Off-Peak Pos By Trader'!$A31,'Import OffPeak'!$A$3:EI$20,EI$1,FALSE))</f>
        <v>0</v>
      </c>
      <c r="EJ31" s="28">
        <f>IF(ISNA(VLOOKUP('W. VaR &amp; Off-Peak Pos By Trader'!$A31,'Import OffPeak'!$A$3:EJ$20,EJ$1,FALSE)),0,VLOOKUP('W. VaR &amp; Off-Peak Pos By Trader'!$A31,'Import OffPeak'!$A$3:EJ$20,EJ$1,FALSE))</f>
        <v>0</v>
      </c>
      <c r="EK31" s="28">
        <f>IF(ISNA(VLOOKUP('W. VaR &amp; Off-Peak Pos By Trader'!$A31,'Import OffPeak'!$A$3:EK$20,EK$1,FALSE)),0,VLOOKUP('W. VaR &amp; Off-Peak Pos By Trader'!$A31,'Import OffPeak'!$A$3:EK$20,EK$1,FALSE))</f>
        <v>0</v>
      </c>
      <c r="EL31" s="28">
        <f>IF(ISNA(VLOOKUP('W. VaR &amp; Off-Peak Pos By Trader'!$A31,'Import OffPeak'!$A$3:EL$20,EL$1,FALSE)),0,VLOOKUP('W. VaR &amp; Off-Peak Pos By Trader'!$A31,'Import OffPeak'!$A$3:EL$20,EL$1,FALSE))</f>
        <v>0</v>
      </c>
      <c r="EM31" s="28">
        <f>IF(ISNA(VLOOKUP('W. VaR &amp; Off-Peak Pos By Trader'!$A31,'Import OffPeak'!$A$3:EM$20,EM$1,FALSE)),0,VLOOKUP('W. VaR &amp; Off-Peak Pos By Trader'!$A31,'Import OffPeak'!$A$3:EM$20,EM$1,FALSE))</f>
        <v>0</v>
      </c>
      <c r="EN31" s="28">
        <f>IF(ISNA(VLOOKUP('W. VaR &amp; Off-Peak Pos By Trader'!$A31,'Import OffPeak'!$A$3:EN$20,EN$1,FALSE)),0,VLOOKUP('W. VaR &amp; Off-Peak Pos By Trader'!$A31,'Import OffPeak'!$A$3:EN$20,EN$1,FALSE))</f>
        <v>0</v>
      </c>
      <c r="EO31" s="28">
        <f>IF(ISNA(VLOOKUP('W. VaR &amp; Off-Peak Pos By Trader'!$A31,'Import OffPeak'!$A$3:EO$20,EO$1,FALSE)),0,VLOOKUP('W. VaR &amp; Off-Peak Pos By Trader'!$A31,'Import OffPeak'!$A$3:EO$20,EO$1,FALSE))</f>
        <v>0</v>
      </c>
      <c r="EP31" s="28">
        <f>IF(ISNA(VLOOKUP('W. VaR &amp; Off-Peak Pos By Trader'!$A31,'Import OffPeak'!$A$3:EP$20,EP$1,FALSE)),0,VLOOKUP('W. VaR &amp; Off-Peak Pos By Trader'!$A31,'Import OffPeak'!$A$3:EP$20,EP$1,FALSE))</f>
        <v>0</v>
      </c>
      <c r="EQ31" s="28">
        <f>IF(ISNA(VLOOKUP('W. VaR &amp; Off-Peak Pos By Trader'!$A31,'Import OffPeak'!$A$3:EQ$20,EQ$1,FALSE)),0,VLOOKUP('W. VaR &amp; Off-Peak Pos By Trader'!$A31,'Import OffPeak'!$A$3:EQ$20,EQ$1,FALSE))</f>
        <v>0</v>
      </c>
      <c r="ER31" s="28">
        <f>IF(ISNA(VLOOKUP('W. VaR &amp; Off-Peak Pos By Trader'!$A31,'Import OffPeak'!$A$3:ER$20,ER$1,FALSE)),0,VLOOKUP('W. VaR &amp; Off-Peak Pos By Trader'!$A31,'Import OffPeak'!$A$3:ER$20,ER$1,FALSE))</f>
        <v>0</v>
      </c>
      <c r="ES31" s="28">
        <f>IF(ISNA(VLOOKUP('W. VaR &amp; Off-Peak Pos By Trader'!$A31,'Import OffPeak'!$A$3:ES$20,ES$1,FALSE)),0,VLOOKUP('W. VaR &amp; Off-Peak Pos By Trader'!$A31,'Import OffPeak'!$A$3:ES$20,ES$1,FALSE))</f>
        <v>0</v>
      </c>
      <c r="ET31" s="28">
        <f>IF(ISNA(VLOOKUP('W. VaR &amp; Off-Peak Pos By Trader'!$A31,'Import OffPeak'!$A$3:ET$20,ET$1,FALSE)),0,VLOOKUP('W. VaR &amp; Off-Peak Pos By Trader'!$A31,'Import OffPeak'!$A$3:ET$20,ET$1,FALSE))</f>
        <v>0</v>
      </c>
      <c r="EU31" s="28">
        <f>IF(ISNA(VLOOKUP('W. VaR &amp; Off-Peak Pos By Trader'!$A31,'Import OffPeak'!$A$3:EU$20,EU$1,FALSE)),0,VLOOKUP('W. VaR &amp; Off-Peak Pos By Trader'!$A31,'Import OffPeak'!$A$3:EU$20,EU$1,FALSE))</f>
        <v>0</v>
      </c>
      <c r="EV31" s="28">
        <f>IF(ISNA(VLOOKUP('W. VaR &amp; Off-Peak Pos By Trader'!$A31,'Import OffPeak'!$A$3:EV$20,EV$1,FALSE)),0,VLOOKUP('W. VaR &amp; Off-Peak Pos By Trader'!$A31,'Import OffPeak'!$A$3:EV$20,EV$1,FALSE))</f>
        <v>0</v>
      </c>
      <c r="EW31" s="28">
        <f>IF(ISNA(VLOOKUP('W. VaR &amp; Off-Peak Pos By Trader'!$A31,'Import OffPeak'!$A$3:EW$20,EW$1,FALSE)),0,VLOOKUP('W. VaR &amp; Off-Peak Pos By Trader'!$A31,'Import OffPeak'!$A$3:EW$20,EW$1,FALSE))</f>
        <v>0</v>
      </c>
      <c r="EX31" s="28">
        <f>IF(ISNA(VLOOKUP('W. VaR &amp; Off-Peak Pos By Trader'!$A31,'Import OffPeak'!$A$3:EX$20,EX$1,FALSE)),0,VLOOKUP('W. VaR &amp; Off-Peak Pos By Trader'!$A31,'Import OffPeak'!$A$3:EX$20,EX$1,FALSE))</f>
        <v>0</v>
      </c>
      <c r="EY31" s="28">
        <f>IF(ISNA(VLOOKUP('W. VaR &amp; Off-Peak Pos By Trader'!$A31,'Import OffPeak'!$A$3:EY$20,EY$1,FALSE)),0,VLOOKUP('W. VaR &amp; Off-Peak Pos By Trader'!$A31,'Import OffPeak'!$A$3:EY$20,EY$1,FALSE))</f>
        <v>0</v>
      </c>
      <c r="EZ31" s="28">
        <f>IF(ISNA(VLOOKUP('W. VaR &amp; Off-Peak Pos By Trader'!$A31,'Import OffPeak'!$A$3:EZ$20,EZ$1,FALSE)),0,VLOOKUP('W. VaR &amp; Off-Peak Pos By Trader'!$A31,'Import OffPeak'!$A$3:EZ$20,EZ$1,FALSE))</f>
        <v>0</v>
      </c>
      <c r="FA31" s="28">
        <f>IF(ISNA(VLOOKUP('W. VaR &amp; Off-Peak Pos By Trader'!$A31,'Import OffPeak'!$A$3:FA$20,FA$1,FALSE)),0,VLOOKUP('W. VaR &amp; Off-Peak Pos By Trader'!$A31,'Import OffPeak'!$A$3:FA$20,FA$1,FALSE))</f>
        <v>0</v>
      </c>
      <c r="FB31" s="28">
        <f>IF(ISNA(VLOOKUP('W. VaR &amp; Off-Peak Pos By Trader'!$A31,'Import OffPeak'!$A$3:FB$20,FB$1,FALSE)),0,VLOOKUP('W. VaR &amp; Off-Peak Pos By Trader'!$A31,'Import OffPeak'!$A$3:FB$20,FB$1,FALSE))</f>
        <v>0</v>
      </c>
      <c r="FC31" s="28">
        <f>IF(ISNA(VLOOKUP('W. VaR &amp; Off-Peak Pos By Trader'!$A31,'Import OffPeak'!$A$3:FC$20,FC$1,FALSE)),0,VLOOKUP('W. VaR &amp; Off-Peak Pos By Trader'!$A31,'Import OffPeak'!$A$3:FC$20,FC$1,FALSE))</f>
        <v>0</v>
      </c>
      <c r="FD31" s="28">
        <f>IF(ISNA(VLOOKUP('W. VaR &amp; Off-Peak Pos By Trader'!$A31,'Import OffPeak'!$A$3:FD$20,FD$1,FALSE)),0,VLOOKUP('W. VaR &amp; Off-Peak Pos By Trader'!$A31,'Import OffPeak'!$A$3:FD$20,FD$1,FALSE))</f>
        <v>0</v>
      </c>
      <c r="FE31" s="28">
        <f>IF(ISNA(VLOOKUP('W. VaR &amp; Off-Peak Pos By Trader'!$A31,'Import OffPeak'!$A$3:FE$20,FE$1,FALSE)),0,VLOOKUP('W. VaR &amp; Off-Peak Pos By Trader'!$A31,'Import OffPeak'!$A$3:FE$20,FE$1,FALSE))</f>
        <v>0</v>
      </c>
      <c r="FF31" s="28">
        <f>IF(ISNA(VLOOKUP('W. VaR &amp; Off-Peak Pos By Trader'!$A31,'Import OffPeak'!$A$3:FF$20,FF$1,FALSE)),0,VLOOKUP('W. VaR &amp; Off-Peak Pos By Trader'!$A31,'Import OffPeak'!$A$3:FF$20,FF$1,FALSE))</f>
        <v>0</v>
      </c>
      <c r="FG31" s="28">
        <f>IF(ISNA(VLOOKUP('W. VaR &amp; Off-Peak Pos By Trader'!$A31,'Import OffPeak'!$A$3:FG$20,FG$1,FALSE)),0,VLOOKUP('W. VaR &amp; Off-Peak Pos By Trader'!$A31,'Import OffPeak'!$A$3:FG$20,FG$1,FALSE))</f>
        <v>0</v>
      </c>
      <c r="FH31" s="28">
        <f>IF(ISNA(VLOOKUP('W. VaR &amp; Off-Peak Pos By Trader'!$A31,'Import OffPeak'!$A$3:FH$20,FH$1,FALSE)),0,VLOOKUP('W. VaR &amp; Off-Peak Pos By Trader'!$A31,'Import OffPeak'!$A$3:FH$20,FH$1,FALSE))</f>
        <v>0</v>
      </c>
      <c r="FI31" s="28">
        <f>IF(ISNA(VLOOKUP('W. VaR &amp; Off-Peak Pos By Trader'!$A31,'Import OffPeak'!$A$3:FI$20,FI$1,FALSE)),0,VLOOKUP('W. VaR &amp; Off-Peak Pos By Trader'!$A31,'Import OffPeak'!$A$3:FI$20,FI$1,FALSE))</f>
        <v>0</v>
      </c>
      <c r="FJ31" s="28">
        <f>IF(ISNA(VLOOKUP('W. VaR &amp; Off-Peak Pos By Trader'!$A31,'Import OffPeak'!$A$3:FJ$20,FJ$1,FALSE)),0,VLOOKUP('W. VaR &amp; Off-Peak Pos By Trader'!$A31,'Import OffPeak'!$A$3:FJ$20,FJ$1,FALSE))</f>
        <v>0</v>
      </c>
      <c r="FK31" s="28">
        <f>IF(ISNA(VLOOKUP('W. VaR &amp; Off-Peak Pos By Trader'!$A31,'Import OffPeak'!$A$3:FK$20,FK$1,FALSE)),0,VLOOKUP('W. VaR &amp; Off-Peak Pos By Trader'!$A31,'Import OffPeak'!$A$3:FK$20,FK$1,FALSE))</f>
        <v>0</v>
      </c>
      <c r="FL31" s="28">
        <f>IF(ISNA(VLOOKUP('W. VaR &amp; Off-Peak Pos By Trader'!$A31,'Import OffPeak'!$A$3:FL$20,FL$1,FALSE)),0,VLOOKUP('W. VaR &amp; Off-Peak Pos By Trader'!$A31,'Import OffPeak'!$A$3:FL$20,FL$1,FALSE))</f>
        <v>0</v>
      </c>
      <c r="FM31" s="28">
        <f>IF(ISNA(VLOOKUP('W. VaR &amp; Off-Peak Pos By Trader'!$A31,'Import OffPeak'!$A$3:FM$20,FM$1,FALSE)),0,VLOOKUP('W. VaR &amp; Off-Peak Pos By Trader'!$A31,'Import OffPeak'!$A$3:FM$20,FM$1,FALSE))</f>
        <v>0</v>
      </c>
      <c r="FN31" s="28">
        <f>IF(ISNA(VLOOKUP('W. VaR &amp; Off-Peak Pos By Trader'!$A31,'Import OffPeak'!$A$3:FN$20,FN$1,FALSE)),0,VLOOKUP('W. VaR &amp; Off-Peak Pos By Trader'!$A31,'Import OffPeak'!$A$3:FN$20,FN$1,FALSE))</f>
        <v>0</v>
      </c>
      <c r="FO31" s="28">
        <f>IF(ISNA(VLOOKUP('W. VaR &amp; Off-Peak Pos By Trader'!$A31,'Import OffPeak'!$A$3:FO$20,FO$1,FALSE)),0,VLOOKUP('W. VaR &amp; Off-Peak Pos By Trader'!$A31,'Import OffPeak'!$A$3:FO$20,FO$1,FALSE))</f>
        <v>0</v>
      </c>
      <c r="FP31" s="28">
        <f>IF(ISNA(VLOOKUP('W. VaR &amp; Off-Peak Pos By Trader'!$A31,'Import OffPeak'!$A$3:FP$20,FP$1,FALSE)),0,VLOOKUP('W. VaR &amp; Off-Peak Pos By Trader'!$A31,'Import OffPeak'!$A$3:FP$20,FP$1,FALSE))</f>
        <v>0</v>
      </c>
      <c r="FQ31" s="28">
        <f>IF(ISNA(VLOOKUP('W. VaR &amp; Off-Peak Pos By Trader'!$A31,'Import OffPeak'!$A$3:FQ$20,FQ$1,FALSE)),0,VLOOKUP('W. VaR &amp; Off-Peak Pos By Trader'!$A31,'Import OffPeak'!$A$3:FQ$20,FQ$1,FALSE))</f>
        <v>0</v>
      </c>
      <c r="FR31" s="28">
        <f>IF(ISNA(VLOOKUP('W. VaR &amp; Off-Peak Pos By Trader'!$A31,'Import OffPeak'!$A$3:FR$20,FR$1,FALSE)),0,VLOOKUP('W. VaR &amp; Off-Peak Pos By Trader'!$A31,'Import OffPeak'!$A$3:FR$20,FR$1,FALSE))</f>
        <v>0</v>
      </c>
      <c r="FS31" s="28">
        <f>IF(ISNA(VLOOKUP('W. VaR &amp; Off-Peak Pos By Trader'!$A31,'Import OffPeak'!$A$3:FS$20,FS$1,FALSE)),0,VLOOKUP('W. VaR &amp; Off-Peak Pos By Trader'!$A31,'Import OffPeak'!$A$3:FS$20,FS$1,FALSE))</f>
        <v>0</v>
      </c>
      <c r="FT31" s="28">
        <f>IF(ISNA(VLOOKUP('W. VaR &amp; Off-Peak Pos By Trader'!$A31,'Import OffPeak'!$A$3:FT$20,FT$1,FALSE)),0,VLOOKUP('W. VaR &amp; Off-Peak Pos By Trader'!$A31,'Import OffPeak'!$A$3:FT$20,FT$1,FALSE))</f>
        <v>0</v>
      </c>
      <c r="FU31" s="28">
        <f>IF(ISNA(VLOOKUP('W. VaR &amp; Off-Peak Pos By Trader'!$A31,'Import OffPeak'!$A$3:FU$20,FU$1,FALSE)),0,VLOOKUP('W. VaR &amp; Off-Peak Pos By Trader'!$A31,'Import OffPeak'!$A$3:FU$20,FU$1,FALSE))</f>
        <v>0</v>
      </c>
      <c r="FV31">
        <f>IF(ISNA(VLOOKUP('W. VaR &amp; Off-Peak Pos By Trader'!$A31,'Import OffPeak'!$A$3:FV$20,FV$1,FALSE)),0,VLOOKUP('W. VaR &amp; Off-Peak Pos By Trader'!$A31,'Import OffPeak'!$A$3:FV$20,FV$1,FALSE))</f>
        <v>0</v>
      </c>
      <c r="FW31">
        <f>IF(ISNA(VLOOKUP('W. VaR &amp; Off-Peak Pos By Trader'!$A31,'Import OffPeak'!$A$3:FW$20,FW$1,FALSE)),0,VLOOKUP('W. VaR &amp; Off-Peak Pos By Trader'!$A31,'Import OffPeak'!$A$3:FW$20,FW$1,FALSE))</f>
        <v>0</v>
      </c>
      <c r="FX31">
        <f>IF(ISNA(VLOOKUP('W. VaR &amp; Off-Peak Pos By Trader'!$A31,'Import OffPeak'!$A$3:FX$20,FX$1,FALSE)),0,VLOOKUP('W. VaR &amp; Off-Peak Pos By Trader'!$A31,'Import OffPeak'!$A$3:FX$20,FX$1,FALSE))</f>
        <v>0</v>
      </c>
      <c r="FY31">
        <f>IF(ISNA(VLOOKUP('W. VaR &amp; Off-Peak Pos By Trader'!$A31,'Import OffPeak'!$A$3:FY$20,FY$1,FALSE)),0,VLOOKUP('W. VaR &amp; Off-Peak Pos By Trader'!$A31,'Import OffPeak'!$A$3:FY$20,FY$1,FALSE))</f>
        <v>0</v>
      </c>
      <c r="FZ31">
        <f>IF(ISNA(VLOOKUP('W. VaR &amp; Off-Peak Pos By Trader'!$A31,'Import OffPeak'!$A$3:FZ$20,FZ$1,FALSE)),0,VLOOKUP('W. VaR &amp; Off-Peak Pos By Trader'!$A31,'Import OffPeak'!$A$3:FZ$20,FZ$1,FALSE))</f>
        <v>0</v>
      </c>
      <c r="GA31">
        <f>IF(ISNA(VLOOKUP('W. VaR &amp; Off-Peak Pos By Trader'!$A31,'Import OffPeak'!$A$3:GA$20,GA$1,FALSE)),0,VLOOKUP('W. VaR &amp; Off-Peak Pos By Trader'!$A31,'Import OffPeak'!$A$3:GA$20,GA$1,FALSE))</f>
        <v>0</v>
      </c>
      <c r="GB31">
        <f>IF(ISNA(VLOOKUP('W. VaR &amp; Off-Peak Pos By Trader'!$A31,'Import OffPeak'!$A$3:GB$20,GB$1,FALSE)),0,VLOOKUP('W. VaR &amp; Off-Peak Pos By Trader'!$A31,'Import OffPeak'!$A$3:GB$20,GB$1,FALSE))</f>
        <v>0</v>
      </c>
      <c r="GC31">
        <f>IF(ISNA(VLOOKUP('W. VaR &amp; Off-Peak Pos By Trader'!$A31,'Import OffPeak'!$A$3:GC$20,GC$1,FALSE)),0,VLOOKUP('W. VaR &amp; Off-Peak Pos By Trader'!$A31,'Import OffPeak'!$A$3:GC$20,GC$1,FALSE))</f>
        <v>0</v>
      </c>
      <c r="GD31">
        <f>IF(ISNA(VLOOKUP('W. VaR &amp; Off-Peak Pos By Trader'!$A31,'Import OffPeak'!$A$3:GD$20,GD$1,FALSE)),0,VLOOKUP('W. VaR &amp; Off-Peak Pos By Trader'!$A31,'Import OffPeak'!$A$3:GD$20,GD$1,FALSE))</f>
        <v>0</v>
      </c>
      <c r="GE31">
        <f>IF(ISNA(VLOOKUP('W. VaR &amp; Off-Peak Pos By Trader'!$A31,'Import OffPeak'!$A$3:GE$20,GE$1,FALSE)),0,VLOOKUP('W. VaR &amp; Off-Peak Pos By Trader'!$A31,'Import OffPeak'!$A$3:GE$20,GE$1,FALSE))</f>
        <v>0</v>
      </c>
      <c r="GF31">
        <f>IF(ISNA(VLOOKUP('W. VaR &amp; Off-Peak Pos By Trader'!$A31,'Import OffPeak'!$A$3:GF$20,GF$1,FALSE)),0,VLOOKUP('W. VaR &amp; Off-Peak Pos By Trader'!$A31,'Import OffPeak'!$A$3:GF$20,GF$1,FALSE))</f>
        <v>0</v>
      </c>
      <c r="GG31">
        <f>IF(ISNA(VLOOKUP('W. VaR &amp; Off-Peak Pos By Trader'!$A31,'Import OffPeak'!$A$3:GG$20,GG$1,FALSE)),0,VLOOKUP('W. VaR &amp; Off-Peak Pos By Trader'!$A31,'Import OffPeak'!$A$3:GG$20,GG$1,FALSE))</f>
        <v>0</v>
      </c>
      <c r="GH31">
        <f>IF(ISNA(VLOOKUP('W. VaR &amp; Off-Peak Pos By Trader'!$A31,'Import OffPeak'!$A$3:GH$20,GH$1,FALSE)),0,VLOOKUP('W. VaR &amp; Off-Peak Pos By Trader'!$A31,'Import OffPeak'!$A$3:GH$20,GH$1,FALSE))</f>
        <v>0</v>
      </c>
      <c r="GI31">
        <f>IF(ISNA(VLOOKUP('W. VaR &amp; Off-Peak Pos By Trader'!$A31,'Import OffPeak'!$A$3:GI$20,GI$1,FALSE)),0,VLOOKUP('W. VaR &amp; Off-Peak Pos By Trader'!$A31,'Import OffPeak'!$A$3:GI$20,GI$1,FALSE))</f>
        <v>0</v>
      </c>
      <c r="GJ31">
        <f>IF(ISNA(VLOOKUP('W. VaR &amp; Off-Peak Pos By Trader'!$A31,'Import OffPeak'!$A$3:GJ$20,GJ$1,FALSE)),0,VLOOKUP('W. VaR &amp; Off-Peak Pos By Trader'!$A31,'Import OffPeak'!$A$3:GJ$20,GJ$1,FALSE))</f>
        <v>0</v>
      </c>
      <c r="GK31">
        <f>IF(ISNA(VLOOKUP('W. VaR &amp; Off-Peak Pos By Trader'!$A31,'Import OffPeak'!$A$3:GK$20,GK$1,FALSE)),0,VLOOKUP('W. VaR &amp; Off-Peak Pos By Trader'!$A31,'Import OffPeak'!$A$3:GK$20,GK$1,FALSE))</f>
        <v>0</v>
      </c>
      <c r="GL31">
        <f>IF(ISNA(VLOOKUP('W. VaR &amp; Off-Peak Pos By Trader'!$A31,'Import OffPeak'!$A$3:GL$20,GL$1,FALSE)),0,VLOOKUP('W. VaR &amp; Off-Peak Pos By Trader'!$A31,'Import OffPeak'!$A$3:GL$20,GL$1,FALSE))</f>
        <v>0</v>
      </c>
      <c r="GM31">
        <f>IF(ISNA(VLOOKUP('W. VaR &amp; Off-Peak Pos By Trader'!$A31,'Import OffPeak'!$A$3:GM$20,GM$1,FALSE)),0,VLOOKUP('W. VaR &amp; Off-Peak Pos By Trader'!$A31,'Import OffPeak'!$A$3:GM$20,GM$1,FALSE))</f>
        <v>0</v>
      </c>
      <c r="GN31">
        <f>IF(ISNA(VLOOKUP('W. VaR &amp; Off-Peak Pos By Trader'!$A31,'Import OffPeak'!$A$3:GN$20,GN$1,FALSE)),0,VLOOKUP('W. VaR &amp; Off-Peak Pos By Trader'!$A31,'Import OffPeak'!$A$3:GN$20,GN$1,FALSE))</f>
        <v>0</v>
      </c>
      <c r="GO31">
        <f>IF(ISNA(VLOOKUP('W. VaR &amp; Off-Peak Pos By Trader'!$A31,'Import OffPeak'!$A$3:GO$20,GO$1,FALSE)),0,VLOOKUP('W. VaR &amp; Off-Peak Pos By Trader'!$A31,'Import OffPeak'!$A$3:GO$20,GO$1,FALSE))</f>
        <v>0</v>
      </c>
      <c r="GP31">
        <f>IF(ISNA(VLOOKUP('W. VaR &amp; Off-Peak Pos By Trader'!$A31,'Import OffPeak'!$A$3:GP$20,GP$1,FALSE)),0,VLOOKUP('W. VaR &amp; Off-Peak Pos By Trader'!$A31,'Import OffPeak'!$A$3:GP$20,GP$1,FALSE))</f>
        <v>0</v>
      </c>
      <c r="GQ31">
        <f>IF(ISNA(VLOOKUP('W. VaR &amp; Off-Peak Pos By Trader'!$A31,'Import OffPeak'!$A$3:GQ$20,GQ$1,FALSE)),0,VLOOKUP('W. VaR &amp; Off-Peak Pos By Trader'!$A31,'Import OffPeak'!$A$3:GQ$20,GQ$1,FALSE))</f>
        <v>0</v>
      </c>
      <c r="GR31">
        <f>IF(ISNA(VLOOKUP('W. VaR &amp; Off-Peak Pos By Trader'!$A31,'Import OffPeak'!$A$3:GR$20,GR$1,FALSE)),0,VLOOKUP('W. VaR &amp; Off-Peak Pos By Trader'!$A31,'Import OffPeak'!$A$3:GR$20,GR$1,FALSE))</f>
        <v>0</v>
      </c>
      <c r="GS31">
        <f>IF(ISNA(VLOOKUP('W. VaR &amp; Off-Peak Pos By Trader'!$A31,'Import OffPeak'!$A$3:GS$20,GS$1,FALSE)),0,VLOOKUP('W. VaR &amp; Off-Peak Pos By Trader'!$A31,'Import OffPeak'!$A$3:GS$20,GS$1,FALSE))</f>
        <v>0</v>
      </c>
      <c r="GT31">
        <f>IF(ISNA(VLOOKUP('W. VaR &amp; Off-Peak Pos By Trader'!$A31,'Import OffPeak'!$A$3:GT$20,GT$1,FALSE)),0,VLOOKUP('W. VaR &amp; Off-Peak Pos By Trader'!$A31,'Import OffPeak'!$A$3:GT$20,GT$1,FALSE))</f>
        <v>0</v>
      </c>
      <c r="GU31">
        <f>IF(ISNA(VLOOKUP('W. VaR &amp; Off-Peak Pos By Trader'!$A31,'Import OffPeak'!$A$3:GU$20,GU$1,FALSE)),0,VLOOKUP('W. VaR &amp; Off-Peak Pos By Trader'!$A31,'Import OffPeak'!$A$3:GU$20,GU$1,FALSE))</f>
        <v>0</v>
      </c>
      <c r="GV31">
        <f>IF(ISNA(VLOOKUP('W. VaR &amp; Off-Peak Pos By Trader'!$A31,'Import OffPeak'!$A$3:GV$20,GV$1,FALSE)),0,VLOOKUP('W. VaR &amp; Off-Peak Pos By Trader'!$A31,'Import OffPeak'!$A$3:GV$20,GV$1,FALSE))</f>
        <v>0</v>
      </c>
      <c r="GW31">
        <f>IF(ISNA(VLOOKUP('W. VaR &amp; Off-Peak Pos By Trader'!$A31,'Import OffPeak'!$A$3:GW$20,GW$1,FALSE)),0,VLOOKUP('W. VaR &amp; Off-Peak Pos By Trader'!$A31,'Import OffPeak'!$A$3:GW$20,GW$1,FALSE))</f>
        <v>0</v>
      </c>
      <c r="GX31">
        <f>IF(ISNA(VLOOKUP('W. VaR &amp; Off-Peak Pos By Trader'!$A31,'Import OffPeak'!$A$3:GX$20,GX$1,FALSE)),0,VLOOKUP('W. VaR &amp; Off-Peak Pos By Trader'!$A31,'Import OffPeak'!$A$3:GX$20,GX$1,FALSE))</f>
        <v>0</v>
      </c>
      <c r="GY31">
        <f>IF(ISNA(VLOOKUP('W. VaR &amp; Off-Peak Pos By Trader'!$A31,'Import OffPeak'!$A$3:GY$20,GY$1,FALSE)),0,VLOOKUP('W. VaR &amp; Off-Peak Pos By Trader'!$A31,'Import OffPeak'!$A$3:GY$20,GY$1,FALSE))</f>
        <v>0</v>
      </c>
      <c r="GZ31">
        <f>IF(ISNA(VLOOKUP('W. VaR &amp; Off-Peak Pos By Trader'!$A31,'Import OffPeak'!$A$3:GZ$20,GZ$1,FALSE)),0,VLOOKUP('W. VaR &amp; Off-Peak Pos By Trader'!$A31,'Import OffPeak'!$A$3:GZ$20,GZ$1,FALSE))</f>
        <v>0</v>
      </c>
      <c r="HA31">
        <f>IF(ISNA(VLOOKUP('W. VaR &amp; Off-Peak Pos By Trader'!$A31,'Import OffPeak'!$A$3:HA$20,HA$1,FALSE)),0,VLOOKUP('W. VaR &amp; Off-Peak Pos By Trader'!$A31,'Import OffPeak'!$A$3:HA$20,HA$1,FALSE))</f>
        <v>0</v>
      </c>
      <c r="HB31">
        <f>IF(ISNA(VLOOKUP('W. VaR &amp; Off-Peak Pos By Trader'!$A31,'Import OffPeak'!$A$3:HB$20,HB$1,FALSE)),0,VLOOKUP('W. VaR &amp; Off-Peak Pos By Trader'!$A31,'Import OffPeak'!$A$3:HB$20,HB$1,FALSE))</f>
        <v>0</v>
      </c>
      <c r="HC31">
        <f>IF(ISNA(VLOOKUP('W. VaR &amp; Off-Peak Pos By Trader'!$A31,'Import OffPeak'!$A$3:HC$20,HC$1,FALSE)),0,VLOOKUP('W. VaR &amp; Off-Peak Pos By Trader'!$A31,'Import OffPeak'!$A$3:HC$20,HC$1,FALSE))</f>
        <v>0</v>
      </c>
      <c r="HD31">
        <f>IF(ISNA(VLOOKUP('W. VaR &amp; Off-Peak Pos By Trader'!$A31,'Import OffPeak'!$A$3:HD$20,HD$1,FALSE)),0,VLOOKUP('W. VaR &amp; Off-Peak Pos By Trader'!$A31,'Import OffPeak'!$A$3:HD$20,HD$1,FALSE))</f>
        <v>0</v>
      </c>
      <c r="HE31">
        <f>IF(ISNA(VLOOKUP('W. VaR &amp; Off-Peak Pos By Trader'!$A31,'Import OffPeak'!$A$3:HE$20,HE$1,FALSE)),0,VLOOKUP('W. VaR &amp; Off-Peak Pos By Trader'!$A31,'Import OffPeak'!$A$3:HE$20,HE$1,FALSE))</f>
        <v>0</v>
      </c>
      <c r="HF31">
        <f>IF(ISNA(VLOOKUP('W. VaR &amp; Off-Peak Pos By Trader'!$A31,'Import OffPeak'!$A$3:HF$20,HF$1,FALSE)),0,VLOOKUP('W. VaR &amp; Off-Peak Pos By Trader'!$A31,'Import OffPeak'!$A$3:HF$20,HF$1,FALSE))</f>
        <v>0</v>
      </c>
      <c r="HG31">
        <f>IF(ISNA(VLOOKUP('W. VaR &amp; Off-Peak Pos By Trader'!$A31,'Import OffPeak'!$A$3:HG$20,HG$1,FALSE)),0,VLOOKUP('W. VaR &amp; Off-Peak Pos By Trader'!$A31,'Import OffPeak'!$A$3:HG$20,HG$1,FALSE))</f>
        <v>0</v>
      </c>
      <c r="HH31">
        <f>IF(ISNA(VLOOKUP('W. VaR &amp; Off-Peak Pos By Trader'!$A31,'Import OffPeak'!$A$3:HH$20,HH$1,FALSE)),0,VLOOKUP('W. VaR &amp; Off-Peak Pos By Trader'!$A31,'Import OffPeak'!$A$3:HH$20,HH$1,FALSE))</f>
        <v>0</v>
      </c>
      <c r="HI31">
        <f>IF(ISNA(VLOOKUP('W. VaR &amp; Off-Peak Pos By Trader'!$A31,'Import OffPeak'!$A$3:HI$20,HI$1,FALSE)),0,VLOOKUP('W. VaR &amp; Off-Peak Pos By Trader'!$A31,'Import OffPeak'!$A$3:HI$20,HI$1,FALSE))</f>
        <v>0</v>
      </c>
      <c r="HJ31">
        <f>IF(ISNA(VLOOKUP('W. VaR &amp; Off-Peak Pos By Trader'!$A31,'Import OffPeak'!$A$3:HJ$20,HJ$1,FALSE)),0,VLOOKUP('W. VaR &amp; Off-Peak Pos By Trader'!$A31,'Import OffPeak'!$A$3:HJ$20,HJ$1,FALSE))</f>
        <v>0</v>
      </c>
      <c r="HK31">
        <f>IF(ISNA(VLOOKUP('W. VaR &amp; Off-Peak Pos By Trader'!$A31,'Import OffPeak'!$A$3:HK$20,HK$1,FALSE)),0,VLOOKUP('W. VaR &amp; Off-Peak Pos By Trader'!$A31,'Import OffPeak'!$A$3:HK$20,HK$1,FALSE))</f>
        <v>0</v>
      </c>
      <c r="HL31">
        <f>IF(ISNA(VLOOKUP('W. VaR &amp; Off-Peak Pos By Trader'!$A31,'Import OffPeak'!$A$3:HL$20,HL$1,FALSE)),0,VLOOKUP('W. VaR &amp; Off-Peak Pos By Trader'!$A31,'Import OffPeak'!$A$3:HL$20,HL$1,FALSE))</f>
        <v>0</v>
      </c>
      <c r="HM31">
        <f>IF(ISNA(VLOOKUP('W. VaR &amp; Off-Peak Pos By Trader'!$A31,'Import OffPeak'!$A$3:HM$20,HM$1,FALSE)),0,VLOOKUP('W. VaR &amp; Off-Peak Pos By Trader'!$A31,'Import OffPeak'!$A$3:HM$20,HM$1,FALSE))</f>
        <v>0</v>
      </c>
      <c r="HN31">
        <f>IF(ISNA(VLOOKUP('W. VaR &amp; Off-Peak Pos By Trader'!$A31,'Import OffPeak'!$A$3:HN$20,HN$1,FALSE)),0,VLOOKUP('W. VaR &amp; Off-Peak Pos By Trader'!$A31,'Import OffPeak'!$A$3:HN$20,HN$1,FALSE))</f>
        <v>0</v>
      </c>
      <c r="HO31">
        <f>IF(ISNA(VLOOKUP('W. VaR &amp; Off-Peak Pos By Trader'!$A31,'Import OffPeak'!$A$3:HO$20,HO$1,FALSE)),0,VLOOKUP('W. VaR &amp; Off-Peak Pos By Trader'!$A31,'Import OffPeak'!$A$3:HO$20,HO$1,FALSE))</f>
        <v>0</v>
      </c>
      <c r="HP31">
        <f>IF(ISNA(VLOOKUP('W. VaR &amp; Off-Peak Pos By Trader'!$A31,'Import OffPeak'!$A$3:HP$20,HP$1,FALSE)),0,VLOOKUP('W. VaR &amp; Off-Peak Pos By Trader'!$A31,'Import OffPeak'!$A$3:HP$20,HP$1,FALSE))</f>
        <v>0</v>
      </c>
      <c r="HQ31">
        <f>IF(ISNA(VLOOKUP('W. VaR &amp; Off-Peak Pos By Trader'!$A31,'Import OffPeak'!$A$3:HQ$20,HQ$1,FALSE)),0,VLOOKUP('W. VaR &amp; Off-Peak Pos By Trader'!$A31,'Import OffPeak'!$A$3:HQ$20,HQ$1,FALSE))</f>
        <v>0</v>
      </c>
      <c r="HR31">
        <f>IF(ISNA(VLOOKUP('W. VaR &amp; Off-Peak Pos By Trader'!$A31,'Import OffPeak'!$A$3:HR$20,HR$1,FALSE)),0,VLOOKUP('W. VaR &amp; Off-Peak Pos By Trader'!$A31,'Import OffPeak'!$A$3:HR$20,HR$1,FALSE))</f>
        <v>0</v>
      </c>
      <c r="HS31">
        <f>IF(ISNA(VLOOKUP('W. VaR &amp; Off-Peak Pos By Trader'!$A31,'Import OffPeak'!$A$3:HS$20,HS$1,FALSE)),0,VLOOKUP('W. VaR &amp; Off-Peak Pos By Trader'!$A31,'Import OffPeak'!$A$3:HS$20,HS$1,FALSE))</f>
        <v>0</v>
      </c>
      <c r="HT31">
        <f>IF(ISNA(VLOOKUP('W. VaR &amp; Off-Peak Pos By Trader'!$A31,'Import OffPeak'!$A$3:HT$20,HT$1,FALSE)),0,VLOOKUP('W. VaR &amp; Off-Peak Pos By Trader'!$A31,'Import OffPeak'!$A$3:HT$20,HT$1,FALSE))</f>
        <v>0</v>
      </c>
      <c r="HU31">
        <f>IF(ISNA(VLOOKUP('W. VaR &amp; Off-Peak Pos By Trader'!$A31,'Import OffPeak'!$A$3:HU$20,HU$1,FALSE)),0,VLOOKUP('W. VaR &amp; Off-Peak Pos By Trader'!$A31,'Import OffPeak'!$A$3:HU$20,HU$1,FALSE))</f>
        <v>0</v>
      </c>
      <c r="HV31">
        <f>IF(ISNA(VLOOKUP('W. VaR &amp; Off-Peak Pos By Trader'!$A31,'Import OffPeak'!$A$3:HV$20,HV$1,FALSE)),0,VLOOKUP('W. VaR &amp; Off-Peak Pos By Trader'!$A31,'Import OffPeak'!$A$3:HV$20,HV$1,FALSE))</f>
        <v>0</v>
      </c>
      <c r="HW31">
        <f>IF(ISNA(VLOOKUP('W. VaR &amp; Off-Peak Pos By Trader'!$A31,'Import OffPeak'!$A$3:HW$20,HW$1,FALSE)),0,VLOOKUP('W. VaR &amp; Off-Peak Pos By Trader'!$A31,'Import OffPeak'!$A$3:HW$20,HW$1,FALSE))</f>
        <v>0</v>
      </c>
      <c r="HX31">
        <f>IF(ISNA(VLOOKUP('W. VaR &amp; Off-Peak Pos By Trader'!$A31,'Import OffPeak'!$A$3:HX$20,HX$1,FALSE)),0,VLOOKUP('W. VaR &amp; Off-Peak Pos By Trader'!$A31,'Import OffPeak'!$A$3:HX$20,HX$1,FALSE))</f>
        <v>0</v>
      </c>
      <c r="HY31">
        <f>IF(ISNA(VLOOKUP('W. VaR &amp; Off-Peak Pos By Trader'!$A31,'Import OffPeak'!$A$3:HY$20,HY$1,FALSE)),0,VLOOKUP('W. VaR &amp; Off-Peak Pos By Trader'!$A31,'Import OffPeak'!$A$3:HY$20,HY$1,FALSE))</f>
        <v>0</v>
      </c>
      <c r="HZ31">
        <f>IF(ISNA(VLOOKUP('W. VaR &amp; Off-Peak Pos By Trader'!$A31,'Import OffPeak'!$A$3:HZ$20,HZ$1,FALSE)),0,VLOOKUP('W. VaR &amp; Off-Peak Pos By Trader'!$A31,'Import OffPeak'!$A$3:HZ$20,HZ$1,FALSE))</f>
        <v>0</v>
      </c>
      <c r="IA31">
        <f>IF(ISNA(VLOOKUP('W. VaR &amp; Off-Peak Pos By Trader'!$A31,'Import OffPeak'!$A$3:IA$20,IA$1,FALSE)),0,VLOOKUP('W. VaR &amp; Off-Peak Pos By Trader'!$A31,'Import OffPeak'!$A$3:IA$20,IA$1,FALSE))</f>
        <v>0</v>
      </c>
      <c r="IB31">
        <f>IF(ISNA(VLOOKUP('W. VaR &amp; Off-Peak Pos By Trader'!$A31,'Import OffPeak'!$A$3:IB$20,IB$1,FALSE)),0,VLOOKUP('W. VaR &amp; Off-Peak Pos By Trader'!$A31,'Import OffPeak'!$A$3:IB$20,IB$1,FALSE))</f>
        <v>0</v>
      </c>
      <c r="IC31">
        <f>IF(ISNA(VLOOKUP('W. VaR &amp; Off-Peak Pos By Trader'!$A31,'Import OffPeak'!$A$3:IC$20,IC$1,FALSE)),0,VLOOKUP('W. VaR &amp; Off-Peak Pos By Trader'!$A31,'Import OffPeak'!$A$3:IC$20,IC$1,FALSE))</f>
        <v>0</v>
      </c>
    </row>
    <row r="32" spans="1:237" x14ac:dyDescent="0.2">
      <c r="A32" s="43" t="s">
        <v>17</v>
      </c>
      <c r="B32" s="28">
        <f>IF(ISNA(VLOOKUP('W. VaR &amp; Off-Peak Pos By Trader'!$A32,'Import OffPeak'!$A$3:B$20,B$1,FALSE)),0,VLOOKUP('W. VaR &amp; Off-Peak Pos By Trader'!$A32,'Import OffPeak'!$A$3:B$20,B$1,FALSE))</f>
        <v>-5707</v>
      </c>
      <c r="C32" s="28">
        <f>IF(ISNA(VLOOKUP('W. VaR &amp; Off-Peak Pos By Trader'!$A32,'Import OffPeak'!$A$3:C$20,C$1,FALSE)),0,VLOOKUP('W. VaR &amp; Off-Peak Pos By Trader'!$A32,'Import OffPeak'!$A$3:C$20,C$1,FALSE))</f>
        <v>7973.59</v>
      </c>
      <c r="D32" s="28">
        <f>IF(ISNA(VLOOKUP('W. VaR &amp; Off-Peak Pos By Trader'!$A32,'Import OffPeak'!$A$3:D$20,D$1,FALSE)),0,VLOOKUP('W. VaR &amp; Off-Peak Pos By Trader'!$A32,'Import OffPeak'!$A$3:D$20,D$1,FALSE))</f>
        <v>475.71</v>
      </c>
      <c r="E32" s="28">
        <f>IF(ISNA(VLOOKUP('W. VaR &amp; Off-Peak Pos By Trader'!$A32,'Import OffPeak'!$A$3:E$20,E$1,FALSE)),0,VLOOKUP('W. VaR &amp; Off-Peak Pos By Trader'!$A32,'Import OffPeak'!$A$3:E$20,E$1,FALSE))</f>
        <v>589.07000000000005</v>
      </c>
      <c r="F32" s="28">
        <f>IF(ISNA(VLOOKUP('W. VaR &amp; Off-Peak Pos By Trader'!$A32,'Import OffPeak'!$A$3:F$20,F$1,FALSE)),0,VLOOKUP('W. VaR &amp; Off-Peak Pos By Trader'!$A32,'Import OffPeak'!$A$3:F$20,F$1,FALSE))</f>
        <v>356.4</v>
      </c>
      <c r="G32" s="28">
        <f>IF(ISNA(VLOOKUP('W. VaR &amp; Off-Peak Pos By Trader'!$A32,'Import OffPeak'!$A$3:G$20,G$1,FALSE)),0,VLOOKUP('W. VaR &amp; Off-Peak Pos By Trader'!$A32,'Import OffPeak'!$A$3:G$20,G$1,FALSE))</f>
        <v>410.59</v>
      </c>
      <c r="H32" s="28">
        <f>IF(ISNA(VLOOKUP('W. VaR &amp; Off-Peak Pos By Trader'!$A32,'Import OffPeak'!$A$3:H$20,H$1,FALSE)),0,VLOOKUP('W. VaR &amp; Off-Peak Pos By Trader'!$A32,'Import OffPeak'!$A$3:H$20,H$1,FALSE))</f>
        <v>0</v>
      </c>
      <c r="I32" s="28">
        <f>IF(ISNA(VLOOKUP('W. VaR &amp; Off-Peak Pos By Trader'!$A32,'Import OffPeak'!$A$3:I$20,I$1,FALSE)),0,VLOOKUP('W. VaR &amp; Off-Peak Pos By Trader'!$A32,'Import OffPeak'!$A$3:I$20,I$1,FALSE))</f>
        <v>0</v>
      </c>
      <c r="J32" s="28">
        <f>IF(ISNA(VLOOKUP('W. VaR &amp; Off-Peak Pos By Trader'!$A32,'Import OffPeak'!$A$3:J$20,J$1,FALSE)),0,VLOOKUP('W. VaR &amp; Off-Peak Pos By Trader'!$A32,'Import OffPeak'!$A$3:J$20,J$1,FALSE))</f>
        <v>0</v>
      </c>
      <c r="K32" s="28">
        <f>IF(ISNA(VLOOKUP('W. VaR &amp; Off-Peak Pos By Trader'!$A32,'Import OffPeak'!$A$3:K$20,K$1,FALSE)),0,VLOOKUP('W. VaR &amp; Off-Peak Pos By Trader'!$A32,'Import OffPeak'!$A$3:K$20,K$1,FALSE))</f>
        <v>0</v>
      </c>
      <c r="L32" s="28">
        <f>IF(ISNA(VLOOKUP('W. VaR &amp; Off-Peak Pos By Trader'!$A32,'Import OffPeak'!$A$3:L$20,L$1,FALSE)),0,VLOOKUP('W. VaR &amp; Off-Peak Pos By Trader'!$A32,'Import OffPeak'!$A$3:L$20,L$1,FALSE))</f>
        <v>0</v>
      </c>
      <c r="M32" s="28">
        <f>IF(ISNA(VLOOKUP('W. VaR &amp; Off-Peak Pos By Trader'!$A32,'Import OffPeak'!$A$3:M$20,M$1,FALSE)),0,VLOOKUP('W. VaR &amp; Off-Peak Pos By Trader'!$A32,'Import OffPeak'!$A$3:M$20,M$1,FALSE))</f>
        <v>0</v>
      </c>
      <c r="N32" s="28">
        <f>IF(ISNA(VLOOKUP('W. VaR &amp; Off-Peak Pos By Trader'!$A32,'Import OffPeak'!$A$3:N$20,N$1,FALSE)),0,VLOOKUP('W. VaR &amp; Off-Peak Pos By Trader'!$A32,'Import OffPeak'!$A$3:N$20,N$1,FALSE))</f>
        <v>0</v>
      </c>
      <c r="O32" s="28">
        <f>IF(ISNA(VLOOKUP('W. VaR &amp; Off-Peak Pos By Trader'!$A32,'Import OffPeak'!$A$3:O$20,O$1,FALSE)),0,VLOOKUP('W. VaR &amp; Off-Peak Pos By Trader'!$A32,'Import OffPeak'!$A$3:O$20,O$1,FALSE))</f>
        <v>0</v>
      </c>
      <c r="P32" s="28">
        <f>IF(ISNA(VLOOKUP('W. VaR &amp; Off-Peak Pos By Trader'!$A32,'Import OffPeak'!$A$3:P$20,P$1,FALSE)),0,VLOOKUP('W. VaR &amp; Off-Peak Pos By Trader'!$A32,'Import OffPeak'!$A$3:P$20,P$1,FALSE))</f>
        <v>0</v>
      </c>
      <c r="Q32" s="28">
        <f>IF(ISNA(VLOOKUP('W. VaR &amp; Off-Peak Pos By Trader'!$A32,'Import OffPeak'!$A$3:Q$20,Q$1,FALSE)),0,VLOOKUP('W. VaR &amp; Off-Peak Pos By Trader'!$A32,'Import OffPeak'!$A$3:Q$20,Q$1,FALSE))</f>
        <v>0</v>
      </c>
      <c r="R32" s="28">
        <f>IF(ISNA(VLOOKUP('W. VaR &amp; Off-Peak Pos By Trader'!$A32,'Import OffPeak'!$A$3:R$20,R$1,FALSE)),0,VLOOKUP('W. VaR &amp; Off-Peak Pos By Trader'!$A32,'Import OffPeak'!$A$3:R$20,R$1,FALSE))</f>
        <v>0</v>
      </c>
      <c r="S32" s="28">
        <f>IF(ISNA(VLOOKUP('W. VaR &amp; Off-Peak Pos By Trader'!$A32,'Import OffPeak'!$A$3:S$20,S$1,FALSE)),0,VLOOKUP('W. VaR &amp; Off-Peak Pos By Trader'!$A32,'Import OffPeak'!$A$3:S$20,S$1,FALSE))</f>
        <v>0</v>
      </c>
      <c r="T32" s="28">
        <f>IF(ISNA(VLOOKUP('W. VaR &amp; Off-Peak Pos By Trader'!$A32,'Import OffPeak'!$A$3:T$20,T$1,FALSE)),0,VLOOKUP('W. VaR &amp; Off-Peak Pos By Trader'!$A32,'Import OffPeak'!$A$3:T$20,T$1,FALSE))</f>
        <v>0</v>
      </c>
      <c r="U32" s="28">
        <f>IF(ISNA(VLOOKUP('W. VaR &amp; Off-Peak Pos By Trader'!$A32,'Import OffPeak'!$A$3:U$20,U$1,FALSE)),0,VLOOKUP('W. VaR &amp; Off-Peak Pos By Trader'!$A32,'Import OffPeak'!$A$3:U$20,U$1,FALSE))</f>
        <v>0</v>
      </c>
      <c r="V32" s="28">
        <f>IF(ISNA(VLOOKUP('W. VaR &amp; Off-Peak Pos By Trader'!$A32,'Import OffPeak'!$A$3:V$20,V$1,FALSE)),0,VLOOKUP('W. VaR &amp; Off-Peak Pos By Trader'!$A32,'Import OffPeak'!$A$3:V$20,V$1,FALSE))</f>
        <v>0</v>
      </c>
      <c r="W32" s="28">
        <f>IF(ISNA(VLOOKUP('W. VaR &amp; Off-Peak Pos By Trader'!$A32,'Import OffPeak'!$A$3:W$20,W$1,FALSE)),0,VLOOKUP('W. VaR &amp; Off-Peak Pos By Trader'!$A32,'Import OffPeak'!$A$3:W$20,W$1,FALSE))</f>
        <v>0</v>
      </c>
      <c r="X32" s="28">
        <f>IF(ISNA(VLOOKUP('W. VaR &amp; Off-Peak Pos By Trader'!$A32,'Import OffPeak'!$A$3:X$20,X$1,FALSE)),0,VLOOKUP('W. VaR &amp; Off-Peak Pos By Trader'!$A32,'Import OffPeak'!$A$3:X$20,X$1,FALSE))</f>
        <v>0</v>
      </c>
      <c r="Y32" s="28">
        <f>IF(ISNA(VLOOKUP('W. VaR &amp; Off-Peak Pos By Trader'!$A32,'Import OffPeak'!$A$3:Y$20,Y$1,FALSE)),0,VLOOKUP('W. VaR &amp; Off-Peak Pos By Trader'!$A32,'Import OffPeak'!$A$3:Y$20,Y$1,FALSE))</f>
        <v>0</v>
      </c>
      <c r="Z32" s="28">
        <f>IF(ISNA(VLOOKUP('W. VaR &amp; Off-Peak Pos By Trader'!$A32,'Import OffPeak'!$A$3:Z$20,Z$1,FALSE)),0,VLOOKUP('W. VaR &amp; Off-Peak Pos By Trader'!$A32,'Import OffPeak'!$A$3:Z$20,Z$1,FALSE))</f>
        <v>0</v>
      </c>
      <c r="AA32" s="28">
        <f>IF(ISNA(VLOOKUP('W. VaR &amp; Off-Peak Pos By Trader'!$A32,'Import OffPeak'!$A$3:AA$20,AA$1,FALSE)),0,VLOOKUP('W. VaR &amp; Off-Peak Pos By Trader'!$A32,'Import OffPeak'!$A$3:AA$20,AA$1,FALSE))</f>
        <v>0</v>
      </c>
      <c r="AB32" s="28">
        <f>IF(ISNA(VLOOKUP('W. VaR &amp; Off-Peak Pos By Trader'!$A32,'Import OffPeak'!$A$3:AB$20,AB$1,FALSE)),0,VLOOKUP('W. VaR &amp; Off-Peak Pos By Trader'!$A32,'Import OffPeak'!$A$3:AB$20,AB$1,FALSE))</f>
        <v>0</v>
      </c>
      <c r="AC32" s="28">
        <f>IF(ISNA(VLOOKUP('W. VaR &amp; Off-Peak Pos By Trader'!$A32,'Import OffPeak'!$A$3:AC$20,AC$1,FALSE)),0,VLOOKUP('W. VaR &amp; Off-Peak Pos By Trader'!$A32,'Import OffPeak'!$A$3:AC$20,AC$1,FALSE))</f>
        <v>0</v>
      </c>
      <c r="AD32" s="28">
        <f>IF(ISNA(VLOOKUP('W. VaR &amp; Off-Peak Pos By Trader'!$A32,'Import OffPeak'!$A$3:AD$20,AD$1,FALSE)),0,VLOOKUP('W. VaR &amp; Off-Peak Pos By Trader'!$A32,'Import OffPeak'!$A$3:AD$20,AD$1,FALSE))</f>
        <v>0</v>
      </c>
      <c r="AE32" s="28">
        <f>IF(ISNA(VLOOKUP('W. VaR &amp; Off-Peak Pos By Trader'!$A32,'Import OffPeak'!$A$3:AE$20,AE$1,FALSE)),0,VLOOKUP('W. VaR &amp; Off-Peak Pos By Trader'!$A32,'Import OffPeak'!$A$3:AE$20,AE$1,FALSE))</f>
        <v>0</v>
      </c>
      <c r="AF32" s="28">
        <f>IF(ISNA(VLOOKUP('W. VaR &amp; Off-Peak Pos By Trader'!$A32,'Import OffPeak'!$A$3:AF$20,AF$1,FALSE)),0,VLOOKUP('W. VaR &amp; Off-Peak Pos By Trader'!$A32,'Import OffPeak'!$A$3:AF$20,AF$1,FALSE))</f>
        <v>0</v>
      </c>
      <c r="AG32" s="28">
        <f>IF(ISNA(VLOOKUP('W. VaR &amp; Off-Peak Pos By Trader'!$A32,'Import OffPeak'!$A$3:AG$20,AG$1,FALSE)),0,VLOOKUP('W. VaR &amp; Off-Peak Pos By Trader'!$A32,'Import OffPeak'!$A$3:AG$20,AG$1,FALSE))</f>
        <v>0</v>
      </c>
      <c r="AH32" s="28">
        <f>IF(ISNA(VLOOKUP('W. VaR &amp; Off-Peak Pos By Trader'!$A32,'Import OffPeak'!$A$3:AH$20,AH$1,FALSE)),0,VLOOKUP('W. VaR &amp; Off-Peak Pos By Trader'!$A32,'Import OffPeak'!$A$3:AH$20,AH$1,FALSE))</f>
        <v>0</v>
      </c>
      <c r="AI32" s="28">
        <f>IF(ISNA(VLOOKUP('W. VaR &amp; Off-Peak Pos By Trader'!$A32,'Import OffPeak'!$A$3:AI$20,AI$1,FALSE)),0,VLOOKUP('W. VaR &amp; Off-Peak Pos By Trader'!$A32,'Import OffPeak'!$A$3:AI$20,AI$1,FALSE))</f>
        <v>0</v>
      </c>
      <c r="AJ32" s="28">
        <f>IF(ISNA(VLOOKUP('W. VaR &amp; Off-Peak Pos By Trader'!$A32,'Import OffPeak'!$A$3:AJ$20,AJ$1,FALSE)),0,VLOOKUP('W. VaR &amp; Off-Peak Pos By Trader'!$A32,'Import OffPeak'!$A$3:AJ$20,AJ$1,FALSE))</f>
        <v>0</v>
      </c>
      <c r="AK32" s="28">
        <f>IF(ISNA(VLOOKUP('W. VaR &amp; Off-Peak Pos By Trader'!$A32,'Import OffPeak'!$A$3:AK$20,AK$1,FALSE)),0,VLOOKUP('W. VaR &amp; Off-Peak Pos By Trader'!$A32,'Import OffPeak'!$A$3:AK$20,AK$1,FALSE))</f>
        <v>0</v>
      </c>
      <c r="AL32" s="28">
        <f>IF(ISNA(VLOOKUP('W. VaR &amp; Off-Peak Pos By Trader'!$A32,'Import OffPeak'!$A$3:AL$20,AL$1,FALSE)),0,VLOOKUP('W. VaR &amp; Off-Peak Pos By Trader'!$A32,'Import OffPeak'!$A$3:AL$20,AL$1,FALSE))</f>
        <v>0</v>
      </c>
      <c r="AM32" s="28">
        <f>IF(ISNA(VLOOKUP('W. VaR &amp; Off-Peak Pos By Trader'!$A32,'Import OffPeak'!$A$3:AM$20,AM$1,FALSE)),0,VLOOKUP('W. VaR &amp; Off-Peak Pos By Trader'!$A32,'Import OffPeak'!$A$3:AM$20,AM$1,FALSE))</f>
        <v>0</v>
      </c>
      <c r="AN32" s="28">
        <f>IF(ISNA(VLOOKUP('W. VaR &amp; Off-Peak Pos By Trader'!$A32,'Import OffPeak'!$A$3:AN$20,AN$1,FALSE)),0,VLOOKUP('W. VaR &amp; Off-Peak Pos By Trader'!$A32,'Import OffPeak'!$A$3:AN$20,AN$1,FALSE))</f>
        <v>0</v>
      </c>
      <c r="AO32" s="28">
        <f>IF(ISNA(VLOOKUP('W. VaR &amp; Off-Peak Pos By Trader'!$A32,'Import OffPeak'!$A$3:AO$20,AO$1,FALSE)),0,VLOOKUP('W. VaR &amp; Off-Peak Pos By Trader'!$A32,'Import OffPeak'!$A$3:AO$20,AO$1,FALSE))</f>
        <v>0</v>
      </c>
      <c r="AP32" s="28">
        <f>IF(ISNA(VLOOKUP('W. VaR &amp; Off-Peak Pos By Trader'!$A32,'Import OffPeak'!$A$3:AP$20,AP$1,FALSE)),0,VLOOKUP('W. VaR &amp; Off-Peak Pos By Trader'!$A32,'Import OffPeak'!$A$3:AP$20,AP$1,FALSE))</f>
        <v>0</v>
      </c>
      <c r="AQ32" s="28">
        <f>IF(ISNA(VLOOKUP('W. VaR &amp; Off-Peak Pos By Trader'!$A32,'Import OffPeak'!$A$3:AQ$20,AQ$1,FALSE)),0,VLOOKUP('W. VaR &amp; Off-Peak Pos By Trader'!$A32,'Import OffPeak'!$A$3:AQ$20,AQ$1,FALSE))</f>
        <v>0</v>
      </c>
      <c r="AR32" s="28">
        <f>IF(ISNA(VLOOKUP('W. VaR &amp; Off-Peak Pos By Trader'!$A32,'Import OffPeak'!$A$3:AR$20,AR$1,FALSE)),0,VLOOKUP('W. VaR &amp; Off-Peak Pos By Trader'!$A32,'Import OffPeak'!$A$3:AR$20,AR$1,FALSE))</f>
        <v>0</v>
      </c>
      <c r="AS32" s="28">
        <f>IF(ISNA(VLOOKUP('W. VaR &amp; Off-Peak Pos By Trader'!$A32,'Import OffPeak'!$A$3:AS$20,AS$1,FALSE)),0,VLOOKUP('W. VaR &amp; Off-Peak Pos By Trader'!$A32,'Import OffPeak'!$A$3:AS$20,AS$1,FALSE))</f>
        <v>0</v>
      </c>
      <c r="AT32" s="28">
        <f>IF(ISNA(VLOOKUP('W. VaR &amp; Off-Peak Pos By Trader'!$A32,'Import OffPeak'!$A$3:AT$20,AT$1,FALSE)),0,VLOOKUP('W. VaR &amp; Off-Peak Pos By Trader'!$A32,'Import OffPeak'!$A$3:AT$20,AT$1,FALSE))</f>
        <v>0</v>
      </c>
      <c r="AU32" s="28">
        <f>IF(ISNA(VLOOKUP('W. VaR &amp; Off-Peak Pos By Trader'!$A32,'Import OffPeak'!$A$3:AU$20,AU$1,FALSE)),0,VLOOKUP('W. VaR &amp; Off-Peak Pos By Trader'!$A32,'Import OffPeak'!$A$3:AU$20,AU$1,FALSE))</f>
        <v>0</v>
      </c>
      <c r="AV32" s="28">
        <f>IF(ISNA(VLOOKUP('W. VaR &amp; Off-Peak Pos By Trader'!$A32,'Import OffPeak'!$A$3:AV$20,AV$1,FALSE)),0,VLOOKUP('W. VaR &amp; Off-Peak Pos By Trader'!$A32,'Import OffPeak'!$A$3:AV$20,AV$1,FALSE))</f>
        <v>0</v>
      </c>
      <c r="AW32" s="28">
        <f>IF(ISNA(VLOOKUP('W. VaR &amp; Off-Peak Pos By Trader'!$A32,'Import OffPeak'!$A$3:AW$20,AW$1,FALSE)),0,VLOOKUP('W. VaR &amp; Off-Peak Pos By Trader'!$A32,'Import OffPeak'!$A$3:AW$20,AW$1,FALSE))</f>
        <v>0</v>
      </c>
      <c r="AX32" s="28">
        <f>IF(ISNA(VLOOKUP('W. VaR &amp; Off-Peak Pos By Trader'!$A32,'Import OffPeak'!$A$3:AX$20,AX$1,FALSE)),0,VLOOKUP('W. VaR &amp; Off-Peak Pos By Trader'!$A32,'Import OffPeak'!$A$3:AX$20,AX$1,FALSE))</f>
        <v>0</v>
      </c>
      <c r="AY32" s="28">
        <f>IF(ISNA(VLOOKUP('W. VaR &amp; Off-Peak Pos By Trader'!$A32,'Import OffPeak'!$A$3:AY$20,AY$1,FALSE)),0,VLOOKUP('W. VaR &amp; Off-Peak Pos By Trader'!$A32,'Import OffPeak'!$A$3:AY$20,AY$1,FALSE))</f>
        <v>0</v>
      </c>
      <c r="AZ32" s="28">
        <f>IF(ISNA(VLOOKUP('W. VaR &amp; Off-Peak Pos By Trader'!$A32,'Import OffPeak'!$A$3:AZ$20,AZ$1,FALSE)),0,VLOOKUP('W. VaR &amp; Off-Peak Pos By Trader'!$A32,'Import OffPeak'!$A$3:AZ$20,AZ$1,FALSE))</f>
        <v>0</v>
      </c>
      <c r="BA32" s="28">
        <f>IF(ISNA(VLOOKUP('W. VaR &amp; Off-Peak Pos By Trader'!$A32,'Import OffPeak'!$A$3:BA$20,BA$1,FALSE)),0,VLOOKUP('W. VaR &amp; Off-Peak Pos By Trader'!$A32,'Import OffPeak'!$A$3:BA$20,BA$1,FALSE))</f>
        <v>0</v>
      </c>
      <c r="BB32" s="28">
        <f>IF(ISNA(VLOOKUP('W. VaR &amp; Off-Peak Pos By Trader'!$A32,'Import OffPeak'!$A$3:BB$20,BB$1,FALSE)),0,VLOOKUP('W. VaR &amp; Off-Peak Pos By Trader'!$A32,'Import OffPeak'!$A$3:BB$20,BB$1,FALSE))</f>
        <v>0</v>
      </c>
      <c r="BC32" s="28">
        <f>IF(ISNA(VLOOKUP('W. VaR &amp; Off-Peak Pos By Trader'!$A32,'Import OffPeak'!$A$3:BC$20,BC$1,FALSE)),0,VLOOKUP('W. VaR &amp; Off-Peak Pos By Trader'!$A32,'Import OffPeak'!$A$3:BC$20,BC$1,FALSE))</f>
        <v>0</v>
      </c>
      <c r="BD32" s="28">
        <f>IF(ISNA(VLOOKUP('W. VaR &amp; Off-Peak Pos By Trader'!$A32,'Import OffPeak'!$A$3:BD$20,BD$1,FALSE)),0,VLOOKUP('W. VaR &amp; Off-Peak Pos By Trader'!$A32,'Import OffPeak'!$A$3:BD$20,BD$1,FALSE))</f>
        <v>0</v>
      </c>
      <c r="BE32" s="28">
        <f>IF(ISNA(VLOOKUP('W. VaR &amp; Off-Peak Pos By Trader'!$A32,'Import OffPeak'!$A$3:BE$20,BE$1,FALSE)),0,VLOOKUP('W. VaR &amp; Off-Peak Pos By Trader'!$A32,'Import OffPeak'!$A$3:BE$20,BE$1,FALSE))</f>
        <v>0</v>
      </c>
      <c r="BF32" s="28">
        <f>IF(ISNA(VLOOKUP('W. VaR &amp; Off-Peak Pos By Trader'!$A32,'Import OffPeak'!$A$3:BF$20,BF$1,FALSE)),0,VLOOKUP('W. VaR &amp; Off-Peak Pos By Trader'!$A32,'Import OffPeak'!$A$3:BF$20,BF$1,FALSE))</f>
        <v>0</v>
      </c>
      <c r="BG32" s="28">
        <f>IF(ISNA(VLOOKUP('W. VaR &amp; Off-Peak Pos By Trader'!$A32,'Import OffPeak'!$A$3:BG$20,BG$1,FALSE)),0,VLOOKUP('W. VaR &amp; Off-Peak Pos By Trader'!$A32,'Import OffPeak'!$A$3:BG$20,BG$1,FALSE))</f>
        <v>0</v>
      </c>
      <c r="BH32" s="28">
        <f>IF(ISNA(VLOOKUP('W. VaR &amp; Off-Peak Pos By Trader'!$A32,'Import OffPeak'!$A$3:BH$20,BH$1,FALSE)),0,VLOOKUP('W. VaR &amp; Off-Peak Pos By Trader'!$A32,'Import OffPeak'!$A$3:BH$20,BH$1,FALSE))</f>
        <v>0</v>
      </c>
      <c r="BI32" s="28">
        <f>IF(ISNA(VLOOKUP('W. VaR &amp; Off-Peak Pos By Trader'!$A32,'Import OffPeak'!$A$3:BI$20,BI$1,FALSE)),0,VLOOKUP('W. VaR &amp; Off-Peak Pos By Trader'!$A32,'Import OffPeak'!$A$3:BI$20,BI$1,FALSE))</f>
        <v>0</v>
      </c>
      <c r="BJ32" s="28">
        <f>IF(ISNA(VLOOKUP('W. VaR &amp; Off-Peak Pos By Trader'!$A32,'Import OffPeak'!$A$3:BJ$20,BJ$1,FALSE)),0,VLOOKUP('W. VaR &amp; Off-Peak Pos By Trader'!$A32,'Import OffPeak'!$A$3:BJ$20,BJ$1,FALSE))</f>
        <v>0</v>
      </c>
      <c r="BK32" s="28">
        <f>IF(ISNA(VLOOKUP('W. VaR &amp; Off-Peak Pos By Trader'!$A32,'Import OffPeak'!$A$3:BK$20,BK$1,FALSE)),0,VLOOKUP('W. VaR &amp; Off-Peak Pos By Trader'!$A32,'Import OffPeak'!$A$3:BK$20,BK$1,FALSE))</f>
        <v>0</v>
      </c>
      <c r="BL32" s="28">
        <f>IF(ISNA(VLOOKUP('W. VaR &amp; Off-Peak Pos By Trader'!$A32,'Import OffPeak'!$A$3:BL$20,BL$1,FALSE)),0,VLOOKUP('W. VaR &amp; Off-Peak Pos By Trader'!$A32,'Import OffPeak'!$A$3:BL$20,BL$1,FALSE))</f>
        <v>0</v>
      </c>
      <c r="BM32" s="28">
        <f>IF(ISNA(VLOOKUP('W. VaR &amp; Off-Peak Pos By Trader'!$A32,'Import OffPeak'!$A$3:BM$20,BM$1,FALSE)),0,VLOOKUP('W. VaR &amp; Off-Peak Pos By Trader'!$A32,'Import OffPeak'!$A$3:BM$20,BM$1,FALSE))</f>
        <v>0</v>
      </c>
      <c r="BN32" s="28">
        <f>IF(ISNA(VLOOKUP('W. VaR &amp; Off-Peak Pos By Trader'!$A32,'Import OffPeak'!$A$3:BN$20,BN$1,FALSE)),0,VLOOKUP('W. VaR &amp; Off-Peak Pos By Trader'!$A32,'Import OffPeak'!$A$3:BN$20,BN$1,FALSE))</f>
        <v>0</v>
      </c>
      <c r="BO32" s="28">
        <f>IF(ISNA(VLOOKUP('W. VaR &amp; Off-Peak Pos By Trader'!$A32,'Import OffPeak'!$A$3:BO$20,BO$1,FALSE)),0,VLOOKUP('W. VaR &amp; Off-Peak Pos By Trader'!$A32,'Import OffPeak'!$A$3:BO$20,BO$1,FALSE))</f>
        <v>0</v>
      </c>
      <c r="BP32" s="28">
        <f>IF(ISNA(VLOOKUP('W. VaR &amp; Off-Peak Pos By Trader'!$A32,'Import OffPeak'!$A$3:BP$20,BP$1,FALSE)),0,VLOOKUP('W. VaR &amp; Off-Peak Pos By Trader'!$A32,'Import OffPeak'!$A$3:BP$20,BP$1,FALSE))</f>
        <v>0</v>
      </c>
      <c r="BQ32" s="28">
        <f>IF(ISNA(VLOOKUP('W. VaR &amp; Off-Peak Pos By Trader'!$A32,'Import OffPeak'!$A$3:BQ$20,BQ$1,FALSE)),0,VLOOKUP('W. VaR &amp; Off-Peak Pos By Trader'!$A32,'Import OffPeak'!$A$3:BQ$20,BQ$1,FALSE))</f>
        <v>0</v>
      </c>
      <c r="BR32" s="28">
        <f>IF(ISNA(VLOOKUP('W. VaR &amp; Off-Peak Pos By Trader'!$A32,'Import OffPeak'!$A$3:BR$20,BR$1,FALSE)),0,VLOOKUP('W. VaR &amp; Off-Peak Pos By Trader'!$A32,'Import OffPeak'!$A$3:BR$20,BR$1,FALSE))</f>
        <v>0</v>
      </c>
      <c r="BS32" s="28">
        <f>IF(ISNA(VLOOKUP('W. VaR &amp; Off-Peak Pos By Trader'!$A32,'Import OffPeak'!$A$3:BS$20,BS$1,FALSE)),0,VLOOKUP('W. VaR &amp; Off-Peak Pos By Trader'!$A32,'Import OffPeak'!$A$3:BS$20,BS$1,FALSE))</f>
        <v>0</v>
      </c>
      <c r="BT32" s="28">
        <f>IF(ISNA(VLOOKUP('W. VaR &amp; Off-Peak Pos By Trader'!$A32,'Import OffPeak'!$A$3:BT$20,BT$1,FALSE)),0,VLOOKUP('W. VaR &amp; Off-Peak Pos By Trader'!$A32,'Import OffPeak'!$A$3:BT$20,BT$1,FALSE))</f>
        <v>0</v>
      </c>
      <c r="BU32" s="28">
        <f>IF(ISNA(VLOOKUP('W. VaR &amp; Off-Peak Pos By Trader'!$A32,'Import OffPeak'!$A$3:BU$20,BU$1,FALSE)),0,VLOOKUP('W. VaR &amp; Off-Peak Pos By Trader'!$A32,'Import OffPeak'!$A$3:BU$20,BU$1,FALSE))</f>
        <v>0</v>
      </c>
      <c r="BV32" s="28">
        <f>IF(ISNA(VLOOKUP('W. VaR &amp; Off-Peak Pos By Trader'!$A32,'Import OffPeak'!$A$3:BV$20,BV$1,FALSE)),0,VLOOKUP('W. VaR &amp; Off-Peak Pos By Trader'!$A32,'Import OffPeak'!$A$3:BV$20,BV$1,FALSE))</f>
        <v>0</v>
      </c>
      <c r="BW32" s="28">
        <f>IF(ISNA(VLOOKUP('W. VaR &amp; Off-Peak Pos By Trader'!$A32,'Import OffPeak'!$A$3:BW$20,BW$1,FALSE)),0,VLOOKUP('W. VaR &amp; Off-Peak Pos By Trader'!$A32,'Import OffPeak'!$A$3:BW$20,BW$1,FALSE))</f>
        <v>0</v>
      </c>
      <c r="BX32" s="28">
        <f>IF(ISNA(VLOOKUP('W. VaR &amp; Off-Peak Pos By Trader'!$A32,'Import OffPeak'!$A$3:BX$20,BX$1,FALSE)),0,VLOOKUP('W. VaR &amp; Off-Peak Pos By Trader'!$A32,'Import OffPeak'!$A$3:BX$20,BX$1,FALSE))</f>
        <v>0</v>
      </c>
      <c r="BY32" s="28">
        <f>IF(ISNA(VLOOKUP('W. VaR &amp; Off-Peak Pos By Trader'!$A32,'Import OffPeak'!$A$3:BY$20,BY$1,FALSE)),0,VLOOKUP('W. VaR &amp; Off-Peak Pos By Trader'!$A32,'Import OffPeak'!$A$3:BY$20,BY$1,FALSE))</f>
        <v>0</v>
      </c>
      <c r="BZ32" s="28">
        <f>IF(ISNA(VLOOKUP('W. VaR &amp; Off-Peak Pos By Trader'!$A32,'Import OffPeak'!$A$3:BZ$20,BZ$1,FALSE)),0,VLOOKUP('W. VaR &amp; Off-Peak Pos By Trader'!$A32,'Import OffPeak'!$A$3:BZ$20,BZ$1,FALSE))</f>
        <v>0</v>
      </c>
      <c r="CA32" s="28">
        <f>IF(ISNA(VLOOKUP('W. VaR &amp; Off-Peak Pos By Trader'!$A32,'Import OffPeak'!$A$3:CA$20,CA$1,FALSE)),0,VLOOKUP('W. VaR &amp; Off-Peak Pos By Trader'!$A32,'Import OffPeak'!$A$3:CA$20,CA$1,FALSE))</f>
        <v>0</v>
      </c>
      <c r="CB32" s="28">
        <f>IF(ISNA(VLOOKUP('W. VaR &amp; Off-Peak Pos By Trader'!$A32,'Import OffPeak'!$A$3:CB$20,CB$1,FALSE)),0,VLOOKUP('W. VaR &amp; Off-Peak Pos By Trader'!$A32,'Import OffPeak'!$A$3:CB$20,CB$1,FALSE))</f>
        <v>0</v>
      </c>
      <c r="CC32" s="28">
        <f>IF(ISNA(VLOOKUP('W. VaR &amp; Off-Peak Pos By Trader'!$A32,'Import OffPeak'!$A$3:CC$20,CC$1,FALSE)),0,VLOOKUP('W. VaR &amp; Off-Peak Pos By Trader'!$A32,'Import OffPeak'!$A$3:CC$20,CC$1,FALSE))</f>
        <v>0</v>
      </c>
      <c r="CD32" s="28">
        <f>IF(ISNA(VLOOKUP('W. VaR &amp; Off-Peak Pos By Trader'!$A32,'Import OffPeak'!$A$3:CD$20,CD$1,FALSE)),0,VLOOKUP('W. VaR &amp; Off-Peak Pos By Trader'!$A32,'Import OffPeak'!$A$3:CD$20,CD$1,FALSE))</f>
        <v>0</v>
      </c>
      <c r="CE32" s="28">
        <f>IF(ISNA(VLOOKUP('W. VaR &amp; Off-Peak Pos By Trader'!$A32,'Import OffPeak'!$A$3:CE$20,CE$1,FALSE)),0,VLOOKUP('W. VaR &amp; Off-Peak Pos By Trader'!$A32,'Import OffPeak'!$A$3:CE$20,CE$1,FALSE))</f>
        <v>0</v>
      </c>
      <c r="CF32" s="28">
        <f>IF(ISNA(VLOOKUP('W. VaR &amp; Off-Peak Pos By Trader'!$A32,'Import OffPeak'!$A$3:CF$20,CF$1,FALSE)),0,VLOOKUP('W. VaR &amp; Off-Peak Pos By Trader'!$A32,'Import OffPeak'!$A$3:CF$20,CF$1,FALSE))</f>
        <v>0</v>
      </c>
      <c r="CG32" s="28">
        <f>IF(ISNA(VLOOKUP('W. VaR &amp; Off-Peak Pos By Trader'!$A32,'Import OffPeak'!$A$3:CG$20,CG$1,FALSE)),0,VLOOKUP('W. VaR &amp; Off-Peak Pos By Trader'!$A32,'Import OffPeak'!$A$3:CG$20,CG$1,FALSE))</f>
        <v>0</v>
      </c>
      <c r="CH32" s="28">
        <f>IF(ISNA(VLOOKUP('W. VaR &amp; Off-Peak Pos By Trader'!$A32,'Import OffPeak'!$A$3:CH$20,CH$1,FALSE)),0,VLOOKUP('W. VaR &amp; Off-Peak Pos By Trader'!$A32,'Import OffPeak'!$A$3:CH$20,CH$1,FALSE))</f>
        <v>0</v>
      </c>
      <c r="CI32" s="28">
        <f>IF(ISNA(VLOOKUP('W. VaR &amp; Off-Peak Pos By Trader'!$A32,'Import OffPeak'!$A$3:CI$20,CI$1,FALSE)),0,VLOOKUP('W. VaR &amp; Off-Peak Pos By Trader'!$A32,'Import OffPeak'!$A$3:CI$20,CI$1,FALSE))</f>
        <v>0</v>
      </c>
      <c r="CJ32" s="28">
        <f>IF(ISNA(VLOOKUP('W. VaR &amp; Off-Peak Pos By Trader'!$A32,'Import OffPeak'!$A$3:CJ$20,CJ$1,FALSE)),0,VLOOKUP('W. VaR &amp; Off-Peak Pos By Trader'!$A32,'Import OffPeak'!$A$3:CJ$20,CJ$1,FALSE))</f>
        <v>0</v>
      </c>
      <c r="CK32" s="28">
        <f>IF(ISNA(VLOOKUP('W. VaR &amp; Off-Peak Pos By Trader'!$A32,'Import OffPeak'!$A$3:CK$20,CK$1,FALSE)),0,VLOOKUP('W. VaR &amp; Off-Peak Pos By Trader'!$A32,'Import OffPeak'!$A$3:CK$20,CK$1,FALSE))</f>
        <v>0</v>
      </c>
      <c r="CL32" s="28">
        <f>IF(ISNA(VLOOKUP('W. VaR &amp; Off-Peak Pos By Trader'!$A32,'Import OffPeak'!$A$3:CL$20,CL$1,FALSE)),0,VLOOKUP('W. VaR &amp; Off-Peak Pos By Trader'!$A32,'Import OffPeak'!$A$3:CL$20,CL$1,FALSE))</f>
        <v>0</v>
      </c>
      <c r="CM32" s="28">
        <f>IF(ISNA(VLOOKUP('W. VaR &amp; Off-Peak Pos By Trader'!$A32,'Import OffPeak'!$A$3:CM$20,CM$1,FALSE)),0,VLOOKUP('W. VaR &amp; Off-Peak Pos By Trader'!$A32,'Import OffPeak'!$A$3:CM$20,CM$1,FALSE))</f>
        <v>0</v>
      </c>
      <c r="CN32" s="28">
        <f>IF(ISNA(VLOOKUP('W. VaR &amp; Off-Peak Pos By Trader'!$A32,'Import OffPeak'!$A$3:CN$20,CN$1,FALSE)),0,VLOOKUP('W. VaR &amp; Off-Peak Pos By Trader'!$A32,'Import OffPeak'!$A$3:CN$20,CN$1,FALSE))</f>
        <v>0</v>
      </c>
      <c r="CO32" s="28">
        <f>IF(ISNA(VLOOKUP('W. VaR &amp; Off-Peak Pos By Trader'!$A32,'Import OffPeak'!$A$3:CO$20,CO$1,FALSE)),0,VLOOKUP('W. VaR &amp; Off-Peak Pos By Trader'!$A32,'Import OffPeak'!$A$3:CO$20,CO$1,FALSE))</f>
        <v>0</v>
      </c>
      <c r="CP32" s="28">
        <f>IF(ISNA(VLOOKUP('W. VaR &amp; Off-Peak Pos By Trader'!$A32,'Import OffPeak'!$A$3:CP$20,CP$1,FALSE)),0,VLOOKUP('W. VaR &amp; Off-Peak Pos By Trader'!$A32,'Import OffPeak'!$A$3:CP$20,CP$1,FALSE))</f>
        <v>0</v>
      </c>
      <c r="CQ32" s="28">
        <f>IF(ISNA(VLOOKUP('W. VaR &amp; Off-Peak Pos By Trader'!$A32,'Import OffPeak'!$A$3:CQ$20,CQ$1,FALSE)),0,VLOOKUP('W. VaR &amp; Off-Peak Pos By Trader'!$A32,'Import OffPeak'!$A$3:CQ$20,CQ$1,FALSE))</f>
        <v>0</v>
      </c>
      <c r="CR32" s="28">
        <f>IF(ISNA(VLOOKUP('W. VaR &amp; Off-Peak Pos By Trader'!$A32,'Import OffPeak'!$A$3:CR$20,CR$1,FALSE)),0,VLOOKUP('W. VaR &amp; Off-Peak Pos By Trader'!$A32,'Import OffPeak'!$A$3:CR$20,CR$1,FALSE))</f>
        <v>0</v>
      </c>
      <c r="CS32" s="28">
        <f>IF(ISNA(VLOOKUP('W. VaR &amp; Off-Peak Pos By Trader'!$A32,'Import OffPeak'!$A$3:CS$20,CS$1,FALSE)),0,VLOOKUP('W. VaR &amp; Off-Peak Pos By Trader'!$A32,'Import OffPeak'!$A$3:CS$20,CS$1,FALSE))</f>
        <v>0</v>
      </c>
      <c r="CT32" s="28">
        <f>IF(ISNA(VLOOKUP('W. VaR &amp; Off-Peak Pos By Trader'!$A32,'Import OffPeak'!$A$3:CT$20,CT$1,FALSE)),0,VLOOKUP('W. VaR &amp; Off-Peak Pos By Trader'!$A32,'Import OffPeak'!$A$3:CT$20,CT$1,FALSE))</f>
        <v>0</v>
      </c>
      <c r="CU32" s="28">
        <f>IF(ISNA(VLOOKUP('W. VaR &amp; Off-Peak Pos By Trader'!$A32,'Import OffPeak'!$A$3:CU$20,CU$1,FALSE)),0,VLOOKUP('W. VaR &amp; Off-Peak Pos By Trader'!$A32,'Import OffPeak'!$A$3:CU$20,CU$1,FALSE))</f>
        <v>0</v>
      </c>
      <c r="CV32" s="28">
        <f>IF(ISNA(VLOOKUP('W. VaR &amp; Off-Peak Pos By Trader'!$A32,'Import OffPeak'!$A$3:CV$20,CV$1,FALSE)),0,VLOOKUP('W. VaR &amp; Off-Peak Pos By Trader'!$A32,'Import OffPeak'!$A$3:CV$20,CV$1,FALSE))</f>
        <v>0</v>
      </c>
      <c r="CW32" s="28">
        <f>IF(ISNA(VLOOKUP('W. VaR &amp; Off-Peak Pos By Trader'!$A32,'Import OffPeak'!$A$3:CW$20,CW$1,FALSE)),0,VLOOKUP('W. VaR &amp; Off-Peak Pos By Trader'!$A32,'Import OffPeak'!$A$3:CW$20,CW$1,FALSE))</f>
        <v>0</v>
      </c>
      <c r="CX32" s="28">
        <f>IF(ISNA(VLOOKUP('W. VaR &amp; Off-Peak Pos By Trader'!$A32,'Import OffPeak'!$A$3:CX$20,CX$1,FALSE)),0,VLOOKUP('W. VaR &amp; Off-Peak Pos By Trader'!$A32,'Import OffPeak'!$A$3:CX$20,CX$1,FALSE))</f>
        <v>0</v>
      </c>
      <c r="CY32" s="28">
        <f>IF(ISNA(VLOOKUP('W. VaR &amp; Off-Peak Pos By Trader'!$A32,'Import OffPeak'!$A$3:CY$20,CY$1,FALSE)),0,VLOOKUP('W. VaR &amp; Off-Peak Pos By Trader'!$A32,'Import OffPeak'!$A$3:CY$20,CY$1,FALSE))</f>
        <v>0</v>
      </c>
      <c r="CZ32" s="28">
        <f>IF(ISNA(VLOOKUP('W. VaR &amp; Off-Peak Pos By Trader'!$A32,'Import OffPeak'!$A$3:CZ$20,CZ$1,FALSE)),0,VLOOKUP('W. VaR &amp; Off-Peak Pos By Trader'!$A32,'Import OffPeak'!$A$3:CZ$20,CZ$1,FALSE))</f>
        <v>0</v>
      </c>
      <c r="DA32" s="28">
        <f>IF(ISNA(VLOOKUP('W. VaR &amp; Off-Peak Pos By Trader'!$A32,'Import OffPeak'!$A$3:DA$20,DA$1,FALSE)),0,VLOOKUP('W. VaR &amp; Off-Peak Pos By Trader'!$A32,'Import OffPeak'!$A$3:DA$20,DA$1,FALSE))</f>
        <v>0</v>
      </c>
      <c r="DB32" s="28">
        <f>IF(ISNA(VLOOKUP('W. VaR &amp; Off-Peak Pos By Trader'!$A32,'Import OffPeak'!$A$3:DB$20,DB$1,FALSE)),0,VLOOKUP('W. VaR &amp; Off-Peak Pos By Trader'!$A32,'Import OffPeak'!$A$3:DB$20,DB$1,FALSE))</f>
        <v>0</v>
      </c>
      <c r="DC32" s="28">
        <f>IF(ISNA(VLOOKUP('W. VaR &amp; Off-Peak Pos By Trader'!$A32,'Import OffPeak'!$A$3:DC$20,DC$1,FALSE)),0,VLOOKUP('W. VaR &amp; Off-Peak Pos By Trader'!$A32,'Import OffPeak'!$A$3:DC$20,DC$1,FALSE))</f>
        <v>0</v>
      </c>
      <c r="DD32" s="28">
        <f>IF(ISNA(VLOOKUP('W. VaR &amp; Off-Peak Pos By Trader'!$A32,'Import OffPeak'!$A$3:DD$20,DD$1,FALSE)),0,VLOOKUP('W. VaR &amp; Off-Peak Pos By Trader'!$A32,'Import OffPeak'!$A$3:DD$20,DD$1,FALSE))</f>
        <v>0</v>
      </c>
      <c r="DE32" s="28">
        <f>IF(ISNA(VLOOKUP('W. VaR &amp; Off-Peak Pos By Trader'!$A32,'Import OffPeak'!$A$3:DE$20,DE$1,FALSE)),0,VLOOKUP('W. VaR &amp; Off-Peak Pos By Trader'!$A32,'Import OffPeak'!$A$3:DE$20,DE$1,FALSE))</f>
        <v>0</v>
      </c>
      <c r="DF32" s="28">
        <f>IF(ISNA(VLOOKUP('W. VaR &amp; Off-Peak Pos By Trader'!$A32,'Import OffPeak'!$A$3:DF$20,DF$1,FALSE)),0,VLOOKUP('W. VaR &amp; Off-Peak Pos By Trader'!$A32,'Import OffPeak'!$A$3:DF$20,DF$1,FALSE))</f>
        <v>0</v>
      </c>
      <c r="DG32" s="28">
        <f>IF(ISNA(VLOOKUP('W. VaR &amp; Off-Peak Pos By Trader'!$A32,'Import OffPeak'!$A$3:DG$20,DG$1,FALSE)),0,VLOOKUP('W. VaR &amp; Off-Peak Pos By Trader'!$A32,'Import OffPeak'!$A$3:DG$20,DG$1,FALSE))</f>
        <v>0</v>
      </c>
      <c r="DH32" s="28">
        <f>IF(ISNA(VLOOKUP('W. VaR &amp; Off-Peak Pos By Trader'!$A32,'Import OffPeak'!$A$3:DH$20,DH$1,FALSE)),0,VLOOKUP('W. VaR &amp; Off-Peak Pos By Trader'!$A32,'Import OffPeak'!$A$3:DH$20,DH$1,FALSE))</f>
        <v>0</v>
      </c>
      <c r="DI32" s="28">
        <f>IF(ISNA(VLOOKUP('W. VaR &amp; Off-Peak Pos By Trader'!$A32,'Import OffPeak'!$A$3:DI$20,DI$1,FALSE)),0,VLOOKUP('W. VaR &amp; Off-Peak Pos By Trader'!$A32,'Import OffPeak'!$A$3:DI$20,DI$1,FALSE))</f>
        <v>0</v>
      </c>
      <c r="DJ32" s="28">
        <f>IF(ISNA(VLOOKUP('W. VaR &amp; Off-Peak Pos By Trader'!$A32,'Import OffPeak'!$A$3:DJ$20,DJ$1,FALSE)),0,VLOOKUP('W. VaR &amp; Off-Peak Pos By Trader'!$A32,'Import OffPeak'!$A$3:DJ$20,DJ$1,FALSE))</f>
        <v>0</v>
      </c>
      <c r="DK32" s="28">
        <f>IF(ISNA(VLOOKUP('W. VaR &amp; Off-Peak Pos By Trader'!$A32,'Import OffPeak'!$A$3:DK$20,DK$1,FALSE)),0,VLOOKUP('W. VaR &amp; Off-Peak Pos By Trader'!$A32,'Import OffPeak'!$A$3:DK$20,DK$1,FALSE))</f>
        <v>0</v>
      </c>
      <c r="DL32" s="28">
        <f>IF(ISNA(VLOOKUP('W. VaR &amp; Off-Peak Pos By Trader'!$A32,'Import OffPeak'!$A$3:DL$20,DL$1,FALSE)),0,VLOOKUP('W. VaR &amp; Off-Peak Pos By Trader'!$A32,'Import OffPeak'!$A$3:DL$20,DL$1,FALSE))</f>
        <v>0</v>
      </c>
      <c r="DM32" s="28">
        <f>IF(ISNA(VLOOKUP('W. VaR &amp; Off-Peak Pos By Trader'!$A32,'Import OffPeak'!$A$3:DM$20,DM$1,FALSE)),0,VLOOKUP('W. VaR &amp; Off-Peak Pos By Trader'!$A32,'Import OffPeak'!$A$3:DM$20,DM$1,FALSE))</f>
        <v>0</v>
      </c>
      <c r="DN32" s="28">
        <f>IF(ISNA(VLOOKUP('W. VaR &amp; Off-Peak Pos By Trader'!$A32,'Import OffPeak'!$A$3:DN$20,DN$1,FALSE)),0,VLOOKUP('W. VaR &amp; Off-Peak Pos By Trader'!$A32,'Import OffPeak'!$A$3:DN$20,DN$1,FALSE))</f>
        <v>0</v>
      </c>
      <c r="DO32" s="28">
        <f>IF(ISNA(VLOOKUP('W. VaR &amp; Off-Peak Pos By Trader'!$A32,'Import OffPeak'!$A$3:DO$20,DO$1,FALSE)),0,VLOOKUP('W. VaR &amp; Off-Peak Pos By Trader'!$A32,'Import OffPeak'!$A$3:DO$20,DO$1,FALSE))</f>
        <v>0</v>
      </c>
      <c r="DP32" s="28">
        <f>IF(ISNA(VLOOKUP('W. VaR &amp; Off-Peak Pos By Trader'!$A32,'Import OffPeak'!$A$3:DP$20,DP$1,FALSE)),0,VLOOKUP('W. VaR &amp; Off-Peak Pos By Trader'!$A32,'Import OffPeak'!$A$3:DP$20,DP$1,FALSE))</f>
        <v>0</v>
      </c>
      <c r="DQ32" s="28">
        <f>IF(ISNA(VLOOKUP('W. VaR &amp; Off-Peak Pos By Trader'!$A32,'Import OffPeak'!$A$3:DQ$20,DQ$1,FALSE)),0,VLOOKUP('W. VaR &amp; Off-Peak Pos By Trader'!$A32,'Import OffPeak'!$A$3:DQ$20,DQ$1,FALSE))</f>
        <v>0</v>
      </c>
      <c r="DR32" s="28">
        <f>IF(ISNA(VLOOKUP('W. VaR &amp; Off-Peak Pos By Trader'!$A32,'Import OffPeak'!$A$3:DR$20,DR$1,FALSE)),0,VLOOKUP('W. VaR &amp; Off-Peak Pos By Trader'!$A32,'Import OffPeak'!$A$3:DR$20,DR$1,FALSE))</f>
        <v>0</v>
      </c>
      <c r="DS32" s="28">
        <f>IF(ISNA(VLOOKUP('W. VaR &amp; Off-Peak Pos By Trader'!$A32,'Import OffPeak'!$A$3:DS$20,DS$1,FALSE)),0,VLOOKUP('W. VaR &amp; Off-Peak Pos By Trader'!$A32,'Import OffPeak'!$A$3:DS$20,DS$1,FALSE))</f>
        <v>0</v>
      </c>
      <c r="DT32" s="28">
        <f>IF(ISNA(VLOOKUP('W. VaR &amp; Off-Peak Pos By Trader'!$A32,'Import OffPeak'!$A$3:DT$20,DT$1,FALSE)),0,VLOOKUP('W. VaR &amp; Off-Peak Pos By Trader'!$A32,'Import OffPeak'!$A$3:DT$20,DT$1,FALSE))</f>
        <v>0</v>
      </c>
      <c r="DU32" s="28">
        <f>IF(ISNA(VLOOKUP('W. VaR &amp; Off-Peak Pos By Trader'!$A32,'Import OffPeak'!$A$3:DU$20,DU$1,FALSE)),0,VLOOKUP('W. VaR &amp; Off-Peak Pos By Trader'!$A32,'Import OffPeak'!$A$3:DU$20,DU$1,FALSE))</f>
        <v>0</v>
      </c>
      <c r="DV32" s="28">
        <f>IF(ISNA(VLOOKUP('W. VaR &amp; Off-Peak Pos By Trader'!$A32,'Import OffPeak'!$A$3:DV$20,DV$1,FALSE)),0,VLOOKUP('W. VaR &amp; Off-Peak Pos By Trader'!$A32,'Import OffPeak'!$A$3:DV$20,DV$1,FALSE))</f>
        <v>0</v>
      </c>
      <c r="DW32" s="28">
        <f>IF(ISNA(VLOOKUP('W. VaR &amp; Off-Peak Pos By Trader'!$A32,'Import OffPeak'!$A$3:DW$20,DW$1,FALSE)),0,VLOOKUP('W. VaR &amp; Off-Peak Pos By Trader'!$A32,'Import OffPeak'!$A$3:DW$20,DW$1,FALSE))</f>
        <v>0</v>
      </c>
      <c r="DX32" s="28">
        <f>IF(ISNA(VLOOKUP('W. VaR &amp; Off-Peak Pos By Trader'!$A32,'Import OffPeak'!$A$3:DX$20,DX$1,FALSE)),0,VLOOKUP('W. VaR &amp; Off-Peak Pos By Trader'!$A32,'Import OffPeak'!$A$3:DX$20,DX$1,FALSE))</f>
        <v>0</v>
      </c>
      <c r="DY32" s="28">
        <f>IF(ISNA(VLOOKUP('W. VaR &amp; Off-Peak Pos By Trader'!$A32,'Import OffPeak'!$A$3:DY$20,DY$1,FALSE)),0,VLOOKUP('W. VaR &amp; Off-Peak Pos By Trader'!$A32,'Import OffPeak'!$A$3:DY$20,DY$1,FALSE))</f>
        <v>0</v>
      </c>
      <c r="DZ32" s="28">
        <f>IF(ISNA(VLOOKUP('W. VaR &amp; Off-Peak Pos By Trader'!$A32,'Import OffPeak'!$A$3:DZ$20,DZ$1,FALSE)),0,VLOOKUP('W. VaR &amp; Off-Peak Pos By Trader'!$A32,'Import OffPeak'!$A$3:DZ$20,DZ$1,FALSE))</f>
        <v>0</v>
      </c>
      <c r="EA32" s="28">
        <f>IF(ISNA(VLOOKUP('W. VaR &amp; Off-Peak Pos By Trader'!$A32,'Import OffPeak'!$A$3:EA$20,EA$1,FALSE)),0,VLOOKUP('W. VaR &amp; Off-Peak Pos By Trader'!$A32,'Import OffPeak'!$A$3:EA$20,EA$1,FALSE))</f>
        <v>0</v>
      </c>
      <c r="EB32" s="28">
        <f>IF(ISNA(VLOOKUP('W. VaR &amp; Off-Peak Pos By Trader'!$A32,'Import OffPeak'!$A$3:EB$20,EB$1,FALSE)),0,VLOOKUP('W. VaR &amp; Off-Peak Pos By Trader'!$A32,'Import OffPeak'!$A$3:EB$20,EB$1,FALSE))</f>
        <v>0</v>
      </c>
      <c r="EC32" s="28">
        <f>IF(ISNA(VLOOKUP('W. VaR &amp; Off-Peak Pos By Trader'!$A32,'Import OffPeak'!$A$3:EC$20,EC$1,FALSE)),0,VLOOKUP('W. VaR &amp; Off-Peak Pos By Trader'!$A32,'Import OffPeak'!$A$3:EC$20,EC$1,FALSE))</f>
        <v>0</v>
      </c>
      <c r="ED32" s="28">
        <f>IF(ISNA(VLOOKUP('W. VaR &amp; Off-Peak Pos By Trader'!$A32,'Import OffPeak'!$A$3:ED$20,ED$1,FALSE)),0,VLOOKUP('W. VaR &amp; Off-Peak Pos By Trader'!$A32,'Import OffPeak'!$A$3:ED$20,ED$1,FALSE))</f>
        <v>0</v>
      </c>
      <c r="EE32" s="28">
        <f>IF(ISNA(VLOOKUP('W. VaR &amp; Off-Peak Pos By Trader'!$A32,'Import OffPeak'!$A$3:EE$20,EE$1,FALSE)),0,VLOOKUP('W. VaR &amp; Off-Peak Pos By Trader'!$A32,'Import OffPeak'!$A$3:EE$20,EE$1,FALSE))</f>
        <v>0</v>
      </c>
      <c r="EF32" s="28">
        <f>IF(ISNA(VLOOKUP('W. VaR &amp; Off-Peak Pos By Trader'!$A32,'Import OffPeak'!$A$3:EF$20,EF$1,FALSE)),0,VLOOKUP('W. VaR &amp; Off-Peak Pos By Trader'!$A32,'Import OffPeak'!$A$3:EF$20,EF$1,FALSE))</f>
        <v>0</v>
      </c>
      <c r="EG32" s="28">
        <f>IF(ISNA(VLOOKUP('W. VaR &amp; Off-Peak Pos By Trader'!$A32,'Import OffPeak'!$A$3:EG$20,EG$1,FALSE)),0,VLOOKUP('W. VaR &amp; Off-Peak Pos By Trader'!$A32,'Import OffPeak'!$A$3:EG$20,EG$1,FALSE))</f>
        <v>0</v>
      </c>
      <c r="EH32" s="28">
        <f>IF(ISNA(VLOOKUP('W. VaR &amp; Off-Peak Pos By Trader'!$A32,'Import OffPeak'!$A$3:EH$20,EH$1,FALSE)),0,VLOOKUP('W. VaR &amp; Off-Peak Pos By Trader'!$A32,'Import OffPeak'!$A$3:EH$20,EH$1,FALSE))</f>
        <v>0</v>
      </c>
      <c r="EI32" s="28">
        <f>IF(ISNA(VLOOKUP('W. VaR &amp; Off-Peak Pos By Trader'!$A32,'Import OffPeak'!$A$3:EI$20,EI$1,FALSE)),0,VLOOKUP('W. VaR &amp; Off-Peak Pos By Trader'!$A32,'Import OffPeak'!$A$3:EI$20,EI$1,FALSE))</f>
        <v>0</v>
      </c>
      <c r="EJ32" s="28">
        <f>IF(ISNA(VLOOKUP('W. VaR &amp; Off-Peak Pos By Trader'!$A32,'Import OffPeak'!$A$3:EJ$20,EJ$1,FALSE)),0,VLOOKUP('W. VaR &amp; Off-Peak Pos By Trader'!$A32,'Import OffPeak'!$A$3:EJ$20,EJ$1,FALSE))</f>
        <v>0</v>
      </c>
      <c r="EK32" s="28">
        <f>IF(ISNA(VLOOKUP('W. VaR &amp; Off-Peak Pos By Trader'!$A32,'Import OffPeak'!$A$3:EK$20,EK$1,FALSE)),0,VLOOKUP('W. VaR &amp; Off-Peak Pos By Trader'!$A32,'Import OffPeak'!$A$3:EK$20,EK$1,FALSE))</f>
        <v>0</v>
      </c>
      <c r="EL32" s="28">
        <f>IF(ISNA(VLOOKUP('W. VaR &amp; Off-Peak Pos By Trader'!$A32,'Import OffPeak'!$A$3:EL$20,EL$1,FALSE)),0,VLOOKUP('W. VaR &amp; Off-Peak Pos By Trader'!$A32,'Import OffPeak'!$A$3:EL$20,EL$1,FALSE))</f>
        <v>0</v>
      </c>
      <c r="EM32" s="28">
        <f>IF(ISNA(VLOOKUP('W. VaR &amp; Off-Peak Pos By Trader'!$A32,'Import OffPeak'!$A$3:EM$20,EM$1,FALSE)),0,VLOOKUP('W. VaR &amp; Off-Peak Pos By Trader'!$A32,'Import OffPeak'!$A$3:EM$20,EM$1,FALSE))</f>
        <v>0</v>
      </c>
      <c r="EN32" s="28">
        <f>IF(ISNA(VLOOKUP('W. VaR &amp; Off-Peak Pos By Trader'!$A32,'Import OffPeak'!$A$3:EN$20,EN$1,FALSE)),0,VLOOKUP('W. VaR &amp; Off-Peak Pos By Trader'!$A32,'Import OffPeak'!$A$3:EN$20,EN$1,FALSE))</f>
        <v>0</v>
      </c>
      <c r="EO32" s="28">
        <f>IF(ISNA(VLOOKUP('W. VaR &amp; Off-Peak Pos By Trader'!$A32,'Import OffPeak'!$A$3:EO$20,EO$1,FALSE)),0,VLOOKUP('W. VaR &amp; Off-Peak Pos By Trader'!$A32,'Import OffPeak'!$A$3:EO$20,EO$1,FALSE))</f>
        <v>0</v>
      </c>
      <c r="EP32" s="28">
        <f>IF(ISNA(VLOOKUP('W. VaR &amp; Off-Peak Pos By Trader'!$A32,'Import OffPeak'!$A$3:EP$20,EP$1,FALSE)),0,VLOOKUP('W. VaR &amp; Off-Peak Pos By Trader'!$A32,'Import OffPeak'!$A$3:EP$20,EP$1,FALSE))</f>
        <v>0</v>
      </c>
      <c r="EQ32" s="28">
        <f>IF(ISNA(VLOOKUP('W. VaR &amp; Off-Peak Pos By Trader'!$A32,'Import OffPeak'!$A$3:EQ$20,EQ$1,FALSE)),0,VLOOKUP('W. VaR &amp; Off-Peak Pos By Trader'!$A32,'Import OffPeak'!$A$3:EQ$20,EQ$1,FALSE))</f>
        <v>0</v>
      </c>
      <c r="ER32" s="28">
        <f>IF(ISNA(VLOOKUP('W. VaR &amp; Off-Peak Pos By Trader'!$A32,'Import OffPeak'!$A$3:ER$20,ER$1,FALSE)),0,VLOOKUP('W. VaR &amp; Off-Peak Pos By Trader'!$A32,'Import OffPeak'!$A$3:ER$20,ER$1,FALSE))</f>
        <v>0</v>
      </c>
      <c r="ES32" s="28">
        <f>IF(ISNA(VLOOKUP('W. VaR &amp; Off-Peak Pos By Trader'!$A32,'Import OffPeak'!$A$3:ES$20,ES$1,FALSE)),0,VLOOKUP('W. VaR &amp; Off-Peak Pos By Trader'!$A32,'Import OffPeak'!$A$3:ES$20,ES$1,FALSE))</f>
        <v>0</v>
      </c>
      <c r="ET32" s="28">
        <f>IF(ISNA(VLOOKUP('W. VaR &amp; Off-Peak Pos By Trader'!$A32,'Import OffPeak'!$A$3:ET$20,ET$1,FALSE)),0,VLOOKUP('W. VaR &amp; Off-Peak Pos By Trader'!$A32,'Import OffPeak'!$A$3:ET$20,ET$1,FALSE))</f>
        <v>0</v>
      </c>
      <c r="EU32" s="28">
        <f>IF(ISNA(VLOOKUP('W. VaR &amp; Off-Peak Pos By Trader'!$A32,'Import OffPeak'!$A$3:EU$20,EU$1,FALSE)),0,VLOOKUP('W. VaR &amp; Off-Peak Pos By Trader'!$A32,'Import OffPeak'!$A$3:EU$20,EU$1,FALSE))</f>
        <v>0</v>
      </c>
      <c r="EV32" s="28">
        <f>IF(ISNA(VLOOKUP('W. VaR &amp; Off-Peak Pos By Trader'!$A32,'Import OffPeak'!$A$3:EV$20,EV$1,FALSE)),0,VLOOKUP('W. VaR &amp; Off-Peak Pos By Trader'!$A32,'Import OffPeak'!$A$3:EV$20,EV$1,FALSE))</f>
        <v>0</v>
      </c>
      <c r="EW32" s="28">
        <f>IF(ISNA(VLOOKUP('W. VaR &amp; Off-Peak Pos By Trader'!$A32,'Import OffPeak'!$A$3:EW$20,EW$1,FALSE)),0,VLOOKUP('W. VaR &amp; Off-Peak Pos By Trader'!$A32,'Import OffPeak'!$A$3:EW$20,EW$1,FALSE))</f>
        <v>0</v>
      </c>
      <c r="EX32" s="28">
        <f>IF(ISNA(VLOOKUP('W. VaR &amp; Off-Peak Pos By Trader'!$A32,'Import OffPeak'!$A$3:EX$20,EX$1,FALSE)),0,VLOOKUP('W. VaR &amp; Off-Peak Pos By Trader'!$A32,'Import OffPeak'!$A$3:EX$20,EX$1,FALSE))</f>
        <v>0</v>
      </c>
      <c r="EY32" s="28">
        <f>IF(ISNA(VLOOKUP('W. VaR &amp; Off-Peak Pos By Trader'!$A32,'Import OffPeak'!$A$3:EY$20,EY$1,FALSE)),0,VLOOKUP('W. VaR &amp; Off-Peak Pos By Trader'!$A32,'Import OffPeak'!$A$3:EY$20,EY$1,FALSE))</f>
        <v>0</v>
      </c>
      <c r="EZ32" s="28">
        <f>IF(ISNA(VLOOKUP('W. VaR &amp; Off-Peak Pos By Trader'!$A32,'Import OffPeak'!$A$3:EZ$20,EZ$1,FALSE)),0,VLOOKUP('W. VaR &amp; Off-Peak Pos By Trader'!$A32,'Import OffPeak'!$A$3:EZ$20,EZ$1,FALSE))</f>
        <v>0</v>
      </c>
      <c r="FA32" s="28">
        <f>IF(ISNA(VLOOKUP('W. VaR &amp; Off-Peak Pos By Trader'!$A32,'Import OffPeak'!$A$3:FA$20,FA$1,FALSE)),0,VLOOKUP('W. VaR &amp; Off-Peak Pos By Trader'!$A32,'Import OffPeak'!$A$3:FA$20,FA$1,FALSE))</f>
        <v>0</v>
      </c>
      <c r="FB32" s="28">
        <f>IF(ISNA(VLOOKUP('W. VaR &amp; Off-Peak Pos By Trader'!$A32,'Import OffPeak'!$A$3:FB$20,FB$1,FALSE)),0,VLOOKUP('W. VaR &amp; Off-Peak Pos By Trader'!$A32,'Import OffPeak'!$A$3:FB$20,FB$1,FALSE))</f>
        <v>0</v>
      </c>
      <c r="FC32" s="28">
        <f>IF(ISNA(VLOOKUP('W. VaR &amp; Off-Peak Pos By Trader'!$A32,'Import OffPeak'!$A$3:FC$20,FC$1,FALSE)),0,VLOOKUP('W. VaR &amp; Off-Peak Pos By Trader'!$A32,'Import OffPeak'!$A$3:FC$20,FC$1,FALSE))</f>
        <v>0</v>
      </c>
      <c r="FD32" s="28">
        <f>IF(ISNA(VLOOKUP('W. VaR &amp; Off-Peak Pos By Trader'!$A32,'Import OffPeak'!$A$3:FD$20,FD$1,FALSE)),0,VLOOKUP('W. VaR &amp; Off-Peak Pos By Trader'!$A32,'Import OffPeak'!$A$3:FD$20,FD$1,FALSE))</f>
        <v>0</v>
      </c>
      <c r="FE32" s="28">
        <f>IF(ISNA(VLOOKUP('W. VaR &amp; Off-Peak Pos By Trader'!$A32,'Import OffPeak'!$A$3:FE$20,FE$1,FALSE)),0,VLOOKUP('W. VaR &amp; Off-Peak Pos By Trader'!$A32,'Import OffPeak'!$A$3:FE$20,FE$1,FALSE))</f>
        <v>0</v>
      </c>
      <c r="FF32" s="28">
        <f>IF(ISNA(VLOOKUP('W. VaR &amp; Off-Peak Pos By Trader'!$A32,'Import OffPeak'!$A$3:FF$20,FF$1,FALSE)),0,VLOOKUP('W. VaR &amp; Off-Peak Pos By Trader'!$A32,'Import OffPeak'!$A$3:FF$20,FF$1,FALSE))</f>
        <v>0</v>
      </c>
      <c r="FG32" s="28">
        <f>IF(ISNA(VLOOKUP('W. VaR &amp; Off-Peak Pos By Trader'!$A32,'Import OffPeak'!$A$3:FG$20,FG$1,FALSE)),0,VLOOKUP('W. VaR &amp; Off-Peak Pos By Trader'!$A32,'Import OffPeak'!$A$3:FG$20,FG$1,FALSE))</f>
        <v>0</v>
      </c>
      <c r="FH32" s="28">
        <f>IF(ISNA(VLOOKUP('W. VaR &amp; Off-Peak Pos By Trader'!$A32,'Import OffPeak'!$A$3:FH$20,FH$1,FALSE)),0,VLOOKUP('W. VaR &amp; Off-Peak Pos By Trader'!$A32,'Import OffPeak'!$A$3:FH$20,FH$1,FALSE))</f>
        <v>0</v>
      </c>
      <c r="FI32" s="28">
        <f>IF(ISNA(VLOOKUP('W. VaR &amp; Off-Peak Pos By Trader'!$A32,'Import OffPeak'!$A$3:FI$20,FI$1,FALSE)),0,VLOOKUP('W. VaR &amp; Off-Peak Pos By Trader'!$A32,'Import OffPeak'!$A$3:FI$20,FI$1,FALSE))</f>
        <v>0</v>
      </c>
      <c r="FJ32" s="28">
        <f>IF(ISNA(VLOOKUP('W. VaR &amp; Off-Peak Pos By Trader'!$A32,'Import OffPeak'!$A$3:FJ$20,FJ$1,FALSE)),0,VLOOKUP('W. VaR &amp; Off-Peak Pos By Trader'!$A32,'Import OffPeak'!$A$3:FJ$20,FJ$1,FALSE))</f>
        <v>0</v>
      </c>
      <c r="FK32" s="28">
        <f>IF(ISNA(VLOOKUP('W. VaR &amp; Off-Peak Pos By Trader'!$A32,'Import OffPeak'!$A$3:FK$20,FK$1,FALSE)),0,VLOOKUP('W. VaR &amp; Off-Peak Pos By Trader'!$A32,'Import OffPeak'!$A$3:FK$20,FK$1,FALSE))</f>
        <v>0</v>
      </c>
      <c r="FL32" s="28">
        <f>IF(ISNA(VLOOKUP('W. VaR &amp; Off-Peak Pos By Trader'!$A32,'Import OffPeak'!$A$3:FL$20,FL$1,FALSE)),0,VLOOKUP('W. VaR &amp; Off-Peak Pos By Trader'!$A32,'Import OffPeak'!$A$3:FL$20,FL$1,FALSE))</f>
        <v>0</v>
      </c>
      <c r="FM32" s="28">
        <f>IF(ISNA(VLOOKUP('W. VaR &amp; Off-Peak Pos By Trader'!$A32,'Import OffPeak'!$A$3:FM$20,FM$1,FALSE)),0,VLOOKUP('W. VaR &amp; Off-Peak Pos By Trader'!$A32,'Import OffPeak'!$A$3:FM$20,FM$1,FALSE))</f>
        <v>0</v>
      </c>
      <c r="FN32" s="28">
        <f>IF(ISNA(VLOOKUP('W. VaR &amp; Off-Peak Pos By Trader'!$A32,'Import OffPeak'!$A$3:FN$20,FN$1,FALSE)),0,VLOOKUP('W. VaR &amp; Off-Peak Pos By Trader'!$A32,'Import OffPeak'!$A$3:FN$20,FN$1,FALSE))</f>
        <v>0</v>
      </c>
      <c r="FO32" s="28">
        <f>IF(ISNA(VLOOKUP('W. VaR &amp; Off-Peak Pos By Trader'!$A32,'Import OffPeak'!$A$3:FO$20,FO$1,FALSE)),0,VLOOKUP('W. VaR &amp; Off-Peak Pos By Trader'!$A32,'Import OffPeak'!$A$3:FO$20,FO$1,FALSE))</f>
        <v>0</v>
      </c>
      <c r="FP32" s="28">
        <f>IF(ISNA(VLOOKUP('W. VaR &amp; Off-Peak Pos By Trader'!$A32,'Import OffPeak'!$A$3:FP$20,FP$1,FALSE)),0,VLOOKUP('W. VaR &amp; Off-Peak Pos By Trader'!$A32,'Import OffPeak'!$A$3:FP$20,FP$1,FALSE))</f>
        <v>0</v>
      </c>
      <c r="FQ32" s="28">
        <f>IF(ISNA(VLOOKUP('W. VaR &amp; Off-Peak Pos By Trader'!$A32,'Import OffPeak'!$A$3:FQ$20,FQ$1,FALSE)),0,VLOOKUP('W. VaR &amp; Off-Peak Pos By Trader'!$A32,'Import OffPeak'!$A$3:FQ$20,FQ$1,FALSE))</f>
        <v>0</v>
      </c>
      <c r="FR32" s="28">
        <f>IF(ISNA(VLOOKUP('W. VaR &amp; Off-Peak Pos By Trader'!$A32,'Import OffPeak'!$A$3:FR$20,FR$1,FALSE)),0,VLOOKUP('W. VaR &amp; Off-Peak Pos By Trader'!$A32,'Import OffPeak'!$A$3:FR$20,FR$1,FALSE))</f>
        <v>0</v>
      </c>
      <c r="FS32" s="28">
        <f>IF(ISNA(VLOOKUP('W. VaR &amp; Off-Peak Pos By Trader'!$A32,'Import OffPeak'!$A$3:FS$20,FS$1,FALSE)),0,VLOOKUP('W. VaR &amp; Off-Peak Pos By Trader'!$A32,'Import OffPeak'!$A$3:FS$20,FS$1,FALSE))</f>
        <v>0</v>
      </c>
      <c r="FT32" s="28">
        <f>IF(ISNA(VLOOKUP('W. VaR &amp; Off-Peak Pos By Trader'!$A32,'Import OffPeak'!$A$3:FT$20,FT$1,FALSE)),0,VLOOKUP('W. VaR &amp; Off-Peak Pos By Trader'!$A32,'Import OffPeak'!$A$3:FT$20,FT$1,FALSE))</f>
        <v>0</v>
      </c>
      <c r="FU32" s="28">
        <f>IF(ISNA(VLOOKUP('W. VaR &amp; Off-Peak Pos By Trader'!$A32,'Import OffPeak'!$A$3:FU$20,FU$1,FALSE)),0,VLOOKUP('W. VaR &amp; Off-Peak Pos By Trader'!$A32,'Import OffPeak'!$A$3:FU$20,FU$1,FALSE))</f>
        <v>0</v>
      </c>
      <c r="FV32">
        <f>IF(ISNA(VLOOKUP('W. VaR &amp; Off-Peak Pos By Trader'!$A32,'Import OffPeak'!$A$3:FV$20,FV$1,FALSE)),0,VLOOKUP('W. VaR &amp; Off-Peak Pos By Trader'!$A32,'Import OffPeak'!$A$3:FV$20,FV$1,FALSE))</f>
        <v>0</v>
      </c>
      <c r="FW32">
        <f>IF(ISNA(VLOOKUP('W. VaR &amp; Off-Peak Pos By Trader'!$A32,'Import OffPeak'!$A$3:FW$20,FW$1,FALSE)),0,VLOOKUP('W. VaR &amp; Off-Peak Pos By Trader'!$A32,'Import OffPeak'!$A$3:FW$20,FW$1,FALSE))</f>
        <v>0</v>
      </c>
      <c r="FX32">
        <f>IF(ISNA(VLOOKUP('W. VaR &amp; Off-Peak Pos By Trader'!$A32,'Import OffPeak'!$A$3:FX$20,FX$1,FALSE)),0,VLOOKUP('W. VaR &amp; Off-Peak Pos By Trader'!$A32,'Import OffPeak'!$A$3:FX$20,FX$1,FALSE))</f>
        <v>0</v>
      </c>
      <c r="FY32">
        <f>IF(ISNA(VLOOKUP('W. VaR &amp; Off-Peak Pos By Trader'!$A32,'Import OffPeak'!$A$3:FY$20,FY$1,FALSE)),0,VLOOKUP('W. VaR &amp; Off-Peak Pos By Trader'!$A32,'Import OffPeak'!$A$3:FY$20,FY$1,FALSE))</f>
        <v>0</v>
      </c>
      <c r="FZ32">
        <f>IF(ISNA(VLOOKUP('W. VaR &amp; Off-Peak Pos By Trader'!$A32,'Import OffPeak'!$A$3:FZ$20,FZ$1,FALSE)),0,VLOOKUP('W. VaR &amp; Off-Peak Pos By Trader'!$A32,'Import OffPeak'!$A$3:FZ$20,FZ$1,FALSE))</f>
        <v>0</v>
      </c>
      <c r="GA32">
        <f>IF(ISNA(VLOOKUP('W. VaR &amp; Off-Peak Pos By Trader'!$A32,'Import OffPeak'!$A$3:GA$20,GA$1,FALSE)),0,VLOOKUP('W. VaR &amp; Off-Peak Pos By Trader'!$A32,'Import OffPeak'!$A$3:GA$20,GA$1,FALSE))</f>
        <v>0</v>
      </c>
      <c r="GB32">
        <f>IF(ISNA(VLOOKUP('W. VaR &amp; Off-Peak Pos By Trader'!$A32,'Import OffPeak'!$A$3:GB$20,GB$1,FALSE)),0,VLOOKUP('W. VaR &amp; Off-Peak Pos By Trader'!$A32,'Import OffPeak'!$A$3:GB$20,GB$1,FALSE))</f>
        <v>0</v>
      </c>
      <c r="GC32">
        <f>IF(ISNA(VLOOKUP('W. VaR &amp; Off-Peak Pos By Trader'!$A32,'Import OffPeak'!$A$3:GC$20,GC$1,FALSE)),0,VLOOKUP('W. VaR &amp; Off-Peak Pos By Trader'!$A32,'Import OffPeak'!$A$3:GC$20,GC$1,FALSE))</f>
        <v>0</v>
      </c>
      <c r="GD32">
        <f>IF(ISNA(VLOOKUP('W. VaR &amp; Off-Peak Pos By Trader'!$A32,'Import OffPeak'!$A$3:GD$20,GD$1,FALSE)),0,VLOOKUP('W. VaR &amp; Off-Peak Pos By Trader'!$A32,'Import OffPeak'!$A$3:GD$20,GD$1,FALSE))</f>
        <v>0</v>
      </c>
      <c r="GE32">
        <f>IF(ISNA(VLOOKUP('W. VaR &amp; Off-Peak Pos By Trader'!$A32,'Import OffPeak'!$A$3:GE$20,GE$1,FALSE)),0,VLOOKUP('W. VaR &amp; Off-Peak Pos By Trader'!$A32,'Import OffPeak'!$A$3:GE$20,GE$1,FALSE))</f>
        <v>0</v>
      </c>
      <c r="GF32">
        <f>IF(ISNA(VLOOKUP('W. VaR &amp; Off-Peak Pos By Trader'!$A32,'Import OffPeak'!$A$3:GF$20,GF$1,FALSE)),0,VLOOKUP('W. VaR &amp; Off-Peak Pos By Trader'!$A32,'Import OffPeak'!$A$3:GF$20,GF$1,FALSE))</f>
        <v>0</v>
      </c>
      <c r="GG32">
        <f>IF(ISNA(VLOOKUP('W. VaR &amp; Off-Peak Pos By Trader'!$A32,'Import OffPeak'!$A$3:GG$20,GG$1,FALSE)),0,VLOOKUP('W. VaR &amp; Off-Peak Pos By Trader'!$A32,'Import OffPeak'!$A$3:GG$20,GG$1,FALSE))</f>
        <v>0</v>
      </c>
      <c r="GH32">
        <f>IF(ISNA(VLOOKUP('W. VaR &amp; Off-Peak Pos By Trader'!$A32,'Import OffPeak'!$A$3:GH$20,GH$1,FALSE)),0,VLOOKUP('W. VaR &amp; Off-Peak Pos By Trader'!$A32,'Import OffPeak'!$A$3:GH$20,GH$1,FALSE))</f>
        <v>0</v>
      </c>
      <c r="GI32">
        <f>IF(ISNA(VLOOKUP('W. VaR &amp; Off-Peak Pos By Trader'!$A32,'Import OffPeak'!$A$3:GI$20,GI$1,FALSE)),0,VLOOKUP('W. VaR &amp; Off-Peak Pos By Trader'!$A32,'Import OffPeak'!$A$3:GI$20,GI$1,FALSE))</f>
        <v>0</v>
      </c>
      <c r="GJ32">
        <f>IF(ISNA(VLOOKUP('W. VaR &amp; Off-Peak Pos By Trader'!$A32,'Import OffPeak'!$A$3:GJ$20,GJ$1,FALSE)),0,VLOOKUP('W. VaR &amp; Off-Peak Pos By Trader'!$A32,'Import OffPeak'!$A$3:GJ$20,GJ$1,FALSE))</f>
        <v>0</v>
      </c>
      <c r="GK32">
        <f>IF(ISNA(VLOOKUP('W. VaR &amp; Off-Peak Pos By Trader'!$A32,'Import OffPeak'!$A$3:GK$20,GK$1,FALSE)),0,VLOOKUP('W. VaR &amp; Off-Peak Pos By Trader'!$A32,'Import OffPeak'!$A$3:GK$20,GK$1,FALSE))</f>
        <v>0</v>
      </c>
      <c r="GL32">
        <f>IF(ISNA(VLOOKUP('W. VaR &amp; Off-Peak Pos By Trader'!$A32,'Import OffPeak'!$A$3:GL$20,GL$1,FALSE)),0,VLOOKUP('W. VaR &amp; Off-Peak Pos By Trader'!$A32,'Import OffPeak'!$A$3:GL$20,GL$1,FALSE))</f>
        <v>0</v>
      </c>
      <c r="GM32">
        <f>IF(ISNA(VLOOKUP('W. VaR &amp; Off-Peak Pos By Trader'!$A32,'Import OffPeak'!$A$3:GM$20,GM$1,FALSE)),0,VLOOKUP('W. VaR &amp; Off-Peak Pos By Trader'!$A32,'Import OffPeak'!$A$3:GM$20,GM$1,FALSE))</f>
        <v>0</v>
      </c>
      <c r="GN32">
        <f>IF(ISNA(VLOOKUP('W. VaR &amp; Off-Peak Pos By Trader'!$A32,'Import OffPeak'!$A$3:GN$20,GN$1,FALSE)),0,VLOOKUP('W. VaR &amp; Off-Peak Pos By Trader'!$A32,'Import OffPeak'!$A$3:GN$20,GN$1,FALSE))</f>
        <v>0</v>
      </c>
      <c r="GO32">
        <f>IF(ISNA(VLOOKUP('W. VaR &amp; Off-Peak Pos By Trader'!$A32,'Import OffPeak'!$A$3:GO$20,GO$1,FALSE)),0,VLOOKUP('W. VaR &amp; Off-Peak Pos By Trader'!$A32,'Import OffPeak'!$A$3:GO$20,GO$1,FALSE))</f>
        <v>0</v>
      </c>
      <c r="GP32">
        <f>IF(ISNA(VLOOKUP('W. VaR &amp; Off-Peak Pos By Trader'!$A32,'Import OffPeak'!$A$3:GP$20,GP$1,FALSE)),0,VLOOKUP('W. VaR &amp; Off-Peak Pos By Trader'!$A32,'Import OffPeak'!$A$3:GP$20,GP$1,FALSE))</f>
        <v>0</v>
      </c>
      <c r="GQ32">
        <f>IF(ISNA(VLOOKUP('W. VaR &amp; Off-Peak Pos By Trader'!$A32,'Import OffPeak'!$A$3:GQ$20,GQ$1,FALSE)),0,VLOOKUP('W. VaR &amp; Off-Peak Pos By Trader'!$A32,'Import OffPeak'!$A$3:GQ$20,GQ$1,FALSE))</f>
        <v>0</v>
      </c>
      <c r="GR32">
        <f>IF(ISNA(VLOOKUP('W. VaR &amp; Off-Peak Pos By Trader'!$A32,'Import OffPeak'!$A$3:GR$20,GR$1,FALSE)),0,VLOOKUP('W. VaR &amp; Off-Peak Pos By Trader'!$A32,'Import OffPeak'!$A$3:GR$20,GR$1,FALSE))</f>
        <v>0</v>
      </c>
      <c r="GS32">
        <f>IF(ISNA(VLOOKUP('W. VaR &amp; Off-Peak Pos By Trader'!$A32,'Import OffPeak'!$A$3:GS$20,GS$1,FALSE)),0,VLOOKUP('W. VaR &amp; Off-Peak Pos By Trader'!$A32,'Import OffPeak'!$A$3:GS$20,GS$1,FALSE))</f>
        <v>0</v>
      </c>
      <c r="GT32">
        <f>IF(ISNA(VLOOKUP('W. VaR &amp; Off-Peak Pos By Trader'!$A32,'Import OffPeak'!$A$3:GT$20,GT$1,FALSE)),0,VLOOKUP('W. VaR &amp; Off-Peak Pos By Trader'!$A32,'Import OffPeak'!$A$3:GT$20,GT$1,FALSE))</f>
        <v>0</v>
      </c>
      <c r="GU32">
        <f>IF(ISNA(VLOOKUP('W. VaR &amp; Off-Peak Pos By Trader'!$A32,'Import OffPeak'!$A$3:GU$20,GU$1,FALSE)),0,VLOOKUP('W. VaR &amp; Off-Peak Pos By Trader'!$A32,'Import OffPeak'!$A$3:GU$20,GU$1,FALSE))</f>
        <v>0</v>
      </c>
      <c r="GV32">
        <f>IF(ISNA(VLOOKUP('W. VaR &amp; Off-Peak Pos By Trader'!$A32,'Import OffPeak'!$A$3:GV$20,GV$1,FALSE)),0,VLOOKUP('W. VaR &amp; Off-Peak Pos By Trader'!$A32,'Import OffPeak'!$A$3:GV$20,GV$1,FALSE))</f>
        <v>0</v>
      </c>
      <c r="GW32">
        <f>IF(ISNA(VLOOKUP('W. VaR &amp; Off-Peak Pos By Trader'!$A32,'Import OffPeak'!$A$3:GW$20,GW$1,FALSE)),0,VLOOKUP('W. VaR &amp; Off-Peak Pos By Trader'!$A32,'Import OffPeak'!$A$3:GW$20,GW$1,FALSE))</f>
        <v>0</v>
      </c>
      <c r="GX32">
        <f>IF(ISNA(VLOOKUP('W. VaR &amp; Off-Peak Pos By Trader'!$A32,'Import OffPeak'!$A$3:GX$20,GX$1,FALSE)),0,VLOOKUP('W. VaR &amp; Off-Peak Pos By Trader'!$A32,'Import OffPeak'!$A$3:GX$20,GX$1,FALSE))</f>
        <v>0</v>
      </c>
      <c r="GY32">
        <f>IF(ISNA(VLOOKUP('W. VaR &amp; Off-Peak Pos By Trader'!$A32,'Import OffPeak'!$A$3:GY$20,GY$1,FALSE)),0,VLOOKUP('W. VaR &amp; Off-Peak Pos By Trader'!$A32,'Import OffPeak'!$A$3:GY$20,GY$1,FALSE))</f>
        <v>0</v>
      </c>
      <c r="GZ32">
        <f>IF(ISNA(VLOOKUP('W. VaR &amp; Off-Peak Pos By Trader'!$A32,'Import OffPeak'!$A$3:GZ$20,GZ$1,FALSE)),0,VLOOKUP('W. VaR &amp; Off-Peak Pos By Trader'!$A32,'Import OffPeak'!$A$3:GZ$20,GZ$1,FALSE))</f>
        <v>0</v>
      </c>
      <c r="HA32">
        <f>IF(ISNA(VLOOKUP('W. VaR &amp; Off-Peak Pos By Trader'!$A32,'Import OffPeak'!$A$3:HA$20,HA$1,FALSE)),0,VLOOKUP('W. VaR &amp; Off-Peak Pos By Trader'!$A32,'Import OffPeak'!$A$3:HA$20,HA$1,FALSE))</f>
        <v>0</v>
      </c>
      <c r="HB32">
        <f>IF(ISNA(VLOOKUP('W. VaR &amp; Off-Peak Pos By Trader'!$A32,'Import OffPeak'!$A$3:HB$20,HB$1,FALSE)),0,VLOOKUP('W. VaR &amp; Off-Peak Pos By Trader'!$A32,'Import OffPeak'!$A$3:HB$20,HB$1,FALSE))</f>
        <v>0</v>
      </c>
      <c r="HC32">
        <f>IF(ISNA(VLOOKUP('W. VaR &amp; Off-Peak Pos By Trader'!$A32,'Import OffPeak'!$A$3:HC$20,HC$1,FALSE)),0,VLOOKUP('W. VaR &amp; Off-Peak Pos By Trader'!$A32,'Import OffPeak'!$A$3:HC$20,HC$1,FALSE))</f>
        <v>0</v>
      </c>
      <c r="HD32">
        <f>IF(ISNA(VLOOKUP('W. VaR &amp; Off-Peak Pos By Trader'!$A32,'Import OffPeak'!$A$3:HD$20,HD$1,FALSE)),0,VLOOKUP('W. VaR &amp; Off-Peak Pos By Trader'!$A32,'Import OffPeak'!$A$3:HD$20,HD$1,FALSE))</f>
        <v>0</v>
      </c>
      <c r="HE32">
        <f>IF(ISNA(VLOOKUP('W. VaR &amp; Off-Peak Pos By Trader'!$A32,'Import OffPeak'!$A$3:HE$20,HE$1,FALSE)),0,VLOOKUP('W. VaR &amp; Off-Peak Pos By Trader'!$A32,'Import OffPeak'!$A$3:HE$20,HE$1,FALSE))</f>
        <v>0</v>
      </c>
      <c r="HF32">
        <f>IF(ISNA(VLOOKUP('W. VaR &amp; Off-Peak Pos By Trader'!$A32,'Import OffPeak'!$A$3:HF$20,HF$1,FALSE)),0,VLOOKUP('W. VaR &amp; Off-Peak Pos By Trader'!$A32,'Import OffPeak'!$A$3:HF$20,HF$1,FALSE))</f>
        <v>0</v>
      </c>
      <c r="HG32">
        <f>IF(ISNA(VLOOKUP('W. VaR &amp; Off-Peak Pos By Trader'!$A32,'Import OffPeak'!$A$3:HG$20,HG$1,FALSE)),0,VLOOKUP('W. VaR &amp; Off-Peak Pos By Trader'!$A32,'Import OffPeak'!$A$3:HG$20,HG$1,FALSE))</f>
        <v>0</v>
      </c>
      <c r="HH32">
        <f>IF(ISNA(VLOOKUP('W. VaR &amp; Off-Peak Pos By Trader'!$A32,'Import OffPeak'!$A$3:HH$20,HH$1,FALSE)),0,VLOOKUP('W. VaR &amp; Off-Peak Pos By Trader'!$A32,'Import OffPeak'!$A$3:HH$20,HH$1,FALSE))</f>
        <v>0</v>
      </c>
      <c r="HI32">
        <f>IF(ISNA(VLOOKUP('W. VaR &amp; Off-Peak Pos By Trader'!$A32,'Import OffPeak'!$A$3:HI$20,HI$1,FALSE)),0,VLOOKUP('W. VaR &amp; Off-Peak Pos By Trader'!$A32,'Import OffPeak'!$A$3:HI$20,HI$1,FALSE))</f>
        <v>0</v>
      </c>
      <c r="HJ32">
        <f>IF(ISNA(VLOOKUP('W. VaR &amp; Off-Peak Pos By Trader'!$A32,'Import OffPeak'!$A$3:HJ$20,HJ$1,FALSE)),0,VLOOKUP('W. VaR &amp; Off-Peak Pos By Trader'!$A32,'Import OffPeak'!$A$3:HJ$20,HJ$1,FALSE))</f>
        <v>0</v>
      </c>
      <c r="HK32">
        <f>IF(ISNA(VLOOKUP('W. VaR &amp; Off-Peak Pos By Trader'!$A32,'Import OffPeak'!$A$3:HK$20,HK$1,FALSE)),0,VLOOKUP('W. VaR &amp; Off-Peak Pos By Trader'!$A32,'Import OffPeak'!$A$3:HK$20,HK$1,FALSE))</f>
        <v>0</v>
      </c>
      <c r="HL32">
        <f>IF(ISNA(VLOOKUP('W. VaR &amp; Off-Peak Pos By Trader'!$A32,'Import OffPeak'!$A$3:HL$20,HL$1,FALSE)),0,VLOOKUP('W. VaR &amp; Off-Peak Pos By Trader'!$A32,'Import OffPeak'!$A$3:HL$20,HL$1,FALSE))</f>
        <v>0</v>
      </c>
      <c r="HM32">
        <f>IF(ISNA(VLOOKUP('W. VaR &amp; Off-Peak Pos By Trader'!$A32,'Import OffPeak'!$A$3:HM$20,HM$1,FALSE)),0,VLOOKUP('W. VaR &amp; Off-Peak Pos By Trader'!$A32,'Import OffPeak'!$A$3:HM$20,HM$1,FALSE))</f>
        <v>0</v>
      </c>
      <c r="HN32">
        <f>IF(ISNA(VLOOKUP('W. VaR &amp; Off-Peak Pos By Trader'!$A32,'Import OffPeak'!$A$3:HN$20,HN$1,FALSE)),0,VLOOKUP('W. VaR &amp; Off-Peak Pos By Trader'!$A32,'Import OffPeak'!$A$3:HN$20,HN$1,FALSE))</f>
        <v>0</v>
      </c>
      <c r="HO32">
        <f>IF(ISNA(VLOOKUP('W. VaR &amp; Off-Peak Pos By Trader'!$A32,'Import OffPeak'!$A$3:HO$20,HO$1,FALSE)),0,VLOOKUP('W. VaR &amp; Off-Peak Pos By Trader'!$A32,'Import OffPeak'!$A$3:HO$20,HO$1,FALSE))</f>
        <v>0</v>
      </c>
      <c r="HP32">
        <f>IF(ISNA(VLOOKUP('W. VaR &amp; Off-Peak Pos By Trader'!$A32,'Import OffPeak'!$A$3:HP$20,HP$1,FALSE)),0,VLOOKUP('W. VaR &amp; Off-Peak Pos By Trader'!$A32,'Import OffPeak'!$A$3:HP$20,HP$1,FALSE))</f>
        <v>0</v>
      </c>
      <c r="HQ32">
        <f>IF(ISNA(VLOOKUP('W. VaR &amp; Off-Peak Pos By Trader'!$A32,'Import OffPeak'!$A$3:HQ$20,HQ$1,FALSE)),0,VLOOKUP('W. VaR &amp; Off-Peak Pos By Trader'!$A32,'Import OffPeak'!$A$3:HQ$20,HQ$1,FALSE))</f>
        <v>0</v>
      </c>
      <c r="HR32">
        <f>IF(ISNA(VLOOKUP('W. VaR &amp; Off-Peak Pos By Trader'!$A32,'Import OffPeak'!$A$3:HR$20,HR$1,FALSE)),0,VLOOKUP('W. VaR &amp; Off-Peak Pos By Trader'!$A32,'Import OffPeak'!$A$3:HR$20,HR$1,FALSE))</f>
        <v>0</v>
      </c>
      <c r="HS32">
        <f>IF(ISNA(VLOOKUP('W. VaR &amp; Off-Peak Pos By Trader'!$A32,'Import OffPeak'!$A$3:HS$20,HS$1,FALSE)),0,VLOOKUP('W. VaR &amp; Off-Peak Pos By Trader'!$A32,'Import OffPeak'!$A$3:HS$20,HS$1,FALSE))</f>
        <v>0</v>
      </c>
      <c r="HT32">
        <f>IF(ISNA(VLOOKUP('W. VaR &amp; Off-Peak Pos By Trader'!$A32,'Import OffPeak'!$A$3:HT$20,HT$1,FALSE)),0,VLOOKUP('W. VaR &amp; Off-Peak Pos By Trader'!$A32,'Import OffPeak'!$A$3:HT$20,HT$1,FALSE))</f>
        <v>0</v>
      </c>
      <c r="HU32">
        <f>IF(ISNA(VLOOKUP('W. VaR &amp; Off-Peak Pos By Trader'!$A32,'Import OffPeak'!$A$3:HU$20,HU$1,FALSE)),0,VLOOKUP('W. VaR &amp; Off-Peak Pos By Trader'!$A32,'Import OffPeak'!$A$3:HU$20,HU$1,FALSE))</f>
        <v>0</v>
      </c>
      <c r="HV32">
        <f>IF(ISNA(VLOOKUP('W. VaR &amp; Off-Peak Pos By Trader'!$A32,'Import OffPeak'!$A$3:HV$20,HV$1,FALSE)),0,VLOOKUP('W. VaR &amp; Off-Peak Pos By Trader'!$A32,'Import OffPeak'!$A$3:HV$20,HV$1,FALSE))</f>
        <v>0</v>
      </c>
      <c r="HW32">
        <f>IF(ISNA(VLOOKUP('W. VaR &amp; Off-Peak Pos By Trader'!$A32,'Import OffPeak'!$A$3:HW$20,HW$1,FALSE)),0,VLOOKUP('W. VaR &amp; Off-Peak Pos By Trader'!$A32,'Import OffPeak'!$A$3:HW$20,HW$1,FALSE))</f>
        <v>0</v>
      </c>
      <c r="HX32">
        <f>IF(ISNA(VLOOKUP('W. VaR &amp; Off-Peak Pos By Trader'!$A32,'Import OffPeak'!$A$3:HX$20,HX$1,FALSE)),0,VLOOKUP('W. VaR &amp; Off-Peak Pos By Trader'!$A32,'Import OffPeak'!$A$3:HX$20,HX$1,FALSE))</f>
        <v>0</v>
      </c>
      <c r="HY32">
        <f>IF(ISNA(VLOOKUP('W. VaR &amp; Off-Peak Pos By Trader'!$A32,'Import OffPeak'!$A$3:HY$20,HY$1,FALSE)),0,VLOOKUP('W. VaR &amp; Off-Peak Pos By Trader'!$A32,'Import OffPeak'!$A$3:HY$20,HY$1,FALSE))</f>
        <v>0</v>
      </c>
      <c r="HZ32">
        <f>IF(ISNA(VLOOKUP('W. VaR &amp; Off-Peak Pos By Trader'!$A32,'Import OffPeak'!$A$3:HZ$20,HZ$1,FALSE)),0,VLOOKUP('W. VaR &amp; Off-Peak Pos By Trader'!$A32,'Import OffPeak'!$A$3:HZ$20,HZ$1,FALSE))</f>
        <v>0</v>
      </c>
      <c r="IA32">
        <f>IF(ISNA(VLOOKUP('W. VaR &amp; Off-Peak Pos By Trader'!$A32,'Import OffPeak'!$A$3:IA$20,IA$1,FALSE)),0,VLOOKUP('W. VaR &amp; Off-Peak Pos By Trader'!$A32,'Import OffPeak'!$A$3:IA$20,IA$1,FALSE))</f>
        <v>0</v>
      </c>
      <c r="IB32">
        <f>IF(ISNA(VLOOKUP('W. VaR &amp; Off-Peak Pos By Trader'!$A32,'Import OffPeak'!$A$3:IB$20,IB$1,FALSE)),0,VLOOKUP('W. VaR &amp; Off-Peak Pos By Trader'!$A32,'Import OffPeak'!$A$3:IB$20,IB$1,FALSE))</f>
        <v>0</v>
      </c>
      <c r="IC32">
        <f>IF(ISNA(VLOOKUP('W. VaR &amp; Off-Peak Pos By Trader'!$A32,'Import OffPeak'!$A$3:IC$20,IC$1,FALSE)),0,VLOOKUP('W. VaR &amp; Off-Peak Pos By Trader'!$A32,'Import OffPeak'!$A$3:IC$20,IC$1,FALSE))</f>
        <v>0</v>
      </c>
    </row>
    <row r="33" spans="1:237" x14ac:dyDescent="0.2">
      <c r="A33" s="43" t="s">
        <v>18</v>
      </c>
      <c r="B33" s="28">
        <f>IF(ISNA(VLOOKUP('W. VaR &amp; Off-Peak Pos By Trader'!$A33,'Import OffPeak'!$A$3:B$20,B$1,FALSE)),0,VLOOKUP('W. VaR &amp; Off-Peak Pos By Trader'!$A33,'Import OffPeak'!$A$3:B$20,B$1,FALSE))</f>
        <v>0</v>
      </c>
      <c r="C33" s="28">
        <f>IF(ISNA(VLOOKUP('W. VaR &amp; Off-Peak Pos By Trader'!$A33,'Import OffPeak'!$A$3:C$20,C$1,FALSE)),0,VLOOKUP('W. VaR &amp; Off-Peak Pos By Trader'!$A33,'Import OffPeak'!$A$3:C$20,C$1,FALSE))</f>
        <v>0</v>
      </c>
      <c r="D33" s="28">
        <f>IF(ISNA(VLOOKUP('W. VaR &amp; Off-Peak Pos By Trader'!$A33,'Import OffPeak'!$A$3:D$20,D$1,FALSE)),0,VLOOKUP('W. VaR &amp; Off-Peak Pos By Trader'!$A33,'Import OffPeak'!$A$3:D$20,D$1,FALSE))</f>
        <v>0</v>
      </c>
      <c r="E33" s="28">
        <f>IF(ISNA(VLOOKUP('W. VaR &amp; Off-Peak Pos By Trader'!$A33,'Import OffPeak'!$A$3:E$20,E$1,FALSE)),0,VLOOKUP('W. VaR &amp; Off-Peak Pos By Trader'!$A33,'Import OffPeak'!$A$3:E$20,E$1,FALSE))</f>
        <v>0</v>
      </c>
      <c r="F33" s="28">
        <f>IF(ISNA(VLOOKUP('W. VaR &amp; Off-Peak Pos By Trader'!$A33,'Import OffPeak'!$A$3:F$20,F$1,FALSE)),0,VLOOKUP('W. VaR &amp; Off-Peak Pos By Trader'!$A33,'Import OffPeak'!$A$3:F$20,F$1,FALSE))</f>
        <v>0</v>
      </c>
      <c r="G33" s="28">
        <f>IF(ISNA(VLOOKUP('W. VaR &amp; Off-Peak Pos By Trader'!$A33,'Import OffPeak'!$A$3:G$20,G$1,FALSE)),0,VLOOKUP('W. VaR &amp; Off-Peak Pos By Trader'!$A33,'Import OffPeak'!$A$3:G$20,G$1,FALSE))</f>
        <v>0</v>
      </c>
      <c r="H33" s="28">
        <f>IF(ISNA(VLOOKUP('W. VaR &amp; Off-Peak Pos By Trader'!$A33,'Import OffPeak'!$A$3:H$20,H$1,FALSE)),0,VLOOKUP('W. VaR &amp; Off-Peak Pos By Trader'!$A33,'Import OffPeak'!$A$3:H$20,H$1,FALSE))</f>
        <v>0</v>
      </c>
      <c r="I33" s="28">
        <f>IF(ISNA(VLOOKUP('W. VaR &amp; Off-Peak Pos By Trader'!$A33,'Import OffPeak'!$A$3:I$20,I$1,FALSE)),0,VLOOKUP('W. VaR &amp; Off-Peak Pos By Trader'!$A33,'Import OffPeak'!$A$3:I$20,I$1,FALSE))</f>
        <v>0</v>
      </c>
      <c r="J33" s="28">
        <f>IF(ISNA(VLOOKUP('W. VaR &amp; Off-Peak Pos By Trader'!$A33,'Import OffPeak'!$A$3:J$20,J$1,FALSE)),0,VLOOKUP('W. VaR &amp; Off-Peak Pos By Trader'!$A33,'Import OffPeak'!$A$3:J$20,J$1,FALSE))</f>
        <v>0</v>
      </c>
      <c r="K33" s="28">
        <f>IF(ISNA(VLOOKUP('W. VaR &amp; Off-Peak Pos By Trader'!$A33,'Import OffPeak'!$A$3:K$20,K$1,FALSE)),0,VLOOKUP('W. VaR &amp; Off-Peak Pos By Trader'!$A33,'Import OffPeak'!$A$3:K$20,K$1,FALSE))</f>
        <v>0</v>
      </c>
      <c r="L33" s="28">
        <f>IF(ISNA(VLOOKUP('W. VaR &amp; Off-Peak Pos By Trader'!$A33,'Import OffPeak'!$A$3:L$20,L$1,FALSE)),0,VLOOKUP('W. VaR &amp; Off-Peak Pos By Trader'!$A33,'Import OffPeak'!$A$3:L$20,L$1,FALSE))</f>
        <v>0</v>
      </c>
      <c r="M33" s="28">
        <f>IF(ISNA(VLOOKUP('W. VaR &amp; Off-Peak Pos By Trader'!$A33,'Import OffPeak'!$A$3:M$20,M$1,FALSE)),0,VLOOKUP('W. VaR &amp; Off-Peak Pos By Trader'!$A33,'Import OffPeak'!$A$3:M$20,M$1,FALSE))</f>
        <v>0</v>
      </c>
      <c r="N33" s="28">
        <f>IF(ISNA(VLOOKUP('W. VaR &amp; Off-Peak Pos By Trader'!$A33,'Import OffPeak'!$A$3:N$20,N$1,FALSE)),0,VLOOKUP('W. VaR &amp; Off-Peak Pos By Trader'!$A33,'Import OffPeak'!$A$3:N$20,N$1,FALSE))</f>
        <v>0</v>
      </c>
      <c r="O33" s="28">
        <f>IF(ISNA(VLOOKUP('W. VaR &amp; Off-Peak Pos By Trader'!$A33,'Import OffPeak'!$A$3:O$20,O$1,FALSE)),0,VLOOKUP('W. VaR &amp; Off-Peak Pos By Trader'!$A33,'Import OffPeak'!$A$3:O$20,O$1,FALSE))</f>
        <v>0</v>
      </c>
      <c r="P33" s="28">
        <f>IF(ISNA(VLOOKUP('W. VaR &amp; Off-Peak Pos By Trader'!$A33,'Import OffPeak'!$A$3:P$20,P$1,FALSE)),0,VLOOKUP('W. VaR &amp; Off-Peak Pos By Trader'!$A33,'Import OffPeak'!$A$3:P$20,P$1,FALSE))</f>
        <v>0</v>
      </c>
      <c r="Q33" s="28">
        <f>IF(ISNA(VLOOKUP('W. VaR &amp; Off-Peak Pos By Trader'!$A33,'Import OffPeak'!$A$3:Q$20,Q$1,FALSE)),0,VLOOKUP('W. VaR &amp; Off-Peak Pos By Trader'!$A33,'Import OffPeak'!$A$3:Q$20,Q$1,FALSE))</f>
        <v>0</v>
      </c>
      <c r="R33" s="28">
        <f>IF(ISNA(VLOOKUP('W. VaR &amp; Off-Peak Pos By Trader'!$A33,'Import OffPeak'!$A$3:R$20,R$1,FALSE)),0,VLOOKUP('W. VaR &amp; Off-Peak Pos By Trader'!$A33,'Import OffPeak'!$A$3:R$20,R$1,FALSE))</f>
        <v>0</v>
      </c>
      <c r="S33" s="28">
        <f>IF(ISNA(VLOOKUP('W. VaR &amp; Off-Peak Pos By Trader'!$A33,'Import OffPeak'!$A$3:S$20,S$1,FALSE)),0,VLOOKUP('W. VaR &amp; Off-Peak Pos By Trader'!$A33,'Import OffPeak'!$A$3:S$20,S$1,FALSE))</f>
        <v>0</v>
      </c>
      <c r="T33" s="28">
        <f>IF(ISNA(VLOOKUP('W. VaR &amp; Off-Peak Pos By Trader'!$A33,'Import OffPeak'!$A$3:T$20,T$1,FALSE)),0,VLOOKUP('W. VaR &amp; Off-Peak Pos By Trader'!$A33,'Import OffPeak'!$A$3:T$20,T$1,FALSE))</f>
        <v>0</v>
      </c>
      <c r="U33" s="28">
        <f>IF(ISNA(VLOOKUP('W. VaR &amp; Off-Peak Pos By Trader'!$A33,'Import OffPeak'!$A$3:U$20,U$1,FALSE)),0,VLOOKUP('W. VaR &amp; Off-Peak Pos By Trader'!$A33,'Import OffPeak'!$A$3:U$20,U$1,FALSE))</f>
        <v>0</v>
      </c>
      <c r="V33" s="28">
        <f>IF(ISNA(VLOOKUP('W. VaR &amp; Off-Peak Pos By Trader'!$A33,'Import OffPeak'!$A$3:V$20,V$1,FALSE)),0,VLOOKUP('W. VaR &amp; Off-Peak Pos By Trader'!$A33,'Import OffPeak'!$A$3:V$20,V$1,FALSE))</f>
        <v>0</v>
      </c>
      <c r="W33" s="28">
        <f>IF(ISNA(VLOOKUP('W. VaR &amp; Off-Peak Pos By Trader'!$A33,'Import OffPeak'!$A$3:W$20,W$1,FALSE)),0,VLOOKUP('W. VaR &amp; Off-Peak Pos By Trader'!$A33,'Import OffPeak'!$A$3:W$20,W$1,FALSE))</f>
        <v>0</v>
      </c>
      <c r="X33" s="28">
        <f>IF(ISNA(VLOOKUP('W. VaR &amp; Off-Peak Pos By Trader'!$A33,'Import OffPeak'!$A$3:X$20,X$1,FALSE)),0,VLOOKUP('W. VaR &amp; Off-Peak Pos By Trader'!$A33,'Import OffPeak'!$A$3:X$20,X$1,FALSE))</f>
        <v>0</v>
      </c>
      <c r="Y33" s="28">
        <f>IF(ISNA(VLOOKUP('W. VaR &amp; Off-Peak Pos By Trader'!$A33,'Import OffPeak'!$A$3:Y$20,Y$1,FALSE)),0,VLOOKUP('W. VaR &amp; Off-Peak Pos By Trader'!$A33,'Import OffPeak'!$A$3:Y$20,Y$1,FALSE))</f>
        <v>0</v>
      </c>
      <c r="Z33" s="28">
        <f>IF(ISNA(VLOOKUP('W. VaR &amp; Off-Peak Pos By Trader'!$A33,'Import OffPeak'!$A$3:Z$20,Z$1,FALSE)),0,VLOOKUP('W. VaR &amp; Off-Peak Pos By Trader'!$A33,'Import OffPeak'!$A$3:Z$20,Z$1,FALSE))</f>
        <v>0</v>
      </c>
      <c r="AA33" s="28">
        <f>IF(ISNA(VLOOKUP('W. VaR &amp; Off-Peak Pos By Trader'!$A33,'Import OffPeak'!$A$3:AA$20,AA$1,FALSE)),0,VLOOKUP('W. VaR &amp; Off-Peak Pos By Trader'!$A33,'Import OffPeak'!$A$3:AA$20,AA$1,FALSE))</f>
        <v>0</v>
      </c>
      <c r="AB33" s="28">
        <f>IF(ISNA(VLOOKUP('W. VaR &amp; Off-Peak Pos By Trader'!$A33,'Import OffPeak'!$A$3:AB$20,AB$1,FALSE)),0,VLOOKUP('W. VaR &amp; Off-Peak Pos By Trader'!$A33,'Import OffPeak'!$A$3:AB$20,AB$1,FALSE))</f>
        <v>0</v>
      </c>
      <c r="AC33" s="28">
        <f>IF(ISNA(VLOOKUP('W. VaR &amp; Off-Peak Pos By Trader'!$A33,'Import OffPeak'!$A$3:AC$20,AC$1,FALSE)),0,VLOOKUP('W. VaR &amp; Off-Peak Pos By Trader'!$A33,'Import OffPeak'!$A$3:AC$20,AC$1,FALSE))</f>
        <v>0</v>
      </c>
      <c r="AD33" s="28">
        <f>IF(ISNA(VLOOKUP('W. VaR &amp; Off-Peak Pos By Trader'!$A33,'Import OffPeak'!$A$3:AD$20,AD$1,FALSE)),0,VLOOKUP('W. VaR &amp; Off-Peak Pos By Trader'!$A33,'Import OffPeak'!$A$3:AD$20,AD$1,FALSE))</f>
        <v>0</v>
      </c>
      <c r="AE33" s="28">
        <f>IF(ISNA(VLOOKUP('W. VaR &amp; Off-Peak Pos By Trader'!$A33,'Import OffPeak'!$A$3:AE$20,AE$1,FALSE)),0,VLOOKUP('W. VaR &amp; Off-Peak Pos By Trader'!$A33,'Import OffPeak'!$A$3:AE$20,AE$1,FALSE))</f>
        <v>0</v>
      </c>
      <c r="AF33" s="28">
        <f>IF(ISNA(VLOOKUP('W. VaR &amp; Off-Peak Pos By Trader'!$A33,'Import OffPeak'!$A$3:AF$20,AF$1,FALSE)),0,VLOOKUP('W. VaR &amp; Off-Peak Pos By Trader'!$A33,'Import OffPeak'!$A$3:AF$20,AF$1,FALSE))</f>
        <v>0</v>
      </c>
      <c r="AG33" s="28">
        <f>IF(ISNA(VLOOKUP('W. VaR &amp; Off-Peak Pos By Trader'!$A33,'Import OffPeak'!$A$3:AG$20,AG$1,FALSE)),0,VLOOKUP('W. VaR &amp; Off-Peak Pos By Trader'!$A33,'Import OffPeak'!$A$3:AG$20,AG$1,FALSE))</f>
        <v>0</v>
      </c>
      <c r="AH33" s="28">
        <f>IF(ISNA(VLOOKUP('W. VaR &amp; Off-Peak Pos By Trader'!$A33,'Import OffPeak'!$A$3:AH$20,AH$1,FALSE)),0,VLOOKUP('W. VaR &amp; Off-Peak Pos By Trader'!$A33,'Import OffPeak'!$A$3:AH$20,AH$1,FALSE))</f>
        <v>0</v>
      </c>
      <c r="AI33" s="28">
        <f>IF(ISNA(VLOOKUP('W. VaR &amp; Off-Peak Pos By Trader'!$A33,'Import OffPeak'!$A$3:AI$20,AI$1,FALSE)),0,VLOOKUP('W. VaR &amp; Off-Peak Pos By Trader'!$A33,'Import OffPeak'!$A$3:AI$20,AI$1,FALSE))</f>
        <v>0</v>
      </c>
      <c r="AJ33" s="28">
        <f>IF(ISNA(VLOOKUP('W. VaR &amp; Off-Peak Pos By Trader'!$A33,'Import OffPeak'!$A$3:AJ$20,AJ$1,FALSE)),0,VLOOKUP('W. VaR &amp; Off-Peak Pos By Trader'!$A33,'Import OffPeak'!$A$3:AJ$20,AJ$1,FALSE))</f>
        <v>0</v>
      </c>
      <c r="AK33" s="28">
        <f>IF(ISNA(VLOOKUP('W. VaR &amp; Off-Peak Pos By Trader'!$A33,'Import OffPeak'!$A$3:AK$20,AK$1,FALSE)),0,VLOOKUP('W. VaR &amp; Off-Peak Pos By Trader'!$A33,'Import OffPeak'!$A$3:AK$20,AK$1,FALSE))</f>
        <v>0</v>
      </c>
      <c r="AL33" s="28">
        <f>IF(ISNA(VLOOKUP('W. VaR &amp; Off-Peak Pos By Trader'!$A33,'Import OffPeak'!$A$3:AL$20,AL$1,FALSE)),0,VLOOKUP('W. VaR &amp; Off-Peak Pos By Trader'!$A33,'Import OffPeak'!$A$3:AL$20,AL$1,FALSE))</f>
        <v>0</v>
      </c>
      <c r="AM33" s="28">
        <f>IF(ISNA(VLOOKUP('W. VaR &amp; Off-Peak Pos By Trader'!$A33,'Import OffPeak'!$A$3:AM$20,AM$1,FALSE)),0,VLOOKUP('W. VaR &amp; Off-Peak Pos By Trader'!$A33,'Import OffPeak'!$A$3:AM$20,AM$1,FALSE))</f>
        <v>0</v>
      </c>
      <c r="AN33" s="28">
        <f>IF(ISNA(VLOOKUP('W. VaR &amp; Off-Peak Pos By Trader'!$A33,'Import OffPeak'!$A$3:AN$20,AN$1,FALSE)),0,VLOOKUP('W. VaR &amp; Off-Peak Pos By Trader'!$A33,'Import OffPeak'!$A$3:AN$20,AN$1,FALSE))</f>
        <v>0</v>
      </c>
      <c r="AO33" s="28">
        <f>IF(ISNA(VLOOKUP('W. VaR &amp; Off-Peak Pos By Trader'!$A33,'Import OffPeak'!$A$3:AO$20,AO$1,FALSE)),0,VLOOKUP('W. VaR &amp; Off-Peak Pos By Trader'!$A33,'Import OffPeak'!$A$3:AO$20,AO$1,FALSE))</f>
        <v>0</v>
      </c>
      <c r="AP33" s="28">
        <f>IF(ISNA(VLOOKUP('W. VaR &amp; Off-Peak Pos By Trader'!$A33,'Import OffPeak'!$A$3:AP$20,AP$1,FALSE)),0,VLOOKUP('W. VaR &amp; Off-Peak Pos By Trader'!$A33,'Import OffPeak'!$A$3:AP$20,AP$1,FALSE))</f>
        <v>0</v>
      </c>
      <c r="AQ33" s="28">
        <f>IF(ISNA(VLOOKUP('W. VaR &amp; Off-Peak Pos By Trader'!$A33,'Import OffPeak'!$A$3:AQ$20,AQ$1,FALSE)),0,VLOOKUP('W. VaR &amp; Off-Peak Pos By Trader'!$A33,'Import OffPeak'!$A$3:AQ$20,AQ$1,FALSE))</f>
        <v>0</v>
      </c>
      <c r="AR33" s="28">
        <f>IF(ISNA(VLOOKUP('W. VaR &amp; Off-Peak Pos By Trader'!$A33,'Import OffPeak'!$A$3:AR$20,AR$1,FALSE)),0,VLOOKUP('W. VaR &amp; Off-Peak Pos By Trader'!$A33,'Import OffPeak'!$A$3:AR$20,AR$1,FALSE))</f>
        <v>0</v>
      </c>
      <c r="AS33" s="28">
        <f>IF(ISNA(VLOOKUP('W. VaR &amp; Off-Peak Pos By Trader'!$A33,'Import OffPeak'!$A$3:AS$20,AS$1,FALSE)),0,VLOOKUP('W. VaR &amp; Off-Peak Pos By Trader'!$A33,'Import OffPeak'!$A$3:AS$20,AS$1,FALSE))</f>
        <v>0</v>
      </c>
      <c r="AT33" s="28">
        <f>IF(ISNA(VLOOKUP('W. VaR &amp; Off-Peak Pos By Trader'!$A33,'Import OffPeak'!$A$3:AT$20,AT$1,FALSE)),0,VLOOKUP('W. VaR &amp; Off-Peak Pos By Trader'!$A33,'Import OffPeak'!$A$3:AT$20,AT$1,FALSE))</f>
        <v>0</v>
      </c>
      <c r="AU33" s="28">
        <f>IF(ISNA(VLOOKUP('W. VaR &amp; Off-Peak Pos By Trader'!$A33,'Import OffPeak'!$A$3:AU$20,AU$1,FALSE)),0,VLOOKUP('W. VaR &amp; Off-Peak Pos By Trader'!$A33,'Import OffPeak'!$A$3:AU$20,AU$1,FALSE))</f>
        <v>0</v>
      </c>
      <c r="AV33" s="28">
        <f>IF(ISNA(VLOOKUP('W. VaR &amp; Off-Peak Pos By Trader'!$A33,'Import OffPeak'!$A$3:AV$20,AV$1,FALSE)),0,VLOOKUP('W. VaR &amp; Off-Peak Pos By Trader'!$A33,'Import OffPeak'!$A$3:AV$20,AV$1,FALSE))</f>
        <v>0</v>
      </c>
      <c r="AW33" s="28">
        <f>IF(ISNA(VLOOKUP('W. VaR &amp; Off-Peak Pos By Trader'!$A33,'Import OffPeak'!$A$3:AW$20,AW$1,FALSE)),0,VLOOKUP('W. VaR &amp; Off-Peak Pos By Trader'!$A33,'Import OffPeak'!$A$3:AW$20,AW$1,FALSE))</f>
        <v>0</v>
      </c>
      <c r="AX33" s="28">
        <f>IF(ISNA(VLOOKUP('W. VaR &amp; Off-Peak Pos By Trader'!$A33,'Import OffPeak'!$A$3:AX$20,AX$1,FALSE)),0,VLOOKUP('W. VaR &amp; Off-Peak Pos By Trader'!$A33,'Import OffPeak'!$A$3:AX$20,AX$1,FALSE))</f>
        <v>0</v>
      </c>
      <c r="AY33" s="28">
        <f>IF(ISNA(VLOOKUP('W. VaR &amp; Off-Peak Pos By Trader'!$A33,'Import OffPeak'!$A$3:AY$20,AY$1,FALSE)),0,VLOOKUP('W. VaR &amp; Off-Peak Pos By Trader'!$A33,'Import OffPeak'!$A$3:AY$20,AY$1,FALSE))</f>
        <v>0</v>
      </c>
      <c r="AZ33" s="28">
        <f>IF(ISNA(VLOOKUP('W. VaR &amp; Off-Peak Pos By Trader'!$A33,'Import OffPeak'!$A$3:AZ$20,AZ$1,FALSE)),0,VLOOKUP('W. VaR &amp; Off-Peak Pos By Trader'!$A33,'Import OffPeak'!$A$3:AZ$20,AZ$1,FALSE))</f>
        <v>0</v>
      </c>
      <c r="BA33" s="28">
        <f>IF(ISNA(VLOOKUP('W. VaR &amp; Off-Peak Pos By Trader'!$A33,'Import OffPeak'!$A$3:BA$20,BA$1,FALSE)),0,VLOOKUP('W. VaR &amp; Off-Peak Pos By Trader'!$A33,'Import OffPeak'!$A$3:BA$20,BA$1,FALSE))</f>
        <v>0</v>
      </c>
      <c r="BB33" s="28">
        <f>IF(ISNA(VLOOKUP('W. VaR &amp; Off-Peak Pos By Trader'!$A33,'Import OffPeak'!$A$3:BB$20,BB$1,FALSE)),0,VLOOKUP('W. VaR &amp; Off-Peak Pos By Trader'!$A33,'Import OffPeak'!$A$3:BB$20,BB$1,FALSE))</f>
        <v>0</v>
      </c>
      <c r="BC33" s="28">
        <f>IF(ISNA(VLOOKUP('W. VaR &amp; Off-Peak Pos By Trader'!$A33,'Import OffPeak'!$A$3:BC$20,BC$1,FALSE)),0,VLOOKUP('W. VaR &amp; Off-Peak Pos By Trader'!$A33,'Import OffPeak'!$A$3:BC$20,BC$1,FALSE))</f>
        <v>0</v>
      </c>
      <c r="BD33" s="28">
        <f>IF(ISNA(VLOOKUP('W. VaR &amp; Off-Peak Pos By Trader'!$A33,'Import OffPeak'!$A$3:BD$20,BD$1,FALSE)),0,VLOOKUP('W. VaR &amp; Off-Peak Pos By Trader'!$A33,'Import OffPeak'!$A$3:BD$20,BD$1,FALSE))</f>
        <v>0</v>
      </c>
      <c r="BE33" s="28">
        <f>IF(ISNA(VLOOKUP('W. VaR &amp; Off-Peak Pos By Trader'!$A33,'Import OffPeak'!$A$3:BE$20,BE$1,FALSE)),0,VLOOKUP('W. VaR &amp; Off-Peak Pos By Trader'!$A33,'Import OffPeak'!$A$3:BE$20,BE$1,FALSE))</f>
        <v>0</v>
      </c>
      <c r="BF33" s="28">
        <f>IF(ISNA(VLOOKUP('W. VaR &amp; Off-Peak Pos By Trader'!$A33,'Import OffPeak'!$A$3:BF$20,BF$1,FALSE)),0,VLOOKUP('W. VaR &amp; Off-Peak Pos By Trader'!$A33,'Import OffPeak'!$A$3:BF$20,BF$1,FALSE))</f>
        <v>0</v>
      </c>
      <c r="BG33" s="28">
        <f>IF(ISNA(VLOOKUP('W. VaR &amp; Off-Peak Pos By Trader'!$A33,'Import OffPeak'!$A$3:BG$20,BG$1,FALSE)),0,VLOOKUP('W. VaR &amp; Off-Peak Pos By Trader'!$A33,'Import OffPeak'!$A$3:BG$20,BG$1,FALSE))</f>
        <v>0</v>
      </c>
      <c r="BH33" s="28">
        <f>IF(ISNA(VLOOKUP('W. VaR &amp; Off-Peak Pos By Trader'!$A33,'Import OffPeak'!$A$3:BH$20,BH$1,FALSE)),0,VLOOKUP('W. VaR &amp; Off-Peak Pos By Trader'!$A33,'Import OffPeak'!$A$3:BH$20,BH$1,FALSE))</f>
        <v>0</v>
      </c>
      <c r="BI33" s="28">
        <f>IF(ISNA(VLOOKUP('W. VaR &amp; Off-Peak Pos By Trader'!$A33,'Import OffPeak'!$A$3:BI$20,BI$1,FALSE)),0,VLOOKUP('W. VaR &amp; Off-Peak Pos By Trader'!$A33,'Import OffPeak'!$A$3:BI$20,BI$1,FALSE))</f>
        <v>0</v>
      </c>
      <c r="BJ33" s="28">
        <f>IF(ISNA(VLOOKUP('W. VaR &amp; Off-Peak Pos By Trader'!$A33,'Import OffPeak'!$A$3:BJ$20,BJ$1,FALSE)),0,VLOOKUP('W. VaR &amp; Off-Peak Pos By Trader'!$A33,'Import OffPeak'!$A$3:BJ$20,BJ$1,FALSE))</f>
        <v>0</v>
      </c>
      <c r="BK33" s="28">
        <f>IF(ISNA(VLOOKUP('W. VaR &amp; Off-Peak Pos By Trader'!$A33,'Import OffPeak'!$A$3:BK$20,BK$1,FALSE)),0,VLOOKUP('W. VaR &amp; Off-Peak Pos By Trader'!$A33,'Import OffPeak'!$A$3:BK$20,BK$1,FALSE))</f>
        <v>0</v>
      </c>
      <c r="BL33" s="28">
        <f>IF(ISNA(VLOOKUP('W. VaR &amp; Off-Peak Pos By Trader'!$A33,'Import OffPeak'!$A$3:BL$20,BL$1,FALSE)),0,VLOOKUP('W. VaR &amp; Off-Peak Pos By Trader'!$A33,'Import OffPeak'!$A$3:BL$20,BL$1,FALSE))</f>
        <v>0</v>
      </c>
      <c r="BM33" s="28">
        <f>IF(ISNA(VLOOKUP('W. VaR &amp; Off-Peak Pos By Trader'!$A33,'Import OffPeak'!$A$3:BM$20,BM$1,FALSE)),0,VLOOKUP('W. VaR &amp; Off-Peak Pos By Trader'!$A33,'Import OffPeak'!$A$3:BM$20,BM$1,FALSE))</f>
        <v>0</v>
      </c>
      <c r="BN33" s="28">
        <f>IF(ISNA(VLOOKUP('W. VaR &amp; Off-Peak Pos By Trader'!$A33,'Import OffPeak'!$A$3:BN$20,BN$1,FALSE)),0,VLOOKUP('W. VaR &amp; Off-Peak Pos By Trader'!$A33,'Import OffPeak'!$A$3:BN$20,BN$1,FALSE))</f>
        <v>0</v>
      </c>
      <c r="BO33" s="28">
        <f>IF(ISNA(VLOOKUP('W. VaR &amp; Off-Peak Pos By Trader'!$A33,'Import OffPeak'!$A$3:BO$20,BO$1,FALSE)),0,VLOOKUP('W. VaR &amp; Off-Peak Pos By Trader'!$A33,'Import OffPeak'!$A$3:BO$20,BO$1,FALSE))</f>
        <v>0</v>
      </c>
      <c r="BP33" s="28">
        <f>IF(ISNA(VLOOKUP('W. VaR &amp; Off-Peak Pos By Trader'!$A33,'Import OffPeak'!$A$3:BP$20,BP$1,FALSE)),0,VLOOKUP('W. VaR &amp; Off-Peak Pos By Trader'!$A33,'Import OffPeak'!$A$3:BP$20,BP$1,FALSE))</f>
        <v>0</v>
      </c>
      <c r="BQ33" s="28">
        <f>IF(ISNA(VLOOKUP('W. VaR &amp; Off-Peak Pos By Trader'!$A33,'Import OffPeak'!$A$3:BQ$20,BQ$1,FALSE)),0,VLOOKUP('W. VaR &amp; Off-Peak Pos By Trader'!$A33,'Import OffPeak'!$A$3:BQ$20,BQ$1,FALSE))</f>
        <v>0</v>
      </c>
      <c r="BR33" s="28">
        <f>IF(ISNA(VLOOKUP('W. VaR &amp; Off-Peak Pos By Trader'!$A33,'Import OffPeak'!$A$3:BR$20,BR$1,FALSE)),0,VLOOKUP('W. VaR &amp; Off-Peak Pos By Trader'!$A33,'Import OffPeak'!$A$3:BR$20,BR$1,FALSE))</f>
        <v>0</v>
      </c>
      <c r="BS33" s="28">
        <f>IF(ISNA(VLOOKUP('W. VaR &amp; Off-Peak Pos By Trader'!$A33,'Import OffPeak'!$A$3:BS$20,BS$1,FALSE)),0,VLOOKUP('W. VaR &amp; Off-Peak Pos By Trader'!$A33,'Import OffPeak'!$A$3:BS$20,BS$1,FALSE))</f>
        <v>0</v>
      </c>
      <c r="BT33" s="28">
        <f>IF(ISNA(VLOOKUP('W. VaR &amp; Off-Peak Pos By Trader'!$A33,'Import OffPeak'!$A$3:BT$20,BT$1,FALSE)),0,VLOOKUP('W. VaR &amp; Off-Peak Pos By Trader'!$A33,'Import OffPeak'!$A$3:BT$20,BT$1,FALSE))</f>
        <v>0</v>
      </c>
      <c r="BU33" s="28">
        <f>IF(ISNA(VLOOKUP('W. VaR &amp; Off-Peak Pos By Trader'!$A33,'Import OffPeak'!$A$3:BU$20,BU$1,FALSE)),0,VLOOKUP('W. VaR &amp; Off-Peak Pos By Trader'!$A33,'Import OffPeak'!$A$3:BU$20,BU$1,FALSE))</f>
        <v>0</v>
      </c>
      <c r="BV33" s="28">
        <f>IF(ISNA(VLOOKUP('W. VaR &amp; Off-Peak Pos By Trader'!$A33,'Import OffPeak'!$A$3:BV$20,BV$1,FALSE)),0,VLOOKUP('W. VaR &amp; Off-Peak Pos By Trader'!$A33,'Import OffPeak'!$A$3:BV$20,BV$1,FALSE))</f>
        <v>0</v>
      </c>
      <c r="BW33" s="28">
        <f>IF(ISNA(VLOOKUP('W. VaR &amp; Off-Peak Pos By Trader'!$A33,'Import OffPeak'!$A$3:BW$20,BW$1,FALSE)),0,VLOOKUP('W. VaR &amp; Off-Peak Pos By Trader'!$A33,'Import OffPeak'!$A$3:BW$20,BW$1,FALSE))</f>
        <v>0</v>
      </c>
      <c r="BX33" s="28">
        <f>IF(ISNA(VLOOKUP('W. VaR &amp; Off-Peak Pos By Trader'!$A33,'Import OffPeak'!$A$3:BX$20,BX$1,FALSE)),0,VLOOKUP('W. VaR &amp; Off-Peak Pos By Trader'!$A33,'Import OffPeak'!$A$3:BX$20,BX$1,FALSE))</f>
        <v>0</v>
      </c>
      <c r="BY33" s="28">
        <f>IF(ISNA(VLOOKUP('W. VaR &amp; Off-Peak Pos By Trader'!$A33,'Import OffPeak'!$A$3:BY$20,BY$1,FALSE)),0,VLOOKUP('W. VaR &amp; Off-Peak Pos By Trader'!$A33,'Import OffPeak'!$A$3:BY$20,BY$1,FALSE))</f>
        <v>0</v>
      </c>
      <c r="BZ33" s="28">
        <f>IF(ISNA(VLOOKUP('W. VaR &amp; Off-Peak Pos By Trader'!$A33,'Import OffPeak'!$A$3:BZ$20,BZ$1,FALSE)),0,VLOOKUP('W. VaR &amp; Off-Peak Pos By Trader'!$A33,'Import OffPeak'!$A$3:BZ$20,BZ$1,FALSE))</f>
        <v>0</v>
      </c>
      <c r="CA33" s="28">
        <f>IF(ISNA(VLOOKUP('W. VaR &amp; Off-Peak Pos By Trader'!$A33,'Import OffPeak'!$A$3:CA$20,CA$1,FALSE)),0,VLOOKUP('W. VaR &amp; Off-Peak Pos By Trader'!$A33,'Import OffPeak'!$A$3:CA$20,CA$1,FALSE))</f>
        <v>0</v>
      </c>
      <c r="CB33" s="28">
        <f>IF(ISNA(VLOOKUP('W. VaR &amp; Off-Peak Pos By Trader'!$A33,'Import OffPeak'!$A$3:CB$20,CB$1,FALSE)),0,VLOOKUP('W. VaR &amp; Off-Peak Pos By Trader'!$A33,'Import OffPeak'!$A$3:CB$20,CB$1,FALSE))</f>
        <v>0</v>
      </c>
      <c r="CC33" s="28">
        <f>IF(ISNA(VLOOKUP('W. VaR &amp; Off-Peak Pos By Trader'!$A33,'Import OffPeak'!$A$3:CC$20,CC$1,FALSE)),0,VLOOKUP('W. VaR &amp; Off-Peak Pos By Trader'!$A33,'Import OffPeak'!$A$3:CC$20,CC$1,FALSE))</f>
        <v>0</v>
      </c>
      <c r="CD33" s="28">
        <f>IF(ISNA(VLOOKUP('W. VaR &amp; Off-Peak Pos By Trader'!$A33,'Import OffPeak'!$A$3:CD$20,CD$1,FALSE)),0,VLOOKUP('W. VaR &amp; Off-Peak Pos By Trader'!$A33,'Import OffPeak'!$A$3:CD$20,CD$1,FALSE))</f>
        <v>0</v>
      </c>
      <c r="CE33" s="28">
        <f>IF(ISNA(VLOOKUP('W. VaR &amp; Off-Peak Pos By Trader'!$A33,'Import OffPeak'!$A$3:CE$20,CE$1,FALSE)),0,VLOOKUP('W. VaR &amp; Off-Peak Pos By Trader'!$A33,'Import OffPeak'!$A$3:CE$20,CE$1,FALSE))</f>
        <v>0</v>
      </c>
      <c r="CF33" s="28">
        <f>IF(ISNA(VLOOKUP('W. VaR &amp; Off-Peak Pos By Trader'!$A33,'Import OffPeak'!$A$3:CF$20,CF$1,FALSE)),0,VLOOKUP('W. VaR &amp; Off-Peak Pos By Trader'!$A33,'Import OffPeak'!$A$3:CF$20,CF$1,FALSE))</f>
        <v>0</v>
      </c>
      <c r="CG33" s="28">
        <f>IF(ISNA(VLOOKUP('W. VaR &amp; Off-Peak Pos By Trader'!$A33,'Import OffPeak'!$A$3:CG$20,CG$1,FALSE)),0,VLOOKUP('W. VaR &amp; Off-Peak Pos By Trader'!$A33,'Import OffPeak'!$A$3:CG$20,CG$1,FALSE))</f>
        <v>0</v>
      </c>
      <c r="CH33" s="28">
        <f>IF(ISNA(VLOOKUP('W. VaR &amp; Off-Peak Pos By Trader'!$A33,'Import OffPeak'!$A$3:CH$20,CH$1,FALSE)),0,VLOOKUP('W. VaR &amp; Off-Peak Pos By Trader'!$A33,'Import OffPeak'!$A$3:CH$20,CH$1,FALSE))</f>
        <v>0</v>
      </c>
      <c r="CI33" s="28">
        <f>IF(ISNA(VLOOKUP('W. VaR &amp; Off-Peak Pos By Trader'!$A33,'Import OffPeak'!$A$3:CI$20,CI$1,FALSE)),0,VLOOKUP('W. VaR &amp; Off-Peak Pos By Trader'!$A33,'Import OffPeak'!$A$3:CI$20,CI$1,FALSE))</f>
        <v>0</v>
      </c>
      <c r="CJ33" s="28">
        <f>IF(ISNA(VLOOKUP('W. VaR &amp; Off-Peak Pos By Trader'!$A33,'Import OffPeak'!$A$3:CJ$20,CJ$1,FALSE)),0,VLOOKUP('W. VaR &amp; Off-Peak Pos By Trader'!$A33,'Import OffPeak'!$A$3:CJ$20,CJ$1,FALSE))</f>
        <v>0</v>
      </c>
      <c r="CK33" s="28">
        <f>IF(ISNA(VLOOKUP('W. VaR &amp; Off-Peak Pos By Trader'!$A33,'Import OffPeak'!$A$3:CK$20,CK$1,FALSE)),0,VLOOKUP('W. VaR &amp; Off-Peak Pos By Trader'!$A33,'Import OffPeak'!$A$3:CK$20,CK$1,FALSE))</f>
        <v>0</v>
      </c>
      <c r="CL33" s="28">
        <f>IF(ISNA(VLOOKUP('W. VaR &amp; Off-Peak Pos By Trader'!$A33,'Import OffPeak'!$A$3:CL$20,CL$1,FALSE)),0,VLOOKUP('W. VaR &amp; Off-Peak Pos By Trader'!$A33,'Import OffPeak'!$A$3:CL$20,CL$1,FALSE))</f>
        <v>0</v>
      </c>
      <c r="CM33" s="28">
        <f>IF(ISNA(VLOOKUP('W. VaR &amp; Off-Peak Pos By Trader'!$A33,'Import OffPeak'!$A$3:CM$20,CM$1,FALSE)),0,VLOOKUP('W. VaR &amp; Off-Peak Pos By Trader'!$A33,'Import OffPeak'!$A$3:CM$20,CM$1,FALSE))</f>
        <v>0</v>
      </c>
      <c r="CN33" s="28">
        <f>IF(ISNA(VLOOKUP('W. VaR &amp; Off-Peak Pos By Trader'!$A33,'Import OffPeak'!$A$3:CN$20,CN$1,FALSE)),0,VLOOKUP('W. VaR &amp; Off-Peak Pos By Trader'!$A33,'Import OffPeak'!$A$3:CN$20,CN$1,FALSE))</f>
        <v>0</v>
      </c>
      <c r="CO33" s="28">
        <f>IF(ISNA(VLOOKUP('W. VaR &amp; Off-Peak Pos By Trader'!$A33,'Import OffPeak'!$A$3:CO$20,CO$1,FALSE)),0,VLOOKUP('W. VaR &amp; Off-Peak Pos By Trader'!$A33,'Import OffPeak'!$A$3:CO$20,CO$1,FALSE))</f>
        <v>0</v>
      </c>
      <c r="CP33" s="28">
        <f>IF(ISNA(VLOOKUP('W. VaR &amp; Off-Peak Pos By Trader'!$A33,'Import OffPeak'!$A$3:CP$20,CP$1,FALSE)),0,VLOOKUP('W. VaR &amp; Off-Peak Pos By Trader'!$A33,'Import OffPeak'!$A$3:CP$20,CP$1,FALSE))</f>
        <v>0</v>
      </c>
      <c r="CQ33" s="28">
        <f>IF(ISNA(VLOOKUP('W. VaR &amp; Off-Peak Pos By Trader'!$A33,'Import OffPeak'!$A$3:CQ$20,CQ$1,FALSE)),0,VLOOKUP('W. VaR &amp; Off-Peak Pos By Trader'!$A33,'Import OffPeak'!$A$3:CQ$20,CQ$1,FALSE))</f>
        <v>0</v>
      </c>
      <c r="CR33" s="28">
        <f>IF(ISNA(VLOOKUP('W. VaR &amp; Off-Peak Pos By Trader'!$A33,'Import OffPeak'!$A$3:CR$20,CR$1,FALSE)),0,VLOOKUP('W. VaR &amp; Off-Peak Pos By Trader'!$A33,'Import OffPeak'!$A$3:CR$20,CR$1,FALSE))</f>
        <v>0</v>
      </c>
      <c r="CS33" s="28">
        <f>IF(ISNA(VLOOKUP('W. VaR &amp; Off-Peak Pos By Trader'!$A33,'Import OffPeak'!$A$3:CS$20,CS$1,FALSE)),0,VLOOKUP('W. VaR &amp; Off-Peak Pos By Trader'!$A33,'Import OffPeak'!$A$3:CS$20,CS$1,FALSE))</f>
        <v>0</v>
      </c>
      <c r="CT33" s="28">
        <f>IF(ISNA(VLOOKUP('W. VaR &amp; Off-Peak Pos By Trader'!$A33,'Import OffPeak'!$A$3:CT$20,CT$1,FALSE)),0,VLOOKUP('W. VaR &amp; Off-Peak Pos By Trader'!$A33,'Import OffPeak'!$A$3:CT$20,CT$1,FALSE))</f>
        <v>0</v>
      </c>
      <c r="CU33" s="28">
        <f>IF(ISNA(VLOOKUP('W. VaR &amp; Off-Peak Pos By Trader'!$A33,'Import OffPeak'!$A$3:CU$20,CU$1,FALSE)),0,VLOOKUP('W. VaR &amp; Off-Peak Pos By Trader'!$A33,'Import OffPeak'!$A$3:CU$20,CU$1,FALSE))</f>
        <v>0</v>
      </c>
      <c r="CV33" s="28">
        <f>IF(ISNA(VLOOKUP('W. VaR &amp; Off-Peak Pos By Trader'!$A33,'Import OffPeak'!$A$3:CV$20,CV$1,FALSE)),0,VLOOKUP('W. VaR &amp; Off-Peak Pos By Trader'!$A33,'Import OffPeak'!$A$3:CV$20,CV$1,FALSE))</f>
        <v>0</v>
      </c>
      <c r="CW33" s="28">
        <f>IF(ISNA(VLOOKUP('W. VaR &amp; Off-Peak Pos By Trader'!$A33,'Import OffPeak'!$A$3:CW$20,CW$1,FALSE)),0,VLOOKUP('W. VaR &amp; Off-Peak Pos By Trader'!$A33,'Import OffPeak'!$A$3:CW$20,CW$1,FALSE))</f>
        <v>0</v>
      </c>
      <c r="CX33" s="28">
        <f>IF(ISNA(VLOOKUP('W. VaR &amp; Off-Peak Pos By Trader'!$A33,'Import OffPeak'!$A$3:CX$20,CX$1,FALSE)),0,VLOOKUP('W. VaR &amp; Off-Peak Pos By Trader'!$A33,'Import OffPeak'!$A$3:CX$20,CX$1,FALSE))</f>
        <v>0</v>
      </c>
      <c r="CY33" s="28">
        <f>IF(ISNA(VLOOKUP('W. VaR &amp; Off-Peak Pos By Trader'!$A33,'Import OffPeak'!$A$3:CY$20,CY$1,FALSE)),0,VLOOKUP('W. VaR &amp; Off-Peak Pos By Trader'!$A33,'Import OffPeak'!$A$3:CY$20,CY$1,FALSE))</f>
        <v>0</v>
      </c>
      <c r="CZ33" s="28">
        <f>IF(ISNA(VLOOKUP('W. VaR &amp; Off-Peak Pos By Trader'!$A33,'Import OffPeak'!$A$3:CZ$20,CZ$1,FALSE)),0,VLOOKUP('W. VaR &amp; Off-Peak Pos By Trader'!$A33,'Import OffPeak'!$A$3:CZ$20,CZ$1,FALSE))</f>
        <v>0</v>
      </c>
      <c r="DA33" s="28">
        <f>IF(ISNA(VLOOKUP('W. VaR &amp; Off-Peak Pos By Trader'!$A33,'Import OffPeak'!$A$3:DA$20,DA$1,FALSE)),0,VLOOKUP('W. VaR &amp; Off-Peak Pos By Trader'!$A33,'Import OffPeak'!$A$3:DA$20,DA$1,FALSE))</f>
        <v>0</v>
      </c>
      <c r="DB33" s="28">
        <f>IF(ISNA(VLOOKUP('W. VaR &amp; Off-Peak Pos By Trader'!$A33,'Import OffPeak'!$A$3:DB$20,DB$1,FALSE)),0,VLOOKUP('W. VaR &amp; Off-Peak Pos By Trader'!$A33,'Import OffPeak'!$A$3:DB$20,DB$1,FALSE))</f>
        <v>0</v>
      </c>
      <c r="DC33" s="28">
        <f>IF(ISNA(VLOOKUP('W. VaR &amp; Off-Peak Pos By Trader'!$A33,'Import OffPeak'!$A$3:DC$20,DC$1,FALSE)),0,VLOOKUP('W. VaR &amp; Off-Peak Pos By Trader'!$A33,'Import OffPeak'!$A$3:DC$20,DC$1,FALSE))</f>
        <v>0</v>
      </c>
      <c r="DD33" s="28">
        <f>IF(ISNA(VLOOKUP('W. VaR &amp; Off-Peak Pos By Trader'!$A33,'Import OffPeak'!$A$3:DD$20,DD$1,FALSE)),0,VLOOKUP('W. VaR &amp; Off-Peak Pos By Trader'!$A33,'Import OffPeak'!$A$3:DD$20,DD$1,FALSE))</f>
        <v>0</v>
      </c>
      <c r="DE33" s="28">
        <f>IF(ISNA(VLOOKUP('W. VaR &amp; Off-Peak Pos By Trader'!$A33,'Import OffPeak'!$A$3:DE$20,DE$1,FALSE)),0,VLOOKUP('W. VaR &amp; Off-Peak Pos By Trader'!$A33,'Import OffPeak'!$A$3:DE$20,DE$1,FALSE))</f>
        <v>0</v>
      </c>
      <c r="DF33" s="28">
        <f>IF(ISNA(VLOOKUP('W. VaR &amp; Off-Peak Pos By Trader'!$A33,'Import OffPeak'!$A$3:DF$20,DF$1,FALSE)),0,VLOOKUP('W. VaR &amp; Off-Peak Pos By Trader'!$A33,'Import OffPeak'!$A$3:DF$20,DF$1,FALSE))</f>
        <v>0</v>
      </c>
      <c r="DG33" s="28">
        <f>IF(ISNA(VLOOKUP('W. VaR &amp; Off-Peak Pos By Trader'!$A33,'Import OffPeak'!$A$3:DG$20,DG$1,FALSE)),0,VLOOKUP('W. VaR &amp; Off-Peak Pos By Trader'!$A33,'Import OffPeak'!$A$3:DG$20,DG$1,FALSE))</f>
        <v>0</v>
      </c>
      <c r="DH33" s="28">
        <f>IF(ISNA(VLOOKUP('W. VaR &amp; Off-Peak Pos By Trader'!$A33,'Import OffPeak'!$A$3:DH$20,DH$1,FALSE)),0,VLOOKUP('W. VaR &amp; Off-Peak Pos By Trader'!$A33,'Import OffPeak'!$A$3:DH$20,DH$1,FALSE))</f>
        <v>0</v>
      </c>
      <c r="DI33" s="28">
        <f>IF(ISNA(VLOOKUP('W. VaR &amp; Off-Peak Pos By Trader'!$A33,'Import OffPeak'!$A$3:DI$20,DI$1,FALSE)),0,VLOOKUP('W. VaR &amp; Off-Peak Pos By Trader'!$A33,'Import OffPeak'!$A$3:DI$20,DI$1,FALSE))</f>
        <v>0</v>
      </c>
      <c r="DJ33" s="28">
        <f>IF(ISNA(VLOOKUP('W. VaR &amp; Off-Peak Pos By Trader'!$A33,'Import OffPeak'!$A$3:DJ$20,DJ$1,FALSE)),0,VLOOKUP('W. VaR &amp; Off-Peak Pos By Trader'!$A33,'Import OffPeak'!$A$3:DJ$20,DJ$1,FALSE))</f>
        <v>0</v>
      </c>
      <c r="DK33" s="28">
        <f>IF(ISNA(VLOOKUP('W. VaR &amp; Off-Peak Pos By Trader'!$A33,'Import OffPeak'!$A$3:DK$20,DK$1,FALSE)),0,VLOOKUP('W. VaR &amp; Off-Peak Pos By Trader'!$A33,'Import OffPeak'!$A$3:DK$20,DK$1,FALSE))</f>
        <v>0</v>
      </c>
      <c r="DL33" s="28">
        <f>IF(ISNA(VLOOKUP('W. VaR &amp; Off-Peak Pos By Trader'!$A33,'Import OffPeak'!$A$3:DL$20,DL$1,FALSE)),0,VLOOKUP('W. VaR &amp; Off-Peak Pos By Trader'!$A33,'Import OffPeak'!$A$3:DL$20,DL$1,FALSE))</f>
        <v>0</v>
      </c>
      <c r="DM33" s="28">
        <f>IF(ISNA(VLOOKUP('W. VaR &amp; Off-Peak Pos By Trader'!$A33,'Import OffPeak'!$A$3:DM$20,DM$1,FALSE)),0,VLOOKUP('W. VaR &amp; Off-Peak Pos By Trader'!$A33,'Import OffPeak'!$A$3:DM$20,DM$1,FALSE))</f>
        <v>0</v>
      </c>
      <c r="DN33" s="28">
        <f>IF(ISNA(VLOOKUP('W. VaR &amp; Off-Peak Pos By Trader'!$A33,'Import OffPeak'!$A$3:DN$20,DN$1,FALSE)),0,VLOOKUP('W. VaR &amp; Off-Peak Pos By Trader'!$A33,'Import OffPeak'!$A$3:DN$20,DN$1,FALSE))</f>
        <v>0</v>
      </c>
      <c r="DO33" s="28">
        <f>IF(ISNA(VLOOKUP('W. VaR &amp; Off-Peak Pos By Trader'!$A33,'Import OffPeak'!$A$3:DO$20,DO$1,FALSE)),0,VLOOKUP('W. VaR &amp; Off-Peak Pos By Trader'!$A33,'Import OffPeak'!$A$3:DO$20,DO$1,FALSE))</f>
        <v>0</v>
      </c>
      <c r="DP33" s="28">
        <f>IF(ISNA(VLOOKUP('W. VaR &amp; Off-Peak Pos By Trader'!$A33,'Import OffPeak'!$A$3:DP$20,DP$1,FALSE)),0,VLOOKUP('W. VaR &amp; Off-Peak Pos By Trader'!$A33,'Import OffPeak'!$A$3:DP$20,DP$1,FALSE))</f>
        <v>0</v>
      </c>
      <c r="DQ33" s="28">
        <f>IF(ISNA(VLOOKUP('W. VaR &amp; Off-Peak Pos By Trader'!$A33,'Import OffPeak'!$A$3:DQ$20,DQ$1,FALSE)),0,VLOOKUP('W. VaR &amp; Off-Peak Pos By Trader'!$A33,'Import OffPeak'!$A$3:DQ$20,DQ$1,FALSE))</f>
        <v>0</v>
      </c>
      <c r="DR33" s="28">
        <f>IF(ISNA(VLOOKUP('W. VaR &amp; Off-Peak Pos By Trader'!$A33,'Import OffPeak'!$A$3:DR$20,DR$1,FALSE)),0,VLOOKUP('W. VaR &amp; Off-Peak Pos By Trader'!$A33,'Import OffPeak'!$A$3:DR$20,DR$1,FALSE))</f>
        <v>0</v>
      </c>
      <c r="DS33" s="28">
        <f>IF(ISNA(VLOOKUP('W. VaR &amp; Off-Peak Pos By Trader'!$A33,'Import OffPeak'!$A$3:DS$20,DS$1,FALSE)),0,VLOOKUP('W. VaR &amp; Off-Peak Pos By Trader'!$A33,'Import OffPeak'!$A$3:DS$20,DS$1,FALSE))</f>
        <v>0</v>
      </c>
      <c r="DT33" s="28">
        <f>IF(ISNA(VLOOKUP('W. VaR &amp; Off-Peak Pos By Trader'!$A33,'Import OffPeak'!$A$3:DT$20,DT$1,FALSE)),0,VLOOKUP('W. VaR &amp; Off-Peak Pos By Trader'!$A33,'Import OffPeak'!$A$3:DT$20,DT$1,FALSE))</f>
        <v>0</v>
      </c>
      <c r="DU33" s="28">
        <f>IF(ISNA(VLOOKUP('W. VaR &amp; Off-Peak Pos By Trader'!$A33,'Import OffPeak'!$A$3:DU$20,DU$1,FALSE)),0,VLOOKUP('W. VaR &amp; Off-Peak Pos By Trader'!$A33,'Import OffPeak'!$A$3:DU$20,DU$1,FALSE))</f>
        <v>0</v>
      </c>
      <c r="DV33" s="28">
        <f>IF(ISNA(VLOOKUP('W. VaR &amp; Off-Peak Pos By Trader'!$A33,'Import OffPeak'!$A$3:DV$20,DV$1,FALSE)),0,VLOOKUP('W. VaR &amp; Off-Peak Pos By Trader'!$A33,'Import OffPeak'!$A$3:DV$20,DV$1,FALSE))</f>
        <v>0</v>
      </c>
      <c r="DW33" s="28">
        <f>IF(ISNA(VLOOKUP('W. VaR &amp; Off-Peak Pos By Trader'!$A33,'Import OffPeak'!$A$3:DW$20,DW$1,FALSE)),0,VLOOKUP('W. VaR &amp; Off-Peak Pos By Trader'!$A33,'Import OffPeak'!$A$3:DW$20,DW$1,FALSE))</f>
        <v>0</v>
      </c>
      <c r="DX33" s="28">
        <f>IF(ISNA(VLOOKUP('W. VaR &amp; Off-Peak Pos By Trader'!$A33,'Import OffPeak'!$A$3:DX$20,DX$1,FALSE)),0,VLOOKUP('W. VaR &amp; Off-Peak Pos By Trader'!$A33,'Import OffPeak'!$A$3:DX$20,DX$1,FALSE))</f>
        <v>0</v>
      </c>
      <c r="DY33" s="28">
        <f>IF(ISNA(VLOOKUP('W. VaR &amp; Off-Peak Pos By Trader'!$A33,'Import OffPeak'!$A$3:DY$20,DY$1,FALSE)),0,VLOOKUP('W. VaR &amp; Off-Peak Pos By Trader'!$A33,'Import OffPeak'!$A$3:DY$20,DY$1,FALSE))</f>
        <v>0</v>
      </c>
      <c r="DZ33" s="28">
        <f>IF(ISNA(VLOOKUP('W. VaR &amp; Off-Peak Pos By Trader'!$A33,'Import OffPeak'!$A$3:DZ$20,DZ$1,FALSE)),0,VLOOKUP('W. VaR &amp; Off-Peak Pos By Trader'!$A33,'Import OffPeak'!$A$3:DZ$20,DZ$1,FALSE))</f>
        <v>0</v>
      </c>
      <c r="EA33" s="28">
        <f>IF(ISNA(VLOOKUP('W. VaR &amp; Off-Peak Pos By Trader'!$A33,'Import OffPeak'!$A$3:EA$20,EA$1,FALSE)),0,VLOOKUP('W. VaR &amp; Off-Peak Pos By Trader'!$A33,'Import OffPeak'!$A$3:EA$20,EA$1,FALSE))</f>
        <v>0</v>
      </c>
      <c r="EB33" s="28">
        <f>IF(ISNA(VLOOKUP('W. VaR &amp; Off-Peak Pos By Trader'!$A33,'Import OffPeak'!$A$3:EB$20,EB$1,FALSE)),0,VLOOKUP('W. VaR &amp; Off-Peak Pos By Trader'!$A33,'Import OffPeak'!$A$3:EB$20,EB$1,FALSE))</f>
        <v>0</v>
      </c>
      <c r="EC33" s="28">
        <f>IF(ISNA(VLOOKUP('W. VaR &amp; Off-Peak Pos By Trader'!$A33,'Import OffPeak'!$A$3:EC$20,EC$1,FALSE)),0,VLOOKUP('W. VaR &amp; Off-Peak Pos By Trader'!$A33,'Import OffPeak'!$A$3:EC$20,EC$1,FALSE))</f>
        <v>0</v>
      </c>
      <c r="ED33" s="28">
        <f>IF(ISNA(VLOOKUP('W. VaR &amp; Off-Peak Pos By Trader'!$A33,'Import OffPeak'!$A$3:ED$20,ED$1,FALSE)),0,VLOOKUP('W. VaR &amp; Off-Peak Pos By Trader'!$A33,'Import OffPeak'!$A$3:ED$20,ED$1,FALSE))</f>
        <v>0</v>
      </c>
      <c r="EE33" s="28">
        <f>IF(ISNA(VLOOKUP('W. VaR &amp; Off-Peak Pos By Trader'!$A33,'Import OffPeak'!$A$3:EE$20,EE$1,FALSE)),0,VLOOKUP('W. VaR &amp; Off-Peak Pos By Trader'!$A33,'Import OffPeak'!$A$3:EE$20,EE$1,FALSE))</f>
        <v>0</v>
      </c>
      <c r="EF33" s="28">
        <f>IF(ISNA(VLOOKUP('W. VaR &amp; Off-Peak Pos By Trader'!$A33,'Import OffPeak'!$A$3:EF$20,EF$1,FALSE)),0,VLOOKUP('W. VaR &amp; Off-Peak Pos By Trader'!$A33,'Import OffPeak'!$A$3:EF$20,EF$1,FALSE))</f>
        <v>0</v>
      </c>
      <c r="EG33" s="28">
        <f>IF(ISNA(VLOOKUP('W. VaR &amp; Off-Peak Pos By Trader'!$A33,'Import OffPeak'!$A$3:EG$20,EG$1,FALSE)),0,VLOOKUP('W. VaR &amp; Off-Peak Pos By Trader'!$A33,'Import OffPeak'!$A$3:EG$20,EG$1,FALSE))</f>
        <v>0</v>
      </c>
      <c r="EH33" s="28">
        <f>IF(ISNA(VLOOKUP('W. VaR &amp; Off-Peak Pos By Trader'!$A33,'Import OffPeak'!$A$3:EH$20,EH$1,FALSE)),0,VLOOKUP('W. VaR &amp; Off-Peak Pos By Trader'!$A33,'Import OffPeak'!$A$3:EH$20,EH$1,FALSE))</f>
        <v>0</v>
      </c>
      <c r="EI33" s="28">
        <f>IF(ISNA(VLOOKUP('W. VaR &amp; Off-Peak Pos By Trader'!$A33,'Import OffPeak'!$A$3:EI$20,EI$1,FALSE)),0,VLOOKUP('W. VaR &amp; Off-Peak Pos By Trader'!$A33,'Import OffPeak'!$A$3:EI$20,EI$1,FALSE))</f>
        <v>0</v>
      </c>
      <c r="EJ33" s="28">
        <f>IF(ISNA(VLOOKUP('W. VaR &amp; Off-Peak Pos By Trader'!$A33,'Import OffPeak'!$A$3:EJ$20,EJ$1,FALSE)),0,VLOOKUP('W. VaR &amp; Off-Peak Pos By Trader'!$A33,'Import OffPeak'!$A$3:EJ$20,EJ$1,FALSE))</f>
        <v>0</v>
      </c>
      <c r="EK33" s="28">
        <f>IF(ISNA(VLOOKUP('W. VaR &amp; Off-Peak Pos By Trader'!$A33,'Import OffPeak'!$A$3:EK$20,EK$1,FALSE)),0,VLOOKUP('W. VaR &amp; Off-Peak Pos By Trader'!$A33,'Import OffPeak'!$A$3:EK$20,EK$1,FALSE))</f>
        <v>0</v>
      </c>
      <c r="EL33" s="28">
        <f>IF(ISNA(VLOOKUP('W. VaR &amp; Off-Peak Pos By Trader'!$A33,'Import OffPeak'!$A$3:EL$20,EL$1,FALSE)),0,VLOOKUP('W. VaR &amp; Off-Peak Pos By Trader'!$A33,'Import OffPeak'!$A$3:EL$20,EL$1,FALSE))</f>
        <v>0</v>
      </c>
      <c r="EM33" s="28">
        <f>IF(ISNA(VLOOKUP('W. VaR &amp; Off-Peak Pos By Trader'!$A33,'Import OffPeak'!$A$3:EM$20,EM$1,FALSE)),0,VLOOKUP('W. VaR &amp; Off-Peak Pos By Trader'!$A33,'Import OffPeak'!$A$3:EM$20,EM$1,FALSE))</f>
        <v>0</v>
      </c>
      <c r="EN33" s="28">
        <f>IF(ISNA(VLOOKUP('W. VaR &amp; Off-Peak Pos By Trader'!$A33,'Import OffPeak'!$A$3:EN$20,EN$1,FALSE)),0,VLOOKUP('W. VaR &amp; Off-Peak Pos By Trader'!$A33,'Import OffPeak'!$A$3:EN$20,EN$1,FALSE))</f>
        <v>0</v>
      </c>
      <c r="EO33" s="28">
        <f>IF(ISNA(VLOOKUP('W. VaR &amp; Off-Peak Pos By Trader'!$A33,'Import OffPeak'!$A$3:EO$20,EO$1,FALSE)),0,VLOOKUP('W. VaR &amp; Off-Peak Pos By Trader'!$A33,'Import OffPeak'!$A$3:EO$20,EO$1,FALSE))</f>
        <v>0</v>
      </c>
      <c r="EP33" s="28">
        <f>IF(ISNA(VLOOKUP('W. VaR &amp; Off-Peak Pos By Trader'!$A33,'Import OffPeak'!$A$3:EP$20,EP$1,FALSE)),0,VLOOKUP('W. VaR &amp; Off-Peak Pos By Trader'!$A33,'Import OffPeak'!$A$3:EP$20,EP$1,FALSE))</f>
        <v>0</v>
      </c>
      <c r="EQ33" s="28">
        <f>IF(ISNA(VLOOKUP('W. VaR &amp; Off-Peak Pos By Trader'!$A33,'Import OffPeak'!$A$3:EQ$20,EQ$1,FALSE)),0,VLOOKUP('W. VaR &amp; Off-Peak Pos By Trader'!$A33,'Import OffPeak'!$A$3:EQ$20,EQ$1,FALSE))</f>
        <v>0</v>
      </c>
      <c r="ER33" s="28">
        <f>IF(ISNA(VLOOKUP('W. VaR &amp; Off-Peak Pos By Trader'!$A33,'Import OffPeak'!$A$3:ER$20,ER$1,FALSE)),0,VLOOKUP('W. VaR &amp; Off-Peak Pos By Trader'!$A33,'Import OffPeak'!$A$3:ER$20,ER$1,FALSE))</f>
        <v>0</v>
      </c>
      <c r="ES33" s="28">
        <f>IF(ISNA(VLOOKUP('W. VaR &amp; Off-Peak Pos By Trader'!$A33,'Import OffPeak'!$A$3:ES$20,ES$1,FALSE)),0,VLOOKUP('W. VaR &amp; Off-Peak Pos By Trader'!$A33,'Import OffPeak'!$A$3:ES$20,ES$1,FALSE))</f>
        <v>0</v>
      </c>
      <c r="ET33" s="28">
        <f>IF(ISNA(VLOOKUP('W. VaR &amp; Off-Peak Pos By Trader'!$A33,'Import OffPeak'!$A$3:ET$20,ET$1,FALSE)),0,VLOOKUP('W. VaR &amp; Off-Peak Pos By Trader'!$A33,'Import OffPeak'!$A$3:ET$20,ET$1,FALSE))</f>
        <v>0</v>
      </c>
      <c r="EU33" s="28">
        <f>IF(ISNA(VLOOKUP('W. VaR &amp; Off-Peak Pos By Trader'!$A33,'Import OffPeak'!$A$3:EU$20,EU$1,FALSE)),0,VLOOKUP('W. VaR &amp; Off-Peak Pos By Trader'!$A33,'Import OffPeak'!$A$3:EU$20,EU$1,FALSE))</f>
        <v>0</v>
      </c>
      <c r="EV33" s="28">
        <f>IF(ISNA(VLOOKUP('W. VaR &amp; Off-Peak Pos By Trader'!$A33,'Import OffPeak'!$A$3:EV$20,EV$1,FALSE)),0,VLOOKUP('W. VaR &amp; Off-Peak Pos By Trader'!$A33,'Import OffPeak'!$A$3:EV$20,EV$1,FALSE))</f>
        <v>0</v>
      </c>
      <c r="EW33" s="28">
        <f>IF(ISNA(VLOOKUP('W. VaR &amp; Off-Peak Pos By Trader'!$A33,'Import OffPeak'!$A$3:EW$20,EW$1,FALSE)),0,VLOOKUP('W. VaR &amp; Off-Peak Pos By Trader'!$A33,'Import OffPeak'!$A$3:EW$20,EW$1,FALSE))</f>
        <v>0</v>
      </c>
      <c r="EX33" s="28">
        <f>IF(ISNA(VLOOKUP('W. VaR &amp; Off-Peak Pos By Trader'!$A33,'Import OffPeak'!$A$3:EX$20,EX$1,FALSE)),0,VLOOKUP('W. VaR &amp; Off-Peak Pos By Trader'!$A33,'Import OffPeak'!$A$3:EX$20,EX$1,FALSE))</f>
        <v>0</v>
      </c>
      <c r="EY33" s="28">
        <f>IF(ISNA(VLOOKUP('W. VaR &amp; Off-Peak Pos By Trader'!$A33,'Import OffPeak'!$A$3:EY$20,EY$1,FALSE)),0,VLOOKUP('W. VaR &amp; Off-Peak Pos By Trader'!$A33,'Import OffPeak'!$A$3:EY$20,EY$1,FALSE))</f>
        <v>0</v>
      </c>
      <c r="EZ33" s="28">
        <f>IF(ISNA(VLOOKUP('W. VaR &amp; Off-Peak Pos By Trader'!$A33,'Import OffPeak'!$A$3:EZ$20,EZ$1,FALSE)),0,VLOOKUP('W. VaR &amp; Off-Peak Pos By Trader'!$A33,'Import OffPeak'!$A$3:EZ$20,EZ$1,FALSE))</f>
        <v>0</v>
      </c>
      <c r="FA33" s="28">
        <f>IF(ISNA(VLOOKUP('W. VaR &amp; Off-Peak Pos By Trader'!$A33,'Import OffPeak'!$A$3:FA$20,FA$1,FALSE)),0,VLOOKUP('W. VaR &amp; Off-Peak Pos By Trader'!$A33,'Import OffPeak'!$A$3:FA$20,FA$1,FALSE))</f>
        <v>0</v>
      </c>
      <c r="FB33" s="28">
        <f>IF(ISNA(VLOOKUP('W. VaR &amp; Off-Peak Pos By Trader'!$A33,'Import OffPeak'!$A$3:FB$20,FB$1,FALSE)),0,VLOOKUP('W. VaR &amp; Off-Peak Pos By Trader'!$A33,'Import OffPeak'!$A$3:FB$20,FB$1,FALSE))</f>
        <v>0</v>
      </c>
      <c r="FC33" s="28">
        <f>IF(ISNA(VLOOKUP('W. VaR &amp; Off-Peak Pos By Trader'!$A33,'Import OffPeak'!$A$3:FC$20,FC$1,FALSE)),0,VLOOKUP('W. VaR &amp; Off-Peak Pos By Trader'!$A33,'Import OffPeak'!$A$3:FC$20,FC$1,FALSE))</f>
        <v>0</v>
      </c>
      <c r="FD33" s="28">
        <f>IF(ISNA(VLOOKUP('W. VaR &amp; Off-Peak Pos By Trader'!$A33,'Import OffPeak'!$A$3:FD$20,FD$1,FALSE)),0,VLOOKUP('W. VaR &amp; Off-Peak Pos By Trader'!$A33,'Import OffPeak'!$A$3:FD$20,FD$1,FALSE))</f>
        <v>0</v>
      </c>
      <c r="FE33" s="28">
        <f>IF(ISNA(VLOOKUP('W. VaR &amp; Off-Peak Pos By Trader'!$A33,'Import OffPeak'!$A$3:FE$20,FE$1,FALSE)),0,VLOOKUP('W. VaR &amp; Off-Peak Pos By Trader'!$A33,'Import OffPeak'!$A$3:FE$20,FE$1,FALSE))</f>
        <v>0</v>
      </c>
      <c r="FF33" s="28">
        <f>IF(ISNA(VLOOKUP('W. VaR &amp; Off-Peak Pos By Trader'!$A33,'Import OffPeak'!$A$3:FF$20,FF$1,FALSE)),0,VLOOKUP('W. VaR &amp; Off-Peak Pos By Trader'!$A33,'Import OffPeak'!$A$3:FF$20,FF$1,FALSE))</f>
        <v>0</v>
      </c>
      <c r="FG33" s="28">
        <f>IF(ISNA(VLOOKUP('W. VaR &amp; Off-Peak Pos By Trader'!$A33,'Import OffPeak'!$A$3:FG$20,FG$1,FALSE)),0,VLOOKUP('W. VaR &amp; Off-Peak Pos By Trader'!$A33,'Import OffPeak'!$A$3:FG$20,FG$1,FALSE))</f>
        <v>0</v>
      </c>
      <c r="FH33" s="28">
        <f>IF(ISNA(VLOOKUP('W. VaR &amp; Off-Peak Pos By Trader'!$A33,'Import OffPeak'!$A$3:FH$20,FH$1,FALSE)),0,VLOOKUP('W. VaR &amp; Off-Peak Pos By Trader'!$A33,'Import OffPeak'!$A$3:FH$20,FH$1,FALSE))</f>
        <v>0</v>
      </c>
      <c r="FI33" s="28">
        <f>IF(ISNA(VLOOKUP('W. VaR &amp; Off-Peak Pos By Trader'!$A33,'Import OffPeak'!$A$3:FI$20,FI$1,FALSE)),0,VLOOKUP('W. VaR &amp; Off-Peak Pos By Trader'!$A33,'Import OffPeak'!$A$3:FI$20,FI$1,FALSE))</f>
        <v>0</v>
      </c>
      <c r="FJ33" s="28">
        <f>IF(ISNA(VLOOKUP('W. VaR &amp; Off-Peak Pos By Trader'!$A33,'Import OffPeak'!$A$3:FJ$20,FJ$1,FALSE)),0,VLOOKUP('W. VaR &amp; Off-Peak Pos By Trader'!$A33,'Import OffPeak'!$A$3:FJ$20,FJ$1,FALSE))</f>
        <v>0</v>
      </c>
      <c r="FK33" s="28">
        <f>IF(ISNA(VLOOKUP('W. VaR &amp; Off-Peak Pos By Trader'!$A33,'Import OffPeak'!$A$3:FK$20,FK$1,FALSE)),0,VLOOKUP('W. VaR &amp; Off-Peak Pos By Trader'!$A33,'Import OffPeak'!$A$3:FK$20,FK$1,FALSE))</f>
        <v>0</v>
      </c>
      <c r="FL33" s="28">
        <f>IF(ISNA(VLOOKUP('W. VaR &amp; Off-Peak Pos By Trader'!$A33,'Import OffPeak'!$A$3:FL$20,FL$1,FALSE)),0,VLOOKUP('W. VaR &amp; Off-Peak Pos By Trader'!$A33,'Import OffPeak'!$A$3:FL$20,FL$1,FALSE))</f>
        <v>0</v>
      </c>
      <c r="FM33" s="28">
        <f>IF(ISNA(VLOOKUP('W. VaR &amp; Off-Peak Pos By Trader'!$A33,'Import OffPeak'!$A$3:FM$20,FM$1,FALSE)),0,VLOOKUP('W. VaR &amp; Off-Peak Pos By Trader'!$A33,'Import OffPeak'!$A$3:FM$20,FM$1,FALSE))</f>
        <v>0</v>
      </c>
      <c r="FN33" s="28">
        <f>IF(ISNA(VLOOKUP('W. VaR &amp; Off-Peak Pos By Trader'!$A33,'Import OffPeak'!$A$3:FN$20,FN$1,FALSE)),0,VLOOKUP('W. VaR &amp; Off-Peak Pos By Trader'!$A33,'Import OffPeak'!$A$3:FN$20,FN$1,FALSE))</f>
        <v>0</v>
      </c>
      <c r="FO33" s="28">
        <f>IF(ISNA(VLOOKUP('W. VaR &amp; Off-Peak Pos By Trader'!$A33,'Import OffPeak'!$A$3:FO$20,FO$1,FALSE)),0,VLOOKUP('W. VaR &amp; Off-Peak Pos By Trader'!$A33,'Import OffPeak'!$A$3:FO$20,FO$1,FALSE))</f>
        <v>0</v>
      </c>
      <c r="FP33" s="28">
        <f>IF(ISNA(VLOOKUP('W. VaR &amp; Off-Peak Pos By Trader'!$A33,'Import OffPeak'!$A$3:FP$20,FP$1,FALSE)),0,VLOOKUP('W. VaR &amp; Off-Peak Pos By Trader'!$A33,'Import OffPeak'!$A$3:FP$20,FP$1,FALSE))</f>
        <v>0</v>
      </c>
      <c r="FQ33" s="28">
        <f>IF(ISNA(VLOOKUP('W. VaR &amp; Off-Peak Pos By Trader'!$A33,'Import OffPeak'!$A$3:FQ$20,FQ$1,FALSE)),0,VLOOKUP('W. VaR &amp; Off-Peak Pos By Trader'!$A33,'Import OffPeak'!$A$3:FQ$20,FQ$1,FALSE))</f>
        <v>0</v>
      </c>
      <c r="FR33" s="28">
        <f>IF(ISNA(VLOOKUP('W. VaR &amp; Off-Peak Pos By Trader'!$A33,'Import OffPeak'!$A$3:FR$20,FR$1,FALSE)),0,VLOOKUP('W. VaR &amp; Off-Peak Pos By Trader'!$A33,'Import OffPeak'!$A$3:FR$20,FR$1,FALSE))</f>
        <v>0</v>
      </c>
      <c r="FS33" s="28">
        <f>IF(ISNA(VLOOKUP('W. VaR &amp; Off-Peak Pos By Trader'!$A33,'Import OffPeak'!$A$3:FS$20,FS$1,FALSE)),0,VLOOKUP('W. VaR &amp; Off-Peak Pos By Trader'!$A33,'Import OffPeak'!$A$3:FS$20,FS$1,FALSE))</f>
        <v>0</v>
      </c>
      <c r="FT33" s="28">
        <f>IF(ISNA(VLOOKUP('W. VaR &amp; Off-Peak Pos By Trader'!$A33,'Import OffPeak'!$A$3:FT$20,FT$1,FALSE)),0,VLOOKUP('W. VaR &amp; Off-Peak Pos By Trader'!$A33,'Import OffPeak'!$A$3:FT$20,FT$1,FALSE))</f>
        <v>0</v>
      </c>
      <c r="FU33" s="28">
        <f>IF(ISNA(VLOOKUP('W. VaR &amp; Off-Peak Pos By Trader'!$A33,'Import OffPeak'!$A$3:FU$20,FU$1,FALSE)),0,VLOOKUP('W. VaR &amp; Off-Peak Pos By Trader'!$A33,'Import OffPeak'!$A$3:FU$20,FU$1,FALSE))</f>
        <v>0</v>
      </c>
      <c r="FV33">
        <f>IF(ISNA(VLOOKUP('W. VaR &amp; Off-Peak Pos By Trader'!$A33,'Import OffPeak'!$A$3:FV$20,FV$1,FALSE)),0,VLOOKUP('W. VaR &amp; Off-Peak Pos By Trader'!$A33,'Import OffPeak'!$A$3:FV$20,FV$1,FALSE))</f>
        <v>0</v>
      </c>
      <c r="FW33">
        <f>IF(ISNA(VLOOKUP('W. VaR &amp; Off-Peak Pos By Trader'!$A33,'Import OffPeak'!$A$3:FW$20,FW$1,FALSE)),0,VLOOKUP('W. VaR &amp; Off-Peak Pos By Trader'!$A33,'Import OffPeak'!$A$3:FW$20,FW$1,FALSE))</f>
        <v>0</v>
      </c>
      <c r="FX33">
        <f>IF(ISNA(VLOOKUP('W. VaR &amp; Off-Peak Pos By Trader'!$A33,'Import OffPeak'!$A$3:FX$20,FX$1,FALSE)),0,VLOOKUP('W. VaR &amp; Off-Peak Pos By Trader'!$A33,'Import OffPeak'!$A$3:FX$20,FX$1,FALSE))</f>
        <v>0</v>
      </c>
      <c r="FY33">
        <f>IF(ISNA(VLOOKUP('W. VaR &amp; Off-Peak Pos By Trader'!$A33,'Import OffPeak'!$A$3:FY$20,FY$1,FALSE)),0,VLOOKUP('W. VaR &amp; Off-Peak Pos By Trader'!$A33,'Import OffPeak'!$A$3:FY$20,FY$1,FALSE))</f>
        <v>0</v>
      </c>
      <c r="FZ33">
        <f>IF(ISNA(VLOOKUP('W. VaR &amp; Off-Peak Pos By Trader'!$A33,'Import OffPeak'!$A$3:FZ$20,FZ$1,FALSE)),0,VLOOKUP('W. VaR &amp; Off-Peak Pos By Trader'!$A33,'Import OffPeak'!$A$3:FZ$20,FZ$1,FALSE))</f>
        <v>0</v>
      </c>
      <c r="GA33">
        <f>IF(ISNA(VLOOKUP('W. VaR &amp; Off-Peak Pos By Trader'!$A33,'Import OffPeak'!$A$3:GA$20,GA$1,FALSE)),0,VLOOKUP('W. VaR &amp; Off-Peak Pos By Trader'!$A33,'Import OffPeak'!$A$3:GA$20,GA$1,FALSE))</f>
        <v>0</v>
      </c>
      <c r="GB33">
        <f>IF(ISNA(VLOOKUP('W. VaR &amp; Off-Peak Pos By Trader'!$A33,'Import OffPeak'!$A$3:GB$20,GB$1,FALSE)),0,VLOOKUP('W. VaR &amp; Off-Peak Pos By Trader'!$A33,'Import OffPeak'!$A$3:GB$20,GB$1,FALSE))</f>
        <v>0</v>
      </c>
      <c r="GC33">
        <f>IF(ISNA(VLOOKUP('W. VaR &amp; Off-Peak Pos By Trader'!$A33,'Import OffPeak'!$A$3:GC$20,GC$1,FALSE)),0,VLOOKUP('W. VaR &amp; Off-Peak Pos By Trader'!$A33,'Import OffPeak'!$A$3:GC$20,GC$1,FALSE))</f>
        <v>0</v>
      </c>
      <c r="GD33">
        <f>IF(ISNA(VLOOKUP('W. VaR &amp; Off-Peak Pos By Trader'!$A33,'Import OffPeak'!$A$3:GD$20,GD$1,FALSE)),0,VLOOKUP('W. VaR &amp; Off-Peak Pos By Trader'!$A33,'Import OffPeak'!$A$3:GD$20,GD$1,FALSE))</f>
        <v>0</v>
      </c>
      <c r="GE33">
        <f>IF(ISNA(VLOOKUP('W. VaR &amp; Off-Peak Pos By Trader'!$A33,'Import OffPeak'!$A$3:GE$20,GE$1,FALSE)),0,VLOOKUP('W. VaR &amp; Off-Peak Pos By Trader'!$A33,'Import OffPeak'!$A$3:GE$20,GE$1,FALSE))</f>
        <v>0</v>
      </c>
      <c r="GF33">
        <f>IF(ISNA(VLOOKUP('W. VaR &amp; Off-Peak Pos By Trader'!$A33,'Import OffPeak'!$A$3:GF$20,GF$1,FALSE)),0,VLOOKUP('W. VaR &amp; Off-Peak Pos By Trader'!$A33,'Import OffPeak'!$A$3:GF$20,GF$1,FALSE))</f>
        <v>0</v>
      </c>
      <c r="GG33">
        <f>IF(ISNA(VLOOKUP('W. VaR &amp; Off-Peak Pos By Trader'!$A33,'Import OffPeak'!$A$3:GG$20,GG$1,FALSE)),0,VLOOKUP('W. VaR &amp; Off-Peak Pos By Trader'!$A33,'Import OffPeak'!$A$3:GG$20,GG$1,FALSE))</f>
        <v>0</v>
      </c>
      <c r="GH33">
        <f>IF(ISNA(VLOOKUP('W. VaR &amp; Off-Peak Pos By Trader'!$A33,'Import OffPeak'!$A$3:GH$20,GH$1,FALSE)),0,VLOOKUP('W. VaR &amp; Off-Peak Pos By Trader'!$A33,'Import OffPeak'!$A$3:GH$20,GH$1,FALSE))</f>
        <v>0</v>
      </c>
      <c r="GI33">
        <f>IF(ISNA(VLOOKUP('W. VaR &amp; Off-Peak Pos By Trader'!$A33,'Import OffPeak'!$A$3:GI$20,GI$1,FALSE)),0,VLOOKUP('W. VaR &amp; Off-Peak Pos By Trader'!$A33,'Import OffPeak'!$A$3:GI$20,GI$1,FALSE))</f>
        <v>0</v>
      </c>
      <c r="GJ33">
        <f>IF(ISNA(VLOOKUP('W. VaR &amp; Off-Peak Pos By Trader'!$A33,'Import OffPeak'!$A$3:GJ$20,GJ$1,FALSE)),0,VLOOKUP('W. VaR &amp; Off-Peak Pos By Trader'!$A33,'Import OffPeak'!$A$3:GJ$20,GJ$1,FALSE))</f>
        <v>0</v>
      </c>
      <c r="GK33">
        <f>IF(ISNA(VLOOKUP('W. VaR &amp; Off-Peak Pos By Trader'!$A33,'Import OffPeak'!$A$3:GK$20,GK$1,FALSE)),0,VLOOKUP('W. VaR &amp; Off-Peak Pos By Trader'!$A33,'Import OffPeak'!$A$3:GK$20,GK$1,FALSE))</f>
        <v>0</v>
      </c>
      <c r="GL33">
        <f>IF(ISNA(VLOOKUP('W. VaR &amp; Off-Peak Pos By Trader'!$A33,'Import OffPeak'!$A$3:GL$20,GL$1,FALSE)),0,VLOOKUP('W. VaR &amp; Off-Peak Pos By Trader'!$A33,'Import OffPeak'!$A$3:GL$20,GL$1,FALSE))</f>
        <v>0</v>
      </c>
      <c r="GM33">
        <f>IF(ISNA(VLOOKUP('W. VaR &amp; Off-Peak Pos By Trader'!$A33,'Import OffPeak'!$A$3:GM$20,GM$1,FALSE)),0,VLOOKUP('W. VaR &amp; Off-Peak Pos By Trader'!$A33,'Import OffPeak'!$A$3:GM$20,GM$1,FALSE))</f>
        <v>0</v>
      </c>
      <c r="GN33">
        <f>IF(ISNA(VLOOKUP('W. VaR &amp; Off-Peak Pos By Trader'!$A33,'Import OffPeak'!$A$3:GN$20,GN$1,FALSE)),0,VLOOKUP('W. VaR &amp; Off-Peak Pos By Trader'!$A33,'Import OffPeak'!$A$3:GN$20,GN$1,FALSE))</f>
        <v>0</v>
      </c>
      <c r="GO33">
        <f>IF(ISNA(VLOOKUP('W. VaR &amp; Off-Peak Pos By Trader'!$A33,'Import OffPeak'!$A$3:GO$20,GO$1,FALSE)),0,VLOOKUP('W. VaR &amp; Off-Peak Pos By Trader'!$A33,'Import OffPeak'!$A$3:GO$20,GO$1,FALSE))</f>
        <v>0</v>
      </c>
      <c r="GP33">
        <f>IF(ISNA(VLOOKUP('W. VaR &amp; Off-Peak Pos By Trader'!$A33,'Import OffPeak'!$A$3:GP$20,GP$1,FALSE)),0,VLOOKUP('W. VaR &amp; Off-Peak Pos By Trader'!$A33,'Import OffPeak'!$A$3:GP$20,GP$1,FALSE))</f>
        <v>0</v>
      </c>
      <c r="GQ33">
        <f>IF(ISNA(VLOOKUP('W. VaR &amp; Off-Peak Pos By Trader'!$A33,'Import OffPeak'!$A$3:GQ$20,GQ$1,FALSE)),0,VLOOKUP('W. VaR &amp; Off-Peak Pos By Trader'!$A33,'Import OffPeak'!$A$3:GQ$20,GQ$1,FALSE))</f>
        <v>0</v>
      </c>
      <c r="GR33">
        <f>IF(ISNA(VLOOKUP('W. VaR &amp; Off-Peak Pos By Trader'!$A33,'Import OffPeak'!$A$3:GR$20,GR$1,FALSE)),0,VLOOKUP('W. VaR &amp; Off-Peak Pos By Trader'!$A33,'Import OffPeak'!$A$3:GR$20,GR$1,FALSE))</f>
        <v>0</v>
      </c>
      <c r="GS33">
        <f>IF(ISNA(VLOOKUP('W. VaR &amp; Off-Peak Pos By Trader'!$A33,'Import OffPeak'!$A$3:GS$20,GS$1,FALSE)),0,VLOOKUP('W. VaR &amp; Off-Peak Pos By Trader'!$A33,'Import OffPeak'!$A$3:GS$20,GS$1,FALSE))</f>
        <v>0</v>
      </c>
      <c r="GT33">
        <f>IF(ISNA(VLOOKUP('W. VaR &amp; Off-Peak Pos By Trader'!$A33,'Import OffPeak'!$A$3:GT$20,GT$1,FALSE)),0,VLOOKUP('W. VaR &amp; Off-Peak Pos By Trader'!$A33,'Import OffPeak'!$A$3:GT$20,GT$1,FALSE))</f>
        <v>0</v>
      </c>
      <c r="GU33">
        <f>IF(ISNA(VLOOKUP('W. VaR &amp; Off-Peak Pos By Trader'!$A33,'Import OffPeak'!$A$3:GU$20,GU$1,FALSE)),0,VLOOKUP('W. VaR &amp; Off-Peak Pos By Trader'!$A33,'Import OffPeak'!$A$3:GU$20,GU$1,FALSE))</f>
        <v>0</v>
      </c>
      <c r="GV33">
        <f>IF(ISNA(VLOOKUP('W. VaR &amp; Off-Peak Pos By Trader'!$A33,'Import OffPeak'!$A$3:GV$20,GV$1,FALSE)),0,VLOOKUP('W. VaR &amp; Off-Peak Pos By Trader'!$A33,'Import OffPeak'!$A$3:GV$20,GV$1,FALSE))</f>
        <v>0</v>
      </c>
      <c r="GW33">
        <f>IF(ISNA(VLOOKUP('W. VaR &amp; Off-Peak Pos By Trader'!$A33,'Import OffPeak'!$A$3:GW$20,GW$1,FALSE)),0,VLOOKUP('W. VaR &amp; Off-Peak Pos By Trader'!$A33,'Import OffPeak'!$A$3:GW$20,GW$1,FALSE))</f>
        <v>0</v>
      </c>
      <c r="GX33">
        <f>IF(ISNA(VLOOKUP('W. VaR &amp; Off-Peak Pos By Trader'!$A33,'Import OffPeak'!$A$3:GX$20,GX$1,FALSE)),0,VLOOKUP('W. VaR &amp; Off-Peak Pos By Trader'!$A33,'Import OffPeak'!$A$3:GX$20,GX$1,FALSE))</f>
        <v>0</v>
      </c>
      <c r="GY33">
        <f>IF(ISNA(VLOOKUP('W. VaR &amp; Off-Peak Pos By Trader'!$A33,'Import OffPeak'!$A$3:GY$20,GY$1,FALSE)),0,VLOOKUP('W. VaR &amp; Off-Peak Pos By Trader'!$A33,'Import OffPeak'!$A$3:GY$20,GY$1,FALSE))</f>
        <v>0</v>
      </c>
      <c r="GZ33">
        <f>IF(ISNA(VLOOKUP('W. VaR &amp; Off-Peak Pos By Trader'!$A33,'Import OffPeak'!$A$3:GZ$20,GZ$1,FALSE)),0,VLOOKUP('W. VaR &amp; Off-Peak Pos By Trader'!$A33,'Import OffPeak'!$A$3:GZ$20,GZ$1,FALSE))</f>
        <v>0</v>
      </c>
      <c r="HA33">
        <f>IF(ISNA(VLOOKUP('W. VaR &amp; Off-Peak Pos By Trader'!$A33,'Import OffPeak'!$A$3:HA$20,HA$1,FALSE)),0,VLOOKUP('W. VaR &amp; Off-Peak Pos By Trader'!$A33,'Import OffPeak'!$A$3:HA$20,HA$1,FALSE))</f>
        <v>0</v>
      </c>
      <c r="HB33">
        <f>IF(ISNA(VLOOKUP('W. VaR &amp; Off-Peak Pos By Trader'!$A33,'Import OffPeak'!$A$3:HB$20,HB$1,FALSE)),0,VLOOKUP('W. VaR &amp; Off-Peak Pos By Trader'!$A33,'Import OffPeak'!$A$3:HB$20,HB$1,FALSE))</f>
        <v>0</v>
      </c>
      <c r="HC33">
        <f>IF(ISNA(VLOOKUP('W. VaR &amp; Off-Peak Pos By Trader'!$A33,'Import OffPeak'!$A$3:HC$20,HC$1,FALSE)),0,VLOOKUP('W. VaR &amp; Off-Peak Pos By Trader'!$A33,'Import OffPeak'!$A$3:HC$20,HC$1,FALSE))</f>
        <v>0</v>
      </c>
      <c r="HD33">
        <f>IF(ISNA(VLOOKUP('W. VaR &amp; Off-Peak Pos By Trader'!$A33,'Import OffPeak'!$A$3:HD$20,HD$1,FALSE)),0,VLOOKUP('W. VaR &amp; Off-Peak Pos By Trader'!$A33,'Import OffPeak'!$A$3:HD$20,HD$1,FALSE))</f>
        <v>0</v>
      </c>
      <c r="HE33">
        <f>IF(ISNA(VLOOKUP('W. VaR &amp; Off-Peak Pos By Trader'!$A33,'Import OffPeak'!$A$3:HE$20,HE$1,FALSE)),0,VLOOKUP('W. VaR &amp; Off-Peak Pos By Trader'!$A33,'Import OffPeak'!$A$3:HE$20,HE$1,FALSE))</f>
        <v>0</v>
      </c>
      <c r="HF33">
        <f>IF(ISNA(VLOOKUP('W. VaR &amp; Off-Peak Pos By Trader'!$A33,'Import OffPeak'!$A$3:HF$20,HF$1,FALSE)),0,VLOOKUP('W. VaR &amp; Off-Peak Pos By Trader'!$A33,'Import OffPeak'!$A$3:HF$20,HF$1,FALSE))</f>
        <v>0</v>
      </c>
      <c r="HG33">
        <f>IF(ISNA(VLOOKUP('W. VaR &amp; Off-Peak Pos By Trader'!$A33,'Import OffPeak'!$A$3:HG$20,HG$1,FALSE)),0,VLOOKUP('W. VaR &amp; Off-Peak Pos By Trader'!$A33,'Import OffPeak'!$A$3:HG$20,HG$1,FALSE))</f>
        <v>0</v>
      </c>
      <c r="HH33">
        <f>IF(ISNA(VLOOKUP('W. VaR &amp; Off-Peak Pos By Trader'!$A33,'Import OffPeak'!$A$3:HH$20,HH$1,FALSE)),0,VLOOKUP('W. VaR &amp; Off-Peak Pos By Trader'!$A33,'Import OffPeak'!$A$3:HH$20,HH$1,FALSE))</f>
        <v>0</v>
      </c>
      <c r="HI33">
        <f>IF(ISNA(VLOOKUP('W. VaR &amp; Off-Peak Pos By Trader'!$A33,'Import OffPeak'!$A$3:HI$20,HI$1,FALSE)),0,VLOOKUP('W. VaR &amp; Off-Peak Pos By Trader'!$A33,'Import OffPeak'!$A$3:HI$20,HI$1,FALSE))</f>
        <v>0</v>
      </c>
      <c r="HJ33">
        <f>IF(ISNA(VLOOKUP('W. VaR &amp; Off-Peak Pos By Trader'!$A33,'Import OffPeak'!$A$3:HJ$20,HJ$1,FALSE)),0,VLOOKUP('W. VaR &amp; Off-Peak Pos By Trader'!$A33,'Import OffPeak'!$A$3:HJ$20,HJ$1,FALSE))</f>
        <v>0</v>
      </c>
      <c r="HK33">
        <f>IF(ISNA(VLOOKUP('W. VaR &amp; Off-Peak Pos By Trader'!$A33,'Import OffPeak'!$A$3:HK$20,HK$1,FALSE)),0,VLOOKUP('W. VaR &amp; Off-Peak Pos By Trader'!$A33,'Import OffPeak'!$A$3:HK$20,HK$1,FALSE))</f>
        <v>0</v>
      </c>
      <c r="HL33">
        <f>IF(ISNA(VLOOKUP('W. VaR &amp; Off-Peak Pos By Trader'!$A33,'Import OffPeak'!$A$3:HL$20,HL$1,FALSE)),0,VLOOKUP('W. VaR &amp; Off-Peak Pos By Trader'!$A33,'Import OffPeak'!$A$3:HL$20,HL$1,FALSE))</f>
        <v>0</v>
      </c>
      <c r="HM33">
        <f>IF(ISNA(VLOOKUP('W. VaR &amp; Off-Peak Pos By Trader'!$A33,'Import OffPeak'!$A$3:HM$20,HM$1,FALSE)),0,VLOOKUP('W. VaR &amp; Off-Peak Pos By Trader'!$A33,'Import OffPeak'!$A$3:HM$20,HM$1,FALSE))</f>
        <v>0</v>
      </c>
      <c r="HN33">
        <f>IF(ISNA(VLOOKUP('W. VaR &amp; Off-Peak Pos By Trader'!$A33,'Import OffPeak'!$A$3:HN$20,HN$1,FALSE)),0,VLOOKUP('W. VaR &amp; Off-Peak Pos By Trader'!$A33,'Import OffPeak'!$A$3:HN$20,HN$1,FALSE))</f>
        <v>0</v>
      </c>
      <c r="HO33">
        <f>IF(ISNA(VLOOKUP('W. VaR &amp; Off-Peak Pos By Trader'!$A33,'Import OffPeak'!$A$3:HO$20,HO$1,FALSE)),0,VLOOKUP('W. VaR &amp; Off-Peak Pos By Trader'!$A33,'Import OffPeak'!$A$3:HO$20,HO$1,FALSE))</f>
        <v>0</v>
      </c>
      <c r="HP33">
        <f>IF(ISNA(VLOOKUP('W. VaR &amp; Off-Peak Pos By Trader'!$A33,'Import OffPeak'!$A$3:HP$20,HP$1,FALSE)),0,VLOOKUP('W. VaR &amp; Off-Peak Pos By Trader'!$A33,'Import OffPeak'!$A$3:HP$20,HP$1,FALSE))</f>
        <v>0</v>
      </c>
      <c r="HQ33">
        <f>IF(ISNA(VLOOKUP('W. VaR &amp; Off-Peak Pos By Trader'!$A33,'Import OffPeak'!$A$3:HQ$20,HQ$1,FALSE)),0,VLOOKUP('W. VaR &amp; Off-Peak Pos By Trader'!$A33,'Import OffPeak'!$A$3:HQ$20,HQ$1,FALSE))</f>
        <v>0</v>
      </c>
      <c r="HR33">
        <f>IF(ISNA(VLOOKUP('W. VaR &amp; Off-Peak Pos By Trader'!$A33,'Import OffPeak'!$A$3:HR$20,HR$1,FALSE)),0,VLOOKUP('W. VaR &amp; Off-Peak Pos By Trader'!$A33,'Import OffPeak'!$A$3:HR$20,HR$1,FALSE))</f>
        <v>0</v>
      </c>
      <c r="HS33">
        <f>IF(ISNA(VLOOKUP('W. VaR &amp; Off-Peak Pos By Trader'!$A33,'Import OffPeak'!$A$3:HS$20,HS$1,FALSE)),0,VLOOKUP('W. VaR &amp; Off-Peak Pos By Trader'!$A33,'Import OffPeak'!$A$3:HS$20,HS$1,FALSE))</f>
        <v>0</v>
      </c>
      <c r="HT33">
        <f>IF(ISNA(VLOOKUP('W. VaR &amp; Off-Peak Pos By Trader'!$A33,'Import OffPeak'!$A$3:HT$20,HT$1,FALSE)),0,VLOOKUP('W. VaR &amp; Off-Peak Pos By Trader'!$A33,'Import OffPeak'!$A$3:HT$20,HT$1,FALSE))</f>
        <v>0</v>
      </c>
      <c r="HU33">
        <f>IF(ISNA(VLOOKUP('W. VaR &amp; Off-Peak Pos By Trader'!$A33,'Import OffPeak'!$A$3:HU$20,HU$1,FALSE)),0,VLOOKUP('W. VaR &amp; Off-Peak Pos By Trader'!$A33,'Import OffPeak'!$A$3:HU$20,HU$1,FALSE))</f>
        <v>0</v>
      </c>
      <c r="HV33">
        <f>IF(ISNA(VLOOKUP('W. VaR &amp; Off-Peak Pos By Trader'!$A33,'Import OffPeak'!$A$3:HV$20,HV$1,FALSE)),0,VLOOKUP('W. VaR &amp; Off-Peak Pos By Trader'!$A33,'Import OffPeak'!$A$3:HV$20,HV$1,FALSE))</f>
        <v>0</v>
      </c>
      <c r="HW33">
        <f>IF(ISNA(VLOOKUP('W. VaR &amp; Off-Peak Pos By Trader'!$A33,'Import OffPeak'!$A$3:HW$20,HW$1,FALSE)),0,VLOOKUP('W. VaR &amp; Off-Peak Pos By Trader'!$A33,'Import OffPeak'!$A$3:HW$20,HW$1,FALSE))</f>
        <v>0</v>
      </c>
      <c r="HX33">
        <f>IF(ISNA(VLOOKUP('W. VaR &amp; Off-Peak Pos By Trader'!$A33,'Import OffPeak'!$A$3:HX$20,HX$1,FALSE)),0,VLOOKUP('W. VaR &amp; Off-Peak Pos By Trader'!$A33,'Import OffPeak'!$A$3:HX$20,HX$1,FALSE))</f>
        <v>0</v>
      </c>
      <c r="HY33">
        <f>IF(ISNA(VLOOKUP('W. VaR &amp; Off-Peak Pos By Trader'!$A33,'Import OffPeak'!$A$3:HY$20,HY$1,FALSE)),0,VLOOKUP('W. VaR &amp; Off-Peak Pos By Trader'!$A33,'Import OffPeak'!$A$3:HY$20,HY$1,FALSE))</f>
        <v>0</v>
      </c>
      <c r="HZ33">
        <f>IF(ISNA(VLOOKUP('W. VaR &amp; Off-Peak Pos By Trader'!$A33,'Import OffPeak'!$A$3:HZ$20,HZ$1,FALSE)),0,VLOOKUP('W. VaR &amp; Off-Peak Pos By Trader'!$A33,'Import OffPeak'!$A$3:HZ$20,HZ$1,FALSE))</f>
        <v>0</v>
      </c>
      <c r="IA33">
        <f>IF(ISNA(VLOOKUP('W. VaR &amp; Off-Peak Pos By Trader'!$A33,'Import OffPeak'!$A$3:IA$20,IA$1,FALSE)),0,VLOOKUP('W. VaR &amp; Off-Peak Pos By Trader'!$A33,'Import OffPeak'!$A$3:IA$20,IA$1,FALSE))</f>
        <v>0</v>
      </c>
      <c r="IB33">
        <f>IF(ISNA(VLOOKUP('W. VaR &amp; Off-Peak Pos By Trader'!$A33,'Import OffPeak'!$A$3:IB$20,IB$1,FALSE)),0,VLOOKUP('W. VaR &amp; Off-Peak Pos By Trader'!$A33,'Import OffPeak'!$A$3:IB$20,IB$1,FALSE))</f>
        <v>0</v>
      </c>
      <c r="IC33">
        <f>IF(ISNA(VLOOKUP('W. VaR &amp; Off-Peak Pos By Trader'!$A33,'Import OffPeak'!$A$3:IC$20,IC$1,FALSE)),0,VLOOKUP('W. VaR &amp; Off-Peak Pos By Trader'!$A33,'Import OffPeak'!$A$3:IC$20,IC$1,FALSE))</f>
        <v>0</v>
      </c>
    </row>
    <row r="34" spans="1:237" ht="18.75" thickBot="1" x14ac:dyDescent="0.25">
      <c r="A34" s="43" t="s">
        <v>19</v>
      </c>
      <c r="B34" s="28">
        <f>IF(ISNA(VLOOKUP('W. VaR &amp; Off-Peak Pos By Trader'!$A34,'Import OffPeak'!$A$3:B$20,B$1,FALSE)),0,VLOOKUP('W. VaR &amp; Off-Peak Pos By Trader'!$A34,'Import OffPeak'!$A$3:B$20,B$1,FALSE))</f>
        <v>14.62</v>
      </c>
      <c r="C34" s="28">
        <f>IF(ISNA(VLOOKUP('W. VaR &amp; Off-Peak Pos By Trader'!$A34,'Import OffPeak'!$A$3:C$20,C$1,FALSE)),0,VLOOKUP('W. VaR &amp; Off-Peak Pos By Trader'!$A34,'Import OffPeak'!$A$3:C$20,C$1,FALSE))</f>
        <v>0</v>
      </c>
      <c r="D34" s="28">
        <f>IF(ISNA(VLOOKUP('W. VaR &amp; Off-Peak Pos By Trader'!$A34,'Import OffPeak'!$A$3:D$20,D$1,FALSE)),0,VLOOKUP('W. VaR &amp; Off-Peak Pos By Trader'!$A34,'Import OffPeak'!$A$3:D$20,D$1,FALSE))</f>
        <v>0</v>
      </c>
      <c r="E34" s="28">
        <f>IF(ISNA(VLOOKUP('W. VaR &amp; Off-Peak Pos By Trader'!$A34,'Import OffPeak'!$A$3:E$20,E$1,FALSE)),0,VLOOKUP('W. VaR &amp; Off-Peak Pos By Trader'!$A34,'Import OffPeak'!$A$3:E$20,E$1,FALSE))</f>
        <v>0</v>
      </c>
      <c r="F34" s="28">
        <f>IF(ISNA(VLOOKUP('W. VaR &amp; Off-Peak Pos By Trader'!$A34,'Import OffPeak'!$A$3:F$20,F$1,FALSE)),0,VLOOKUP('W. VaR &amp; Off-Peak Pos By Trader'!$A34,'Import OffPeak'!$A$3:F$20,F$1,FALSE))</f>
        <v>0</v>
      </c>
      <c r="G34" s="28">
        <f>IF(ISNA(VLOOKUP('W. VaR &amp; Off-Peak Pos By Trader'!$A34,'Import OffPeak'!$A$3:G$20,G$1,FALSE)),0,VLOOKUP('W. VaR &amp; Off-Peak Pos By Trader'!$A34,'Import OffPeak'!$A$3:G$20,G$1,FALSE))</f>
        <v>0</v>
      </c>
      <c r="H34" s="28">
        <f>IF(ISNA(VLOOKUP('W. VaR &amp; Off-Peak Pos By Trader'!$A34,'Import OffPeak'!$A$3:H$20,H$1,FALSE)),0,VLOOKUP('W. VaR &amp; Off-Peak Pos By Trader'!$A34,'Import OffPeak'!$A$3:H$20,H$1,FALSE))</f>
        <v>0</v>
      </c>
      <c r="I34" s="28">
        <f>IF(ISNA(VLOOKUP('W. VaR &amp; Off-Peak Pos By Trader'!$A34,'Import OffPeak'!$A$3:I$20,I$1,FALSE)),0,VLOOKUP('W. VaR &amp; Off-Peak Pos By Trader'!$A34,'Import OffPeak'!$A$3:I$20,I$1,FALSE))</f>
        <v>0</v>
      </c>
      <c r="J34" s="28">
        <f>IF(ISNA(VLOOKUP('W. VaR &amp; Off-Peak Pos By Trader'!$A34,'Import OffPeak'!$A$3:J$20,J$1,FALSE)),0,VLOOKUP('W. VaR &amp; Off-Peak Pos By Trader'!$A34,'Import OffPeak'!$A$3:J$20,J$1,FALSE))</f>
        <v>0</v>
      </c>
      <c r="K34" s="28">
        <f>IF(ISNA(VLOOKUP('W. VaR &amp; Off-Peak Pos By Trader'!$A34,'Import OffPeak'!$A$3:K$20,K$1,FALSE)),0,VLOOKUP('W. VaR &amp; Off-Peak Pos By Trader'!$A34,'Import OffPeak'!$A$3:K$20,K$1,FALSE))</f>
        <v>0</v>
      </c>
      <c r="L34" s="28">
        <f>IF(ISNA(VLOOKUP('W. VaR &amp; Off-Peak Pos By Trader'!$A34,'Import OffPeak'!$A$3:L$20,L$1,FALSE)),0,VLOOKUP('W. VaR &amp; Off-Peak Pos By Trader'!$A34,'Import OffPeak'!$A$3:L$20,L$1,FALSE))</f>
        <v>0</v>
      </c>
      <c r="M34" s="28">
        <f>IF(ISNA(VLOOKUP('W. VaR &amp; Off-Peak Pos By Trader'!$A34,'Import OffPeak'!$A$3:M$20,M$1,FALSE)),0,VLOOKUP('W. VaR &amp; Off-Peak Pos By Trader'!$A34,'Import OffPeak'!$A$3:M$20,M$1,FALSE))</f>
        <v>0</v>
      </c>
      <c r="N34" s="28">
        <f>IF(ISNA(VLOOKUP('W. VaR &amp; Off-Peak Pos By Trader'!$A34,'Import OffPeak'!$A$3:N$20,N$1,FALSE)),0,VLOOKUP('W. VaR &amp; Off-Peak Pos By Trader'!$A34,'Import OffPeak'!$A$3:N$20,N$1,FALSE))</f>
        <v>0</v>
      </c>
      <c r="O34" s="28">
        <f>IF(ISNA(VLOOKUP('W. VaR &amp; Off-Peak Pos By Trader'!$A34,'Import OffPeak'!$A$3:O$20,O$1,FALSE)),0,VLOOKUP('W. VaR &amp; Off-Peak Pos By Trader'!$A34,'Import OffPeak'!$A$3:O$20,O$1,FALSE))</f>
        <v>0</v>
      </c>
      <c r="P34" s="28">
        <f>IF(ISNA(VLOOKUP('W. VaR &amp; Off-Peak Pos By Trader'!$A34,'Import OffPeak'!$A$3:P$20,P$1,FALSE)),0,VLOOKUP('W. VaR &amp; Off-Peak Pos By Trader'!$A34,'Import OffPeak'!$A$3:P$20,P$1,FALSE))</f>
        <v>0</v>
      </c>
      <c r="Q34" s="28">
        <f>IF(ISNA(VLOOKUP('W. VaR &amp; Off-Peak Pos By Trader'!$A34,'Import OffPeak'!$A$3:Q$20,Q$1,FALSE)),0,VLOOKUP('W. VaR &amp; Off-Peak Pos By Trader'!$A34,'Import OffPeak'!$A$3:Q$20,Q$1,FALSE))</f>
        <v>0</v>
      </c>
      <c r="R34" s="28">
        <f>IF(ISNA(VLOOKUP('W. VaR &amp; Off-Peak Pos By Trader'!$A34,'Import OffPeak'!$A$3:R$20,R$1,FALSE)),0,VLOOKUP('W. VaR &amp; Off-Peak Pos By Trader'!$A34,'Import OffPeak'!$A$3:R$20,R$1,FALSE))</f>
        <v>0</v>
      </c>
      <c r="S34" s="28">
        <f>IF(ISNA(VLOOKUP('W. VaR &amp; Off-Peak Pos By Trader'!$A34,'Import OffPeak'!$A$3:S$20,S$1,FALSE)),0,VLOOKUP('W. VaR &amp; Off-Peak Pos By Trader'!$A34,'Import OffPeak'!$A$3:S$20,S$1,FALSE))</f>
        <v>0</v>
      </c>
      <c r="T34" s="28">
        <f>IF(ISNA(VLOOKUP('W. VaR &amp; Off-Peak Pos By Trader'!$A34,'Import OffPeak'!$A$3:T$20,T$1,FALSE)),0,VLOOKUP('W. VaR &amp; Off-Peak Pos By Trader'!$A34,'Import OffPeak'!$A$3:T$20,T$1,FALSE))</f>
        <v>0</v>
      </c>
      <c r="U34" s="28">
        <f>IF(ISNA(VLOOKUP('W. VaR &amp; Off-Peak Pos By Trader'!$A34,'Import OffPeak'!$A$3:U$20,U$1,FALSE)),0,VLOOKUP('W. VaR &amp; Off-Peak Pos By Trader'!$A34,'Import OffPeak'!$A$3:U$20,U$1,FALSE))</f>
        <v>0</v>
      </c>
      <c r="V34" s="28">
        <f>IF(ISNA(VLOOKUP('W. VaR &amp; Off-Peak Pos By Trader'!$A34,'Import OffPeak'!$A$3:V$20,V$1,FALSE)),0,VLOOKUP('W. VaR &amp; Off-Peak Pos By Trader'!$A34,'Import OffPeak'!$A$3:V$20,V$1,FALSE))</f>
        <v>0</v>
      </c>
      <c r="W34" s="28">
        <f>IF(ISNA(VLOOKUP('W. VaR &amp; Off-Peak Pos By Trader'!$A34,'Import OffPeak'!$A$3:W$20,W$1,FALSE)),0,VLOOKUP('W. VaR &amp; Off-Peak Pos By Trader'!$A34,'Import OffPeak'!$A$3:W$20,W$1,FALSE))</f>
        <v>0</v>
      </c>
      <c r="X34" s="28">
        <f>IF(ISNA(VLOOKUP('W. VaR &amp; Off-Peak Pos By Trader'!$A34,'Import OffPeak'!$A$3:X$20,X$1,FALSE)),0,VLOOKUP('W. VaR &amp; Off-Peak Pos By Trader'!$A34,'Import OffPeak'!$A$3:X$20,X$1,FALSE))</f>
        <v>0</v>
      </c>
      <c r="Y34" s="28">
        <f>IF(ISNA(VLOOKUP('W. VaR &amp; Off-Peak Pos By Trader'!$A34,'Import OffPeak'!$A$3:Y$20,Y$1,FALSE)),0,VLOOKUP('W. VaR &amp; Off-Peak Pos By Trader'!$A34,'Import OffPeak'!$A$3:Y$20,Y$1,FALSE))</f>
        <v>0</v>
      </c>
      <c r="Z34" s="28">
        <f>IF(ISNA(VLOOKUP('W. VaR &amp; Off-Peak Pos By Trader'!$A34,'Import OffPeak'!$A$3:Z$20,Z$1,FALSE)),0,VLOOKUP('W. VaR &amp; Off-Peak Pos By Trader'!$A34,'Import OffPeak'!$A$3:Z$20,Z$1,FALSE))</f>
        <v>0</v>
      </c>
      <c r="AA34" s="28">
        <f>IF(ISNA(VLOOKUP('W. VaR &amp; Off-Peak Pos By Trader'!$A34,'Import OffPeak'!$A$3:AA$20,AA$1,FALSE)),0,VLOOKUP('W. VaR &amp; Off-Peak Pos By Trader'!$A34,'Import OffPeak'!$A$3:AA$20,AA$1,FALSE))</f>
        <v>0</v>
      </c>
      <c r="AB34" s="28">
        <f>IF(ISNA(VLOOKUP('W. VaR &amp; Off-Peak Pos By Trader'!$A34,'Import OffPeak'!$A$3:AB$20,AB$1,FALSE)),0,VLOOKUP('W. VaR &amp; Off-Peak Pos By Trader'!$A34,'Import OffPeak'!$A$3:AB$20,AB$1,FALSE))</f>
        <v>0</v>
      </c>
      <c r="AC34" s="28">
        <f>IF(ISNA(VLOOKUP('W. VaR &amp; Off-Peak Pos By Trader'!$A34,'Import OffPeak'!$A$3:AC$20,AC$1,FALSE)),0,VLOOKUP('W. VaR &amp; Off-Peak Pos By Trader'!$A34,'Import OffPeak'!$A$3:AC$20,AC$1,FALSE))</f>
        <v>0</v>
      </c>
      <c r="AD34" s="28">
        <f>IF(ISNA(VLOOKUP('W. VaR &amp; Off-Peak Pos By Trader'!$A34,'Import OffPeak'!$A$3:AD$20,AD$1,FALSE)),0,VLOOKUP('W. VaR &amp; Off-Peak Pos By Trader'!$A34,'Import OffPeak'!$A$3:AD$20,AD$1,FALSE))</f>
        <v>0</v>
      </c>
      <c r="AE34" s="28">
        <f>IF(ISNA(VLOOKUP('W. VaR &amp; Off-Peak Pos By Trader'!$A34,'Import OffPeak'!$A$3:AE$20,AE$1,FALSE)),0,VLOOKUP('W. VaR &amp; Off-Peak Pos By Trader'!$A34,'Import OffPeak'!$A$3:AE$20,AE$1,FALSE))</f>
        <v>0</v>
      </c>
      <c r="AF34" s="28">
        <f>IF(ISNA(VLOOKUP('W. VaR &amp; Off-Peak Pos By Trader'!$A34,'Import OffPeak'!$A$3:AF$20,AF$1,FALSE)),0,VLOOKUP('W. VaR &amp; Off-Peak Pos By Trader'!$A34,'Import OffPeak'!$A$3:AF$20,AF$1,FALSE))</f>
        <v>0</v>
      </c>
      <c r="AG34" s="28">
        <f>IF(ISNA(VLOOKUP('W. VaR &amp; Off-Peak Pos By Trader'!$A34,'Import OffPeak'!$A$3:AG$20,AG$1,FALSE)),0,VLOOKUP('W. VaR &amp; Off-Peak Pos By Trader'!$A34,'Import OffPeak'!$A$3:AG$20,AG$1,FALSE))</f>
        <v>0</v>
      </c>
      <c r="AH34" s="28">
        <f>IF(ISNA(VLOOKUP('W. VaR &amp; Off-Peak Pos By Trader'!$A34,'Import OffPeak'!$A$3:AH$20,AH$1,FALSE)),0,VLOOKUP('W. VaR &amp; Off-Peak Pos By Trader'!$A34,'Import OffPeak'!$A$3:AH$20,AH$1,FALSE))</f>
        <v>0</v>
      </c>
      <c r="AI34" s="28">
        <f>IF(ISNA(VLOOKUP('W. VaR &amp; Off-Peak Pos By Trader'!$A34,'Import OffPeak'!$A$3:AI$20,AI$1,FALSE)),0,VLOOKUP('W. VaR &amp; Off-Peak Pos By Trader'!$A34,'Import OffPeak'!$A$3:AI$20,AI$1,FALSE))</f>
        <v>0</v>
      </c>
      <c r="AJ34" s="28">
        <f>IF(ISNA(VLOOKUP('W. VaR &amp; Off-Peak Pos By Trader'!$A34,'Import OffPeak'!$A$3:AJ$20,AJ$1,FALSE)),0,VLOOKUP('W. VaR &amp; Off-Peak Pos By Trader'!$A34,'Import OffPeak'!$A$3:AJ$20,AJ$1,FALSE))</f>
        <v>0</v>
      </c>
      <c r="AK34" s="28">
        <f>IF(ISNA(VLOOKUP('W. VaR &amp; Off-Peak Pos By Trader'!$A34,'Import OffPeak'!$A$3:AK$20,AK$1,FALSE)),0,VLOOKUP('W. VaR &amp; Off-Peak Pos By Trader'!$A34,'Import OffPeak'!$A$3:AK$20,AK$1,FALSE))</f>
        <v>0</v>
      </c>
      <c r="AL34" s="28">
        <f>IF(ISNA(VLOOKUP('W. VaR &amp; Off-Peak Pos By Trader'!$A34,'Import OffPeak'!$A$3:AL$20,AL$1,FALSE)),0,VLOOKUP('W. VaR &amp; Off-Peak Pos By Trader'!$A34,'Import OffPeak'!$A$3:AL$20,AL$1,FALSE))</f>
        <v>0</v>
      </c>
      <c r="AM34" s="28">
        <f>IF(ISNA(VLOOKUP('W. VaR &amp; Off-Peak Pos By Trader'!$A34,'Import OffPeak'!$A$3:AM$20,AM$1,FALSE)),0,VLOOKUP('W. VaR &amp; Off-Peak Pos By Trader'!$A34,'Import OffPeak'!$A$3:AM$20,AM$1,FALSE))</f>
        <v>0</v>
      </c>
      <c r="AN34" s="28">
        <f>IF(ISNA(VLOOKUP('W. VaR &amp; Off-Peak Pos By Trader'!$A34,'Import OffPeak'!$A$3:AN$20,AN$1,FALSE)),0,VLOOKUP('W. VaR &amp; Off-Peak Pos By Trader'!$A34,'Import OffPeak'!$A$3:AN$20,AN$1,FALSE))</f>
        <v>0</v>
      </c>
      <c r="AO34" s="28">
        <f>IF(ISNA(VLOOKUP('W. VaR &amp; Off-Peak Pos By Trader'!$A34,'Import OffPeak'!$A$3:AO$20,AO$1,FALSE)),0,VLOOKUP('W. VaR &amp; Off-Peak Pos By Trader'!$A34,'Import OffPeak'!$A$3:AO$20,AO$1,FALSE))</f>
        <v>0</v>
      </c>
      <c r="AP34" s="28">
        <f>IF(ISNA(VLOOKUP('W. VaR &amp; Off-Peak Pos By Trader'!$A34,'Import OffPeak'!$A$3:AP$20,AP$1,FALSE)),0,VLOOKUP('W. VaR &amp; Off-Peak Pos By Trader'!$A34,'Import OffPeak'!$A$3:AP$20,AP$1,FALSE))</f>
        <v>0</v>
      </c>
      <c r="AQ34" s="28">
        <f>IF(ISNA(VLOOKUP('W. VaR &amp; Off-Peak Pos By Trader'!$A34,'Import OffPeak'!$A$3:AQ$20,AQ$1,FALSE)),0,VLOOKUP('W. VaR &amp; Off-Peak Pos By Trader'!$A34,'Import OffPeak'!$A$3:AQ$20,AQ$1,FALSE))</f>
        <v>0</v>
      </c>
      <c r="AR34" s="28">
        <f>IF(ISNA(VLOOKUP('W. VaR &amp; Off-Peak Pos By Trader'!$A34,'Import OffPeak'!$A$3:AR$20,AR$1,FALSE)),0,VLOOKUP('W. VaR &amp; Off-Peak Pos By Trader'!$A34,'Import OffPeak'!$A$3:AR$20,AR$1,FALSE))</f>
        <v>0</v>
      </c>
      <c r="AS34" s="28">
        <f>IF(ISNA(VLOOKUP('W. VaR &amp; Off-Peak Pos By Trader'!$A34,'Import OffPeak'!$A$3:AS$20,AS$1,FALSE)),0,VLOOKUP('W. VaR &amp; Off-Peak Pos By Trader'!$A34,'Import OffPeak'!$A$3:AS$20,AS$1,FALSE))</f>
        <v>0</v>
      </c>
      <c r="AT34" s="28">
        <f>IF(ISNA(VLOOKUP('W. VaR &amp; Off-Peak Pos By Trader'!$A34,'Import OffPeak'!$A$3:AT$20,AT$1,FALSE)),0,VLOOKUP('W. VaR &amp; Off-Peak Pos By Trader'!$A34,'Import OffPeak'!$A$3:AT$20,AT$1,FALSE))</f>
        <v>0</v>
      </c>
      <c r="AU34" s="28">
        <f>IF(ISNA(VLOOKUP('W. VaR &amp; Off-Peak Pos By Trader'!$A34,'Import OffPeak'!$A$3:AU$20,AU$1,FALSE)),0,VLOOKUP('W. VaR &amp; Off-Peak Pos By Trader'!$A34,'Import OffPeak'!$A$3:AU$20,AU$1,FALSE))</f>
        <v>0</v>
      </c>
      <c r="AV34" s="28">
        <f>IF(ISNA(VLOOKUP('W. VaR &amp; Off-Peak Pos By Trader'!$A34,'Import OffPeak'!$A$3:AV$20,AV$1,FALSE)),0,VLOOKUP('W. VaR &amp; Off-Peak Pos By Trader'!$A34,'Import OffPeak'!$A$3:AV$20,AV$1,FALSE))</f>
        <v>0</v>
      </c>
      <c r="AW34" s="28">
        <f>IF(ISNA(VLOOKUP('W. VaR &amp; Off-Peak Pos By Trader'!$A34,'Import OffPeak'!$A$3:AW$20,AW$1,FALSE)),0,VLOOKUP('W. VaR &amp; Off-Peak Pos By Trader'!$A34,'Import OffPeak'!$A$3:AW$20,AW$1,FALSE))</f>
        <v>0</v>
      </c>
      <c r="AX34" s="28">
        <f>IF(ISNA(VLOOKUP('W. VaR &amp; Off-Peak Pos By Trader'!$A34,'Import OffPeak'!$A$3:AX$20,AX$1,FALSE)),0,VLOOKUP('W. VaR &amp; Off-Peak Pos By Trader'!$A34,'Import OffPeak'!$A$3:AX$20,AX$1,FALSE))</f>
        <v>0</v>
      </c>
      <c r="AY34" s="28">
        <f>IF(ISNA(VLOOKUP('W. VaR &amp; Off-Peak Pos By Trader'!$A34,'Import OffPeak'!$A$3:AY$20,AY$1,FALSE)),0,VLOOKUP('W. VaR &amp; Off-Peak Pos By Trader'!$A34,'Import OffPeak'!$A$3:AY$20,AY$1,FALSE))</f>
        <v>0</v>
      </c>
      <c r="AZ34" s="28">
        <f>IF(ISNA(VLOOKUP('W. VaR &amp; Off-Peak Pos By Trader'!$A34,'Import OffPeak'!$A$3:AZ$20,AZ$1,FALSE)),0,VLOOKUP('W. VaR &amp; Off-Peak Pos By Trader'!$A34,'Import OffPeak'!$A$3:AZ$20,AZ$1,FALSE))</f>
        <v>0</v>
      </c>
      <c r="BA34" s="28">
        <f>IF(ISNA(VLOOKUP('W. VaR &amp; Off-Peak Pos By Trader'!$A34,'Import OffPeak'!$A$3:BA$20,BA$1,FALSE)),0,VLOOKUP('W. VaR &amp; Off-Peak Pos By Trader'!$A34,'Import OffPeak'!$A$3:BA$20,BA$1,FALSE))</f>
        <v>0</v>
      </c>
      <c r="BB34" s="28">
        <f>IF(ISNA(VLOOKUP('W. VaR &amp; Off-Peak Pos By Trader'!$A34,'Import OffPeak'!$A$3:BB$20,BB$1,FALSE)),0,VLOOKUP('W. VaR &amp; Off-Peak Pos By Trader'!$A34,'Import OffPeak'!$A$3:BB$20,BB$1,FALSE))</f>
        <v>0</v>
      </c>
      <c r="BC34" s="28">
        <f>IF(ISNA(VLOOKUP('W. VaR &amp; Off-Peak Pos By Trader'!$A34,'Import OffPeak'!$A$3:BC$20,BC$1,FALSE)),0,VLOOKUP('W. VaR &amp; Off-Peak Pos By Trader'!$A34,'Import OffPeak'!$A$3:BC$20,BC$1,FALSE))</f>
        <v>0</v>
      </c>
      <c r="BD34" s="28">
        <f>IF(ISNA(VLOOKUP('W. VaR &amp; Off-Peak Pos By Trader'!$A34,'Import OffPeak'!$A$3:BD$20,BD$1,FALSE)),0,VLOOKUP('W. VaR &amp; Off-Peak Pos By Trader'!$A34,'Import OffPeak'!$A$3:BD$20,BD$1,FALSE))</f>
        <v>0</v>
      </c>
      <c r="BE34" s="28">
        <f>IF(ISNA(VLOOKUP('W. VaR &amp; Off-Peak Pos By Trader'!$A34,'Import OffPeak'!$A$3:BE$20,BE$1,FALSE)),0,VLOOKUP('W. VaR &amp; Off-Peak Pos By Trader'!$A34,'Import OffPeak'!$A$3:BE$20,BE$1,FALSE))</f>
        <v>0</v>
      </c>
      <c r="BF34" s="28">
        <f>IF(ISNA(VLOOKUP('W. VaR &amp; Off-Peak Pos By Trader'!$A34,'Import OffPeak'!$A$3:BF$20,BF$1,FALSE)),0,VLOOKUP('W. VaR &amp; Off-Peak Pos By Trader'!$A34,'Import OffPeak'!$A$3:BF$20,BF$1,FALSE))</f>
        <v>0</v>
      </c>
      <c r="BG34" s="28">
        <f>IF(ISNA(VLOOKUP('W. VaR &amp; Off-Peak Pos By Trader'!$A34,'Import OffPeak'!$A$3:BG$20,BG$1,FALSE)),0,VLOOKUP('W. VaR &amp; Off-Peak Pos By Trader'!$A34,'Import OffPeak'!$A$3:BG$20,BG$1,FALSE))</f>
        <v>0</v>
      </c>
      <c r="BH34" s="28">
        <f>IF(ISNA(VLOOKUP('W. VaR &amp; Off-Peak Pos By Trader'!$A34,'Import OffPeak'!$A$3:BH$20,BH$1,FALSE)),0,VLOOKUP('W. VaR &amp; Off-Peak Pos By Trader'!$A34,'Import OffPeak'!$A$3:BH$20,BH$1,FALSE))</f>
        <v>0</v>
      </c>
      <c r="BI34" s="28">
        <f>IF(ISNA(VLOOKUP('W. VaR &amp; Off-Peak Pos By Trader'!$A34,'Import OffPeak'!$A$3:BI$20,BI$1,FALSE)),0,VLOOKUP('W. VaR &amp; Off-Peak Pos By Trader'!$A34,'Import OffPeak'!$A$3:BI$20,BI$1,FALSE))</f>
        <v>0</v>
      </c>
      <c r="BJ34" s="28">
        <f>IF(ISNA(VLOOKUP('W. VaR &amp; Off-Peak Pos By Trader'!$A34,'Import OffPeak'!$A$3:BJ$20,BJ$1,FALSE)),0,VLOOKUP('W. VaR &amp; Off-Peak Pos By Trader'!$A34,'Import OffPeak'!$A$3:BJ$20,BJ$1,FALSE))</f>
        <v>0</v>
      </c>
      <c r="BK34" s="28">
        <f>IF(ISNA(VLOOKUP('W. VaR &amp; Off-Peak Pos By Trader'!$A34,'Import OffPeak'!$A$3:BK$20,BK$1,FALSE)),0,VLOOKUP('W. VaR &amp; Off-Peak Pos By Trader'!$A34,'Import OffPeak'!$A$3:BK$20,BK$1,FALSE))</f>
        <v>0</v>
      </c>
      <c r="BL34" s="28">
        <f>IF(ISNA(VLOOKUP('W. VaR &amp; Off-Peak Pos By Trader'!$A34,'Import OffPeak'!$A$3:BL$20,BL$1,FALSE)),0,VLOOKUP('W. VaR &amp; Off-Peak Pos By Trader'!$A34,'Import OffPeak'!$A$3:BL$20,BL$1,FALSE))</f>
        <v>0</v>
      </c>
      <c r="BM34" s="28">
        <f>IF(ISNA(VLOOKUP('W. VaR &amp; Off-Peak Pos By Trader'!$A34,'Import OffPeak'!$A$3:BM$20,BM$1,FALSE)),0,VLOOKUP('W. VaR &amp; Off-Peak Pos By Trader'!$A34,'Import OffPeak'!$A$3:BM$20,BM$1,FALSE))</f>
        <v>0</v>
      </c>
      <c r="BN34" s="28">
        <f>IF(ISNA(VLOOKUP('W. VaR &amp; Off-Peak Pos By Trader'!$A34,'Import OffPeak'!$A$3:BN$20,BN$1,FALSE)),0,VLOOKUP('W. VaR &amp; Off-Peak Pos By Trader'!$A34,'Import OffPeak'!$A$3:BN$20,BN$1,FALSE))</f>
        <v>0</v>
      </c>
      <c r="BO34" s="28">
        <f>IF(ISNA(VLOOKUP('W. VaR &amp; Off-Peak Pos By Trader'!$A34,'Import OffPeak'!$A$3:BO$20,BO$1,FALSE)),0,VLOOKUP('W. VaR &amp; Off-Peak Pos By Trader'!$A34,'Import OffPeak'!$A$3:BO$20,BO$1,FALSE))</f>
        <v>0</v>
      </c>
      <c r="BP34" s="28">
        <f>IF(ISNA(VLOOKUP('W. VaR &amp; Off-Peak Pos By Trader'!$A34,'Import OffPeak'!$A$3:BP$20,BP$1,FALSE)),0,VLOOKUP('W. VaR &amp; Off-Peak Pos By Trader'!$A34,'Import OffPeak'!$A$3:BP$20,BP$1,FALSE))</f>
        <v>0</v>
      </c>
      <c r="BQ34" s="28">
        <f>IF(ISNA(VLOOKUP('W. VaR &amp; Off-Peak Pos By Trader'!$A34,'Import OffPeak'!$A$3:BQ$20,BQ$1,FALSE)),0,VLOOKUP('W. VaR &amp; Off-Peak Pos By Trader'!$A34,'Import OffPeak'!$A$3:BQ$20,BQ$1,FALSE))</f>
        <v>0</v>
      </c>
      <c r="BR34" s="28">
        <f>IF(ISNA(VLOOKUP('W. VaR &amp; Off-Peak Pos By Trader'!$A34,'Import OffPeak'!$A$3:BR$20,BR$1,FALSE)),0,VLOOKUP('W. VaR &amp; Off-Peak Pos By Trader'!$A34,'Import OffPeak'!$A$3:BR$20,BR$1,FALSE))</f>
        <v>0</v>
      </c>
      <c r="BS34" s="28">
        <f>IF(ISNA(VLOOKUP('W. VaR &amp; Off-Peak Pos By Trader'!$A34,'Import OffPeak'!$A$3:BS$20,BS$1,FALSE)),0,VLOOKUP('W. VaR &amp; Off-Peak Pos By Trader'!$A34,'Import OffPeak'!$A$3:BS$20,BS$1,FALSE))</f>
        <v>0</v>
      </c>
      <c r="BT34" s="28">
        <f>IF(ISNA(VLOOKUP('W. VaR &amp; Off-Peak Pos By Trader'!$A34,'Import OffPeak'!$A$3:BT$20,BT$1,FALSE)),0,VLOOKUP('W. VaR &amp; Off-Peak Pos By Trader'!$A34,'Import OffPeak'!$A$3:BT$20,BT$1,FALSE))</f>
        <v>0</v>
      </c>
      <c r="BU34" s="28">
        <f>IF(ISNA(VLOOKUP('W. VaR &amp; Off-Peak Pos By Trader'!$A34,'Import OffPeak'!$A$3:BU$20,BU$1,FALSE)),0,VLOOKUP('W. VaR &amp; Off-Peak Pos By Trader'!$A34,'Import OffPeak'!$A$3:BU$20,BU$1,FALSE))</f>
        <v>0</v>
      </c>
      <c r="BV34" s="28">
        <f>IF(ISNA(VLOOKUP('W. VaR &amp; Off-Peak Pos By Trader'!$A34,'Import OffPeak'!$A$3:BV$20,BV$1,FALSE)),0,VLOOKUP('W. VaR &amp; Off-Peak Pos By Trader'!$A34,'Import OffPeak'!$A$3:BV$20,BV$1,FALSE))</f>
        <v>0</v>
      </c>
      <c r="BW34" s="28">
        <f>IF(ISNA(VLOOKUP('W. VaR &amp; Off-Peak Pos By Trader'!$A34,'Import OffPeak'!$A$3:BW$20,BW$1,FALSE)),0,VLOOKUP('W. VaR &amp; Off-Peak Pos By Trader'!$A34,'Import OffPeak'!$A$3:BW$20,BW$1,FALSE))</f>
        <v>0</v>
      </c>
      <c r="BX34" s="28">
        <f>IF(ISNA(VLOOKUP('W. VaR &amp; Off-Peak Pos By Trader'!$A34,'Import OffPeak'!$A$3:BX$20,BX$1,FALSE)),0,VLOOKUP('W. VaR &amp; Off-Peak Pos By Trader'!$A34,'Import OffPeak'!$A$3:BX$20,BX$1,FALSE))</f>
        <v>0</v>
      </c>
      <c r="BY34" s="28">
        <f>IF(ISNA(VLOOKUP('W. VaR &amp; Off-Peak Pos By Trader'!$A34,'Import OffPeak'!$A$3:BY$20,BY$1,FALSE)),0,VLOOKUP('W. VaR &amp; Off-Peak Pos By Trader'!$A34,'Import OffPeak'!$A$3:BY$20,BY$1,FALSE))</f>
        <v>0</v>
      </c>
      <c r="BZ34" s="28">
        <f>IF(ISNA(VLOOKUP('W. VaR &amp; Off-Peak Pos By Trader'!$A34,'Import OffPeak'!$A$3:BZ$20,BZ$1,FALSE)),0,VLOOKUP('W. VaR &amp; Off-Peak Pos By Trader'!$A34,'Import OffPeak'!$A$3:BZ$20,BZ$1,FALSE))</f>
        <v>0</v>
      </c>
      <c r="CA34" s="28">
        <f>IF(ISNA(VLOOKUP('W. VaR &amp; Off-Peak Pos By Trader'!$A34,'Import OffPeak'!$A$3:CA$20,CA$1,FALSE)),0,VLOOKUP('W. VaR &amp; Off-Peak Pos By Trader'!$A34,'Import OffPeak'!$A$3:CA$20,CA$1,FALSE))</f>
        <v>0</v>
      </c>
      <c r="CB34" s="28">
        <f>IF(ISNA(VLOOKUP('W. VaR &amp; Off-Peak Pos By Trader'!$A34,'Import OffPeak'!$A$3:CB$20,CB$1,FALSE)),0,VLOOKUP('W. VaR &amp; Off-Peak Pos By Trader'!$A34,'Import OffPeak'!$A$3:CB$20,CB$1,FALSE))</f>
        <v>0</v>
      </c>
      <c r="CC34" s="28">
        <f>IF(ISNA(VLOOKUP('W. VaR &amp; Off-Peak Pos By Trader'!$A34,'Import OffPeak'!$A$3:CC$20,CC$1,FALSE)),0,VLOOKUP('W. VaR &amp; Off-Peak Pos By Trader'!$A34,'Import OffPeak'!$A$3:CC$20,CC$1,FALSE))</f>
        <v>0</v>
      </c>
      <c r="CD34" s="28">
        <f>IF(ISNA(VLOOKUP('W. VaR &amp; Off-Peak Pos By Trader'!$A34,'Import OffPeak'!$A$3:CD$20,CD$1,FALSE)),0,VLOOKUP('W. VaR &amp; Off-Peak Pos By Trader'!$A34,'Import OffPeak'!$A$3:CD$20,CD$1,FALSE))</f>
        <v>0</v>
      </c>
      <c r="CE34" s="28">
        <f>IF(ISNA(VLOOKUP('W. VaR &amp; Off-Peak Pos By Trader'!$A34,'Import OffPeak'!$A$3:CE$20,CE$1,FALSE)),0,VLOOKUP('W. VaR &amp; Off-Peak Pos By Trader'!$A34,'Import OffPeak'!$A$3:CE$20,CE$1,FALSE))</f>
        <v>0</v>
      </c>
      <c r="CF34" s="28">
        <f>IF(ISNA(VLOOKUP('W. VaR &amp; Off-Peak Pos By Trader'!$A34,'Import OffPeak'!$A$3:CF$20,CF$1,FALSE)),0,VLOOKUP('W. VaR &amp; Off-Peak Pos By Trader'!$A34,'Import OffPeak'!$A$3:CF$20,CF$1,FALSE))</f>
        <v>0</v>
      </c>
      <c r="CG34" s="28">
        <f>IF(ISNA(VLOOKUP('W. VaR &amp; Off-Peak Pos By Trader'!$A34,'Import OffPeak'!$A$3:CG$20,CG$1,FALSE)),0,VLOOKUP('W. VaR &amp; Off-Peak Pos By Trader'!$A34,'Import OffPeak'!$A$3:CG$20,CG$1,FALSE))</f>
        <v>0</v>
      </c>
      <c r="CH34" s="28">
        <f>IF(ISNA(VLOOKUP('W. VaR &amp; Off-Peak Pos By Trader'!$A34,'Import OffPeak'!$A$3:CH$20,CH$1,FALSE)),0,VLOOKUP('W. VaR &amp; Off-Peak Pos By Trader'!$A34,'Import OffPeak'!$A$3:CH$20,CH$1,FALSE))</f>
        <v>0</v>
      </c>
      <c r="CI34" s="28">
        <f>IF(ISNA(VLOOKUP('W. VaR &amp; Off-Peak Pos By Trader'!$A34,'Import OffPeak'!$A$3:CI$20,CI$1,FALSE)),0,VLOOKUP('W. VaR &amp; Off-Peak Pos By Trader'!$A34,'Import OffPeak'!$A$3:CI$20,CI$1,FALSE))</f>
        <v>0</v>
      </c>
      <c r="CJ34" s="28">
        <f>IF(ISNA(VLOOKUP('W. VaR &amp; Off-Peak Pos By Trader'!$A34,'Import OffPeak'!$A$3:CJ$20,CJ$1,FALSE)),0,VLOOKUP('W. VaR &amp; Off-Peak Pos By Trader'!$A34,'Import OffPeak'!$A$3:CJ$20,CJ$1,FALSE))</f>
        <v>0</v>
      </c>
      <c r="CK34" s="28">
        <f>IF(ISNA(VLOOKUP('W. VaR &amp; Off-Peak Pos By Trader'!$A34,'Import OffPeak'!$A$3:CK$20,CK$1,FALSE)),0,VLOOKUP('W. VaR &amp; Off-Peak Pos By Trader'!$A34,'Import OffPeak'!$A$3:CK$20,CK$1,FALSE))</f>
        <v>0</v>
      </c>
      <c r="CL34" s="28">
        <f>IF(ISNA(VLOOKUP('W. VaR &amp; Off-Peak Pos By Trader'!$A34,'Import OffPeak'!$A$3:CL$20,CL$1,FALSE)),0,VLOOKUP('W. VaR &amp; Off-Peak Pos By Trader'!$A34,'Import OffPeak'!$A$3:CL$20,CL$1,FALSE))</f>
        <v>0</v>
      </c>
      <c r="CM34" s="28">
        <f>IF(ISNA(VLOOKUP('W. VaR &amp; Off-Peak Pos By Trader'!$A34,'Import OffPeak'!$A$3:CM$20,CM$1,FALSE)),0,VLOOKUP('W. VaR &amp; Off-Peak Pos By Trader'!$A34,'Import OffPeak'!$A$3:CM$20,CM$1,FALSE))</f>
        <v>0</v>
      </c>
      <c r="CN34" s="28">
        <f>IF(ISNA(VLOOKUP('W. VaR &amp; Off-Peak Pos By Trader'!$A34,'Import OffPeak'!$A$3:CN$20,CN$1,FALSE)),0,VLOOKUP('W. VaR &amp; Off-Peak Pos By Trader'!$A34,'Import OffPeak'!$A$3:CN$20,CN$1,FALSE))</f>
        <v>0</v>
      </c>
      <c r="CO34" s="28">
        <f>IF(ISNA(VLOOKUP('W. VaR &amp; Off-Peak Pos By Trader'!$A34,'Import OffPeak'!$A$3:CO$20,CO$1,FALSE)),0,VLOOKUP('W. VaR &amp; Off-Peak Pos By Trader'!$A34,'Import OffPeak'!$A$3:CO$20,CO$1,FALSE))</f>
        <v>0</v>
      </c>
      <c r="CP34" s="28">
        <f>IF(ISNA(VLOOKUP('W. VaR &amp; Off-Peak Pos By Trader'!$A34,'Import OffPeak'!$A$3:CP$20,CP$1,FALSE)),0,VLOOKUP('W. VaR &amp; Off-Peak Pos By Trader'!$A34,'Import OffPeak'!$A$3:CP$20,CP$1,FALSE))</f>
        <v>0</v>
      </c>
      <c r="CQ34" s="28">
        <f>IF(ISNA(VLOOKUP('W. VaR &amp; Off-Peak Pos By Trader'!$A34,'Import OffPeak'!$A$3:CQ$20,CQ$1,FALSE)),0,VLOOKUP('W. VaR &amp; Off-Peak Pos By Trader'!$A34,'Import OffPeak'!$A$3:CQ$20,CQ$1,FALSE))</f>
        <v>0</v>
      </c>
      <c r="CR34" s="28">
        <f>IF(ISNA(VLOOKUP('W. VaR &amp; Off-Peak Pos By Trader'!$A34,'Import OffPeak'!$A$3:CR$20,CR$1,FALSE)),0,VLOOKUP('W. VaR &amp; Off-Peak Pos By Trader'!$A34,'Import OffPeak'!$A$3:CR$20,CR$1,FALSE))</f>
        <v>0</v>
      </c>
      <c r="CS34" s="28">
        <f>IF(ISNA(VLOOKUP('W. VaR &amp; Off-Peak Pos By Trader'!$A34,'Import OffPeak'!$A$3:CS$20,CS$1,FALSE)),0,VLOOKUP('W. VaR &amp; Off-Peak Pos By Trader'!$A34,'Import OffPeak'!$A$3:CS$20,CS$1,FALSE))</f>
        <v>0</v>
      </c>
      <c r="CT34" s="28">
        <f>IF(ISNA(VLOOKUP('W. VaR &amp; Off-Peak Pos By Trader'!$A34,'Import OffPeak'!$A$3:CT$20,CT$1,FALSE)),0,VLOOKUP('W. VaR &amp; Off-Peak Pos By Trader'!$A34,'Import OffPeak'!$A$3:CT$20,CT$1,FALSE))</f>
        <v>0</v>
      </c>
      <c r="CU34" s="28">
        <f>IF(ISNA(VLOOKUP('W. VaR &amp; Off-Peak Pos By Trader'!$A34,'Import OffPeak'!$A$3:CU$20,CU$1,FALSE)),0,VLOOKUP('W. VaR &amp; Off-Peak Pos By Trader'!$A34,'Import OffPeak'!$A$3:CU$20,CU$1,FALSE))</f>
        <v>0</v>
      </c>
      <c r="CV34" s="28">
        <f>IF(ISNA(VLOOKUP('W. VaR &amp; Off-Peak Pos By Trader'!$A34,'Import OffPeak'!$A$3:CV$20,CV$1,FALSE)),0,VLOOKUP('W. VaR &amp; Off-Peak Pos By Trader'!$A34,'Import OffPeak'!$A$3:CV$20,CV$1,FALSE))</f>
        <v>0</v>
      </c>
      <c r="CW34" s="28">
        <f>IF(ISNA(VLOOKUP('W. VaR &amp; Off-Peak Pos By Trader'!$A34,'Import OffPeak'!$A$3:CW$20,CW$1,FALSE)),0,VLOOKUP('W. VaR &amp; Off-Peak Pos By Trader'!$A34,'Import OffPeak'!$A$3:CW$20,CW$1,FALSE))</f>
        <v>0</v>
      </c>
      <c r="CX34" s="28">
        <f>IF(ISNA(VLOOKUP('W. VaR &amp; Off-Peak Pos By Trader'!$A34,'Import OffPeak'!$A$3:CX$20,CX$1,FALSE)),0,VLOOKUP('W. VaR &amp; Off-Peak Pos By Trader'!$A34,'Import OffPeak'!$A$3:CX$20,CX$1,FALSE))</f>
        <v>0</v>
      </c>
      <c r="CY34" s="28">
        <f>IF(ISNA(VLOOKUP('W. VaR &amp; Off-Peak Pos By Trader'!$A34,'Import OffPeak'!$A$3:CY$20,CY$1,FALSE)),0,VLOOKUP('W. VaR &amp; Off-Peak Pos By Trader'!$A34,'Import OffPeak'!$A$3:CY$20,CY$1,FALSE))</f>
        <v>0</v>
      </c>
      <c r="CZ34" s="28">
        <f>IF(ISNA(VLOOKUP('W. VaR &amp; Off-Peak Pos By Trader'!$A34,'Import OffPeak'!$A$3:CZ$20,CZ$1,FALSE)),0,VLOOKUP('W. VaR &amp; Off-Peak Pos By Trader'!$A34,'Import OffPeak'!$A$3:CZ$20,CZ$1,FALSE))</f>
        <v>0</v>
      </c>
      <c r="DA34" s="28">
        <f>IF(ISNA(VLOOKUP('W. VaR &amp; Off-Peak Pos By Trader'!$A34,'Import OffPeak'!$A$3:DA$20,DA$1,FALSE)),0,VLOOKUP('W. VaR &amp; Off-Peak Pos By Trader'!$A34,'Import OffPeak'!$A$3:DA$20,DA$1,FALSE))</f>
        <v>0</v>
      </c>
      <c r="DB34" s="28">
        <f>IF(ISNA(VLOOKUP('W. VaR &amp; Off-Peak Pos By Trader'!$A34,'Import OffPeak'!$A$3:DB$20,DB$1,FALSE)),0,VLOOKUP('W. VaR &amp; Off-Peak Pos By Trader'!$A34,'Import OffPeak'!$A$3:DB$20,DB$1,FALSE))</f>
        <v>0</v>
      </c>
      <c r="DC34" s="28">
        <f>IF(ISNA(VLOOKUP('W. VaR &amp; Off-Peak Pos By Trader'!$A34,'Import OffPeak'!$A$3:DC$20,DC$1,FALSE)),0,VLOOKUP('W. VaR &amp; Off-Peak Pos By Trader'!$A34,'Import OffPeak'!$A$3:DC$20,DC$1,FALSE))</f>
        <v>0</v>
      </c>
      <c r="DD34" s="28">
        <f>IF(ISNA(VLOOKUP('W. VaR &amp; Off-Peak Pos By Trader'!$A34,'Import OffPeak'!$A$3:DD$20,DD$1,FALSE)),0,VLOOKUP('W. VaR &amp; Off-Peak Pos By Trader'!$A34,'Import OffPeak'!$A$3:DD$20,DD$1,FALSE))</f>
        <v>0</v>
      </c>
      <c r="DE34" s="28">
        <f>IF(ISNA(VLOOKUP('W. VaR &amp; Off-Peak Pos By Trader'!$A34,'Import OffPeak'!$A$3:DE$20,DE$1,FALSE)),0,VLOOKUP('W. VaR &amp; Off-Peak Pos By Trader'!$A34,'Import OffPeak'!$A$3:DE$20,DE$1,FALSE))</f>
        <v>0</v>
      </c>
      <c r="DF34" s="28">
        <f>IF(ISNA(VLOOKUP('W. VaR &amp; Off-Peak Pos By Trader'!$A34,'Import OffPeak'!$A$3:DF$20,DF$1,FALSE)),0,VLOOKUP('W. VaR &amp; Off-Peak Pos By Trader'!$A34,'Import OffPeak'!$A$3:DF$20,DF$1,FALSE))</f>
        <v>0</v>
      </c>
      <c r="DG34" s="28">
        <f>IF(ISNA(VLOOKUP('W. VaR &amp; Off-Peak Pos By Trader'!$A34,'Import OffPeak'!$A$3:DG$20,DG$1,FALSE)),0,VLOOKUP('W. VaR &amp; Off-Peak Pos By Trader'!$A34,'Import OffPeak'!$A$3:DG$20,DG$1,FALSE))</f>
        <v>0</v>
      </c>
      <c r="DH34" s="28">
        <f>IF(ISNA(VLOOKUP('W. VaR &amp; Off-Peak Pos By Trader'!$A34,'Import OffPeak'!$A$3:DH$20,DH$1,FALSE)),0,VLOOKUP('W. VaR &amp; Off-Peak Pos By Trader'!$A34,'Import OffPeak'!$A$3:DH$20,DH$1,FALSE))</f>
        <v>0</v>
      </c>
      <c r="DI34" s="28">
        <f>IF(ISNA(VLOOKUP('W. VaR &amp; Off-Peak Pos By Trader'!$A34,'Import OffPeak'!$A$3:DI$20,DI$1,FALSE)),0,VLOOKUP('W. VaR &amp; Off-Peak Pos By Trader'!$A34,'Import OffPeak'!$A$3:DI$20,DI$1,FALSE))</f>
        <v>0</v>
      </c>
      <c r="DJ34" s="28">
        <f>IF(ISNA(VLOOKUP('W. VaR &amp; Off-Peak Pos By Trader'!$A34,'Import OffPeak'!$A$3:DJ$20,DJ$1,FALSE)),0,VLOOKUP('W. VaR &amp; Off-Peak Pos By Trader'!$A34,'Import OffPeak'!$A$3:DJ$20,DJ$1,FALSE))</f>
        <v>0</v>
      </c>
      <c r="DK34" s="28">
        <f>IF(ISNA(VLOOKUP('W. VaR &amp; Off-Peak Pos By Trader'!$A34,'Import OffPeak'!$A$3:DK$20,DK$1,FALSE)),0,VLOOKUP('W. VaR &amp; Off-Peak Pos By Trader'!$A34,'Import OffPeak'!$A$3:DK$20,DK$1,FALSE))</f>
        <v>0</v>
      </c>
      <c r="DL34" s="28">
        <f>IF(ISNA(VLOOKUP('W. VaR &amp; Off-Peak Pos By Trader'!$A34,'Import OffPeak'!$A$3:DL$20,DL$1,FALSE)),0,VLOOKUP('W. VaR &amp; Off-Peak Pos By Trader'!$A34,'Import OffPeak'!$A$3:DL$20,DL$1,FALSE))</f>
        <v>0</v>
      </c>
      <c r="DM34" s="28">
        <f>IF(ISNA(VLOOKUP('W. VaR &amp; Off-Peak Pos By Trader'!$A34,'Import OffPeak'!$A$3:DM$20,DM$1,FALSE)),0,VLOOKUP('W. VaR &amp; Off-Peak Pos By Trader'!$A34,'Import OffPeak'!$A$3:DM$20,DM$1,FALSE))</f>
        <v>0</v>
      </c>
      <c r="DN34" s="28">
        <f>IF(ISNA(VLOOKUP('W. VaR &amp; Off-Peak Pos By Trader'!$A34,'Import OffPeak'!$A$3:DN$20,DN$1,FALSE)),0,VLOOKUP('W. VaR &amp; Off-Peak Pos By Trader'!$A34,'Import OffPeak'!$A$3:DN$20,DN$1,FALSE))</f>
        <v>0</v>
      </c>
      <c r="DO34" s="28">
        <f>IF(ISNA(VLOOKUP('W. VaR &amp; Off-Peak Pos By Trader'!$A34,'Import OffPeak'!$A$3:DO$20,DO$1,FALSE)),0,VLOOKUP('W. VaR &amp; Off-Peak Pos By Trader'!$A34,'Import OffPeak'!$A$3:DO$20,DO$1,FALSE))</f>
        <v>0</v>
      </c>
      <c r="DP34" s="28">
        <f>IF(ISNA(VLOOKUP('W. VaR &amp; Off-Peak Pos By Trader'!$A34,'Import OffPeak'!$A$3:DP$20,DP$1,FALSE)),0,VLOOKUP('W. VaR &amp; Off-Peak Pos By Trader'!$A34,'Import OffPeak'!$A$3:DP$20,DP$1,FALSE))</f>
        <v>0</v>
      </c>
      <c r="DQ34" s="28">
        <f>IF(ISNA(VLOOKUP('W. VaR &amp; Off-Peak Pos By Trader'!$A34,'Import OffPeak'!$A$3:DQ$20,DQ$1,FALSE)),0,VLOOKUP('W. VaR &amp; Off-Peak Pos By Trader'!$A34,'Import OffPeak'!$A$3:DQ$20,DQ$1,FALSE))</f>
        <v>0</v>
      </c>
      <c r="DR34" s="28">
        <f>IF(ISNA(VLOOKUP('W. VaR &amp; Off-Peak Pos By Trader'!$A34,'Import OffPeak'!$A$3:DR$20,DR$1,FALSE)),0,VLOOKUP('W. VaR &amp; Off-Peak Pos By Trader'!$A34,'Import OffPeak'!$A$3:DR$20,DR$1,FALSE))</f>
        <v>0</v>
      </c>
      <c r="DS34" s="28">
        <f>IF(ISNA(VLOOKUP('W. VaR &amp; Off-Peak Pos By Trader'!$A34,'Import OffPeak'!$A$3:DS$20,DS$1,FALSE)),0,VLOOKUP('W. VaR &amp; Off-Peak Pos By Trader'!$A34,'Import OffPeak'!$A$3:DS$20,DS$1,FALSE))</f>
        <v>0</v>
      </c>
      <c r="DT34" s="28">
        <f>IF(ISNA(VLOOKUP('W. VaR &amp; Off-Peak Pos By Trader'!$A34,'Import OffPeak'!$A$3:DT$20,DT$1,FALSE)),0,VLOOKUP('W. VaR &amp; Off-Peak Pos By Trader'!$A34,'Import OffPeak'!$A$3:DT$20,DT$1,FALSE))</f>
        <v>0</v>
      </c>
      <c r="DU34" s="28">
        <f>IF(ISNA(VLOOKUP('W. VaR &amp; Off-Peak Pos By Trader'!$A34,'Import OffPeak'!$A$3:DU$20,DU$1,FALSE)),0,VLOOKUP('W. VaR &amp; Off-Peak Pos By Trader'!$A34,'Import OffPeak'!$A$3:DU$20,DU$1,FALSE))</f>
        <v>0</v>
      </c>
      <c r="DV34" s="28">
        <f>IF(ISNA(VLOOKUP('W. VaR &amp; Off-Peak Pos By Trader'!$A34,'Import OffPeak'!$A$3:DV$20,DV$1,FALSE)),0,VLOOKUP('W. VaR &amp; Off-Peak Pos By Trader'!$A34,'Import OffPeak'!$A$3:DV$20,DV$1,FALSE))</f>
        <v>0</v>
      </c>
      <c r="DW34" s="28">
        <f>IF(ISNA(VLOOKUP('W. VaR &amp; Off-Peak Pos By Trader'!$A34,'Import OffPeak'!$A$3:DW$20,DW$1,FALSE)),0,VLOOKUP('W. VaR &amp; Off-Peak Pos By Trader'!$A34,'Import OffPeak'!$A$3:DW$20,DW$1,FALSE))</f>
        <v>0</v>
      </c>
      <c r="DX34" s="28">
        <f>IF(ISNA(VLOOKUP('W. VaR &amp; Off-Peak Pos By Trader'!$A34,'Import OffPeak'!$A$3:DX$20,DX$1,FALSE)),0,VLOOKUP('W. VaR &amp; Off-Peak Pos By Trader'!$A34,'Import OffPeak'!$A$3:DX$20,DX$1,FALSE))</f>
        <v>0</v>
      </c>
      <c r="DY34" s="28">
        <f>IF(ISNA(VLOOKUP('W. VaR &amp; Off-Peak Pos By Trader'!$A34,'Import OffPeak'!$A$3:DY$20,DY$1,FALSE)),0,VLOOKUP('W. VaR &amp; Off-Peak Pos By Trader'!$A34,'Import OffPeak'!$A$3:DY$20,DY$1,FALSE))</f>
        <v>0</v>
      </c>
      <c r="DZ34" s="28">
        <f>IF(ISNA(VLOOKUP('W. VaR &amp; Off-Peak Pos By Trader'!$A34,'Import OffPeak'!$A$3:DZ$20,DZ$1,FALSE)),0,VLOOKUP('W. VaR &amp; Off-Peak Pos By Trader'!$A34,'Import OffPeak'!$A$3:DZ$20,DZ$1,FALSE))</f>
        <v>0</v>
      </c>
      <c r="EA34" s="28">
        <f>IF(ISNA(VLOOKUP('W. VaR &amp; Off-Peak Pos By Trader'!$A34,'Import OffPeak'!$A$3:EA$20,EA$1,FALSE)),0,VLOOKUP('W. VaR &amp; Off-Peak Pos By Trader'!$A34,'Import OffPeak'!$A$3:EA$20,EA$1,FALSE))</f>
        <v>0</v>
      </c>
      <c r="EB34" s="28">
        <f>IF(ISNA(VLOOKUP('W. VaR &amp; Off-Peak Pos By Trader'!$A34,'Import OffPeak'!$A$3:EB$20,EB$1,FALSE)),0,VLOOKUP('W. VaR &amp; Off-Peak Pos By Trader'!$A34,'Import OffPeak'!$A$3:EB$20,EB$1,FALSE))</f>
        <v>0</v>
      </c>
      <c r="EC34" s="28">
        <f>IF(ISNA(VLOOKUP('W. VaR &amp; Off-Peak Pos By Trader'!$A34,'Import OffPeak'!$A$3:EC$20,EC$1,FALSE)),0,VLOOKUP('W. VaR &amp; Off-Peak Pos By Trader'!$A34,'Import OffPeak'!$A$3:EC$20,EC$1,FALSE))</f>
        <v>0</v>
      </c>
      <c r="ED34" s="28">
        <f>IF(ISNA(VLOOKUP('W. VaR &amp; Off-Peak Pos By Trader'!$A34,'Import OffPeak'!$A$3:ED$20,ED$1,FALSE)),0,VLOOKUP('W. VaR &amp; Off-Peak Pos By Trader'!$A34,'Import OffPeak'!$A$3:ED$20,ED$1,FALSE))</f>
        <v>0</v>
      </c>
      <c r="EE34" s="28">
        <f>IF(ISNA(VLOOKUP('W. VaR &amp; Off-Peak Pos By Trader'!$A34,'Import OffPeak'!$A$3:EE$20,EE$1,FALSE)),0,VLOOKUP('W. VaR &amp; Off-Peak Pos By Trader'!$A34,'Import OffPeak'!$A$3:EE$20,EE$1,FALSE))</f>
        <v>0</v>
      </c>
      <c r="EF34" s="28">
        <f>IF(ISNA(VLOOKUP('W. VaR &amp; Off-Peak Pos By Trader'!$A34,'Import OffPeak'!$A$3:EF$20,EF$1,FALSE)),0,VLOOKUP('W. VaR &amp; Off-Peak Pos By Trader'!$A34,'Import OffPeak'!$A$3:EF$20,EF$1,FALSE))</f>
        <v>0</v>
      </c>
      <c r="EG34" s="28">
        <f>IF(ISNA(VLOOKUP('W. VaR &amp; Off-Peak Pos By Trader'!$A34,'Import OffPeak'!$A$3:EG$20,EG$1,FALSE)),0,VLOOKUP('W. VaR &amp; Off-Peak Pos By Trader'!$A34,'Import OffPeak'!$A$3:EG$20,EG$1,FALSE))</f>
        <v>0</v>
      </c>
      <c r="EH34" s="28">
        <f>IF(ISNA(VLOOKUP('W. VaR &amp; Off-Peak Pos By Trader'!$A34,'Import OffPeak'!$A$3:EH$20,EH$1,FALSE)),0,VLOOKUP('W. VaR &amp; Off-Peak Pos By Trader'!$A34,'Import OffPeak'!$A$3:EH$20,EH$1,FALSE))</f>
        <v>0</v>
      </c>
      <c r="EI34" s="28">
        <f>IF(ISNA(VLOOKUP('W. VaR &amp; Off-Peak Pos By Trader'!$A34,'Import OffPeak'!$A$3:EI$20,EI$1,FALSE)),0,VLOOKUP('W. VaR &amp; Off-Peak Pos By Trader'!$A34,'Import OffPeak'!$A$3:EI$20,EI$1,FALSE))</f>
        <v>0</v>
      </c>
      <c r="EJ34" s="28">
        <f>IF(ISNA(VLOOKUP('W. VaR &amp; Off-Peak Pos By Trader'!$A34,'Import OffPeak'!$A$3:EJ$20,EJ$1,FALSE)),0,VLOOKUP('W. VaR &amp; Off-Peak Pos By Trader'!$A34,'Import OffPeak'!$A$3:EJ$20,EJ$1,FALSE))</f>
        <v>0</v>
      </c>
      <c r="EK34" s="28">
        <f>IF(ISNA(VLOOKUP('W. VaR &amp; Off-Peak Pos By Trader'!$A34,'Import OffPeak'!$A$3:EK$20,EK$1,FALSE)),0,VLOOKUP('W. VaR &amp; Off-Peak Pos By Trader'!$A34,'Import OffPeak'!$A$3:EK$20,EK$1,FALSE))</f>
        <v>0</v>
      </c>
      <c r="EL34" s="28">
        <f>IF(ISNA(VLOOKUP('W. VaR &amp; Off-Peak Pos By Trader'!$A34,'Import OffPeak'!$A$3:EL$20,EL$1,FALSE)),0,VLOOKUP('W. VaR &amp; Off-Peak Pos By Trader'!$A34,'Import OffPeak'!$A$3:EL$20,EL$1,FALSE))</f>
        <v>0</v>
      </c>
      <c r="EM34" s="28">
        <f>IF(ISNA(VLOOKUP('W. VaR &amp; Off-Peak Pos By Trader'!$A34,'Import OffPeak'!$A$3:EM$20,EM$1,FALSE)),0,VLOOKUP('W. VaR &amp; Off-Peak Pos By Trader'!$A34,'Import OffPeak'!$A$3:EM$20,EM$1,FALSE))</f>
        <v>0</v>
      </c>
      <c r="EN34" s="28">
        <f>IF(ISNA(VLOOKUP('W. VaR &amp; Off-Peak Pos By Trader'!$A34,'Import OffPeak'!$A$3:EN$20,EN$1,FALSE)),0,VLOOKUP('W. VaR &amp; Off-Peak Pos By Trader'!$A34,'Import OffPeak'!$A$3:EN$20,EN$1,FALSE))</f>
        <v>0</v>
      </c>
      <c r="EO34" s="28">
        <f>IF(ISNA(VLOOKUP('W. VaR &amp; Off-Peak Pos By Trader'!$A34,'Import OffPeak'!$A$3:EO$20,EO$1,FALSE)),0,VLOOKUP('W. VaR &amp; Off-Peak Pos By Trader'!$A34,'Import OffPeak'!$A$3:EO$20,EO$1,FALSE))</f>
        <v>0</v>
      </c>
      <c r="EP34" s="28">
        <f>IF(ISNA(VLOOKUP('W. VaR &amp; Off-Peak Pos By Trader'!$A34,'Import OffPeak'!$A$3:EP$20,EP$1,FALSE)),0,VLOOKUP('W. VaR &amp; Off-Peak Pos By Trader'!$A34,'Import OffPeak'!$A$3:EP$20,EP$1,FALSE))</f>
        <v>0</v>
      </c>
      <c r="EQ34" s="28">
        <f>IF(ISNA(VLOOKUP('W. VaR &amp; Off-Peak Pos By Trader'!$A34,'Import OffPeak'!$A$3:EQ$20,EQ$1,FALSE)),0,VLOOKUP('W. VaR &amp; Off-Peak Pos By Trader'!$A34,'Import OffPeak'!$A$3:EQ$20,EQ$1,FALSE))</f>
        <v>0</v>
      </c>
      <c r="ER34" s="28">
        <f>IF(ISNA(VLOOKUP('W. VaR &amp; Off-Peak Pos By Trader'!$A34,'Import OffPeak'!$A$3:ER$20,ER$1,FALSE)),0,VLOOKUP('W. VaR &amp; Off-Peak Pos By Trader'!$A34,'Import OffPeak'!$A$3:ER$20,ER$1,FALSE))</f>
        <v>0</v>
      </c>
      <c r="ES34" s="28">
        <f>IF(ISNA(VLOOKUP('W. VaR &amp; Off-Peak Pos By Trader'!$A34,'Import OffPeak'!$A$3:ES$20,ES$1,FALSE)),0,VLOOKUP('W. VaR &amp; Off-Peak Pos By Trader'!$A34,'Import OffPeak'!$A$3:ES$20,ES$1,FALSE))</f>
        <v>0</v>
      </c>
      <c r="ET34" s="28">
        <f>IF(ISNA(VLOOKUP('W. VaR &amp; Off-Peak Pos By Trader'!$A34,'Import OffPeak'!$A$3:ET$20,ET$1,FALSE)),0,VLOOKUP('W. VaR &amp; Off-Peak Pos By Trader'!$A34,'Import OffPeak'!$A$3:ET$20,ET$1,FALSE))</f>
        <v>0</v>
      </c>
      <c r="EU34" s="28">
        <f>IF(ISNA(VLOOKUP('W. VaR &amp; Off-Peak Pos By Trader'!$A34,'Import OffPeak'!$A$3:EU$20,EU$1,FALSE)),0,VLOOKUP('W. VaR &amp; Off-Peak Pos By Trader'!$A34,'Import OffPeak'!$A$3:EU$20,EU$1,FALSE))</f>
        <v>0</v>
      </c>
      <c r="EV34" s="28">
        <f>IF(ISNA(VLOOKUP('W. VaR &amp; Off-Peak Pos By Trader'!$A34,'Import OffPeak'!$A$3:EV$20,EV$1,FALSE)),0,VLOOKUP('W. VaR &amp; Off-Peak Pos By Trader'!$A34,'Import OffPeak'!$A$3:EV$20,EV$1,FALSE))</f>
        <v>0</v>
      </c>
      <c r="EW34" s="28">
        <f>IF(ISNA(VLOOKUP('W. VaR &amp; Off-Peak Pos By Trader'!$A34,'Import OffPeak'!$A$3:EW$20,EW$1,FALSE)),0,VLOOKUP('W. VaR &amp; Off-Peak Pos By Trader'!$A34,'Import OffPeak'!$A$3:EW$20,EW$1,FALSE))</f>
        <v>0</v>
      </c>
      <c r="EX34" s="28">
        <f>IF(ISNA(VLOOKUP('W. VaR &amp; Off-Peak Pos By Trader'!$A34,'Import OffPeak'!$A$3:EX$20,EX$1,FALSE)),0,VLOOKUP('W. VaR &amp; Off-Peak Pos By Trader'!$A34,'Import OffPeak'!$A$3:EX$20,EX$1,FALSE))</f>
        <v>0</v>
      </c>
      <c r="EY34" s="28">
        <f>IF(ISNA(VLOOKUP('W. VaR &amp; Off-Peak Pos By Trader'!$A34,'Import OffPeak'!$A$3:EY$20,EY$1,FALSE)),0,VLOOKUP('W. VaR &amp; Off-Peak Pos By Trader'!$A34,'Import OffPeak'!$A$3:EY$20,EY$1,FALSE))</f>
        <v>0</v>
      </c>
      <c r="EZ34" s="28">
        <f>IF(ISNA(VLOOKUP('W. VaR &amp; Off-Peak Pos By Trader'!$A34,'Import OffPeak'!$A$3:EZ$20,EZ$1,FALSE)),0,VLOOKUP('W. VaR &amp; Off-Peak Pos By Trader'!$A34,'Import OffPeak'!$A$3:EZ$20,EZ$1,FALSE))</f>
        <v>0</v>
      </c>
      <c r="FA34" s="28">
        <f>IF(ISNA(VLOOKUP('W. VaR &amp; Off-Peak Pos By Trader'!$A34,'Import OffPeak'!$A$3:FA$20,FA$1,FALSE)),0,VLOOKUP('W. VaR &amp; Off-Peak Pos By Trader'!$A34,'Import OffPeak'!$A$3:FA$20,FA$1,FALSE))</f>
        <v>0</v>
      </c>
      <c r="FB34" s="28">
        <f>IF(ISNA(VLOOKUP('W. VaR &amp; Off-Peak Pos By Trader'!$A34,'Import OffPeak'!$A$3:FB$20,FB$1,FALSE)),0,VLOOKUP('W. VaR &amp; Off-Peak Pos By Trader'!$A34,'Import OffPeak'!$A$3:FB$20,FB$1,FALSE))</f>
        <v>0</v>
      </c>
      <c r="FC34" s="28">
        <f>IF(ISNA(VLOOKUP('W. VaR &amp; Off-Peak Pos By Trader'!$A34,'Import OffPeak'!$A$3:FC$20,FC$1,FALSE)),0,VLOOKUP('W. VaR &amp; Off-Peak Pos By Trader'!$A34,'Import OffPeak'!$A$3:FC$20,FC$1,FALSE))</f>
        <v>0</v>
      </c>
      <c r="FD34" s="28">
        <f>IF(ISNA(VLOOKUP('W. VaR &amp; Off-Peak Pos By Trader'!$A34,'Import OffPeak'!$A$3:FD$20,FD$1,FALSE)),0,VLOOKUP('W. VaR &amp; Off-Peak Pos By Trader'!$A34,'Import OffPeak'!$A$3:FD$20,FD$1,FALSE))</f>
        <v>0</v>
      </c>
      <c r="FE34" s="28">
        <f>IF(ISNA(VLOOKUP('W. VaR &amp; Off-Peak Pos By Trader'!$A34,'Import OffPeak'!$A$3:FE$20,FE$1,FALSE)),0,VLOOKUP('W. VaR &amp; Off-Peak Pos By Trader'!$A34,'Import OffPeak'!$A$3:FE$20,FE$1,FALSE))</f>
        <v>0</v>
      </c>
      <c r="FF34" s="28">
        <f>IF(ISNA(VLOOKUP('W. VaR &amp; Off-Peak Pos By Trader'!$A34,'Import OffPeak'!$A$3:FF$20,FF$1,FALSE)),0,VLOOKUP('W. VaR &amp; Off-Peak Pos By Trader'!$A34,'Import OffPeak'!$A$3:FF$20,FF$1,FALSE))</f>
        <v>0</v>
      </c>
      <c r="FG34" s="28">
        <f>IF(ISNA(VLOOKUP('W. VaR &amp; Off-Peak Pos By Trader'!$A34,'Import OffPeak'!$A$3:FG$20,FG$1,FALSE)),0,VLOOKUP('W. VaR &amp; Off-Peak Pos By Trader'!$A34,'Import OffPeak'!$A$3:FG$20,FG$1,FALSE))</f>
        <v>0</v>
      </c>
      <c r="FH34" s="28">
        <f>IF(ISNA(VLOOKUP('W. VaR &amp; Off-Peak Pos By Trader'!$A34,'Import OffPeak'!$A$3:FH$20,FH$1,FALSE)),0,VLOOKUP('W. VaR &amp; Off-Peak Pos By Trader'!$A34,'Import OffPeak'!$A$3:FH$20,FH$1,FALSE))</f>
        <v>0</v>
      </c>
      <c r="FI34" s="28">
        <f>IF(ISNA(VLOOKUP('W. VaR &amp; Off-Peak Pos By Trader'!$A34,'Import OffPeak'!$A$3:FI$20,FI$1,FALSE)),0,VLOOKUP('W. VaR &amp; Off-Peak Pos By Trader'!$A34,'Import OffPeak'!$A$3:FI$20,FI$1,FALSE))</f>
        <v>0</v>
      </c>
      <c r="FJ34" s="28">
        <f>IF(ISNA(VLOOKUP('W. VaR &amp; Off-Peak Pos By Trader'!$A34,'Import OffPeak'!$A$3:FJ$20,FJ$1,FALSE)),0,VLOOKUP('W. VaR &amp; Off-Peak Pos By Trader'!$A34,'Import OffPeak'!$A$3:FJ$20,FJ$1,FALSE))</f>
        <v>0</v>
      </c>
      <c r="FK34" s="28">
        <f>IF(ISNA(VLOOKUP('W. VaR &amp; Off-Peak Pos By Trader'!$A34,'Import OffPeak'!$A$3:FK$20,FK$1,FALSE)),0,VLOOKUP('W. VaR &amp; Off-Peak Pos By Trader'!$A34,'Import OffPeak'!$A$3:FK$20,FK$1,FALSE))</f>
        <v>0</v>
      </c>
      <c r="FL34" s="28">
        <f>IF(ISNA(VLOOKUP('W. VaR &amp; Off-Peak Pos By Trader'!$A34,'Import OffPeak'!$A$3:FL$20,FL$1,FALSE)),0,VLOOKUP('W. VaR &amp; Off-Peak Pos By Trader'!$A34,'Import OffPeak'!$A$3:FL$20,FL$1,FALSE))</f>
        <v>0</v>
      </c>
      <c r="FM34" s="28">
        <f>IF(ISNA(VLOOKUP('W. VaR &amp; Off-Peak Pos By Trader'!$A34,'Import OffPeak'!$A$3:FM$20,FM$1,FALSE)),0,VLOOKUP('W. VaR &amp; Off-Peak Pos By Trader'!$A34,'Import OffPeak'!$A$3:FM$20,FM$1,FALSE))</f>
        <v>0</v>
      </c>
      <c r="FN34" s="28">
        <f>IF(ISNA(VLOOKUP('W. VaR &amp; Off-Peak Pos By Trader'!$A34,'Import OffPeak'!$A$3:FN$20,FN$1,FALSE)),0,VLOOKUP('W. VaR &amp; Off-Peak Pos By Trader'!$A34,'Import OffPeak'!$A$3:FN$20,FN$1,FALSE))</f>
        <v>0</v>
      </c>
      <c r="FO34" s="28">
        <f>IF(ISNA(VLOOKUP('W. VaR &amp; Off-Peak Pos By Trader'!$A34,'Import OffPeak'!$A$3:FO$20,FO$1,FALSE)),0,VLOOKUP('W. VaR &amp; Off-Peak Pos By Trader'!$A34,'Import OffPeak'!$A$3:FO$20,FO$1,FALSE))</f>
        <v>0</v>
      </c>
      <c r="FP34" s="28">
        <f>IF(ISNA(VLOOKUP('W. VaR &amp; Off-Peak Pos By Trader'!$A34,'Import OffPeak'!$A$3:FP$20,FP$1,FALSE)),0,VLOOKUP('W. VaR &amp; Off-Peak Pos By Trader'!$A34,'Import OffPeak'!$A$3:FP$20,FP$1,FALSE))</f>
        <v>0</v>
      </c>
      <c r="FQ34" s="28">
        <f>IF(ISNA(VLOOKUP('W. VaR &amp; Off-Peak Pos By Trader'!$A34,'Import OffPeak'!$A$3:FQ$20,FQ$1,FALSE)),0,VLOOKUP('W. VaR &amp; Off-Peak Pos By Trader'!$A34,'Import OffPeak'!$A$3:FQ$20,FQ$1,FALSE))</f>
        <v>0</v>
      </c>
      <c r="FR34" s="28">
        <f>IF(ISNA(VLOOKUP('W. VaR &amp; Off-Peak Pos By Trader'!$A34,'Import OffPeak'!$A$3:FR$20,FR$1,FALSE)),0,VLOOKUP('W. VaR &amp; Off-Peak Pos By Trader'!$A34,'Import OffPeak'!$A$3:FR$20,FR$1,FALSE))</f>
        <v>0</v>
      </c>
      <c r="FS34" s="28">
        <f>IF(ISNA(VLOOKUP('W. VaR &amp; Off-Peak Pos By Trader'!$A34,'Import OffPeak'!$A$3:FS$20,FS$1,FALSE)),0,VLOOKUP('W. VaR &amp; Off-Peak Pos By Trader'!$A34,'Import OffPeak'!$A$3:FS$20,FS$1,FALSE))</f>
        <v>0</v>
      </c>
      <c r="FT34" s="28">
        <f>IF(ISNA(VLOOKUP('W. VaR &amp; Off-Peak Pos By Trader'!$A34,'Import OffPeak'!$A$3:FT$20,FT$1,FALSE)),0,VLOOKUP('W. VaR &amp; Off-Peak Pos By Trader'!$A34,'Import OffPeak'!$A$3:FT$20,FT$1,FALSE))</f>
        <v>0</v>
      </c>
      <c r="FU34" s="28">
        <f>IF(ISNA(VLOOKUP('W. VaR &amp; Off-Peak Pos By Trader'!$A34,'Import OffPeak'!$A$3:FU$20,FU$1,FALSE)),0,VLOOKUP('W. VaR &amp; Off-Peak Pos By Trader'!$A34,'Import OffPeak'!$A$3:FU$20,FU$1,FALSE))</f>
        <v>0</v>
      </c>
      <c r="FV34">
        <f>IF(ISNA(VLOOKUP('W. VaR &amp; Off-Peak Pos By Trader'!$A34,'Import OffPeak'!$A$3:FV$20,FV$1,FALSE)),0,VLOOKUP('W. VaR &amp; Off-Peak Pos By Trader'!$A34,'Import OffPeak'!$A$3:FV$20,FV$1,FALSE))</f>
        <v>0</v>
      </c>
      <c r="FW34">
        <f>IF(ISNA(VLOOKUP('W. VaR &amp; Off-Peak Pos By Trader'!$A34,'Import OffPeak'!$A$3:FW$20,FW$1,FALSE)),0,VLOOKUP('W. VaR &amp; Off-Peak Pos By Trader'!$A34,'Import OffPeak'!$A$3:FW$20,FW$1,FALSE))</f>
        <v>0</v>
      </c>
      <c r="FX34">
        <f>IF(ISNA(VLOOKUP('W. VaR &amp; Off-Peak Pos By Trader'!$A34,'Import OffPeak'!$A$3:FX$20,FX$1,FALSE)),0,VLOOKUP('W. VaR &amp; Off-Peak Pos By Trader'!$A34,'Import OffPeak'!$A$3:FX$20,FX$1,FALSE))</f>
        <v>0</v>
      </c>
      <c r="FY34">
        <f>IF(ISNA(VLOOKUP('W. VaR &amp; Off-Peak Pos By Trader'!$A34,'Import OffPeak'!$A$3:FY$20,FY$1,FALSE)),0,VLOOKUP('W. VaR &amp; Off-Peak Pos By Trader'!$A34,'Import OffPeak'!$A$3:FY$20,FY$1,FALSE))</f>
        <v>0</v>
      </c>
      <c r="FZ34">
        <f>IF(ISNA(VLOOKUP('W. VaR &amp; Off-Peak Pos By Trader'!$A34,'Import OffPeak'!$A$3:FZ$20,FZ$1,FALSE)),0,VLOOKUP('W. VaR &amp; Off-Peak Pos By Trader'!$A34,'Import OffPeak'!$A$3:FZ$20,FZ$1,FALSE))</f>
        <v>0</v>
      </c>
      <c r="GA34">
        <f>IF(ISNA(VLOOKUP('W. VaR &amp; Off-Peak Pos By Trader'!$A34,'Import OffPeak'!$A$3:GA$20,GA$1,FALSE)),0,VLOOKUP('W. VaR &amp; Off-Peak Pos By Trader'!$A34,'Import OffPeak'!$A$3:GA$20,GA$1,FALSE))</f>
        <v>0</v>
      </c>
      <c r="GB34">
        <f>IF(ISNA(VLOOKUP('W. VaR &amp; Off-Peak Pos By Trader'!$A34,'Import OffPeak'!$A$3:GB$20,GB$1,FALSE)),0,VLOOKUP('W. VaR &amp; Off-Peak Pos By Trader'!$A34,'Import OffPeak'!$A$3:GB$20,GB$1,FALSE))</f>
        <v>0</v>
      </c>
      <c r="GC34">
        <f>IF(ISNA(VLOOKUP('W. VaR &amp; Off-Peak Pos By Trader'!$A34,'Import OffPeak'!$A$3:GC$20,GC$1,FALSE)),0,VLOOKUP('W. VaR &amp; Off-Peak Pos By Trader'!$A34,'Import OffPeak'!$A$3:GC$20,GC$1,FALSE))</f>
        <v>0</v>
      </c>
      <c r="GD34">
        <f>IF(ISNA(VLOOKUP('W. VaR &amp; Off-Peak Pos By Trader'!$A34,'Import OffPeak'!$A$3:GD$20,GD$1,FALSE)),0,VLOOKUP('W. VaR &amp; Off-Peak Pos By Trader'!$A34,'Import OffPeak'!$A$3:GD$20,GD$1,FALSE))</f>
        <v>0</v>
      </c>
      <c r="GE34">
        <f>IF(ISNA(VLOOKUP('W. VaR &amp; Off-Peak Pos By Trader'!$A34,'Import OffPeak'!$A$3:GE$20,GE$1,FALSE)),0,VLOOKUP('W. VaR &amp; Off-Peak Pos By Trader'!$A34,'Import OffPeak'!$A$3:GE$20,GE$1,FALSE))</f>
        <v>0</v>
      </c>
      <c r="GF34">
        <f>IF(ISNA(VLOOKUP('W. VaR &amp; Off-Peak Pos By Trader'!$A34,'Import OffPeak'!$A$3:GF$20,GF$1,FALSE)),0,VLOOKUP('W. VaR &amp; Off-Peak Pos By Trader'!$A34,'Import OffPeak'!$A$3:GF$20,GF$1,FALSE))</f>
        <v>0</v>
      </c>
      <c r="GG34">
        <f>IF(ISNA(VLOOKUP('W. VaR &amp; Off-Peak Pos By Trader'!$A34,'Import OffPeak'!$A$3:GG$20,GG$1,FALSE)),0,VLOOKUP('W. VaR &amp; Off-Peak Pos By Trader'!$A34,'Import OffPeak'!$A$3:GG$20,GG$1,FALSE))</f>
        <v>0</v>
      </c>
      <c r="GH34">
        <f>IF(ISNA(VLOOKUP('W. VaR &amp; Off-Peak Pos By Trader'!$A34,'Import OffPeak'!$A$3:GH$20,GH$1,FALSE)),0,VLOOKUP('W. VaR &amp; Off-Peak Pos By Trader'!$A34,'Import OffPeak'!$A$3:GH$20,GH$1,FALSE))</f>
        <v>0</v>
      </c>
      <c r="GI34">
        <f>IF(ISNA(VLOOKUP('W. VaR &amp; Off-Peak Pos By Trader'!$A34,'Import OffPeak'!$A$3:GI$20,GI$1,FALSE)),0,VLOOKUP('W. VaR &amp; Off-Peak Pos By Trader'!$A34,'Import OffPeak'!$A$3:GI$20,GI$1,FALSE))</f>
        <v>0</v>
      </c>
      <c r="GJ34">
        <f>IF(ISNA(VLOOKUP('W. VaR &amp; Off-Peak Pos By Trader'!$A34,'Import OffPeak'!$A$3:GJ$20,GJ$1,FALSE)),0,VLOOKUP('W. VaR &amp; Off-Peak Pos By Trader'!$A34,'Import OffPeak'!$A$3:GJ$20,GJ$1,FALSE))</f>
        <v>0</v>
      </c>
      <c r="GK34">
        <f>IF(ISNA(VLOOKUP('W. VaR &amp; Off-Peak Pos By Trader'!$A34,'Import OffPeak'!$A$3:GK$20,GK$1,FALSE)),0,VLOOKUP('W. VaR &amp; Off-Peak Pos By Trader'!$A34,'Import OffPeak'!$A$3:GK$20,GK$1,FALSE))</f>
        <v>0</v>
      </c>
      <c r="GL34">
        <f>IF(ISNA(VLOOKUP('W. VaR &amp; Off-Peak Pos By Trader'!$A34,'Import OffPeak'!$A$3:GL$20,GL$1,FALSE)),0,VLOOKUP('W. VaR &amp; Off-Peak Pos By Trader'!$A34,'Import OffPeak'!$A$3:GL$20,GL$1,FALSE))</f>
        <v>0</v>
      </c>
      <c r="GM34">
        <f>IF(ISNA(VLOOKUP('W. VaR &amp; Off-Peak Pos By Trader'!$A34,'Import OffPeak'!$A$3:GM$20,GM$1,FALSE)),0,VLOOKUP('W. VaR &amp; Off-Peak Pos By Trader'!$A34,'Import OffPeak'!$A$3:GM$20,GM$1,FALSE))</f>
        <v>0</v>
      </c>
      <c r="GN34">
        <f>IF(ISNA(VLOOKUP('W. VaR &amp; Off-Peak Pos By Trader'!$A34,'Import OffPeak'!$A$3:GN$20,GN$1,FALSE)),0,VLOOKUP('W. VaR &amp; Off-Peak Pos By Trader'!$A34,'Import OffPeak'!$A$3:GN$20,GN$1,FALSE))</f>
        <v>0</v>
      </c>
      <c r="GO34">
        <f>IF(ISNA(VLOOKUP('W. VaR &amp; Off-Peak Pos By Trader'!$A34,'Import OffPeak'!$A$3:GO$20,GO$1,FALSE)),0,VLOOKUP('W. VaR &amp; Off-Peak Pos By Trader'!$A34,'Import OffPeak'!$A$3:GO$20,GO$1,FALSE))</f>
        <v>0</v>
      </c>
      <c r="GP34">
        <f>IF(ISNA(VLOOKUP('W. VaR &amp; Off-Peak Pos By Trader'!$A34,'Import OffPeak'!$A$3:GP$20,GP$1,FALSE)),0,VLOOKUP('W. VaR &amp; Off-Peak Pos By Trader'!$A34,'Import OffPeak'!$A$3:GP$20,GP$1,FALSE))</f>
        <v>0</v>
      </c>
      <c r="GQ34">
        <f>IF(ISNA(VLOOKUP('W. VaR &amp; Off-Peak Pos By Trader'!$A34,'Import OffPeak'!$A$3:GQ$20,GQ$1,FALSE)),0,VLOOKUP('W. VaR &amp; Off-Peak Pos By Trader'!$A34,'Import OffPeak'!$A$3:GQ$20,GQ$1,FALSE))</f>
        <v>0</v>
      </c>
      <c r="GR34">
        <f>IF(ISNA(VLOOKUP('W. VaR &amp; Off-Peak Pos By Trader'!$A34,'Import OffPeak'!$A$3:GR$20,GR$1,FALSE)),0,VLOOKUP('W. VaR &amp; Off-Peak Pos By Trader'!$A34,'Import OffPeak'!$A$3:GR$20,GR$1,FALSE))</f>
        <v>0</v>
      </c>
      <c r="GS34">
        <f>IF(ISNA(VLOOKUP('W. VaR &amp; Off-Peak Pos By Trader'!$A34,'Import OffPeak'!$A$3:GS$20,GS$1,FALSE)),0,VLOOKUP('W. VaR &amp; Off-Peak Pos By Trader'!$A34,'Import OffPeak'!$A$3:GS$20,GS$1,FALSE))</f>
        <v>0</v>
      </c>
      <c r="GT34">
        <f>IF(ISNA(VLOOKUP('W. VaR &amp; Off-Peak Pos By Trader'!$A34,'Import OffPeak'!$A$3:GT$20,GT$1,FALSE)),0,VLOOKUP('W. VaR &amp; Off-Peak Pos By Trader'!$A34,'Import OffPeak'!$A$3:GT$20,GT$1,FALSE))</f>
        <v>0</v>
      </c>
      <c r="GU34">
        <f>IF(ISNA(VLOOKUP('W. VaR &amp; Off-Peak Pos By Trader'!$A34,'Import OffPeak'!$A$3:GU$20,GU$1,FALSE)),0,VLOOKUP('W. VaR &amp; Off-Peak Pos By Trader'!$A34,'Import OffPeak'!$A$3:GU$20,GU$1,FALSE))</f>
        <v>0</v>
      </c>
      <c r="GV34">
        <f>IF(ISNA(VLOOKUP('W. VaR &amp; Off-Peak Pos By Trader'!$A34,'Import OffPeak'!$A$3:GV$20,GV$1,FALSE)),0,VLOOKUP('W. VaR &amp; Off-Peak Pos By Trader'!$A34,'Import OffPeak'!$A$3:GV$20,GV$1,FALSE))</f>
        <v>0</v>
      </c>
      <c r="GW34">
        <f>IF(ISNA(VLOOKUP('W. VaR &amp; Off-Peak Pos By Trader'!$A34,'Import OffPeak'!$A$3:GW$20,GW$1,FALSE)),0,VLOOKUP('W. VaR &amp; Off-Peak Pos By Trader'!$A34,'Import OffPeak'!$A$3:GW$20,GW$1,FALSE))</f>
        <v>0</v>
      </c>
      <c r="GX34">
        <f>IF(ISNA(VLOOKUP('W. VaR &amp; Off-Peak Pos By Trader'!$A34,'Import OffPeak'!$A$3:GX$20,GX$1,FALSE)),0,VLOOKUP('W. VaR &amp; Off-Peak Pos By Trader'!$A34,'Import OffPeak'!$A$3:GX$20,GX$1,FALSE))</f>
        <v>0</v>
      </c>
      <c r="GY34">
        <f>IF(ISNA(VLOOKUP('W. VaR &amp; Off-Peak Pos By Trader'!$A34,'Import OffPeak'!$A$3:GY$20,GY$1,FALSE)),0,VLOOKUP('W. VaR &amp; Off-Peak Pos By Trader'!$A34,'Import OffPeak'!$A$3:GY$20,GY$1,FALSE))</f>
        <v>0</v>
      </c>
      <c r="GZ34">
        <f>IF(ISNA(VLOOKUP('W. VaR &amp; Off-Peak Pos By Trader'!$A34,'Import OffPeak'!$A$3:GZ$20,GZ$1,FALSE)),0,VLOOKUP('W. VaR &amp; Off-Peak Pos By Trader'!$A34,'Import OffPeak'!$A$3:GZ$20,GZ$1,FALSE))</f>
        <v>0</v>
      </c>
      <c r="HA34">
        <f>IF(ISNA(VLOOKUP('W. VaR &amp; Off-Peak Pos By Trader'!$A34,'Import OffPeak'!$A$3:HA$20,HA$1,FALSE)),0,VLOOKUP('W. VaR &amp; Off-Peak Pos By Trader'!$A34,'Import OffPeak'!$A$3:HA$20,HA$1,FALSE))</f>
        <v>0</v>
      </c>
      <c r="HB34">
        <f>IF(ISNA(VLOOKUP('W. VaR &amp; Off-Peak Pos By Trader'!$A34,'Import OffPeak'!$A$3:HB$20,HB$1,FALSE)),0,VLOOKUP('W. VaR &amp; Off-Peak Pos By Trader'!$A34,'Import OffPeak'!$A$3:HB$20,HB$1,FALSE))</f>
        <v>0</v>
      </c>
      <c r="HC34">
        <f>IF(ISNA(VLOOKUP('W. VaR &amp; Off-Peak Pos By Trader'!$A34,'Import OffPeak'!$A$3:HC$20,HC$1,FALSE)),0,VLOOKUP('W. VaR &amp; Off-Peak Pos By Trader'!$A34,'Import OffPeak'!$A$3:HC$20,HC$1,FALSE))</f>
        <v>0</v>
      </c>
      <c r="HD34">
        <f>IF(ISNA(VLOOKUP('W. VaR &amp; Off-Peak Pos By Trader'!$A34,'Import OffPeak'!$A$3:HD$20,HD$1,FALSE)),0,VLOOKUP('W. VaR &amp; Off-Peak Pos By Trader'!$A34,'Import OffPeak'!$A$3:HD$20,HD$1,FALSE))</f>
        <v>0</v>
      </c>
      <c r="HE34">
        <f>IF(ISNA(VLOOKUP('W. VaR &amp; Off-Peak Pos By Trader'!$A34,'Import OffPeak'!$A$3:HE$20,HE$1,FALSE)),0,VLOOKUP('W. VaR &amp; Off-Peak Pos By Trader'!$A34,'Import OffPeak'!$A$3:HE$20,HE$1,FALSE))</f>
        <v>0</v>
      </c>
      <c r="HF34">
        <f>IF(ISNA(VLOOKUP('W. VaR &amp; Off-Peak Pos By Trader'!$A34,'Import OffPeak'!$A$3:HF$20,HF$1,FALSE)),0,VLOOKUP('W. VaR &amp; Off-Peak Pos By Trader'!$A34,'Import OffPeak'!$A$3:HF$20,HF$1,FALSE))</f>
        <v>0</v>
      </c>
      <c r="HG34">
        <f>IF(ISNA(VLOOKUP('W. VaR &amp; Off-Peak Pos By Trader'!$A34,'Import OffPeak'!$A$3:HG$20,HG$1,FALSE)),0,VLOOKUP('W. VaR &amp; Off-Peak Pos By Trader'!$A34,'Import OffPeak'!$A$3:HG$20,HG$1,FALSE))</f>
        <v>0</v>
      </c>
      <c r="HH34">
        <f>IF(ISNA(VLOOKUP('W. VaR &amp; Off-Peak Pos By Trader'!$A34,'Import OffPeak'!$A$3:HH$20,HH$1,FALSE)),0,VLOOKUP('W. VaR &amp; Off-Peak Pos By Trader'!$A34,'Import OffPeak'!$A$3:HH$20,HH$1,FALSE))</f>
        <v>0</v>
      </c>
      <c r="HI34">
        <f>IF(ISNA(VLOOKUP('W. VaR &amp; Off-Peak Pos By Trader'!$A34,'Import OffPeak'!$A$3:HI$20,HI$1,FALSE)),0,VLOOKUP('W. VaR &amp; Off-Peak Pos By Trader'!$A34,'Import OffPeak'!$A$3:HI$20,HI$1,FALSE))</f>
        <v>0</v>
      </c>
      <c r="HJ34">
        <f>IF(ISNA(VLOOKUP('W. VaR &amp; Off-Peak Pos By Trader'!$A34,'Import OffPeak'!$A$3:HJ$20,HJ$1,FALSE)),0,VLOOKUP('W. VaR &amp; Off-Peak Pos By Trader'!$A34,'Import OffPeak'!$A$3:HJ$20,HJ$1,FALSE))</f>
        <v>0</v>
      </c>
      <c r="HK34">
        <f>IF(ISNA(VLOOKUP('W. VaR &amp; Off-Peak Pos By Trader'!$A34,'Import OffPeak'!$A$3:HK$20,HK$1,FALSE)),0,VLOOKUP('W. VaR &amp; Off-Peak Pos By Trader'!$A34,'Import OffPeak'!$A$3:HK$20,HK$1,FALSE))</f>
        <v>0</v>
      </c>
      <c r="HL34">
        <f>IF(ISNA(VLOOKUP('W. VaR &amp; Off-Peak Pos By Trader'!$A34,'Import OffPeak'!$A$3:HL$20,HL$1,FALSE)),0,VLOOKUP('W. VaR &amp; Off-Peak Pos By Trader'!$A34,'Import OffPeak'!$A$3:HL$20,HL$1,FALSE))</f>
        <v>0</v>
      </c>
      <c r="HM34">
        <f>IF(ISNA(VLOOKUP('W. VaR &amp; Off-Peak Pos By Trader'!$A34,'Import OffPeak'!$A$3:HM$20,HM$1,FALSE)),0,VLOOKUP('W. VaR &amp; Off-Peak Pos By Trader'!$A34,'Import OffPeak'!$A$3:HM$20,HM$1,FALSE))</f>
        <v>0</v>
      </c>
      <c r="HN34">
        <f>IF(ISNA(VLOOKUP('W. VaR &amp; Off-Peak Pos By Trader'!$A34,'Import OffPeak'!$A$3:HN$20,HN$1,FALSE)),0,VLOOKUP('W. VaR &amp; Off-Peak Pos By Trader'!$A34,'Import OffPeak'!$A$3:HN$20,HN$1,FALSE))</f>
        <v>0</v>
      </c>
      <c r="HO34">
        <f>IF(ISNA(VLOOKUP('W. VaR &amp; Off-Peak Pos By Trader'!$A34,'Import OffPeak'!$A$3:HO$20,HO$1,FALSE)),0,VLOOKUP('W. VaR &amp; Off-Peak Pos By Trader'!$A34,'Import OffPeak'!$A$3:HO$20,HO$1,FALSE))</f>
        <v>0</v>
      </c>
      <c r="HP34">
        <f>IF(ISNA(VLOOKUP('W. VaR &amp; Off-Peak Pos By Trader'!$A34,'Import OffPeak'!$A$3:HP$20,HP$1,FALSE)),0,VLOOKUP('W. VaR &amp; Off-Peak Pos By Trader'!$A34,'Import OffPeak'!$A$3:HP$20,HP$1,FALSE))</f>
        <v>0</v>
      </c>
      <c r="HQ34">
        <f>IF(ISNA(VLOOKUP('W. VaR &amp; Off-Peak Pos By Trader'!$A34,'Import OffPeak'!$A$3:HQ$20,HQ$1,FALSE)),0,VLOOKUP('W. VaR &amp; Off-Peak Pos By Trader'!$A34,'Import OffPeak'!$A$3:HQ$20,HQ$1,FALSE))</f>
        <v>0</v>
      </c>
      <c r="HR34">
        <f>IF(ISNA(VLOOKUP('W. VaR &amp; Off-Peak Pos By Trader'!$A34,'Import OffPeak'!$A$3:HR$20,HR$1,FALSE)),0,VLOOKUP('W. VaR &amp; Off-Peak Pos By Trader'!$A34,'Import OffPeak'!$A$3:HR$20,HR$1,FALSE))</f>
        <v>0</v>
      </c>
      <c r="HS34">
        <f>IF(ISNA(VLOOKUP('W. VaR &amp; Off-Peak Pos By Trader'!$A34,'Import OffPeak'!$A$3:HS$20,HS$1,FALSE)),0,VLOOKUP('W. VaR &amp; Off-Peak Pos By Trader'!$A34,'Import OffPeak'!$A$3:HS$20,HS$1,FALSE))</f>
        <v>0</v>
      </c>
      <c r="HT34">
        <f>IF(ISNA(VLOOKUP('W. VaR &amp; Off-Peak Pos By Trader'!$A34,'Import OffPeak'!$A$3:HT$20,HT$1,FALSE)),0,VLOOKUP('W. VaR &amp; Off-Peak Pos By Trader'!$A34,'Import OffPeak'!$A$3:HT$20,HT$1,FALSE))</f>
        <v>0</v>
      </c>
      <c r="HU34">
        <f>IF(ISNA(VLOOKUP('W. VaR &amp; Off-Peak Pos By Trader'!$A34,'Import OffPeak'!$A$3:HU$20,HU$1,FALSE)),0,VLOOKUP('W. VaR &amp; Off-Peak Pos By Trader'!$A34,'Import OffPeak'!$A$3:HU$20,HU$1,FALSE))</f>
        <v>0</v>
      </c>
      <c r="HV34">
        <f>IF(ISNA(VLOOKUP('W. VaR &amp; Off-Peak Pos By Trader'!$A34,'Import OffPeak'!$A$3:HV$20,HV$1,FALSE)),0,VLOOKUP('W. VaR &amp; Off-Peak Pos By Trader'!$A34,'Import OffPeak'!$A$3:HV$20,HV$1,FALSE))</f>
        <v>0</v>
      </c>
      <c r="HW34">
        <f>IF(ISNA(VLOOKUP('W. VaR &amp; Off-Peak Pos By Trader'!$A34,'Import OffPeak'!$A$3:HW$20,HW$1,FALSE)),0,VLOOKUP('W. VaR &amp; Off-Peak Pos By Trader'!$A34,'Import OffPeak'!$A$3:HW$20,HW$1,FALSE))</f>
        <v>0</v>
      </c>
      <c r="HX34">
        <f>IF(ISNA(VLOOKUP('W. VaR &amp; Off-Peak Pos By Trader'!$A34,'Import OffPeak'!$A$3:HX$20,HX$1,FALSE)),0,VLOOKUP('W. VaR &amp; Off-Peak Pos By Trader'!$A34,'Import OffPeak'!$A$3:HX$20,HX$1,FALSE))</f>
        <v>0</v>
      </c>
      <c r="HY34">
        <f>IF(ISNA(VLOOKUP('W. VaR &amp; Off-Peak Pos By Trader'!$A34,'Import OffPeak'!$A$3:HY$20,HY$1,FALSE)),0,VLOOKUP('W. VaR &amp; Off-Peak Pos By Trader'!$A34,'Import OffPeak'!$A$3:HY$20,HY$1,FALSE))</f>
        <v>0</v>
      </c>
      <c r="HZ34">
        <f>IF(ISNA(VLOOKUP('W. VaR &amp; Off-Peak Pos By Trader'!$A34,'Import OffPeak'!$A$3:HZ$20,HZ$1,FALSE)),0,VLOOKUP('W. VaR &amp; Off-Peak Pos By Trader'!$A34,'Import OffPeak'!$A$3:HZ$20,HZ$1,FALSE))</f>
        <v>0</v>
      </c>
      <c r="IA34">
        <f>IF(ISNA(VLOOKUP('W. VaR &amp; Off-Peak Pos By Trader'!$A34,'Import OffPeak'!$A$3:IA$20,IA$1,FALSE)),0,VLOOKUP('W. VaR &amp; Off-Peak Pos By Trader'!$A34,'Import OffPeak'!$A$3:IA$20,IA$1,FALSE))</f>
        <v>0</v>
      </c>
      <c r="IB34">
        <f>IF(ISNA(VLOOKUP('W. VaR &amp; Off-Peak Pos By Trader'!$A34,'Import OffPeak'!$A$3:IB$20,IB$1,FALSE)),0,VLOOKUP('W. VaR &amp; Off-Peak Pos By Trader'!$A34,'Import OffPeak'!$A$3:IB$20,IB$1,FALSE))</f>
        <v>0</v>
      </c>
      <c r="IC34">
        <f>IF(ISNA(VLOOKUP('W. VaR &amp; Off-Peak Pos By Trader'!$A34,'Import OffPeak'!$A$3:IC$20,IC$1,FALSE)),0,VLOOKUP('W. VaR &amp; Off-Peak Pos By Trader'!$A34,'Import OffPeak'!$A$3:IC$20,IC$1,FALSE))</f>
        <v>0</v>
      </c>
    </row>
    <row r="35" spans="1:237" ht="18.75" thickBot="1" x14ac:dyDescent="0.25">
      <c r="A35" s="45" t="s">
        <v>53</v>
      </c>
      <c r="B35" s="31">
        <f t="shared" ref="B35:BM35" si="36">SUM(B25:B34)</f>
        <v>-7577.97</v>
      </c>
      <c r="C35" s="31">
        <f t="shared" si="36"/>
        <v>102217.91</v>
      </c>
      <c r="D35" s="31">
        <f t="shared" si="36"/>
        <v>-11540.710000000008</v>
      </c>
      <c r="E35" s="31">
        <f t="shared" si="36"/>
        <v>-13106.280000000002</v>
      </c>
      <c r="F35" s="31">
        <f t="shared" si="36"/>
        <v>30913.220000000005</v>
      </c>
      <c r="G35" s="31">
        <f t="shared" si="36"/>
        <v>25425.21</v>
      </c>
      <c r="H35" s="31">
        <f t="shared" si="36"/>
        <v>38441.200000000004</v>
      </c>
      <c r="I35" s="31">
        <f t="shared" si="36"/>
        <v>47090.06</v>
      </c>
      <c r="J35" s="31">
        <f t="shared" si="36"/>
        <v>-127777.37000000001</v>
      </c>
      <c r="K35" s="31">
        <f t="shared" si="36"/>
        <v>-111544.13999999998</v>
      </c>
      <c r="L35" s="31">
        <f t="shared" si="36"/>
        <v>-125888.51999999999</v>
      </c>
      <c r="M35" s="31">
        <f t="shared" si="36"/>
        <v>-6986.2600000000011</v>
      </c>
      <c r="N35" s="31">
        <f t="shared" si="36"/>
        <v>21543.100000000002</v>
      </c>
      <c r="O35" s="31">
        <f t="shared" si="36"/>
        <v>17945.3</v>
      </c>
      <c r="P35" s="31">
        <f t="shared" si="36"/>
        <v>-103148.33</v>
      </c>
      <c r="Q35" s="31">
        <f t="shared" si="36"/>
        <v>-78079.899999999994</v>
      </c>
      <c r="R35" s="31">
        <f t="shared" si="36"/>
        <v>-83587.140000000014</v>
      </c>
      <c r="S35" s="31">
        <f t="shared" si="36"/>
        <v>-80545.34</v>
      </c>
      <c r="T35" s="31">
        <f t="shared" si="36"/>
        <v>-70220.600000000006</v>
      </c>
      <c r="U35" s="31">
        <f t="shared" si="36"/>
        <v>-70279.11</v>
      </c>
      <c r="V35" s="31">
        <f t="shared" si="36"/>
        <v>-31265.219999999998</v>
      </c>
      <c r="W35" s="31">
        <f t="shared" si="36"/>
        <v>-27438.199999999997</v>
      </c>
      <c r="X35" s="31">
        <f t="shared" si="36"/>
        <v>-28419.72</v>
      </c>
      <c r="Y35" s="31">
        <f t="shared" si="36"/>
        <v>33793.379999999997</v>
      </c>
      <c r="Z35" s="31">
        <f t="shared" si="36"/>
        <v>64609.83</v>
      </c>
      <c r="AA35" s="31">
        <f t="shared" si="36"/>
        <v>61632.06</v>
      </c>
      <c r="AB35" s="31">
        <f t="shared" si="36"/>
        <v>-32925.760000000002</v>
      </c>
      <c r="AC35" s="31">
        <f t="shared" si="36"/>
        <v>-32751.39</v>
      </c>
      <c r="AD35" s="31">
        <f t="shared" si="36"/>
        <v>-20882.760000000002</v>
      </c>
      <c r="AE35" s="31">
        <f t="shared" si="36"/>
        <v>-4504.2199999999993</v>
      </c>
      <c r="AF35" s="31">
        <f t="shared" si="36"/>
        <v>-2213.8899999999994</v>
      </c>
      <c r="AG35" s="31">
        <f t="shared" si="36"/>
        <v>2748.9200000000019</v>
      </c>
      <c r="AH35" s="31">
        <f t="shared" si="36"/>
        <v>-64919.38</v>
      </c>
      <c r="AI35" s="31">
        <f t="shared" si="36"/>
        <v>-60618.630000000005</v>
      </c>
      <c r="AJ35" s="31">
        <f t="shared" si="36"/>
        <v>-62328.810000000005</v>
      </c>
      <c r="AK35" s="31">
        <f t="shared" si="36"/>
        <v>4345.34</v>
      </c>
      <c r="AL35" s="31">
        <f t="shared" si="36"/>
        <v>34238.770000000004</v>
      </c>
      <c r="AM35" s="31">
        <f t="shared" si="36"/>
        <v>30937.079999999998</v>
      </c>
      <c r="AN35" s="31">
        <f t="shared" si="36"/>
        <v>-53650.350000000006</v>
      </c>
      <c r="AO35" s="31">
        <f t="shared" si="36"/>
        <v>-52641.599999999999</v>
      </c>
      <c r="AP35" s="31">
        <f t="shared" si="36"/>
        <v>-49659.39</v>
      </c>
      <c r="AQ35" s="31">
        <f t="shared" si="36"/>
        <v>-45964.960000000006</v>
      </c>
      <c r="AR35" s="31">
        <f t="shared" si="36"/>
        <v>-50996.62</v>
      </c>
      <c r="AS35" s="31">
        <f t="shared" si="36"/>
        <v>-58276.37000000001</v>
      </c>
      <c r="AT35" s="31">
        <f t="shared" si="36"/>
        <v>-67849.540000000008</v>
      </c>
      <c r="AU35" s="31">
        <f t="shared" si="36"/>
        <v>-50458.35</v>
      </c>
      <c r="AV35" s="31">
        <f t="shared" si="36"/>
        <v>-55717.83</v>
      </c>
      <c r="AW35" s="31">
        <f t="shared" si="36"/>
        <v>13567.48</v>
      </c>
      <c r="AX35" s="31">
        <f t="shared" si="36"/>
        <v>43174.76</v>
      </c>
      <c r="AY35" s="31">
        <f t="shared" si="36"/>
        <v>38664.43</v>
      </c>
      <c r="AZ35" s="31">
        <f t="shared" si="36"/>
        <v>-40866.32</v>
      </c>
      <c r="BA35" s="31">
        <f t="shared" si="36"/>
        <v>-36695.49</v>
      </c>
      <c r="BB35" s="31">
        <f t="shared" si="36"/>
        <v>-31015.010000000002</v>
      </c>
      <c r="BC35" s="31">
        <f t="shared" si="36"/>
        <v>-27381.05</v>
      </c>
      <c r="BD35" s="31">
        <f t="shared" si="36"/>
        <v>-26782.67</v>
      </c>
      <c r="BE35" s="31">
        <f t="shared" si="36"/>
        <v>-26850.22</v>
      </c>
      <c r="BF35" s="31">
        <f t="shared" si="36"/>
        <v>-94895.92</v>
      </c>
      <c r="BG35" s="31">
        <f t="shared" si="36"/>
        <v>-78602.420000000013</v>
      </c>
      <c r="BH35" s="31">
        <f t="shared" si="36"/>
        <v>-84606.06</v>
      </c>
      <c r="BI35" s="31">
        <f t="shared" si="36"/>
        <v>-37317.94</v>
      </c>
      <c r="BJ35" s="31">
        <f t="shared" si="36"/>
        <v>-1527.5699999999995</v>
      </c>
      <c r="BK35" s="31">
        <f t="shared" si="36"/>
        <v>1587.52</v>
      </c>
      <c r="BL35" s="31">
        <f t="shared" si="36"/>
        <v>-66057.84</v>
      </c>
      <c r="BM35" s="31">
        <f t="shared" si="36"/>
        <v>-71359.829999999987</v>
      </c>
      <c r="BN35" s="31">
        <f t="shared" ref="BN35:DY35" si="37">SUM(BN25:BN34)</f>
        <v>-72771.97</v>
      </c>
      <c r="BO35" s="31">
        <f t="shared" si="37"/>
        <v>-20781.150000000001</v>
      </c>
      <c r="BP35" s="31">
        <f t="shared" si="37"/>
        <v>-19782.829999999998</v>
      </c>
      <c r="BQ35" s="31">
        <f t="shared" si="37"/>
        <v>-21390.13</v>
      </c>
      <c r="BR35" s="31">
        <f t="shared" si="37"/>
        <v>-15586.390000000001</v>
      </c>
      <c r="BS35" s="31">
        <f t="shared" si="37"/>
        <v>-13183.179999999997</v>
      </c>
      <c r="BT35" s="31">
        <f t="shared" si="37"/>
        <v>-14184.100000000002</v>
      </c>
      <c r="BU35" s="31">
        <f t="shared" si="37"/>
        <v>-13874.77</v>
      </c>
      <c r="BV35" s="31">
        <f t="shared" si="37"/>
        <v>-14493.16</v>
      </c>
      <c r="BW35" s="31">
        <f t="shared" si="37"/>
        <v>-13542.369999999999</v>
      </c>
      <c r="BX35" s="31">
        <f t="shared" si="37"/>
        <v>-15712.060000000001</v>
      </c>
      <c r="BY35" s="31">
        <f t="shared" si="37"/>
        <v>-14436.71</v>
      </c>
      <c r="BZ35" s="31">
        <f t="shared" si="37"/>
        <v>-15393.05</v>
      </c>
      <c r="CA35" s="31">
        <f t="shared" si="37"/>
        <v>-13873.2</v>
      </c>
      <c r="CB35" s="31">
        <f t="shared" si="37"/>
        <v>-13719.2</v>
      </c>
      <c r="CC35" s="31">
        <f t="shared" si="37"/>
        <v>-14835.74</v>
      </c>
      <c r="CD35" s="31">
        <f t="shared" si="37"/>
        <v>-14566.419999999998</v>
      </c>
      <c r="CE35" s="31">
        <f t="shared" si="37"/>
        <v>-12674.119999999999</v>
      </c>
      <c r="CF35" s="31">
        <f t="shared" si="37"/>
        <v>-13759.279999999999</v>
      </c>
      <c r="CG35" s="31">
        <f t="shared" si="37"/>
        <v>-12531.450000000003</v>
      </c>
      <c r="CH35" s="31">
        <f t="shared" si="37"/>
        <v>-13564.030000000002</v>
      </c>
      <c r="CI35" s="31">
        <f t="shared" si="37"/>
        <v>-13379.81</v>
      </c>
      <c r="CJ35" s="31">
        <f t="shared" si="37"/>
        <v>-14068.749999999998</v>
      </c>
      <c r="CK35" s="31">
        <f t="shared" si="37"/>
        <v>-14128.869999999999</v>
      </c>
      <c r="CL35" s="31">
        <f t="shared" si="37"/>
        <v>-13731.36</v>
      </c>
      <c r="CM35" s="31">
        <f t="shared" si="37"/>
        <v>-12959.720000000001</v>
      </c>
      <c r="CN35" s="31">
        <f t="shared" si="37"/>
        <v>-13294.84</v>
      </c>
      <c r="CO35" s="31">
        <f t="shared" si="37"/>
        <v>-13579.29</v>
      </c>
      <c r="CP35" s="31">
        <f t="shared" si="37"/>
        <v>-13612.069999999998</v>
      </c>
      <c r="CQ35" s="31">
        <f t="shared" si="37"/>
        <v>-11509.98</v>
      </c>
      <c r="CR35" s="31">
        <f t="shared" si="37"/>
        <v>-12709.519999999999</v>
      </c>
      <c r="CS35" s="31">
        <f t="shared" si="37"/>
        <v>-11739.080000000002</v>
      </c>
      <c r="CT35" s="31">
        <f t="shared" si="37"/>
        <v>-13124.600000000002</v>
      </c>
      <c r="CU35" s="31">
        <f t="shared" si="37"/>
        <v>-11854.47</v>
      </c>
      <c r="CV35" s="31">
        <f t="shared" si="37"/>
        <v>-13032.67</v>
      </c>
      <c r="CW35" s="31">
        <f t="shared" si="37"/>
        <v>-13085.929999999998</v>
      </c>
      <c r="CX35" s="31">
        <f t="shared" si="37"/>
        <v>-12757.29</v>
      </c>
      <c r="CY35" s="31">
        <f t="shared" si="37"/>
        <v>-12052.249999999996</v>
      </c>
      <c r="CZ35" s="31">
        <f t="shared" si="37"/>
        <v>-12411.880000000001</v>
      </c>
      <c r="DA35" s="31">
        <f t="shared" si="37"/>
        <v>-11960.240000000002</v>
      </c>
      <c r="DB35" s="31">
        <f t="shared" si="37"/>
        <v>7475.33</v>
      </c>
      <c r="DC35" s="31">
        <f t="shared" si="37"/>
        <v>6461.14</v>
      </c>
      <c r="DD35" s="31">
        <f t="shared" si="37"/>
        <v>7134.49</v>
      </c>
      <c r="DE35" s="31">
        <f t="shared" si="37"/>
        <v>6970.8600000000006</v>
      </c>
      <c r="DF35" s="31">
        <f t="shared" si="37"/>
        <v>8082.01</v>
      </c>
      <c r="DG35" s="31">
        <f t="shared" si="37"/>
        <v>6778.21</v>
      </c>
      <c r="DH35" s="31">
        <f t="shared" si="37"/>
        <v>6897.46</v>
      </c>
      <c r="DI35" s="31">
        <f t="shared" si="37"/>
        <v>6777.59</v>
      </c>
      <c r="DJ35" s="31">
        <f t="shared" si="37"/>
        <v>7377.22</v>
      </c>
      <c r="DK35" s="31">
        <f t="shared" si="37"/>
        <v>7990.4600000000009</v>
      </c>
      <c r="DL35" s="31">
        <f t="shared" si="37"/>
        <v>7869.34</v>
      </c>
      <c r="DM35" s="31">
        <f t="shared" si="37"/>
        <v>7818.8499999999995</v>
      </c>
      <c r="DN35" s="31">
        <f t="shared" si="37"/>
        <v>-20339</v>
      </c>
      <c r="DO35" s="31">
        <f t="shared" si="37"/>
        <v>-16720.48</v>
      </c>
      <c r="DP35" s="31">
        <f t="shared" si="37"/>
        <v>-17882.259999999998</v>
      </c>
      <c r="DQ35" s="31">
        <f t="shared" si="37"/>
        <v>-17174.64</v>
      </c>
      <c r="DR35" s="31">
        <f t="shared" si="37"/>
        <v>-19192.580000000002</v>
      </c>
      <c r="DS35" s="31">
        <f t="shared" si="37"/>
        <v>-17162.52</v>
      </c>
      <c r="DT35" s="31">
        <f t="shared" si="37"/>
        <v>-19588.080000000002</v>
      </c>
      <c r="DU35" s="31">
        <f t="shared" si="37"/>
        <v>-17846.18</v>
      </c>
      <c r="DV35" s="31">
        <f t="shared" si="37"/>
        <v>-18250.93</v>
      </c>
      <c r="DW35" s="31">
        <f t="shared" si="37"/>
        <v>-18235.759999999998</v>
      </c>
      <c r="DX35" s="31">
        <f t="shared" si="37"/>
        <v>-17527.900000000001</v>
      </c>
      <c r="DY35" s="31">
        <f t="shared" si="37"/>
        <v>-18038.490000000002</v>
      </c>
      <c r="DZ35" s="31">
        <f t="shared" ref="DZ35:GK35" si="38">SUM(DZ25:DZ34)</f>
        <v>-19002.66</v>
      </c>
      <c r="EA35" s="31">
        <f t="shared" si="38"/>
        <v>-16075.28</v>
      </c>
      <c r="EB35" s="31">
        <f t="shared" si="38"/>
        <v>-16732.22</v>
      </c>
      <c r="EC35" s="31">
        <f t="shared" si="38"/>
        <v>-16776.349999999999</v>
      </c>
      <c r="ED35" s="31">
        <f t="shared" si="38"/>
        <v>-17289</v>
      </c>
      <c r="EE35" s="31">
        <f t="shared" si="38"/>
        <v>-16061.4</v>
      </c>
      <c r="EF35" s="31">
        <f t="shared" si="38"/>
        <v>-18312.740000000002</v>
      </c>
      <c r="EG35" s="31">
        <f t="shared" si="38"/>
        <v>-16685</v>
      </c>
      <c r="EH35" s="31">
        <f t="shared" si="38"/>
        <v>-17875.09</v>
      </c>
      <c r="EI35" s="31">
        <f t="shared" si="38"/>
        <v>-16304.82</v>
      </c>
      <c r="EJ35" s="31">
        <f t="shared" si="38"/>
        <v>-16400.79</v>
      </c>
      <c r="EK35" s="31">
        <f t="shared" si="38"/>
        <v>-17588.12</v>
      </c>
      <c r="EL35" s="31">
        <f t="shared" si="38"/>
        <v>-16988.330000000002</v>
      </c>
      <c r="EM35" s="31">
        <f t="shared" si="38"/>
        <v>-14618</v>
      </c>
      <c r="EN35" s="31">
        <f t="shared" si="38"/>
        <v>-16333.23</v>
      </c>
      <c r="EO35" s="31">
        <f t="shared" si="38"/>
        <v>-15044.3</v>
      </c>
      <c r="EP35" s="31">
        <f t="shared" si="38"/>
        <v>-16178.76</v>
      </c>
      <c r="EQ35" s="31">
        <f t="shared" si="38"/>
        <v>-15701.09</v>
      </c>
      <c r="ER35" s="31">
        <f t="shared" si="38"/>
        <v>-16379.82</v>
      </c>
      <c r="ES35" s="31">
        <f t="shared" si="38"/>
        <v>-15589.51</v>
      </c>
      <c r="ET35" s="31">
        <f t="shared" si="38"/>
        <v>-16697.62</v>
      </c>
      <c r="EU35" s="31">
        <f t="shared" si="38"/>
        <v>-15234.38</v>
      </c>
      <c r="EV35" s="31">
        <f t="shared" si="38"/>
        <v>-15338.2</v>
      </c>
      <c r="EW35" s="31">
        <f t="shared" si="38"/>
        <v>-16434.79</v>
      </c>
      <c r="EX35" s="31">
        <f t="shared" si="38"/>
        <v>-15867.4</v>
      </c>
      <c r="EY35" s="31">
        <f t="shared" si="38"/>
        <v>-13657</v>
      </c>
      <c r="EZ35" s="31">
        <f t="shared" si="38"/>
        <v>-15271.72</v>
      </c>
      <c r="FA35" s="31">
        <f t="shared" si="38"/>
        <v>-14068.54</v>
      </c>
      <c r="FB35" s="31">
        <f t="shared" si="38"/>
        <v>-15129.75</v>
      </c>
      <c r="FC35" s="31">
        <f t="shared" si="38"/>
        <v>-14676.81</v>
      </c>
      <c r="FD35" s="31">
        <f t="shared" si="38"/>
        <v>-15293.46</v>
      </c>
      <c r="FE35" s="31">
        <f t="shared" si="38"/>
        <v>-15256.06</v>
      </c>
      <c r="FF35" s="31">
        <f t="shared" si="38"/>
        <v>-14879.33</v>
      </c>
      <c r="FG35" s="31">
        <f t="shared" si="38"/>
        <v>-14225.26</v>
      </c>
      <c r="FH35" s="31">
        <f t="shared" si="38"/>
        <v>-11381.36</v>
      </c>
      <c r="FI35" s="31">
        <f t="shared" si="38"/>
        <v>-11272.81</v>
      </c>
      <c r="FJ35" s="31">
        <f t="shared" si="38"/>
        <v>0</v>
      </c>
      <c r="FK35" s="31">
        <f t="shared" si="38"/>
        <v>0</v>
      </c>
      <c r="FL35" s="31">
        <f t="shared" si="38"/>
        <v>0</v>
      </c>
      <c r="FM35" s="31">
        <f t="shared" si="38"/>
        <v>0</v>
      </c>
      <c r="FN35" s="31">
        <f t="shared" si="38"/>
        <v>0</v>
      </c>
      <c r="FO35" s="31">
        <f t="shared" si="38"/>
        <v>0</v>
      </c>
      <c r="FP35" s="31">
        <f t="shared" si="38"/>
        <v>0</v>
      </c>
      <c r="FQ35" s="31">
        <f t="shared" si="38"/>
        <v>0</v>
      </c>
      <c r="FR35" s="31">
        <f t="shared" si="38"/>
        <v>0</v>
      </c>
      <c r="FS35" s="31">
        <f t="shared" si="38"/>
        <v>0</v>
      </c>
      <c r="FT35" s="31">
        <f t="shared" si="38"/>
        <v>0</v>
      </c>
      <c r="FU35" s="31">
        <f t="shared" si="38"/>
        <v>0</v>
      </c>
      <c r="FV35">
        <f t="shared" si="38"/>
        <v>0</v>
      </c>
      <c r="FW35">
        <f t="shared" si="38"/>
        <v>0</v>
      </c>
      <c r="FX35">
        <f t="shared" si="38"/>
        <v>0</v>
      </c>
      <c r="FY35">
        <f t="shared" si="38"/>
        <v>0</v>
      </c>
      <c r="FZ35">
        <f t="shared" si="38"/>
        <v>0</v>
      </c>
      <c r="GA35">
        <f t="shared" si="38"/>
        <v>0</v>
      </c>
      <c r="GB35">
        <f t="shared" si="38"/>
        <v>0</v>
      </c>
      <c r="GC35">
        <f t="shared" si="38"/>
        <v>0</v>
      </c>
      <c r="GD35">
        <f t="shared" si="38"/>
        <v>0</v>
      </c>
      <c r="GE35">
        <f t="shared" si="38"/>
        <v>0</v>
      </c>
      <c r="GF35">
        <f t="shared" si="38"/>
        <v>0</v>
      </c>
      <c r="GG35">
        <f t="shared" si="38"/>
        <v>0</v>
      </c>
      <c r="GH35">
        <f t="shared" si="38"/>
        <v>0</v>
      </c>
      <c r="GI35">
        <f t="shared" si="38"/>
        <v>0</v>
      </c>
      <c r="GJ35">
        <f t="shared" si="38"/>
        <v>0</v>
      </c>
      <c r="GK35">
        <f t="shared" si="38"/>
        <v>0</v>
      </c>
      <c r="GL35">
        <f t="shared" ref="GL35:IC35" si="39">SUM(GL25:GL34)</f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  <c r="HC35">
        <f t="shared" si="39"/>
        <v>0</v>
      </c>
      <c r="HD35">
        <f t="shared" si="39"/>
        <v>0</v>
      </c>
      <c r="HE35">
        <f t="shared" si="39"/>
        <v>0</v>
      </c>
      <c r="HF35">
        <f t="shared" si="39"/>
        <v>0</v>
      </c>
      <c r="HG35">
        <f t="shared" si="39"/>
        <v>0</v>
      </c>
      <c r="HH35">
        <f t="shared" si="39"/>
        <v>0</v>
      </c>
      <c r="HI35">
        <f t="shared" si="39"/>
        <v>0</v>
      </c>
      <c r="HJ35">
        <f t="shared" si="39"/>
        <v>0</v>
      </c>
      <c r="HK35">
        <f t="shared" si="39"/>
        <v>0</v>
      </c>
      <c r="HL35">
        <f t="shared" si="39"/>
        <v>0</v>
      </c>
      <c r="HM35">
        <f t="shared" si="39"/>
        <v>0</v>
      </c>
      <c r="HN35">
        <f t="shared" si="39"/>
        <v>0</v>
      </c>
      <c r="HO35">
        <f t="shared" si="39"/>
        <v>0</v>
      </c>
      <c r="HP35">
        <f t="shared" si="39"/>
        <v>0</v>
      </c>
      <c r="HQ35">
        <f t="shared" si="39"/>
        <v>0</v>
      </c>
      <c r="HR35">
        <f t="shared" si="39"/>
        <v>0</v>
      </c>
      <c r="HS35">
        <f t="shared" si="39"/>
        <v>0</v>
      </c>
      <c r="HT35">
        <f t="shared" si="39"/>
        <v>0</v>
      </c>
      <c r="HU35">
        <f t="shared" si="39"/>
        <v>0</v>
      </c>
      <c r="HV35">
        <f t="shared" si="39"/>
        <v>0</v>
      </c>
      <c r="HW35">
        <f t="shared" si="39"/>
        <v>0</v>
      </c>
      <c r="HX35">
        <f t="shared" si="39"/>
        <v>0</v>
      </c>
      <c r="HY35">
        <f t="shared" si="39"/>
        <v>0</v>
      </c>
      <c r="HZ35">
        <f t="shared" si="39"/>
        <v>0</v>
      </c>
      <c r="IA35">
        <f t="shared" si="39"/>
        <v>0</v>
      </c>
      <c r="IB35">
        <f t="shared" si="39"/>
        <v>0</v>
      </c>
      <c r="IC35">
        <f t="shared" si="39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23"/>
  <sheetViews>
    <sheetView topLeftCell="HO1" zoomScale="75" workbookViewId="0">
      <selection activeCell="L40" sqref="L40"/>
    </sheetView>
  </sheetViews>
  <sheetFormatPr defaultRowHeight="12.75" x14ac:dyDescent="0.2"/>
  <cols>
    <col min="1" max="1" width="18.85546875" bestFit="1" customWidth="1"/>
    <col min="2" max="2" width="10.140625" bestFit="1" customWidth="1"/>
    <col min="3" max="5" width="10.7109375" bestFit="1" customWidth="1"/>
    <col min="6" max="6" width="10.140625" bestFit="1" customWidth="1"/>
    <col min="7" max="9" width="10.7109375" bestFit="1" customWidth="1"/>
    <col min="10" max="81" width="12.28515625" bestFit="1" customWidth="1"/>
    <col min="82" max="82" width="10.7109375" bestFit="1" customWidth="1"/>
    <col min="83" max="117" width="12.28515625" bestFit="1" customWidth="1"/>
    <col min="118" max="237" width="10.140625" bestFit="1" customWidth="1"/>
    <col min="238" max="238" width="17.28515625" customWidth="1"/>
    <col min="239" max="239" width="16.5703125" customWidth="1"/>
  </cols>
  <sheetData>
    <row r="1" spans="1:239" x14ac:dyDescent="0.2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 t="s">
        <v>9</v>
      </c>
      <c r="DO2" t="s">
        <v>9</v>
      </c>
      <c r="DP2" t="s">
        <v>9</v>
      </c>
      <c r="DQ2" t="s">
        <v>9</v>
      </c>
      <c r="DR2" t="s">
        <v>9</v>
      </c>
      <c r="DS2" t="s">
        <v>9</v>
      </c>
      <c r="DT2" t="s">
        <v>9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9</v>
      </c>
      <c r="FT2" t="s">
        <v>9</v>
      </c>
      <c r="FU2" t="s">
        <v>9</v>
      </c>
      <c r="FV2" t="s">
        <v>9</v>
      </c>
      <c r="FW2" t="s">
        <v>9</v>
      </c>
      <c r="FX2" t="s">
        <v>9</v>
      </c>
      <c r="FY2" t="s">
        <v>9</v>
      </c>
      <c r="FZ2" t="s">
        <v>9</v>
      </c>
      <c r="GA2" t="s">
        <v>9</v>
      </c>
      <c r="GB2" t="s">
        <v>9</v>
      </c>
      <c r="GC2" t="s">
        <v>9</v>
      </c>
      <c r="GD2" t="s">
        <v>9</v>
      </c>
      <c r="GE2" t="s">
        <v>9</v>
      </c>
      <c r="GF2" t="s">
        <v>9</v>
      </c>
      <c r="GG2" t="s">
        <v>9</v>
      </c>
      <c r="GH2" t="s">
        <v>9</v>
      </c>
      <c r="GI2" t="s">
        <v>9</v>
      </c>
      <c r="GJ2" t="s">
        <v>9</v>
      </c>
      <c r="GK2" t="s">
        <v>9</v>
      </c>
      <c r="GL2" t="s">
        <v>9</v>
      </c>
      <c r="GM2" t="s">
        <v>9</v>
      </c>
      <c r="GN2" t="s">
        <v>9</v>
      </c>
      <c r="GO2" t="s">
        <v>9</v>
      </c>
      <c r="GP2" t="s">
        <v>9</v>
      </c>
      <c r="GQ2" t="s">
        <v>9</v>
      </c>
      <c r="GR2" t="s">
        <v>9</v>
      </c>
      <c r="GS2" t="s">
        <v>9</v>
      </c>
      <c r="GT2" t="s">
        <v>9</v>
      </c>
      <c r="GU2" t="s">
        <v>9</v>
      </c>
      <c r="GV2" t="s">
        <v>9</v>
      </c>
      <c r="GW2" t="s">
        <v>9</v>
      </c>
      <c r="GX2" t="s">
        <v>9</v>
      </c>
      <c r="GY2" t="s">
        <v>9</v>
      </c>
      <c r="GZ2" t="s">
        <v>9</v>
      </c>
      <c r="HA2" t="s">
        <v>9</v>
      </c>
      <c r="HB2" t="s">
        <v>9</v>
      </c>
      <c r="HC2" t="s">
        <v>9</v>
      </c>
      <c r="HD2" t="s">
        <v>9</v>
      </c>
      <c r="HE2" t="s">
        <v>9</v>
      </c>
      <c r="HF2" t="s">
        <v>9</v>
      </c>
      <c r="HG2" t="s">
        <v>9</v>
      </c>
      <c r="HH2" t="s">
        <v>9</v>
      </c>
      <c r="HI2" t="s">
        <v>9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9</v>
      </c>
      <c r="HP2" t="s">
        <v>9</v>
      </c>
      <c r="HQ2" t="s">
        <v>9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62</v>
      </c>
      <c r="IE2" t="s">
        <v>63</v>
      </c>
    </row>
    <row r="3" spans="1:239" x14ac:dyDescent="0.2">
      <c r="A3" t="s">
        <v>43</v>
      </c>
      <c r="B3">
        <v>479</v>
      </c>
      <c r="ID3">
        <v>479</v>
      </c>
      <c r="IE3" s="7">
        <f t="shared" ref="IE3:IE23" si="0">SUM(B3:FU3)</f>
        <v>479</v>
      </c>
    </row>
    <row r="4" spans="1:239" x14ac:dyDescent="0.2">
      <c r="A4" t="s">
        <v>44</v>
      </c>
      <c r="B4" s="8">
        <v>-4214</v>
      </c>
      <c r="C4" s="8">
        <v>-8988</v>
      </c>
      <c r="D4" s="8">
        <v>-1982</v>
      </c>
      <c r="E4" s="7">
        <v>-2784.22</v>
      </c>
      <c r="F4" s="7">
        <v>-2203.4899999999998</v>
      </c>
      <c r="G4" s="7">
        <v>-14637.89</v>
      </c>
      <c r="H4" s="7">
        <v>-14464.4</v>
      </c>
      <c r="I4" s="7">
        <v>-12178.4</v>
      </c>
      <c r="ID4" s="7">
        <v>-61452.37</v>
      </c>
      <c r="IE4" s="7">
        <f t="shared" si="0"/>
        <v>-61452.4</v>
      </c>
    </row>
    <row r="5" spans="1:239" s="84" customFormat="1" x14ac:dyDescent="0.2">
      <c r="A5" s="84" t="s">
        <v>45</v>
      </c>
      <c r="B5"/>
      <c r="C5"/>
      <c r="D5"/>
      <c r="E5"/>
      <c r="F5"/>
      <c r="G5"/>
      <c r="H5"/>
      <c r="I5"/>
      <c r="J5" s="7">
        <v>-1809890.85</v>
      </c>
      <c r="K5" s="7">
        <v>-1628297.78</v>
      </c>
      <c r="L5" s="7">
        <v>-1796276.6</v>
      </c>
      <c r="M5" s="7">
        <v>-1731275.1</v>
      </c>
      <c r="N5" s="7">
        <v>-1781777.83</v>
      </c>
      <c r="O5" s="7">
        <v>-1717024.52</v>
      </c>
      <c r="P5" s="7">
        <v>-1766879.06</v>
      </c>
      <c r="Q5" s="7">
        <v>-1759129.15</v>
      </c>
      <c r="R5" s="7">
        <v>-1694804.25</v>
      </c>
      <c r="S5" s="7">
        <v>-1743642.66</v>
      </c>
      <c r="T5" s="7">
        <v>-1679666.14</v>
      </c>
      <c r="U5" s="7">
        <v>-1727851.47</v>
      </c>
      <c r="V5" s="7">
        <v>-1719713.19</v>
      </c>
      <c r="W5" s="7">
        <v>-1545871.45</v>
      </c>
      <c r="X5" s="7">
        <v>-1704019.93</v>
      </c>
      <c r="Y5" s="7">
        <v>-1640970.73</v>
      </c>
      <c r="Z5" s="7">
        <v>-1687522.17</v>
      </c>
      <c r="AA5" s="8">
        <v>-1624973</v>
      </c>
      <c r="AB5" s="7">
        <v>-1671186.36</v>
      </c>
      <c r="AC5" s="7">
        <v>-1662926.89</v>
      </c>
      <c r="AD5" s="7">
        <v>-1601250.77</v>
      </c>
      <c r="AE5" s="7">
        <v>-1646553.83</v>
      </c>
      <c r="AF5" s="7">
        <v>-1585329.58</v>
      </c>
      <c r="AG5" s="7">
        <v>-1630027.6</v>
      </c>
      <c r="AH5" s="7">
        <v>-1621572.89</v>
      </c>
      <c r="AI5" s="8">
        <v>-1509012</v>
      </c>
      <c r="AJ5" s="7">
        <v>-1605106.35</v>
      </c>
      <c r="AK5" s="7">
        <v>-1545046.13</v>
      </c>
      <c r="AL5" s="7">
        <v>-1588233.3</v>
      </c>
      <c r="AM5" s="7">
        <v>-1528780.45</v>
      </c>
      <c r="AN5" s="7">
        <v>-1571936.16</v>
      </c>
      <c r="AO5" s="7">
        <v>-1563867.66</v>
      </c>
      <c r="AP5" s="7">
        <v>-1505607.91</v>
      </c>
      <c r="AQ5" s="7">
        <v>-1547978.79</v>
      </c>
      <c r="AR5" s="7">
        <v>-1490224.77</v>
      </c>
      <c r="AS5" s="8">
        <v>-1532077</v>
      </c>
      <c r="AT5" s="8">
        <v>-1523992</v>
      </c>
      <c r="AU5" s="7">
        <v>-1369204.68</v>
      </c>
      <c r="AV5" s="7">
        <v>-1508599.74</v>
      </c>
      <c r="AW5" s="7">
        <v>-1452107.12</v>
      </c>
      <c r="AX5" s="7">
        <v>-1492682.14</v>
      </c>
      <c r="AY5" s="7">
        <v>-1436702.58</v>
      </c>
      <c r="AZ5" s="7">
        <v>-1476764.6</v>
      </c>
      <c r="BA5" s="7">
        <v>-1468676.54</v>
      </c>
      <c r="BB5" s="7">
        <v>-1413474.1</v>
      </c>
      <c r="BC5" s="7">
        <v>-1452765.94</v>
      </c>
      <c r="BD5" s="7">
        <v>-1398080.79</v>
      </c>
      <c r="BE5" s="7">
        <v>-1436864.44</v>
      </c>
      <c r="BF5" s="8">
        <v>-1428788</v>
      </c>
      <c r="BG5" s="7">
        <v>-1283226.6599999999</v>
      </c>
      <c r="BH5" s="7">
        <v>-1413427.3</v>
      </c>
      <c r="BI5" s="7">
        <v>-1360028.62</v>
      </c>
      <c r="BJ5" s="7">
        <v>-1397563.44</v>
      </c>
      <c r="BK5" s="7">
        <v>-1344881.72</v>
      </c>
      <c r="BL5" s="7">
        <v>-1382604.36</v>
      </c>
      <c r="BM5" s="8">
        <v>-1375282</v>
      </c>
      <c r="BN5" s="7">
        <v>-1323852.8999999999</v>
      </c>
      <c r="BO5" s="7">
        <v>-1360936.89</v>
      </c>
      <c r="BP5" s="8">
        <v>-1310012</v>
      </c>
      <c r="BQ5" s="7">
        <v>-1346676.29</v>
      </c>
      <c r="BR5" s="7">
        <v>-1451083.45</v>
      </c>
      <c r="BS5" s="7">
        <v>-1303618.07</v>
      </c>
      <c r="BT5" s="8">
        <v>-1436274</v>
      </c>
      <c r="BU5" s="7">
        <v>-1382446.0800000001</v>
      </c>
      <c r="BV5" s="8">
        <v>-1421054</v>
      </c>
      <c r="BW5" s="7">
        <v>-1367762.8</v>
      </c>
      <c r="BX5" s="7">
        <v>-1405927.19</v>
      </c>
      <c r="BY5" s="7">
        <v>-1398275.73</v>
      </c>
      <c r="BZ5" s="7">
        <v>-1345788.93</v>
      </c>
      <c r="CA5" s="7">
        <v>-1383290.61</v>
      </c>
      <c r="CB5" s="7">
        <v>-1331333.6000000001</v>
      </c>
      <c r="CC5" s="7">
        <v>-1368399.94</v>
      </c>
      <c r="CD5" s="7">
        <v>-1360868.9</v>
      </c>
      <c r="CE5" s="7">
        <v>-1266048.71</v>
      </c>
      <c r="CF5" s="7">
        <v>-1346362.5</v>
      </c>
      <c r="CG5" s="7">
        <v>-1295713.25</v>
      </c>
      <c r="CH5" s="8">
        <v>-1331709</v>
      </c>
      <c r="CI5" s="7">
        <v>-1281579.57</v>
      </c>
      <c r="CJ5" s="7">
        <v>-1317151.4099999999</v>
      </c>
      <c r="CK5" s="7">
        <v>-1309790.1299999999</v>
      </c>
      <c r="CL5" s="7">
        <v>-1260439.1000000001</v>
      </c>
      <c r="CM5" s="7">
        <v>-1295377.76</v>
      </c>
      <c r="CN5" s="7">
        <v>-1246539.18</v>
      </c>
      <c r="CO5" s="7">
        <v>-1281062.1100000001</v>
      </c>
      <c r="CP5" s="7">
        <v>-1273824.1100000001</v>
      </c>
      <c r="CQ5" s="7">
        <v>-1144035.94</v>
      </c>
      <c r="CR5" s="7">
        <v>-1260117.95</v>
      </c>
      <c r="CS5" s="7">
        <v>-1212535.0900000001</v>
      </c>
      <c r="CT5" s="8">
        <v>-1246043</v>
      </c>
      <c r="CU5" s="7">
        <v>-1198962.24</v>
      </c>
      <c r="CV5" s="7">
        <v>-1232065.8600000001</v>
      </c>
      <c r="CW5" s="7">
        <v>-1225000.24</v>
      </c>
      <c r="CX5" s="7">
        <v>-1178670.92</v>
      </c>
      <c r="CY5" s="7">
        <v>-1211170.93</v>
      </c>
      <c r="CZ5" s="7">
        <v>-1165336.06</v>
      </c>
      <c r="DA5" s="8">
        <v>-1197440</v>
      </c>
      <c r="DB5" s="7">
        <v>-1190499.67</v>
      </c>
      <c r="DC5" s="7">
        <v>-1069044.3899999999</v>
      </c>
      <c r="DD5" s="7">
        <v>-1177361.1399999999</v>
      </c>
      <c r="DE5" s="8">
        <v>-1132737</v>
      </c>
      <c r="DF5" s="7">
        <v>-1163874.45</v>
      </c>
      <c r="DG5" s="8">
        <v>-1119734</v>
      </c>
      <c r="DH5" s="7">
        <v>-1150486.74</v>
      </c>
      <c r="DI5" s="7">
        <v>-1143721.1299999999</v>
      </c>
      <c r="DJ5" s="7">
        <v>-1100304.3400000001</v>
      </c>
      <c r="DK5" s="8">
        <v>-1130483</v>
      </c>
      <c r="DL5" s="7">
        <v>-1087542.08</v>
      </c>
      <c r="DM5" s="7">
        <v>-1117344.2</v>
      </c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 s="7">
        <v>-153239729.68000001</v>
      </c>
      <c r="IE5" s="86">
        <f t="shared" si="0"/>
        <v>-153239729.66999993</v>
      </c>
    </row>
    <row r="6" spans="1:239" x14ac:dyDescent="0.2">
      <c r="A6" t="s">
        <v>46</v>
      </c>
      <c r="B6" s="7">
        <v>-9565.4599999999991</v>
      </c>
      <c r="C6" s="7">
        <v>-33357.78</v>
      </c>
      <c r="D6" s="7">
        <v>-26587.279999999999</v>
      </c>
      <c r="E6" s="7">
        <v>-29009.53</v>
      </c>
      <c r="F6" s="7">
        <v>-23876.89</v>
      </c>
      <c r="G6" s="7">
        <v>-28795.19</v>
      </c>
      <c r="H6" s="7">
        <v>-26194.720000000001</v>
      </c>
      <c r="I6" s="7">
        <v>-24850.23</v>
      </c>
      <c r="J6" s="7">
        <v>-1361.34</v>
      </c>
      <c r="K6" s="7">
        <v>-1233.08</v>
      </c>
      <c r="L6" s="7">
        <v>-1289.3900000000001</v>
      </c>
      <c r="M6" s="7">
        <v>-1345.3</v>
      </c>
      <c r="N6" s="7">
        <v>-1339.56</v>
      </c>
      <c r="O6" s="7">
        <v>-1212.6500000000001</v>
      </c>
      <c r="P6" s="8">
        <v>-1328</v>
      </c>
      <c r="Q6" s="7">
        <v>-1322.05</v>
      </c>
      <c r="R6" s="7">
        <v>-1196.56</v>
      </c>
      <c r="S6" s="7">
        <v>-1369.69</v>
      </c>
      <c r="T6" s="7">
        <v>-1185.6300000000001</v>
      </c>
      <c r="U6" s="8">
        <v>-1239</v>
      </c>
      <c r="V6" s="7">
        <v>-6458.75</v>
      </c>
      <c r="W6" s="7">
        <v>-5845.71</v>
      </c>
      <c r="X6" s="7">
        <v>-6107.67</v>
      </c>
      <c r="Y6" s="7">
        <v>-6367.76</v>
      </c>
      <c r="Z6" s="7">
        <v>-6048.39</v>
      </c>
      <c r="AA6" s="7">
        <v>-6019.56</v>
      </c>
      <c r="AB6" s="7">
        <v>-6274.85</v>
      </c>
      <c r="AC6" s="7">
        <v>-5959.55</v>
      </c>
      <c r="AD6" s="7">
        <v>-5930.3</v>
      </c>
      <c r="AE6" s="7">
        <v>-6461.84</v>
      </c>
      <c r="AF6" s="7">
        <v>-5311.34</v>
      </c>
      <c r="AG6" s="7">
        <v>-6117.88</v>
      </c>
      <c r="ID6" s="8">
        <v>-290563</v>
      </c>
      <c r="IE6" s="7">
        <f t="shared" si="0"/>
        <v>-290562.93000000005</v>
      </c>
    </row>
    <row r="7" spans="1:239" x14ac:dyDescent="0.2">
      <c r="A7" t="s">
        <v>11</v>
      </c>
      <c r="B7" s="7">
        <v>1062.24</v>
      </c>
      <c r="C7" s="7">
        <v>1683.09</v>
      </c>
      <c r="D7" s="7">
        <v>-43917.89</v>
      </c>
      <c r="E7" s="7">
        <v>-4659.74</v>
      </c>
      <c r="F7" s="8">
        <v>-4115</v>
      </c>
      <c r="G7" s="7">
        <v>-44834.87</v>
      </c>
      <c r="H7" s="7">
        <v>-31606.25</v>
      </c>
      <c r="I7" s="7">
        <v>-41222.42</v>
      </c>
      <c r="J7" s="7">
        <v>69764.08</v>
      </c>
      <c r="K7" s="7">
        <v>64174.68</v>
      </c>
      <c r="L7" s="7">
        <v>69250.59</v>
      </c>
      <c r="M7" s="7">
        <v>9171.2000000000007</v>
      </c>
      <c r="N7" s="7">
        <v>9133.83</v>
      </c>
      <c r="O7" s="7">
        <v>8746.89</v>
      </c>
      <c r="P7" s="7">
        <v>-69705.240000000005</v>
      </c>
      <c r="Q7" s="7">
        <v>-72069.600000000006</v>
      </c>
      <c r="R7" s="7">
        <v>-63785.440000000002</v>
      </c>
      <c r="S7" s="8">
        <v>29461</v>
      </c>
      <c r="T7" s="7">
        <v>27156.47</v>
      </c>
      <c r="U7" s="7">
        <v>27028.27</v>
      </c>
      <c r="V7" s="7">
        <v>-19160.41</v>
      </c>
      <c r="W7" s="8">
        <v>-17609</v>
      </c>
      <c r="X7" s="7">
        <v>-18983.68</v>
      </c>
      <c r="Y7" s="7">
        <v>9446.81</v>
      </c>
      <c r="Z7" s="8">
        <v>9400</v>
      </c>
      <c r="AA7" s="8">
        <v>8995</v>
      </c>
      <c r="AB7" s="7">
        <v>-1865.52</v>
      </c>
      <c r="AC7" s="7">
        <v>-1855.8</v>
      </c>
      <c r="AD7" s="8">
        <v>-1776</v>
      </c>
      <c r="AE7" s="8">
        <v>26655</v>
      </c>
      <c r="AF7" s="8">
        <v>23575</v>
      </c>
      <c r="AG7" s="7">
        <v>25408.6</v>
      </c>
      <c r="AH7" s="7">
        <v>-28895.67</v>
      </c>
      <c r="AI7" s="7">
        <v>-26543.23</v>
      </c>
      <c r="AJ7" s="7">
        <v>-29705.87</v>
      </c>
      <c r="AK7" s="8">
        <v>-28462</v>
      </c>
      <c r="AL7" s="7">
        <v>-27224.69</v>
      </c>
      <c r="AM7" s="7">
        <v>-28170.5</v>
      </c>
      <c r="AN7" s="7">
        <v>-36779.57</v>
      </c>
      <c r="AO7" s="7">
        <v>-36585.61</v>
      </c>
      <c r="AP7" s="7">
        <v>-34999.69</v>
      </c>
      <c r="AQ7" s="7">
        <v>-27588.1</v>
      </c>
      <c r="AR7" s="7">
        <v>-26390.1</v>
      </c>
      <c r="AS7" s="7">
        <v>-27299.26</v>
      </c>
      <c r="AT7" s="7">
        <v>4894.63</v>
      </c>
      <c r="AU7" s="7">
        <v>12469.62</v>
      </c>
      <c r="AV7" s="7">
        <v>13953.55</v>
      </c>
      <c r="AW7" s="7">
        <v>16709.18</v>
      </c>
      <c r="AX7" s="7">
        <v>15980.46</v>
      </c>
      <c r="AY7" s="7">
        <v>16533.32</v>
      </c>
      <c r="AZ7" s="7">
        <v>15811.72</v>
      </c>
      <c r="BA7" s="7">
        <v>16984.099999999999</v>
      </c>
      <c r="BB7" s="7">
        <v>15643.09</v>
      </c>
      <c r="BC7" s="7">
        <v>16179.72</v>
      </c>
      <c r="BD7" s="7">
        <v>15474.54</v>
      </c>
      <c r="BE7" s="7">
        <v>16004.47</v>
      </c>
      <c r="ID7" s="7">
        <v>-199059.93</v>
      </c>
      <c r="IE7" s="7">
        <f t="shared" si="0"/>
        <v>-199060</v>
      </c>
    </row>
    <row r="8" spans="1:239" x14ac:dyDescent="0.2">
      <c r="A8" t="s">
        <v>12</v>
      </c>
      <c r="B8" s="7">
        <v>5429.31</v>
      </c>
      <c r="C8" s="7">
        <v>-63062.87</v>
      </c>
      <c r="D8" s="7">
        <v>-30796.82</v>
      </c>
      <c r="E8" s="7">
        <v>-41184.75</v>
      </c>
      <c r="F8" s="7">
        <v>38750.559999999998</v>
      </c>
      <c r="G8" s="7">
        <v>152552.39000000001</v>
      </c>
      <c r="H8" s="7">
        <v>171604.67</v>
      </c>
      <c r="I8" s="7">
        <v>190725.06</v>
      </c>
      <c r="J8" s="7">
        <v>9501.3799999999992</v>
      </c>
      <c r="K8" s="7">
        <v>16037.2</v>
      </c>
      <c r="L8" s="7">
        <v>7182.57</v>
      </c>
      <c r="M8" s="8">
        <v>-44824</v>
      </c>
      <c r="N8" s="7">
        <v>-13238.43</v>
      </c>
      <c r="O8" s="7">
        <v>-20721.3</v>
      </c>
      <c r="P8" s="7">
        <v>-174934.57</v>
      </c>
      <c r="Q8" s="7">
        <v>-176432.77</v>
      </c>
      <c r="R8" s="7">
        <v>-149756.35</v>
      </c>
      <c r="S8" s="7">
        <v>-27394.45</v>
      </c>
      <c r="T8" s="7">
        <v>-8356.42</v>
      </c>
      <c r="U8" s="7">
        <v>-4162.37</v>
      </c>
      <c r="V8" s="7">
        <v>-2653.77</v>
      </c>
      <c r="W8" s="7">
        <v>-1040.6300000000001</v>
      </c>
      <c r="X8" s="7">
        <v>3726.55</v>
      </c>
      <c r="Y8" s="7">
        <v>76919.72</v>
      </c>
      <c r="Z8" s="7">
        <v>110535.45</v>
      </c>
      <c r="AA8" s="7">
        <v>89759.45</v>
      </c>
      <c r="AB8" s="7">
        <v>-51987.15</v>
      </c>
      <c r="AC8" s="8">
        <v>-54456</v>
      </c>
      <c r="AD8" s="7">
        <v>-31067.85</v>
      </c>
      <c r="AE8" s="7">
        <v>18283.29</v>
      </c>
      <c r="AF8" s="7">
        <v>19208.43</v>
      </c>
      <c r="AG8" s="7">
        <v>26864.37</v>
      </c>
      <c r="AH8" s="7">
        <v>-5234.2</v>
      </c>
      <c r="AI8" s="7">
        <v>-4143.26</v>
      </c>
      <c r="AJ8" s="7">
        <v>-6125.38</v>
      </c>
      <c r="AK8" s="7">
        <v>74525.41</v>
      </c>
      <c r="AL8" s="7">
        <v>104971.58</v>
      </c>
      <c r="AM8" s="7">
        <v>108970.14</v>
      </c>
      <c r="AN8" s="7">
        <v>15938.42</v>
      </c>
      <c r="AO8" s="7">
        <v>16548.48</v>
      </c>
      <c r="AP8" s="7">
        <v>17432.25</v>
      </c>
      <c r="AQ8" s="7">
        <v>7072.34</v>
      </c>
      <c r="AR8" s="7">
        <v>-1153.3</v>
      </c>
      <c r="AS8" s="7">
        <v>-9394.69</v>
      </c>
      <c r="AT8" s="7">
        <v>-27973.4</v>
      </c>
      <c r="AU8" s="7">
        <v>-26724.48</v>
      </c>
      <c r="AV8" s="7">
        <v>-29904.79</v>
      </c>
      <c r="AW8" s="7">
        <v>21479.08</v>
      </c>
      <c r="AX8" s="7">
        <v>52503.26</v>
      </c>
      <c r="AY8" s="8">
        <v>53989</v>
      </c>
      <c r="AZ8" s="7">
        <v>-30904.55</v>
      </c>
      <c r="BA8" s="8">
        <v>-33196</v>
      </c>
      <c r="BB8" s="7">
        <v>-22753.42</v>
      </c>
      <c r="BC8" s="7">
        <v>-17709.259999999998</v>
      </c>
      <c r="BD8" s="7">
        <v>-16937.41</v>
      </c>
      <c r="BE8" s="7">
        <v>-17517.45</v>
      </c>
      <c r="BF8" s="7">
        <v>-41691.68</v>
      </c>
      <c r="BG8" s="7">
        <v>-39821.910000000003</v>
      </c>
      <c r="BH8" s="7">
        <v>-44875.07</v>
      </c>
      <c r="BI8" s="8">
        <v>4452</v>
      </c>
      <c r="BJ8" s="7">
        <v>51331.27</v>
      </c>
      <c r="BK8" s="7">
        <v>53232.93</v>
      </c>
      <c r="BL8" s="7">
        <v>-35923.74</v>
      </c>
      <c r="BM8" s="7">
        <v>-54503.8</v>
      </c>
      <c r="BN8" s="7">
        <v>-50200.77</v>
      </c>
      <c r="BO8" s="7">
        <v>15097.08</v>
      </c>
      <c r="BP8" s="7">
        <v>14439.48</v>
      </c>
      <c r="BQ8" s="7">
        <v>14360.14</v>
      </c>
      <c r="BR8" s="7">
        <v>17900.59</v>
      </c>
      <c r="BS8" s="7">
        <v>16441.060000000001</v>
      </c>
      <c r="BT8" s="8">
        <v>18087</v>
      </c>
      <c r="BU8" s="7">
        <v>16939.330000000002</v>
      </c>
      <c r="BV8" s="7">
        <v>17518.52</v>
      </c>
      <c r="BW8" s="7">
        <v>17423.52</v>
      </c>
      <c r="BX8" s="7">
        <v>16659.22</v>
      </c>
      <c r="BY8" s="7">
        <v>17890.490000000002</v>
      </c>
      <c r="BZ8" s="7">
        <v>15815.58</v>
      </c>
      <c r="CA8" s="7">
        <v>17691.54</v>
      </c>
      <c r="CB8" s="7">
        <v>16290.79</v>
      </c>
      <c r="CC8" s="7">
        <v>16197.73</v>
      </c>
      <c r="CD8" s="7">
        <v>9770.31</v>
      </c>
      <c r="CE8" s="8">
        <v>9344</v>
      </c>
      <c r="CF8" s="7">
        <v>9385.68</v>
      </c>
      <c r="CG8" s="7">
        <v>9607.91</v>
      </c>
      <c r="CH8" s="8">
        <v>9554</v>
      </c>
      <c r="CI8" s="7">
        <v>8876.2800000000007</v>
      </c>
      <c r="CJ8" s="7">
        <v>9450.16</v>
      </c>
      <c r="CK8" s="7">
        <v>9397.66</v>
      </c>
      <c r="CL8" s="7">
        <v>8987.5300000000007</v>
      </c>
      <c r="CM8" s="7">
        <v>9652.3799999999992</v>
      </c>
      <c r="CN8" s="7">
        <v>8533.48</v>
      </c>
      <c r="CO8" s="7">
        <v>9192.82</v>
      </c>
      <c r="CP8" s="7">
        <v>9141.2199999999993</v>
      </c>
      <c r="CQ8" s="7">
        <v>8395.17</v>
      </c>
      <c r="CR8" s="7">
        <v>9043.52</v>
      </c>
      <c r="CS8" s="7">
        <v>8994.09</v>
      </c>
      <c r="CT8" s="7">
        <v>8599.23</v>
      </c>
      <c r="CU8" s="7">
        <v>8894.1299999999992</v>
      </c>
      <c r="CV8" s="7">
        <v>8843.6</v>
      </c>
      <c r="CW8" s="7">
        <v>8793.25</v>
      </c>
      <c r="CX8" s="7">
        <v>8408.3700000000008</v>
      </c>
      <c r="CY8" s="7">
        <v>9029.1299999999992</v>
      </c>
      <c r="CZ8" s="7">
        <v>7981.41</v>
      </c>
      <c r="DA8" s="7">
        <v>8596.9</v>
      </c>
      <c r="DB8" s="7">
        <v>25830.25</v>
      </c>
      <c r="DC8" s="8">
        <v>24668</v>
      </c>
      <c r="DD8" s="7">
        <v>27591.24</v>
      </c>
      <c r="DE8" s="7">
        <v>26420.6</v>
      </c>
      <c r="DF8" s="7">
        <v>25257.19</v>
      </c>
      <c r="DG8" s="7">
        <v>26119.84</v>
      </c>
      <c r="DH8" s="7">
        <v>25967.85</v>
      </c>
      <c r="DI8" s="7">
        <v>25816.44</v>
      </c>
      <c r="DJ8" s="7">
        <v>25805.11</v>
      </c>
      <c r="DK8" s="7">
        <v>26680.23</v>
      </c>
      <c r="DL8" s="7">
        <v>25508.44</v>
      </c>
      <c r="DM8" s="7">
        <v>26372.89</v>
      </c>
      <c r="DN8" s="7">
        <v>-24113.18</v>
      </c>
      <c r="DO8" s="7">
        <v>-23025.27</v>
      </c>
      <c r="DP8" s="7">
        <v>-25750.33</v>
      </c>
      <c r="DQ8" s="7">
        <v>-24655.9</v>
      </c>
      <c r="DR8" s="8">
        <v>-23573</v>
      </c>
      <c r="DS8" s="7">
        <v>-24383.53</v>
      </c>
      <c r="DT8" s="7">
        <v>-23314.74</v>
      </c>
      <c r="DU8" s="7">
        <v>-25039.13</v>
      </c>
      <c r="DV8" s="7">
        <v>-23058.799999999999</v>
      </c>
      <c r="DW8" s="7">
        <v>-23846.799999999999</v>
      </c>
      <c r="DX8" s="7">
        <v>-22805.16</v>
      </c>
      <c r="DY8" s="7">
        <v>-23584.23</v>
      </c>
      <c r="DZ8" s="7">
        <v>-22549.72</v>
      </c>
      <c r="EA8" s="8">
        <v>-22431</v>
      </c>
      <c r="EB8" s="7">
        <v>-24089.14</v>
      </c>
      <c r="EC8" s="7">
        <v>-22183.11</v>
      </c>
      <c r="ED8" s="7">
        <v>-22940.29</v>
      </c>
      <c r="EE8" s="7">
        <v>-22814.92</v>
      </c>
      <c r="EF8" s="7">
        <v>-21813.43</v>
      </c>
      <c r="EG8" s="7">
        <v>-23425.21</v>
      </c>
      <c r="EH8" s="7">
        <v>-20708.28</v>
      </c>
      <c r="EI8" s="7">
        <v>-23164.74</v>
      </c>
      <c r="EJ8" s="8">
        <v>-21331</v>
      </c>
      <c r="EK8" s="7">
        <v>-21209.88</v>
      </c>
      <c r="EL8" s="7">
        <v>-21932.86</v>
      </c>
      <c r="EM8" s="7">
        <v>-20141.62</v>
      </c>
      <c r="EN8" s="7">
        <v>-21695.79</v>
      </c>
      <c r="EO8" s="7">
        <v>-21576.06</v>
      </c>
      <c r="EP8" s="7">
        <v>-21452.91</v>
      </c>
      <c r="EQ8" s="7">
        <v>-20513.740000000002</v>
      </c>
      <c r="ER8" s="7">
        <v>-21212.29</v>
      </c>
      <c r="ES8" s="7">
        <v>-21902.05</v>
      </c>
      <c r="ET8" s="7">
        <v>-19360.53</v>
      </c>
      <c r="EU8" s="7">
        <v>-21655.68</v>
      </c>
      <c r="EV8" s="7">
        <v>-19940.14</v>
      </c>
      <c r="EW8" s="7">
        <v>-19825.560000000001</v>
      </c>
      <c r="EX8" s="8">
        <v>-20500</v>
      </c>
      <c r="EY8" s="7">
        <v>-18824.63</v>
      </c>
      <c r="EZ8" s="7">
        <v>-20275.82</v>
      </c>
      <c r="FA8" s="7">
        <v>-20162.63</v>
      </c>
      <c r="FB8" s="7">
        <v>-20046.21</v>
      </c>
      <c r="FC8" s="7">
        <v>-19167.39</v>
      </c>
      <c r="FD8" s="7">
        <v>-19818.77</v>
      </c>
      <c r="FE8" s="8">
        <v>-19704</v>
      </c>
      <c r="FF8" s="7">
        <v>-18839.87</v>
      </c>
      <c r="FG8" s="8">
        <v>-20229</v>
      </c>
      <c r="FH8" s="7">
        <v>-13816.58</v>
      </c>
      <c r="FI8" s="8">
        <v>-14881</v>
      </c>
      <c r="ID8" s="7">
        <v>-149256.18</v>
      </c>
      <c r="IE8" s="7">
        <f t="shared" si="0"/>
        <v>-149256.04000000033</v>
      </c>
    </row>
    <row r="9" spans="1:239" x14ac:dyDescent="0.2">
      <c r="A9" t="s">
        <v>13</v>
      </c>
      <c r="B9" s="7">
        <v>-1005.14</v>
      </c>
      <c r="C9" s="7">
        <v>-3484.28</v>
      </c>
      <c r="D9" s="7">
        <v>-102886.6</v>
      </c>
      <c r="E9" s="7">
        <v>-46805.07</v>
      </c>
      <c r="F9" s="7">
        <v>-39208.370000000003</v>
      </c>
      <c r="G9" s="7">
        <v>51269.65</v>
      </c>
      <c r="H9" s="7">
        <v>32688.58</v>
      </c>
      <c r="I9" s="7">
        <v>27454.080000000002</v>
      </c>
      <c r="J9" s="8">
        <v>-26697</v>
      </c>
      <c r="K9" s="7">
        <v>-33160.910000000003</v>
      </c>
      <c r="L9" s="7">
        <v>-34625.4</v>
      </c>
      <c r="M9" s="7">
        <v>62548.85</v>
      </c>
      <c r="N9" s="7">
        <v>64337.22</v>
      </c>
      <c r="O9" s="7">
        <v>89713.43</v>
      </c>
      <c r="P9" s="7">
        <v>-13877.12</v>
      </c>
      <c r="Q9" s="7">
        <v>-11888.06</v>
      </c>
      <c r="R9" s="7">
        <v>-13627.56</v>
      </c>
      <c r="S9" s="7">
        <v>92739.88</v>
      </c>
      <c r="T9" s="7">
        <v>86546.13</v>
      </c>
      <c r="U9" s="7">
        <v>86823.53</v>
      </c>
      <c r="V9" s="7">
        <v>-67121.47</v>
      </c>
      <c r="W9" s="7">
        <v>-62624.46</v>
      </c>
      <c r="X9" s="7">
        <v>-68319.19</v>
      </c>
      <c r="Y9" s="7">
        <v>-40285.21</v>
      </c>
      <c r="Z9" s="7">
        <v>-38640.769999999997</v>
      </c>
      <c r="AA9" s="7">
        <v>-40593.550000000003</v>
      </c>
      <c r="AB9" s="8">
        <v>-47594</v>
      </c>
      <c r="AC9" s="7">
        <v>-45076.58</v>
      </c>
      <c r="AD9" s="7">
        <v>-46006.31</v>
      </c>
      <c r="AE9" s="8">
        <v>-6965</v>
      </c>
      <c r="AF9" s="7">
        <v>-6096.45</v>
      </c>
      <c r="AG9" s="7">
        <v>-6601.17</v>
      </c>
      <c r="AH9" s="7">
        <v>-92154.44</v>
      </c>
      <c r="AI9" s="7">
        <v>-84586.31</v>
      </c>
      <c r="AJ9" s="7">
        <v>-94774.41</v>
      </c>
      <c r="AK9" s="7">
        <v>-72984.070000000007</v>
      </c>
      <c r="AL9" s="7">
        <v>-69811.31</v>
      </c>
      <c r="AM9" s="7">
        <v>-72270.789999999994</v>
      </c>
      <c r="AN9" s="7">
        <v>-133223.51999999999</v>
      </c>
      <c r="AO9" s="7">
        <v>-132519.35</v>
      </c>
      <c r="AP9" s="7">
        <v>-126742.25</v>
      </c>
      <c r="AQ9" s="7">
        <v>-96639.89</v>
      </c>
      <c r="AR9" s="7">
        <v>-92375.7</v>
      </c>
      <c r="AS9" s="7">
        <v>-95592.37</v>
      </c>
      <c r="AT9" s="7">
        <v>-22081.83</v>
      </c>
      <c r="AU9" s="7">
        <v>-21033.32</v>
      </c>
      <c r="AV9" s="7">
        <v>-23641.119999999999</v>
      </c>
      <c r="AW9">
        <v>776.45</v>
      </c>
      <c r="AX9">
        <v>744.28</v>
      </c>
      <c r="AY9">
        <v>738.66</v>
      </c>
      <c r="AZ9">
        <v>669.34</v>
      </c>
      <c r="BA9">
        <v>724.51</v>
      </c>
      <c r="BB9">
        <v>696.8</v>
      </c>
      <c r="BC9">
        <v>720.58</v>
      </c>
      <c r="BD9">
        <v>751.1</v>
      </c>
      <c r="BE9">
        <v>748.25</v>
      </c>
      <c r="BF9" s="7">
        <v>29788.2</v>
      </c>
      <c r="BG9" s="7">
        <v>28510.78</v>
      </c>
      <c r="BH9" s="8">
        <v>31796</v>
      </c>
      <c r="BI9" s="7">
        <v>29308.28</v>
      </c>
      <c r="BJ9" s="7">
        <v>30318.77</v>
      </c>
      <c r="BK9" s="7">
        <v>32923.74</v>
      </c>
      <c r="BL9" s="7">
        <v>54883.47</v>
      </c>
      <c r="BM9" s="7">
        <v>58952.92</v>
      </c>
      <c r="BN9" s="7">
        <v>54327.73</v>
      </c>
      <c r="BO9" s="8">
        <v>48611</v>
      </c>
      <c r="BP9" s="7">
        <v>46551.76</v>
      </c>
      <c r="BQ9" s="7">
        <v>46267.19</v>
      </c>
      <c r="BR9" s="7">
        <v>-8236.08</v>
      </c>
      <c r="BS9" s="7">
        <v>-7509.62</v>
      </c>
      <c r="BT9" s="7">
        <v>-8493.7800000000007</v>
      </c>
      <c r="BU9" s="7">
        <v>-7793.81</v>
      </c>
      <c r="BV9" s="7">
        <v>-8060.3</v>
      </c>
      <c r="BW9" s="7">
        <v>-8045.43</v>
      </c>
      <c r="BX9">
        <v>-779.27</v>
      </c>
      <c r="BY9">
        <v>-836.42</v>
      </c>
      <c r="BZ9">
        <v>-713.66</v>
      </c>
      <c r="CA9" s="7">
        <v>-8169.5</v>
      </c>
      <c r="CB9" s="7">
        <v>-7468.24</v>
      </c>
      <c r="CC9" s="7">
        <v>-7452.52</v>
      </c>
      <c r="CD9">
        <v>-727.55</v>
      </c>
      <c r="CE9">
        <v>-642.28</v>
      </c>
      <c r="CF9">
        <v>-747.14</v>
      </c>
      <c r="CG9">
        <v>-715.46</v>
      </c>
      <c r="CH9">
        <v>-711.5</v>
      </c>
      <c r="CI9">
        <v>-706.4</v>
      </c>
      <c r="CJ9" s="7">
        <v>5992.34</v>
      </c>
      <c r="CK9" s="7">
        <v>5959.18</v>
      </c>
      <c r="CL9" s="7">
        <v>5724.71</v>
      </c>
      <c r="CM9">
        <v>-746.36</v>
      </c>
      <c r="CN9">
        <v>-611.19000000000005</v>
      </c>
      <c r="CO9" s="7">
        <v>-1316.12</v>
      </c>
      <c r="CP9">
        <v>-680.79</v>
      </c>
      <c r="CQ9">
        <v>-577.14</v>
      </c>
      <c r="CR9">
        <v>-699.3</v>
      </c>
      <c r="CS9">
        <v>-669.72</v>
      </c>
      <c r="CT9">
        <v>-640.55999999999995</v>
      </c>
      <c r="CU9">
        <v>-687.76</v>
      </c>
      <c r="CV9">
        <v>-709.18</v>
      </c>
      <c r="CW9">
        <v>-705</v>
      </c>
      <c r="CX9">
        <v>-650.20000000000005</v>
      </c>
      <c r="CY9">
        <v>-698.34</v>
      </c>
      <c r="CZ9">
        <v>-571.48</v>
      </c>
      <c r="DB9" s="7">
        <v>5870.51</v>
      </c>
      <c r="DC9" s="7">
        <v>5606.35</v>
      </c>
      <c r="DD9" s="7">
        <v>6270.74</v>
      </c>
      <c r="DE9" s="7">
        <v>6004.68</v>
      </c>
      <c r="DF9" s="7">
        <v>5740.27</v>
      </c>
      <c r="DG9" s="7">
        <v>5936.33</v>
      </c>
      <c r="DH9" s="7">
        <v>5901.78</v>
      </c>
      <c r="DI9" s="7">
        <v>5867.37</v>
      </c>
      <c r="DJ9" s="7">
        <v>5609.81</v>
      </c>
      <c r="DK9" s="8">
        <v>5800</v>
      </c>
      <c r="DL9" s="7">
        <v>5545.31</v>
      </c>
      <c r="DM9" s="7">
        <v>5733.24</v>
      </c>
      <c r="ID9" s="7">
        <v>-940898.58</v>
      </c>
      <c r="IE9" s="7">
        <f t="shared" si="0"/>
        <v>-940898.67000000039</v>
      </c>
    </row>
    <row r="10" spans="1:239" x14ac:dyDescent="0.2">
      <c r="A10" t="s">
        <v>14</v>
      </c>
      <c r="B10" s="7">
        <v>-3420.84</v>
      </c>
      <c r="C10" s="7">
        <v>-2727.67</v>
      </c>
      <c r="D10" s="7">
        <v>-28787.53</v>
      </c>
      <c r="E10" s="7">
        <v>-27532.42</v>
      </c>
      <c r="F10" s="7">
        <v>8117.81</v>
      </c>
      <c r="G10" s="7">
        <v>-17102.490000000002</v>
      </c>
      <c r="H10" s="7">
        <v>-16563.28</v>
      </c>
      <c r="I10" s="7">
        <v>-26194.25</v>
      </c>
      <c r="J10" s="7">
        <v>-30365.71</v>
      </c>
      <c r="K10" s="7">
        <v>-27932.86</v>
      </c>
      <c r="L10" s="7">
        <v>-30182.35</v>
      </c>
      <c r="M10" s="7">
        <v>9808.92</v>
      </c>
      <c r="N10" s="7">
        <v>9729.17</v>
      </c>
      <c r="O10" s="7">
        <v>9278.94</v>
      </c>
      <c r="P10">
        <v>-276.17</v>
      </c>
      <c r="Q10">
        <v>-244.69</v>
      </c>
      <c r="R10">
        <v>-180.52</v>
      </c>
      <c r="S10" s="7">
        <v>-10251.11</v>
      </c>
      <c r="T10" s="7">
        <v>-9449.2800000000007</v>
      </c>
      <c r="U10" s="7">
        <v>-9367.5400000000009</v>
      </c>
      <c r="V10">
        <v>-115.2</v>
      </c>
      <c r="W10">
        <v>-105.87</v>
      </c>
      <c r="X10">
        <v>-152.18</v>
      </c>
      <c r="Y10" s="7">
        <v>18742.16</v>
      </c>
      <c r="Z10" s="7">
        <v>18611.66</v>
      </c>
      <c r="AA10" s="7">
        <v>17773.71</v>
      </c>
      <c r="AB10" s="7">
        <v>9046.69</v>
      </c>
      <c r="AC10" s="7">
        <v>9038.1200000000008</v>
      </c>
      <c r="AD10" s="7">
        <v>8683.41</v>
      </c>
      <c r="AE10">
        <v>-152.66999999999999</v>
      </c>
      <c r="AF10">
        <v>-135.07</v>
      </c>
      <c r="AG10">
        <v>-109.13</v>
      </c>
      <c r="AH10">
        <v>-108.6</v>
      </c>
      <c r="AI10">
        <v>-99.77</v>
      </c>
      <c r="AJ10">
        <v>-148.83000000000001</v>
      </c>
      <c r="AK10" s="7">
        <v>17643.71</v>
      </c>
      <c r="AL10" s="7">
        <v>16842.599999999999</v>
      </c>
      <c r="AM10" s="7">
        <v>17392.66</v>
      </c>
      <c r="AN10">
        <v>-245.75</v>
      </c>
      <c r="AO10">
        <v>-209.47</v>
      </c>
      <c r="AP10">
        <v>-167</v>
      </c>
      <c r="AQ10">
        <v>-138.27000000000001</v>
      </c>
      <c r="AR10">
        <v>-132.22999999999999</v>
      </c>
      <c r="AS10">
        <v>-102.59</v>
      </c>
      <c r="AT10" s="7">
        <v>-16413.560000000001</v>
      </c>
      <c r="AU10" s="7">
        <v>-15680.75</v>
      </c>
      <c r="AV10" s="7">
        <v>-17581.78</v>
      </c>
      <c r="AW10">
        <v>-134</v>
      </c>
      <c r="AX10">
        <v>-160.16999999999999</v>
      </c>
      <c r="AY10">
        <v>-198.81</v>
      </c>
      <c r="AZ10" s="7">
        <v>-16033.66</v>
      </c>
      <c r="BA10" s="7">
        <v>-17188.34</v>
      </c>
      <c r="BB10" s="7">
        <v>-15799.88</v>
      </c>
      <c r="BC10" s="7">
        <v>-16309.46</v>
      </c>
      <c r="BD10" s="7">
        <v>-15598.62</v>
      </c>
      <c r="BE10" s="7">
        <v>-16100.69</v>
      </c>
      <c r="BF10" s="7">
        <v>-15395.36</v>
      </c>
      <c r="BG10" s="7">
        <v>-14704.92</v>
      </c>
      <c r="BH10" s="7">
        <v>-16482.900000000001</v>
      </c>
      <c r="BI10">
        <v>-120.79</v>
      </c>
      <c r="BJ10">
        <v>-156.11000000000001</v>
      </c>
      <c r="BK10">
        <v>-186.26</v>
      </c>
      <c r="BL10" s="7">
        <v>-15025.78</v>
      </c>
      <c r="BM10" s="7">
        <v>-16107.92</v>
      </c>
      <c r="BN10" s="7">
        <v>-14806.89</v>
      </c>
      <c r="BO10" s="7">
        <v>-7703.13</v>
      </c>
      <c r="BP10" s="7">
        <v>-7367.6</v>
      </c>
      <c r="BQ10" s="7">
        <v>-7298.19</v>
      </c>
      <c r="BR10" s="7">
        <v>7368.87</v>
      </c>
      <c r="BS10" s="8">
        <v>6768</v>
      </c>
      <c r="BT10" s="7">
        <v>7541.05</v>
      </c>
      <c r="BU10" s="7">
        <v>6944.86</v>
      </c>
      <c r="BV10" s="7">
        <v>7153.05</v>
      </c>
      <c r="BW10" s="7">
        <v>7085.22</v>
      </c>
      <c r="BX10" s="7">
        <v>6746.52</v>
      </c>
      <c r="BY10" s="7">
        <v>7275.14</v>
      </c>
      <c r="BZ10" s="7">
        <v>6457.67</v>
      </c>
      <c r="CA10" s="7">
        <v>7253.25</v>
      </c>
      <c r="CB10" s="8">
        <v>6679</v>
      </c>
      <c r="CC10" s="7">
        <v>6667.89</v>
      </c>
      <c r="CD10" s="7">
        <v>6894.85</v>
      </c>
      <c r="CE10" s="8">
        <v>6594</v>
      </c>
      <c r="CF10" s="7">
        <v>6790.55</v>
      </c>
      <c r="CG10" s="7">
        <v>6752.72</v>
      </c>
      <c r="CH10" s="7">
        <v>6687.45</v>
      </c>
      <c r="CI10" s="7">
        <v>6369.7</v>
      </c>
      <c r="CJ10" s="7">
        <v>6560.67</v>
      </c>
      <c r="CK10" s="7">
        <v>6551.16</v>
      </c>
      <c r="CL10" s="8">
        <v>6291</v>
      </c>
      <c r="CM10" s="8">
        <v>6784</v>
      </c>
      <c r="CN10" s="7">
        <v>5997.55</v>
      </c>
      <c r="CO10" s="7">
        <v>6487.33</v>
      </c>
      <c r="CP10" s="7">
        <v>6450.89</v>
      </c>
      <c r="CQ10" s="7">
        <v>5924.41</v>
      </c>
      <c r="CR10" s="7">
        <v>6356.06</v>
      </c>
      <c r="CS10" s="7">
        <v>6321.32</v>
      </c>
      <c r="CT10" s="7">
        <v>6019.13</v>
      </c>
      <c r="CU10" s="7">
        <v>6200.11</v>
      </c>
      <c r="CV10" s="7">
        <v>6316.86</v>
      </c>
      <c r="CW10" s="7">
        <v>6280.89</v>
      </c>
      <c r="CX10" s="8">
        <v>6006</v>
      </c>
      <c r="CY10" s="7">
        <v>6449.38</v>
      </c>
      <c r="CZ10" s="8">
        <v>5701</v>
      </c>
      <c r="DA10" s="7">
        <v>6140.64</v>
      </c>
      <c r="DB10" s="7">
        <v>5870.51</v>
      </c>
      <c r="DC10" s="7">
        <v>5606.35</v>
      </c>
      <c r="DD10" s="7">
        <v>6270.74</v>
      </c>
      <c r="DE10" s="7">
        <v>6004.68</v>
      </c>
      <c r="DF10" s="7">
        <v>5740.27</v>
      </c>
      <c r="DG10" s="7">
        <v>5936.33</v>
      </c>
      <c r="DH10" s="7">
        <v>5901.78</v>
      </c>
      <c r="DI10" s="7">
        <v>5867.37</v>
      </c>
      <c r="DJ10" s="7">
        <v>5609.81</v>
      </c>
      <c r="DK10" s="8">
        <v>5800</v>
      </c>
      <c r="DL10" s="7">
        <v>5545.31</v>
      </c>
      <c r="DM10" s="7">
        <v>5733.24</v>
      </c>
      <c r="ID10" s="7">
        <v>-27792.83</v>
      </c>
      <c r="IE10" s="7">
        <f t="shared" si="0"/>
        <v>-27792.769999999975</v>
      </c>
    </row>
    <row r="11" spans="1:239" x14ac:dyDescent="0.2">
      <c r="A11" t="s">
        <v>61</v>
      </c>
      <c r="B11">
        <v>866.92</v>
      </c>
      <c r="C11" s="7">
        <v>8568.4599999999991</v>
      </c>
      <c r="D11" s="7">
        <v>11021.67</v>
      </c>
      <c r="E11" s="7">
        <v>9903.44</v>
      </c>
      <c r="F11" s="7">
        <v>8203.67</v>
      </c>
      <c r="ID11" s="7">
        <v>38564.15</v>
      </c>
      <c r="IE11" s="7">
        <f t="shared" si="0"/>
        <v>38564.159999999996</v>
      </c>
    </row>
    <row r="12" spans="1:239" x14ac:dyDescent="0.2">
      <c r="A12" t="s">
        <v>15</v>
      </c>
      <c r="B12" s="7">
        <v>-5932.51</v>
      </c>
      <c r="C12" s="7">
        <v>-35538.410000000003</v>
      </c>
      <c r="G12" s="7">
        <v>10583.07</v>
      </c>
      <c r="H12" s="7">
        <v>9765.9500000000007</v>
      </c>
      <c r="I12" s="7">
        <v>9730.34</v>
      </c>
      <c r="ID12" s="7">
        <v>-11391.55</v>
      </c>
      <c r="IE12" s="7">
        <f t="shared" si="0"/>
        <v>-11391.560000000005</v>
      </c>
    </row>
    <row r="13" spans="1:239" x14ac:dyDescent="0.2">
      <c r="A13" t="s">
        <v>16</v>
      </c>
      <c r="B13" s="7">
        <v>2510.86</v>
      </c>
      <c r="C13" s="7">
        <v>-17804.650000000001</v>
      </c>
      <c r="D13" s="7">
        <v>3143.37</v>
      </c>
      <c r="E13" s="7">
        <v>3434.15</v>
      </c>
      <c r="F13" s="7">
        <v>11800.61</v>
      </c>
      <c r="ID13" s="7">
        <v>3084.35</v>
      </c>
      <c r="IE13" s="7">
        <f t="shared" si="0"/>
        <v>3084.3399999999983</v>
      </c>
    </row>
    <row r="14" spans="1:239" x14ac:dyDescent="0.2">
      <c r="A14" t="s">
        <v>17</v>
      </c>
      <c r="B14" s="7">
        <v>11434.64</v>
      </c>
      <c r="C14" s="7">
        <v>1737.68</v>
      </c>
      <c r="D14">
        <v>750.94</v>
      </c>
      <c r="E14">
        <v>995.46</v>
      </c>
      <c r="F14">
        <v>581</v>
      </c>
      <c r="G14" s="7">
        <v>-4611.33</v>
      </c>
      <c r="H14" s="8">
        <v>-4883</v>
      </c>
      <c r="I14" s="7">
        <v>-4865.17</v>
      </c>
      <c r="J14" s="7">
        <v>10081.51</v>
      </c>
      <c r="K14" s="7">
        <v>9273.7999999999993</v>
      </c>
      <c r="L14" s="7">
        <v>10007.31</v>
      </c>
      <c r="ID14" s="7">
        <v>30502.91</v>
      </c>
      <c r="IE14">
        <f t="shared" si="0"/>
        <v>30502.839999999997</v>
      </c>
    </row>
    <row r="15" spans="1:239" x14ac:dyDescent="0.2">
      <c r="A15" t="s">
        <v>60</v>
      </c>
      <c r="IE15" s="7">
        <f t="shared" si="0"/>
        <v>0</v>
      </c>
    </row>
    <row r="16" spans="1:239" x14ac:dyDescent="0.2">
      <c r="A16" t="s">
        <v>18</v>
      </c>
      <c r="B16" s="7">
        <v>-1584.37</v>
      </c>
      <c r="C16" s="7">
        <v>10330.93</v>
      </c>
      <c r="ID16" s="7">
        <v>8746.56</v>
      </c>
      <c r="IE16" s="7">
        <f t="shared" si="0"/>
        <v>8746.5600000000013</v>
      </c>
    </row>
    <row r="17" spans="1:239" x14ac:dyDescent="0.2">
      <c r="A17" t="s">
        <v>19</v>
      </c>
      <c r="B17">
        <v>93.52</v>
      </c>
      <c r="ID17">
        <v>93.52</v>
      </c>
      <c r="IE17" s="7">
        <f t="shared" si="0"/>
        <v>93.52</v>
      </c>
    </row>
    <row r="18" spans="1:239" s="84" customFormat="1" x14ac:dyDescent="0.2">
      <c r="A18" s="84" t="s">
        <v>47</v>
      </c>
      <c r="B18">
        <v>37.909999999999997</v>
      </c>
      <c r="C18">
        <v>113.6</v>
      </c>
      <c r="D18">
        <v>116.95</v>
      </c>
      <c r="E18">
        <v>116.52</v>
      </c>
      <c r="F18">
        <v>112.34</v>
      </c>
      <c r="G18">
        <v>115.65</v>
      </c>
      <c r="H18">
        <v>111.5</v>
      </c>
      <c r="I18">
        <v>114.8</v>
      </c>
      <c r="J18" s="7">
        <v>-1206593.8999999999</v>
      </c>
      <c r="K18" s="7">
        <v>-1085531.8500000001</v>
      </c>
      <c r="L18" s="7">
        <v>-1197517.73</v>
      </c>
      <c r="M18" s="7">
        <v>-1154183.3999999999</v>
      </c>
      <c r="N18" s="7">
        <v>-1187851.8799999999</v>
      </c>
      <c r="O18" s="8">
        <v>-1144683</v>
      </c>
      <c r="P18" s="7">
        <v>-1177919.3700000001</v>
      </c>
      <c r="Q18" s="7">
        <v>-1172752.76</v>
      </c>
      <c r="R18" s="7">
        <v>-1129869.5</v>
      </c>
      <c r="S18" s="7">
        <v>-1162428.44</v>
      </c>
      <c r="T18" s="7">
        <v>-1119777.43</v>
      </c>
      <c r="U18" s="8">
        <v>-1151901</v>
      </c>
      <c r="V18" s="7">
        <v>-1146475.46</v>
      </c>
      <c r="W18" s="8">
        <v>-1030581</v>
      </c>
      <c r="X18" s="7">
        <v>-1136013.29</v>
      </c>
      <c r="Y18" s="7">
        <v>-1093980.49</v>
      </c>
      <c r="Z18" s="7">
        <v>-1125014.78</v>
      </c>
      <c r="AA18" s="7">
        <v>-1083315.33</v>
      </c>
      <c r="AB18" s="7">
        <v>-1114124.24</v>
      </c>
      <c r="AC18" s="7">
        <v>-1108617.93</v>
      </c>
      <c r="AD18" s="7">
        <v>-1067500.51</v>
      </c>
      <c r="AE18" s="7">
        <v>-1097702.56</v>
      </c>
      <c r="AF18" s="7">
        <v>-1056886.3799999999</v>
      </c>
      <c r="AG18" s="7">
        <v>-1086685.07</v>
      </c>
      <c r="AH18" s="7">
        <v>-1081048.5900000001</v>
      </c>
      <c r="AI18" s="8">
        <v>-1006008</v>
      </c>
      <c r="AJ18" s="7">
        <v>-1070070.8999999999</v>
      </c>
      <c r="AK18" s="7">
        <v>-1030030.75</v>
      </c>
      <c r="AL18" s="7">
        <v>-1058822.2</v>
      </c>
      <c r="AM18" s="8">
        <v>-1019187</v>
      </c>
      <c r="AN18" s="7">
        <v>-1047957.44</v>
      </c>
      <c r="AO18" s="7">
        <v>-1042578.44</v>
      </c>
      <c r="AP18" s="7">
        <v>-1003738.6</v>
      </c>
      <c r="AQ18" s="7">
        <v>-1031985.86</v>
      </c>
      <c r="AR18" s="7">
        <v>-993483.18</v>
      </c>
      <c r="AS18" s="7">
        <v>-1021384.67</v>
      </c>
      <c r="AT18" s="7">
        <v>-1015994.68</v>
      </c>
      <c r="AU18" s="7">
        <v>-912803.12</v>
      </c>
      <c r="AV18" s="7">
        <v>-1005733.16</v>
      </c>
      <c r="AW18" s="7">
        <v>-968071.41</v>
      </c>
      <c r="AX18" s="7">
        <v>-995121.43</v>
      </c>
      <c r="AY18" s="7">
        <v>-957801.72</v>
      </c>
      <c r="AZ18" s="7">
        <v>-984509.73</v>
      </c>
      <c r="BA18" s="7">
        <v>-979117.69</v>
      </c>
      <c r="BB18" s="7">
        <v>-942316.07</v>
      </c>
      <c r="BC18" s="7">
        <v>-968510.63</v>
      </c>
      <c r="BD18" s="7">
        <v>-932053.86</v>
      </c>
      <c r="BE18" s="7">
        <v>-957909.63</v>
      </c>
      <c r="BF18" s="7">
        <v>-952525.32</v>
      </c>
      <c r="BG18" s="7">
        <v>-855484.44</v>
      </c>
      <c r="BH18" s="7">
        <v>-942284.87</v>
      </c>
      <c r="BI18" s="7">
        <v>-906685.74</v>
      </c>
      <c r="BJ18" s="8">
        <v>-931709</v>
      </c>
      <c r="BK18" s="7">
        <v>-896587.81</v>
      </c>
      <c r="BL18" s="7">
        <v>-921736.24</v>
      </c>
      <c r="BM18" s="7">
        <v>-916854.67</v>
      </c>
      <c r="BN18" s="7">
        <v>-882568.6</v>
      </c>
      <c r="BO18" s="7">
        <v>-907291.26</v>
      </c>
      <c r="BP18" s="7">
        <v>-873341.36</v>
      </c>
      <c r="BQ18" s="7">
        <v>-897784.2</v>
      </c>
      <c r="BR18" s="7">
        <v>-892974.43</v>
      </c>
      <c r="BS18" s="7">
        <v>-802226.51</v>
      </c>
      <c r="BT18" s="8">
        <v>-883861</v>
      </c>
      <c r="BU18" s="8">
        <v>-850736</v>
      </c>
      <c r="BV18" s="7">
        <v>-874494.74</v>
      </c>
      <c r="BW18" s="7">
        <v>-841700.18</v>
      </c>
      <c r="BX18" s="8">
        <v>-865186</v>
      </c>
      <c r="BY18" s="7">
        <v>-860477.38</v>
      </c>
      <c r="BZ18" s="7">
        <v>-828177.8</v>
      </c>
      <c r="CA18" s="7">
        <v>-851255.76</v>
      </c>
      <c r="CB18" s="7">
        <v>-819282.22</v>
      </c>
      <c r="CC18" s="7">
        <v>-842092.27</v>
      </c>
      <c r="CD18" s="7">
        <v>-837457.78</v>
      </c>
      <c r="CE18" s="7">
        <v>-779106.9</v>
      </c>
      <c r="CF18" s="7">
        <v>-828530.77</v>
      </c>
      <c r="CG18" s="8">
        <v>-797362</v>
      </c>
      <c r="CH18" s="7">
        <v>-819513.24</v>
      </c>
      <c r="CI18" s="7">
        <v>-788664.35</v>
      </c>
      <c r="CJ18" s="7">
        <v>-810554.71</v>
      </c>
      <c r="CK18" s="7">
        <v>-806024.69</v>
      </c>
      <c r="CL18" s="7">
        <v>-775654.83</v>
      </c>
      <c r="CM18" s="7">
        <v>-797155.54</v>
      </c>
      <c r="CN18" s="8">
        <v>-767101</v>
      </c>
      <c r="CO18" s="7">
        <v>-788345.91</v>
      </c>
      <c r="CP18" s="7">
        <v>-783891.76</v>
      </c>
      <c r="CQ18" s="7">
        <v>-704022.12</v>
      </c>
      <c r="CR18" s="7">
        <v>-775457.2</v>
      </c>
      <c r="CS18" s="7">
        <v>-746175.44</v>
      </c>
      <c r="CT18" s="7">
        <v>-766795.71</v>
      </c>
      <c r="CU18" s="7">
        <v>-737822.92</v>
      </c>
      <c r="CV18" s="7">
        <v>-758194.37</v>
      </c>
      <c r="CW18" s="7">
        <v>-753846.3</v>
      </c>
      <c r="CX18" s="8">
        <v>-725336</v>
      </c>
      <c r="CY18" s="8">
        <v>-745336</v>
      </c>
      <c r="CZ18" s="7">
        <v>-717129.88</v>
      </c>
      <c r="DA18" s="7">
        <v>-736886.13</v>
      </c>
      <c r="DB18" s="7">
        <v>-732615.18</v>
      </c>
      <c r="DC18" s="7">
        <v>-657873.47</v>
      </c>
      <c r="DD18" s="7">
        <v>-724529.94</v>
      </c>
      <c r="DE18" s="7">
        <v>-697068.92</v>
      </c>
      <c r="DF18" s="7">
        <v>-716230.43</v>
      </c>
      <c r="DG18" s="7">
        <v>-689067.08</v>
      </c>
      <c r="DH18" s="7">
        <v>-707991.84</v>
      </c>
      <c r="DI18" s="7">
        <v>-703828.39</v>
      </c>
      <c r="DJ18" s="7">
        <v>-677110.36</v>
      </c>
      <c r="DK18" s="7">
        <v>-695681.84</v>
      </c>
      <c r="DL18" s="7">
        <v>-669256.66</v>
      </c>
      <c r="DM18" s="7">
        <v>-687596.43</v>
      </c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 s="7">
        <v>-99065840.489999995</v>
      </c>
      <c r="IE18" s="85">
        <f t="shared" si="0"/>
        <v>-99065840.679999977</v>
      </c>
    </row>
    <row r="19" spans="1:239" x14ac:dyDescent="0.2">
      <c r="A19" t="s">
        <v>48</v>
      </c>
      <c r="B19" s="7">
        <v>-30714.32</v>
      </c>
      <c r="C19" s="7">
        <v>-50569.15</v>
      </c>
      <c r="D19" s="7">
        <v>-98551.11</v>
      </c>
      <c r="E19" s="7">
        <v>-107524.19</v>
      </c>
      <c r="F19" s="7">
        <v>-88588.81</v>
      </c>
      <c r="G19" s="7">
        <v>-108620.26</v>
      </c>
      <c r="H19" s="7">
        <v>-98839.78</v>
      </c>
      <c r="I19" s="7">
        <v>-93710.22</v>
      </c>
      <c r="J19" s="7">
        <v>-48184.58</v>
      </c>
      <c r="K19" s="8">
        <v>-43699</v>
      </c>
      <c r="L19" s="7">
        <v>-45661.15</v>
      </c>
      <c r="M19" s="7">
        <v>-55996.53</v>
      </c>
      <c r="N19" s="7">
        <v>-55777.38</v>
      </c>
      <c r="O19" s="7">
        <v>-50521.29</v>
      </c>
      <c r="P19" s="7">
        <v>-47038.34</v>
      </c>
      <c r="Q19" s="7">
        <v>-46831.6</v>
      </c>
      <c r="R19" s="7">
        <v>-42429.31</v>
      </c>
      <c r="S19" s="7">
        <v>-57141.23</v>
      </c>
      <c r="T19" s="7">
        <v>-49483.23</v>
      </c>
      <c r="U19" s="7">
        <v>-51636.62</v>
      </c>
      <c r="V19" s="8">
        <v>-21177</v>
      </c>
      <c r="W19" s="7">
        <v>-19217.75</v>
      </c>
      <c r="X19" s="7">
        <v>-20034.11</v>
      </c>
      <c r="Y19" s="7">
        <v>-20834.189999999999</v>
      </c>
      <c r="Z19" s="7">
        <v>-19808.39</v>
      </c>
      <c r="AA19" s="7">
        <v>-19741.650000000001</v>
      </c>
      <c r="AB19" s="7">
        <v>-20598.18</v>
      </c>
      <c r="AC19" s="7">
        <v>-19575.61</v>
      </c>
      <c r="AD19" s="7">
        <v>-19512.25</v>
      </c>
      <c r="AE19" s="7">
        <v>-21255.599999999999</v>
      </c>
      <c r="AF19" s="7">
        <v>-17488.419999999998</v>
      </c>
      <c r="AG19" s="7">
        <v>-20074.939999999999</v>
      </c>
      <c r="AH19" s="7">
        <v>-23405.74</v>
      </c>
      <c r="AI19" s="7">
        <v>-22231.39</v>
      </c>
      <c r="AJ19" s="7">
        <v>-25376.74</v>
      </c>
      <c r="AK19" s="7">
        <v>-24097.29</v>
      </c>
      <c r="AL19" s="7">
        <v>-21837.14</v>
      </c>
      <c r="AM19" s="7">
        <v>-23642.21</v>
      </c>
      <c r="AN19" s="7">
        <v>-22362.37</v>
      </c>
      <c r="AO19" s="7">
        <v>-23300.28</v>
      </c>
      <c r="AP19" s="8">
        <v>-22132</v>
      </c>
      <c r="AQ19" s="7">
        <v>-22021.89</v>
      </c>
      <c r="AR19" s="7">
        <v>-21904.29</v>
      </c>
      <c r="AS19" s="7">
        <v>-23863.61</v>
      </c>
      <c r="AT19" s="7">
        <v>-21672.7</v>
      </c>
      <c r="AU19" s="8">
        <v>-20541</v>
      </c>
      <c r="AV19" s="7">
        <v>-23495.32</v>
      </c>
      <c r="AW19" s="7">
        <v>-21342.94</v>
      </c>
      <c r="AX19" s="7">
        <v>-21224.31</v>
      </c>
      <c r="AY19" s="7">
        <v>-22114.63</v>
      </c>
      <c r="AZ19" s="7">
        <v>-20001.89</v>
      </c>
      <c r="BA19" s="7">
        <v>-22866.18</v>
      </c>
      <c r="BB19" s="7">
        <v>-20768.580000000002</v>
      </c>
      <c r="BC19" s="7">
        <v>-20652.86</v>
      </c>
      <c r="BD19" s="7">
        <v>-20540.900000000001</v>
      </c>
      <c r="BE19" s="7">
        <v>-20419.689999999999</v>
      </c>
      <c r="BF19" s="7">
        <v>-3845.45</v>
      </c>
      <c r="BG19" s="7">
        <v>-3643.53</v>
      </c>
      <c r="BH19" s="7">
        <v>-4166.12</v>
      </c>
      <c r="BI19" s="8">
        <v>-3604</v>
      </c>
      <c r="BJ19" s="7">
        <v>-3940.95</v>
      </c>
      <c r="BK19" s="7">
        <v>-3918.77</v>
      </c>
      <c r="BL19" s="7">
        <v>-3545.46</v>
      </c>
      <c r="BM19" s="7">
        <v>-4054.93</v>
      </c>
      <c r="BN19" s="7">
        <v>-3509.07</v>
      </c>
      <c r="BO19" s="7">
        <v>-3838.72</v>
      </c>
      <c r="BP19" s="7">
        <v>-3645.27</v>
      </c>
      <c r="BQ19" s="7">
        <v>-3452.48</v>
      </c>
      <c r="BR19" s="8">
        <v>-3778</v>
      </c>
      <c r="BS19" s="7">
        <v>-3417.82</v>
      </c>
      <c r="BT19" s="8">
        <v>-3740</v>
      </c>
      <c r="BU19" s="7">
        <v>-3550.67</v>
      </c>
      <c r="BV19" s="7">
        <v>-3699.58</v>
      </c>
      <c r="BW19" s="7">
        <v>-3511.62</v>
      </c>
      <c r="BX19" s="7">
        <v>-3493.73</v>
      </c>
      <c r="BY19" s="7">
        <v>-3803.56</v>
      </c>
      <c r="BZ19" s="7">
        <v>-3128.21</v>
      </c>
      <c r="CA19" s="7">
        <v>-3764.69</v>
      </c>
      <c r="CB19" s="8">
        <v>-3419</v>
      </c>
      <c r="CC19" s="7">
        <v>-3237.73</v>
      </c>
      <c r="CD19" s="7">
        <v>-3542.48</v>
      </c>
      <c r="CE19" s="8">
        <v>-3364</v>
      </c>
      <c r="CF19" s="7">
        <v>-3345.32</v>
      </c>
      <c r="CG19" s="7">
        <v>-3485.78</v>
      </c>
      <c r="CH19" s="7">
        <v>-3309.41</v>
      </c>
      <c r="CI19" s="7">
        <v>-3290.35</v>
      </c>
      <c r="CJ19" s="7">
        <v>-3428.38</v>
      </c>
      <c r="CK19" s="7">
        <v>-3253.62</v>
      </c>
      <c r="CL19" s="7">
        <v>-3236.52</v>
      </c>
      <c r="CM19" s="7">
        <v>-3524.81</v>
      </c>
      <c r="CN19" s="8">
        <v>-2897</v>
      </c>
      <c r="CO19" s="7">
        <v>-3333.59</v>
      </c>
      <c r="CP19" s="7">
        <v>-3165.2</v>
      </c>
      <c r="CQ19" s="8">
        <v>-2999</v>
      </c>
      <c r="CR19" s="7">
        <v>-3279.55</v>
      </c>
      <c r="CS19" s="7">
        <v>-3261.45</v>
      </c>
      <c r="CT19" s="7">
        <v>-2949.11</v>
      </c>
      <c r="CU19" s="7">
        <v>-3224.85</v>
      </c>
      <c r="CV19" s="7">
        <v>-3352.09</v>
      </c>
      <c r="CW19" s="7">
        <v>-3042.44</v>
      </c>
      <c r="CX19" s="8">
        <v>-3026</v>
      </c>
      <c r="CY19" s="7">
        <v>-3152.42</v>
      </c>
      <c r="CZ19" s="7">
        <v>-2849.26</v>
      </c>
      <c r="DA19" s="7">
        <v>-3115.43</v>
      </c>
      <c r="DB19" s="7">
        <v>-2817.34</v>
      </c>
      <c r="DC19" s="7">
        <v>-2802.52</v>
      </c>
      <c r="DD19" s="7">
        <v>-3202.88</v>
      </c>
      <c r="DE19" s="7">
        <v>-1015.43</v>
      </c>
      <c r="DF19">
        <v>-917.71</v>
      </c>
      <c r="DG19" s="7">
        <v>-1003.56</v>
      </c>
      <c r="DH19">
        <v>-952.67</v>
      </c>
      <c r="DI19">
        <v>-991.77</v>
      </c>
      <c r="DJ19">
        <v>-941.46</v>
      </c>
      <c r="DK19">
        <v>-936.24</v>
      </c>
      <c r="DL19">
        <v>-930.51</v>
      </c>
      <c r="DM19" s="7">
        <v>-1013.07</v>
      </c>
      <c r="ID19" s="7">
        <v>-2225314.71</v>
      </c>
      <c r="IE19">
        <f t="shared" si="0"/>
        <v>-2225314.7199999993</v>
      </c>
    </row>
    <row r="20" spans="1:239" x14ac:dyDescent="0.2">
      <c r="A20" t="s">
        <v>49</v>
      </c>
      <c r="B20" s="7">
        <v>8143.73</v>
      </c>
      <c r="ID20" s="7">
        <v>8143.73</v>
      </c>
      <c r="IE20" s="7">
        <f t="shared" si="0"/>
        <v>8143.73</v>
      </c>
    </row>
    <row r="21" spans="1:239" x14ac:dyDescent="0.2">
      <c r="A21" t="s">
        <v>50</v>
      </c>
      <c r="B21" s="7">
        <v>25804.61</v>
      </c>
      <c r="C21" s="7">
        <v>87190.22</v>
      </c>
      <c r="D21" s="7">
        <v>87030.51</v>
      </c>
      <c r="E21" s="7">
        <v>94949.11</v>
      </c>
      <c r="F21" s="7">
        <v>78004.679999999993</v>
      </c>
      <c r="G21" s="7">
        <v>94242.05</v>
      </c>
      <c r="H21" s="8">
        <v>85745</v>
      </c>
      <c r="I21" s="7">
        <v>81188.63</v>
      </c>
      <c r="J21" s="7">
        <v>88951.11</v>
      </c>
      <c r="K21" s="7">
        <v>80569.67</v>
      </c>
      <c r="L21" s="8">
        <v>84245</v>
      </c>
      <c r="M21" s="7">
        <v>87901.7</v>
      </c>
      <c r="N21" s="7">
        <v>87526.06</v>
      </c>
      <c r="O21" s="7">
        <v>79235.37</v>
      </c>
      <c r="P21" s="7">
        <v>86770.6</v>
      </c>
      <c r="Q21" s="7">
        <v>86384.7</v>
      </c>
      <c r="R21" s="8">
        <v>78181</v>
      </c>
      <c r="S21" s="7">
        <v>89492.22</v>
      </c>
      <c r="T21" s="7">
        <v>77464.06</v>
      </c>
      <c r="U21" s="7">
        <v>80954.73</v>
      </c>
      <c r="V21" s="7">
        <v>84398.68</v>
      </c>
      <c r="W21" s="7">
        <v>76387.61</v>
      </c>
      <c r="X21" s="7">
        <v>79810.36</v>
      </c>
      <c r="Y21" s="7">
        <v>83208.929999999993</v>
      </c>
      <c r="Z21" s="7">
        <v>79033.89</v>
      </c>
      <c r="AA21" s="7">
        <v>78661.25</v>
      </c>
      <c r="AB21" s="7">
        <v>81994.720000000001</v>
      </c>
      <c r="AC21" s="7">
        <v>77876.490000000005</v>
      </c>
      <c r="AD21" s="7">
        <v>77491.87</v>
      </c>
      <c r="AE21" s="7">
        <v>84437.22</v>
      </c>
      <c r="AF21" s="7">
        <v>69399.37</v>
      </c>
      <c r="AG21" s="7">
        <v>79944.509999999995</v>
      </c>
      <c r="AH21" s="7">
        <v>75613.64</v>
      </c>
      <c r="AI21" s="7">
        <v>71652.53</v>
      </c>
      <c r="AJ21" s="7">
        <v>81963.08</v>
      </c>
      <c r="AK21" s="8">
        <v>77993</v>
      </c>
      <c r="AL21" s="7">
        <v>70535.19</v>
      </c>
      <c r="AM21" s="7">
        <v>77206.12</v>
      </c>
      <c r="AN21" s="7">
        <v>73312.820000000007</v>
      </c>
      <c r="AO21" s="7">
        <v>76410.289999999994</v>
      </c>
      <c r="AP21" s="7">
        <v>72567.17</v>
      </c>
      <c r="AQ21" s="7">
        <v>72182.740000000005</v>
      </c>
      <c r="AR21" s="7">
        <v>71818.87</v>
      </c>
      <c r="AS21" s="7">
        <v>78242.09</v>
      </c>
      <c r="AT21" s="7">
        <v>71057.929999999993</v>
      </c>
      <c r="AU21" s="7">
        <v>67346.86</v>
      </c>
      <c r="AV21" s="7">
        <v>77032.06</v>
      </c>
      <c r="AW21" s="7">
        <v>69963.210000000006</v>
      </c>
      <c r="AX21" s="7">
        <v>69584.740000000005</v>
      </c>
      <c r="AY21" s="7">
        <v>72514.7</v>
      </c>
      <c r="AZ21" s="7">
        <v>65554.100000000006</v>
      </c>
      <c r="BA21" s="7">
        <v>74977.5</v>
      </c>
      <c r="BB21" s="7">
        <v>68087.59</v>
      </c>
      <c r="BC21" s="7">
        <v>67707.429999999993</v>
      </c>
      <c r="BD21" s="7">
        <v>67339.67</v>
      </c>
      <c r="BE21" s="8">
        <v>66964</v>
      </c>
      <c r="BF21" s="7">
        <v>66580.149999999994</v>
      </c>
      <c r="BG21" s="7">
        <v>63083.24</v>
      </c>
      <c r="BH21" s="7">
        <v>72130.37</v>
      </c>
      <c r="BI21" s="8">
        <v>62375</v>
      </c>
      <c r="BJ21" s="7">
        <v>68246.89</v>
      </c>
      <c r="BK21" s="7">
        <v>67903.31</v>
      </c>
      <c r="BL21" s="7">
        <v>61397.42</v>
      </c>
      <c r="BM21" s="7">
        <v>70233.69</v>
      </c>
      <c r="BN21" s="7">
        <v>60754.19</v>
      </c>
      <c r="BO21" s="7">
        <v>66474.600000000006</v>
      </c>
      <c r="BP21" s="7">
        <v>63124.26</v>
      </c>
      <c r="BQ21" s="7">
        <v>59797.53</v>
      </c>
      <c r="BR21" s="7">
        <v>65170.27</v>
      </c>
      <c r="BS21" s="7">
        <v>58957.19</v>
      </c>
      <c r="BT21" s="7">
        <v>64500.63</v>
      </c>
      <c r="BU21" s="8">
        <v>61248</v>
      </c>
      <c r="BV21" s="7">
        <v>63816.41</v>
      </c>
      <c r="BW21" s="7">
        <v>60598.7</v>
      </c>
      <c r="BX21" s="7">
        <v>60264.73</v>
      </c>
      <c r="BY21" s="7">
        <v>65649.63</v>
      </c>
      <c r="BZ21" s="7">
        <v>53936.7</v>
      </c>
      <c r="CA21" s="7">
        <v>64937.46</v>
      </c>
      <c r="CB21" s="7">
        <v>58975.12</v>
      </c>
      <c r="CC21" s="7">
        <v>55858.9</v>
      </c>
      <c r="CD21" s="7">
        <v>61103.47</v>
      </c>
      <c r="CE21" s="7">
        <v>58023.9</v>
      </c>
      <c r="CF21" s="8">
        <v>57702</v>
      </c>
      <c r="CG21" s="7">
        <v>60124.34</v>
      </c>
      <c r="CH21" s="7">
        <v>57069.81</v>
      </c>
      <c r="CI21" s="7">
        <v>56764.85</v>
      </c>
      <c r="CJ21" s="7">
        <v>59133.24</v>
      </c>
      <c r="CK21" s="7">
        <v>56130.48</v>
      </c>
      <c r="CL21" s="7">
        <v>55823.33</v>
      </c>
      <c r="CM21" s="7">
        <v>60795.37</v>
      </c>
      <c r="CN21" s="7">
        <v>49944.67</v>
      </c>
      <c r="CO21" s="7">
        <v>57508.87</v>
      </c>
      <c r="CP21" s="7">
        <v>54580.08</v>
      </c>
      <c r="CQ21" s="7">
        <v>51714.15</v>
      </c>
      <c r="CR21" s="7">
        <v>56563.42</v>
      </c>
      <c r="CS21" s="8">
        <v>56251</v>
      </c>
      <c r="CT21" s="7">
        <v>50841.59</v>
      </c>
      <c r="CU21" s="7">
        <v>55619.09</v>
      </c>
      <c r="CV21" s="7">
        <v>57915.91</v>
      </c>
      <c r="CW21" s="7">
        <v>52483.9</v>
      </c>
      <c r="CX21" s="7">
        <v>52189.25</v>
      </c>
      <c r="CY21" s="7">
        <v>54356.68</v>
      </c>
      <c r="CZ21" s="7">
        <v>49139.73</v>
      </c>
      <c r="DA21" s="7">
        <v>53741.69</v>
      </c>
      <c r="DB21" s="7">
        <v>48379.88</v>
      </c>
      <c r="DC21" s="7">
        <v>48125.1</v>
      </c>
      <c r="DD21" s="7">
        <v>55024.23</v>
      </c>
      <c r="DE21" s="7">
        <v>52333.75</v>
      </c>
      <c r="DF21" s="7">
        <v>47297.11</v>
      </c>
      <c r="DG21" s="7">
        <v>51732.6</v>
      </c>
      <c r="DH21" s="7">
        <v>49087.07</v>
      </c>
      <c r="DI21" s="7">
        <v>51124.44</v>
      </c>
      <c r="DJ21" s="7">
        <v>48519.69</v>
      </c>
      <c r="DK21" s="8">
        <v>48229</v>
      </c>
      <c r="DL21" s="8">
        <v>47955</v>
      </c>
      <c r="DM21" s="7">
        <v>52209.599999999999</v>
      </c>
      <c r="DN21" s="7">
        <v>47385.4</v>
      </c>
      <c r="DO21" s="7">
        <v>44885.35</v>
      </c>
      <c r="DP21" s="7">
        <v>51309.16</v>
      </c>
      <c r="DQ21" s="7">
        <v>46576.77</v>
      </c>
      <c r="DR21" s="7">
        <v>46310.47</v>
      </c>
      <c r="DS21" s="7">
        <v>48250.64</v>
      </c>
      <c r="DT21" s="7">
        <v>43610.7</v>
      </c>
      <c r="DU21" s="7">
        <v>49871.62</v>
      </c>
      <c r="DV21" s="7">
        <v>45282.400000000001</v>
      </c>
      <c r="DW21" s="7">
        <v>45024.08</v>
      </c>
      <c r="DX21" s="7">
        <v>44775.21</v>
      </c>
      <c r="DY21" s="8">
        <v>44522</v>
      </c>
      <c r="DZ21" s="7">
        <v>44264.34</v>
      </c>
      <c r="EA21" s="8">
        <v>44027</v>
      </c>
      <c r="EB21" s="7">
        <v>45857.39</v>
      </c>
      <c r="EC21" s="8">
        <v>43531</v>
      </c>
      <c r="ED21" s="7">
        <v>45341.67</v>
      </c>
      <c r="EE21" s="7">
        <v>43042.3</v>
      </c>
      <c r="EF21" s="7">
        <v>42791.45</v>
      </c>
      <c r="EG21" s="7">
        <v>46600.89</v>
      </c>
      <c r="EH21" s="8">
        <v>38275</v>
      </c>
      <c r="EI21" s="7">
        <v>46067.86</v>
      </c>
      <c r="EJ21" s="7">
        <v>41826.239999999998</v>
      </c>
      <c r="EK21" s="7">
        <v>39604.89</v>
      </c>
      <c r="EL21" s="7">
        <v>43143.48</v>
      </c>
      <c r="EM21" s="7">
        <v>39015.47</v>
      </c>
      <c r="EN21" s="7">
        <v>40725.31</v>
      </c>
      <c r="EO21" s="7">
        <v>42426.95</v>
      </c>
      <c r="EP21" s="7">
        <v>42179.63</v>
      </c>
      <c r="EQ21" s="7">
        <v>38129.78</v>
      </c>
      <c r="ER21" s="7">
        <v>41696.339999999997</v>
      </c>
      <c r="ES21" s="7">
        <v>41455.17</v>
      </c>
      <c r="ET21" s="7">
        <v>37470.47</v>
      </c>
      <c r="EU21" s="7">
        <v>42838.43</v>
      </c>
      <c r="EV21" s="8">
        <v>37038</v>
      </c>
      <c r="EW21" s="7">
        <v>38663.94</v>
      </c>
      <c r="EX21" s="7">
        <v>40265.5</v>
      </c>
      <c r="EY21" s="7">
        <v>36410.25</v>
      </c>
      <c r="EZ21" s="7">
        <v>38005.39</v>
      </c>
      <c r="FA21" s="7">
        <v>39587.760000000002</v>
      </c>
      <c r="FB21" s="7">
        <v>37563.82</v>
      </c>
      <c r="FC21" s="7">
        <v>37351.26</v>
      </c>
      <c r="FD21" s="7">
        <v>38896.910000000003</v>
      </c>
      <c r="FE21" s="8">
        <v>36910</v>
      </c>
      <c r="FF21" s="7">
        <v>36696.78</v>
      </c>
      <c r="FG21" s="7">
        <v>39952.93</v>
      </c>
      <c r="FH21" s="7">
        <v>32812.410000000003</v>
      </c>
      <c r="FI21" s="7">
        <v>37770.89</v>
      </c>
      <c r="FJ21" s="7">
        <v>34130.21</v>
      </c>
      <c r="FK21" s="7">
        <v>32248.89</v>
      </c>
      <c r="FL21" s="7">
        <v>37120.25</v>
      </c>
      <c r="FM21" s="7">
        <v>35226.699999999997</v>
      </c>
      <c r="FN21" s="7">
        <v>33346.15</v>
      </c>
      <c r="FO21" s="7">
        <v>36470.449999999997</v>
      </c>
      <c r="FP21" s="7">
        <v>37967.24</v>
      </c>
      <c r="FQ21" s="7">
        <v>34397.14</v>
      </c>
      <c r="FR21" s="7">
        <v>34195.800000000003</v>
      </c>
      <c r="FS21" s="7">
        <v>33988.800000000003</v>
      </c>
      <c r="FT21" s="7">
        <v>30573.45</v>
      </c>
      <c r="FU21" s="7">
        <v>35188.46</v>
      </c>
      <c r="FV21" s="8">
        <v>30086</v>
      </c>
      <c r="FW21" s="7">
        <v>32539.49</v>
      </c>
      <c r="FX21" s="7">
        <v>34432.080000000002</v>
      </c>
      <c r="FY21" s="7">
        <v>32675.65</v>
      </c>
      <c r="FZ21" s="7">
        <v>32489.37</v>
      </c>
      <c r="GA21" s="7">
        <v>33851.89</v>
      </c>
      <c r="GB21" s="8">
        <v>30598</v>
      </c>
      <c r="GC21" s="7">
        <v>34992.620000000003</v>
      </c>
      <c r="GD21" s="7">
        <v>31774.33</v>
      </c>
      <c r="GE21" s="7">
        <v>30090.49</v>
      </c>
      <c r="GF21" s="7">
        <v>29926.09</v>
      </c>
      <c r="GG21" s="7">
        <v>31246.94</v>
      </c>
      <c r="GH21" s="8">
        <v>29589</v>
      </c>
      <c r="GI21" s="7">
        <v>27966.06</v>
      </c>
      <c r="GJ21" s="7">
        <v>33662.300000000003</v>
      </c>
      <c r="GK21" s="7">
        <v>27654.05</v>
      </c>
      <c r="GL21" s="7">
        <v>31841.41</v>
      </c>
      <c r="GM21" s="7">
        <v>31670.080000000002</v>
      </c>
      <c r="GN21" s="7">
        <v>28625.3</v>
      </c>
      <c r="GO21" s="7">
        <v>32733.78</v>
      </c>
      <c r="GP21" s="7">
        <v>28306.34</v>
      </c>
      <c r="GQ21" s="7">
        <v>29554.23</v>
      </c>
      <c r="GR21" s="7">
        <v>29392.14</v>
      </c>
      <c r="GS21" s="7">
        <v>27834.73</v>
      </c>
      <c r="GT21" s="7">
        <v>29059.81</v>
      </c>
      <c r="GU21" s="7">
        <v>26157.47</v>
      </c>
      <c r="GV21" s="7">
        <v>28745.93</v>
      </c>
      <c r="GW21" s="7">
        <v>28588.94</v>
      </c>
      <c r="GX21" s="7">
        <v>29780.28</v>
      </c>
      <c r="GY21" s="7">
        <v>28272.19</v>
      </c>
      <c r="GZ21" s="7">
        <v>28109.77</v>
      </c>
      <c r="HA21" s="7">
        <v>30614.880000000001</v>
      </c>
      <c r="HB21" s="7">
        <v>25147.38</v>
      </c>
      <c r="HC21" s="7">
        <v>28954.29</v>
      </c>
      <c r="HD21" s="8">
        <v>27486</v>
      </c>
      <c r="HE21" s="7">
        <v>26029.06</v>
      </c>
      <c r="HF21" s="8">
        <v>26326</v>
      </c>
      <c r="HG21" s="7">
        <v>23696.22</v>
      </c>
      <c r="HH21" s="7">
        <v>26039.66</v>
      </c>
      <c r="HI21" s="7">
        <v>25897.79</v>
      </c>
      <c r="HJ21" s="7">
        <v>26976.400000000001</v>
      </c>
      <c r="HK21" s="7">
        <v>24389.5</v>
      </c>
      <c r="HL21" s="7">
        <v>26674.57</v>
      </c>
      <c r="HM21" s="7">
        <v>26524.16</v>
      </c>
      <c r="HN21" s="7">
        <v>23978.12</v>
      </c>
      <c r="HO21" s="7">
        <v>26225.37</v>
      </c>
      <c r="HP21" s="7">
        <v>22523.27</v>
      </c>
      <c r="HQ21" s="7">
        <v>24753.599999999999</v>
      </c>
      <c r="HR21" s="7">
        <v>23917.599999999999</v>
      </c>
      <c r="HS21" s="7">
        <v>21523.27</v>
      </c>
      <c r="HT21" s="7">
        <v>24780.05</v>
      </c>
      <c r="HU21" s="7">
        <v>23522.76</v>
      </c>
      <c r="HV21" s="7">
        <v>22272.95</v>
      </c>
      <c r="HW21" s="7">
        <v>24366.22</v>
      </c>
      <c r="HX21" s="7">
        <v>25376.27</v>
      </c>
      <c r="HY21" s="7">
        <v>22993.89</v>
      </c>
      <c r="HZ21" s="7">
        <v>22865.63</v>
      </c>
      <c r="IA21" s="7">
        <v>22733.84</v>
      </c>
      <c r="IB21" s="7">
        <v>20455.310000000001</v>
      </c>
      <c r="IC21" s="7">
        <v>23550.11</v>
      </c>
      <c r="ID21" s="7">
        <v>11877391.07</v>
      </c>
      <c r="IE21" s="8">
        <f t="shared" si="0"/>
        <v>10214550.180000009</v>
      </c>
    </row>
    <row r="22" spans="1:239" x14ac:dyDescent="0.2">
      <c r="A22" t="s">
        <v>51</v>
      </c>
      <c r="B22" s="7">
        <v>25804.61</v>
      </c>
      <c r="C22" s="7">
        <v>87190.22</v>
      </c>
      <c r="D22" s="7">
        <v>87030.51</v>
      </c>
      <c r="E22" s="7">
        <v>94949.11</v>
      </c>
      <c r="F22" s="7">
        <v>78004.679999999993</v>
      </c>
      <c r="G22" s="7">
        <v>94242.05</v>
      </c>
      <c r="H22" s="8">
        <v>85745</v>
      </c>
      <c r="I22" s="7">
        <v>81352.929999999993</v>
      </c>
      <c r="J22" s="7">
        <v>88951.11</v>
      </c>
      <c r="K22" s="7">
        <v>80569.67</v>
      </c>
      <c r="L22" s="8">
        <v>84245</v>
      </c>
      <c r="M22" s="7">
        <v>87901.7</v>
      </c>
      <c r="N22" s="7">
        <v>87526.06</v>
      </c>
      <c r="O22" s="7">
        <v>79235.37</v>
      </c>
      <c r="P22" s="7">
        <v>86770.6</v>
      </c>
      <c r="Q22" s="7">
        <v>86384.7</v>
      </c>
      <c r="R22" s="8">
        <v>78181</v>
      </c>
      <c r="S22" s="7">
        <v>89209.35</v>
      </c>
      <c r="T22" s="7">
        <v>77464.06</v>
      </c>
      <c r="U22" s="7">
        <v>80954.73</v>
      </c>
      <c r="V22" s="7">
        <v>84398.68</v>
      </c>
      <c r="W22" s="7">
        <v>76387.61</v>
      </c>
      <c r="X22" s="7">
        <v>79810.36</v>
      </c>
      <c r="Y22" s="7">
        <v>83208.929999999993</v>
      </c>
      <c r="Z22" s="7">
        <v>79033.89</v>
      </c>
      <c r="AA22" s="7">
        <v>78661.25</v>
      </c>
      <c r="AB22" s="7">
        <v>81994.720000000001</v>
      </c>
      <c r="AC22" s="7">
        <v>77876.490000000005</v>
      </c>
      <c r="AD22" s="7">
        <v>77491.87</v>
      </c>
      <c r="AE22" s="7">
        <v>84184.36</v>
      </c>
      <c r="AF22" s="7">
        <v>69399.37</v>
      </c>
      <c r="AG22" s="7">
        <v>79944.509999999995</v>
      </c>
      <c r="AH22" s="7">
        <v>75613.64</v>
      </c>
      <c r="AI22" s="7">
        <v>71652.53</v>
      </c>
      <c r="AJ22" s="7">
        <v>81963.08</v>
      </c>
      <c r="AK22" s="7">
        <v>78265.31</v>
      </c>
      <c r="AL22" s="7">
        <v>70806.12</v>
      </c>
      <c r="AM22" s="7">
        <v>77206.12</v>
      </c>
      <c r="AN22" s="7">
        <v>73312.820000000007</v>
      </c>
      <c r="AO22" s="7">
        <v>76410.289999999994</v>
      </c>
      <c r="AP22" s="7">
        <v>72567.17</v>
      </c>
      <c r="AQ22" s="7">
        <v>72182.740000000005</v>
      </c>
      <c r="AR22" s="7">
        <v>71818.87</v>
      </c>
      <c r="AS22" s="7">
        <v>78242.09</v>
      </c>
      <c r="AT22" s="7">
        <v>71057.929999999993</v>
      </c>
      <c r="AU22" s="7">
        <v>67346.86</v>
      </c>
      <c r="AV22" s="7">
        <v>77032.06</v>
      </c>
      <c r="AW22" s="7">
        <v>69963.210000000006</v>
      </c>
      <c r="AX22" s="7">
        <v>69584.740000000005</v>
      </c>
      <c r="AY22" s="7">
        <v>72514.7</v>
      </c>
      <c r="AZ22" s="7">
        <v>65554.100000000006</v>
      </c>
      <c r="BA22" s="7">
        <v>74977.5</v>
      </c>
      <c r="BB22" s="7">
        <v>68087.59</v>
      </c>
      <c r="BC22" s="7">
        <v>67447.350000000006</v>
      </c>
      <c r="BD22" s="7">
        <v>67339.67</v>
      </c>
      <c r="BE22" s="8">
        <v>66964</v>
      </c>
      <c r="BF22" s="7">
        <v>66580.149999999994</v>
      </c>
      <c r="BG22" s="7">
        <v>63083.24</v>
      </c>
      <c r="BH22" s="7">
        <v>72130.37</v>
      </c>
      <c r="BI22" s="8">
        <v>62375</v>
      </c>
      <c r="BJ22" s="7">
        <v>68246.89</v>
      </c>
      <c r="BK22" s="7">
        <v>67903.31</v>
      </c>
      <c r="BL22" s="7">
        <v>61397.42</v>
      </c>
      <c r="BM22" s="7">
        <v>70233.69</v>
      </c>
      <c r="BN22" s="7">
        <v>60754.19</v>
      </c>
      <c r="BO22" s="7">
        <v>66474.600000000006</v>
      </c>
      <c r="BP22" s="7">
        <v>63124.26</v>
      </c>
      <c r="BQ22" s="7">
        <v>59797.53</v>
      </c>
      <c r="BR22" s="7">
        <v>65170.27</v>
      </c>
      <c r="BS22" s="7">
        <v>58957.19</v>
      </c>
      <c r="BT22" s="7">
        <v>64500.63</v>
      </c>
      <c r="BU22" s="8">
        <v>61248</v>
      </c>
      <c r="BV22" s="7">
        <v>63816.41</v>
      </c>
      <c r="BW22" s="7">
        <v>60598.7</v>
      </c>
      <c r="BX22" s="7">
        <v>60264.73</v>
      </c>
      <c r="BY22" s="7">
        <v>65649.63</v>
      </c>
      <c r="BZ22" s="7">
        <v>53936.7</v>
      </c>
      <c r="CA22" s="7">
        <v>64937.46</v>
      </c>
      <c r="CB22" s="7">
        <v>58975.12</v>
      </c>
      <c r="CC22" s="7">
        <v>55858.9</v>
      </c>
      <c r="CD22" s="7">
        <v>61103.47</v>
      </c>
      <c r="CE22" s="7">
        <v>58023.9</v>
      </c>
      <c r="CF22" s="8">
        <v>57702</v>
      </c>
      <c r="CG22" s="7">
        <v>60124.34</v>
      </c>
      <c r="CH22" s="7">
        <v>57069.81</v>
      </c>
      <c r="CI22" s="7">
        <v>56764.85</v>
      </c>
      <c r="CJ22" s="7">
        <v>59133.24</v>
      </c>
      <c r="CK22" s="7">
        <v>56130.48</v>
      </c>
      <c r="CL22" s="7">
        <v>55823.33</v>
      </c>
      <c r="CM22" s="7">
        <v>60795.37</v>
      </c>
      <c r="CN22" s="7">
        <v>49944.67</v>
      </c>
      <c r="CO22" s="7">
        <v>57508.87</v>
      </c>
      <c r="CP22" s="7">
        <v>54580.08</v>
      </c>
      <c r="CQ22" s="7">
        <v>51714.15</v>
      </c>
      <c r="CR22" s="7">
        <v>56563.42</v>
      </c>
      <c r="CS22" s="8">
        <v>56251</v>
      </c>
      <c r="CT22" s="7">
        <v>50841.59</v>
      </c>
      <c r="CU22" s="7">
        <v>55619.09</v>
      </c>
      <c r="CV22" s="7">
        <v>57915.91</v>
      </c>
      <c r="CW22" s="7">
        <v>52483.9</v>
      </c>
      <c r="CX22" s="7">
        <v>52189.25</v>
      </c>
      <c r="CY22" s="7">
        <v>54356.68</v>
      </c>
      <c r="CZ22" s="7">
        <v>49139.73</v>
      </c>
      <c r="DA22" s="7">
        <v>53741.69</v>
      </c>
      <c r="DB22" s="7">
        <v>48379.88</v>
      </c>
      <c r="DC22" s="7">
        <v>48125.1</v>
      </c>
      <c r="DD22" s="7">
        <v>55024.23</v>
      </c>
      <c r="DE22" s="7">
        <v>52333.75</v>
      </c>
      <c r="DF22" s="7">
        <v>47297.11</v>
      </c>
      <c r="DG22" s="7">
        <v>51732.6</v>
      </c>
      <c r="DH22" s="7">
        <v>49087.07</v>
      </c>
      <c r="DI22" s="7">
        <v>51124.44</v>
      </c>
      <c r="DJ22" s="7">
        <v>48519.69</v>
      </c>
      <c r="DK22" s="8">
        <v>48229</v>
      </c>
      <c r="DL22" s="8">
        <v>47955</v>
      </c>
      <c r="DM22" s="7">
        <v>52209.599999999999</v>
      </c>
      <c r="DN22" s="7">
        <v>47385.4</v>
      </c>
      <c r="DO22" s="7">
        <v>44885.35</v>
      </c>
      <c r="DP22" s="7">
        <v>51309.16</v>
      </c>
      <c r="DQ22" s="7">
        <v>46576.77</v>
      </c>
      <c r="DR22" s="7">
        <v>46310.47</v>
      </c>
      <c r="DS22" s="7">
        <v>48250.64</v>
      </c>
      <c r="DT22" s="7">
        <v>43610.7</v>
      </c>
      <c r="DU22" s="7">
        <v>49871.62</v>
      </c>
      <c r="DV22" s="7">
        <v>45282.400000000001</v>
      </c>
      <c r="DW22" s="7">
        <v>45024.08</v>
      </c>
      <c r="DX22" s="7">
        <v>44775.21</v>
      </c>
      <c r="DY22" s="8">
        <v>44522</v>
      </c>
      <c r="DZ22" s="7">
        <v>44264.34</v>
      </c>
      <c r="EA22" s="8">
        <v>44027</v>
      </c>
      <c r="EB22" s="7">
        <v>45857.39</v>
      </c>
      <c r="EC22" s="8">
        <v>43531</v>
      </c>
      <c r="ED22" s="7">
        <v>45341.67</v>
      </c>
      <c r="EE22" s="7">
        <v>43042.3</v>
      </c>
      <c r="EF22" s="7">
        <v>42791.45</v>
      </c>
      <c r="EG22" s="7">
        <v>46600.89</v>
      </c>
      <c r="EH22" s="8">
        <v>38275</v>
      </c>
      <c r="EI22" s="7">
        <v>46067.86</v>
      </c>
      <c r="EJ22" s="7">
        <v>41826.239999999998</v>
      </c>
      <c r="EK22" s="7">
        <v>39604.89</v>
      </c>
      <c r="EL22" s="7">
        <v>43143.48</v>
      </c>
      <c r="EM22" s="7">
        <v>39015.47</v>
      </c>
      <c r="EN22" s="7">
        <v>40725.31</v>
      </c>
      <c r="EO22" s="7">
        <v>42426.95</v>
      </c>
      <c r="EP22" s="7">
        <v>42179.63</v>
      </c>
      <c r="EQ22" s="7">
        <v>38129.78</v>
      </c>
      <c r="ER22" s="7">
        <v>41696.339999999997</v>
      </c>
      <c r="ES22" s="7">
        <v>41455.17</v>
      </c>
      <c r="ET22" s="7">
        <v>37470.47</v>
      </c>
      <c r="EU22" s="7">
        <v>42838.43</v>
      </c>
      <c r="EV22" s="8">
        <v>37038</v>
      </c>
      <c r="EW22" s="7">
        <v>38663.94</v>
      </c>
      <c r="EX22" s="7">
        <v>40265.5</v>
      </c>
      <c r="EY22" s="7">
        <v>36410.25</v>
      </c>
      <c r="EZ22" s="7">
        <v>38005.39</v>
      </c>
      <c r="FA22" s="7">
        <v>39587.760000000002</v>
      </c>
      <c r="FB22" s="7">
        <v>37563.82</v>
      </c>
      <c r="FC22" s="7">
        <v>37351.26</v>
      </c>
      <c r="FD22" s="7">
        <v>38896.910000000003</v>
      </c>
      <c r="FE22" s="8">
        <v>36910</v>
      </c>
      <c r="FF22" s="7">
        <v>36696.78</v>
      </c>
      <c r="FG22" s="7">
        <v>39952.93</v>
      </c>
      <c r="FH22" s="7">
        <v>32812.410000000003</v>
      </c>
      <c r="FI22" s="7">
        <v>37770.89</v>
      </c>
      <c r="FJ22" s="7">
        <v>34130.21</v>
      </c>
      <c r="FK22" s="7">
        <v>32248.89</v>
      </c>
      <c r="FL22" s="7">
        <v>37120.25</v>
      </c>
      <c r="FM22" s="7">
        <v>35226.699999999997</v>
      </c>
      <c r="FN22" s="7">
        <v>33346.15</v>
      </c>
      <c r="FO22" s="7">
        <v>36470.449999999997</v>
      </c>
      <c r="FP22" s="7">
        <v>37967.24</v>
      </c>
      <c r="FQ22" s="7">
        <v>34397.14</v>
      </c>
      <c r="FR22" s="7">
        <v>34195.800000000003</v>
      </c>
      <c r="FS22" s="7">
        <v>33988.800000000003</v>
      </c>
      <c r="FT22" s="7">
        <v>30573.45</v>
      </c>
      <c r="FU22" s="7">
        <v>35188.46</v>
      </c>
      <c r="FV22" s="8">
        <v>30086</v>
      </c>
      <c r="FW22" s="7">
        <v>32539.49</v>
      </c>
      <c r="FX22" s="7">
        <v>34432.080000000002</v>
      </c>
      <c r="FY22" s="7">
        <v>32675.65</v>
      </c>
      <c r="FZ22" s="7">
        <v>32489.37</v>
      </c>
      <c r="GA22" s="7">
        <v>33851.89</v>
      </c>
      <c r="GB22" s="8">
        <v>30598</v>
      </c>
      <c r="GC22" s="7">
        <v>34992.620000000003</v>
      </c>
      <c r="GD22" s="7">
        <v>31774.33</v>
      </c>
      <c r="GE22" s="7">
        <v>30090.49</v>
      </c>
      <c r="GF22" s="7">
        <v>29926.09</v>
      </c>
      <c r="GG22" s="7">
        <v>31246.94</v>
      </c>
      <c r="GH22" s="8">
        <v>29589</v>
      </c>
      <c r="GI22" s="7">
        <v>27966.06</v>
      </c>
      <c r="GJ22" s="7">
        <v>33662.300000000003</v>
      </c>
      <c r="GK22" s="7">
        <v>27654.05</v>
      </c>
      <c r="GL22" s="7">
        <v>31841.41</v>
      </c>
      <c r="GM22" s="7">
        <v>31670.080000000002</v>
      </c>
      <c r="GN22" s="7">
        <v>28625.3</v>
      </c>
      <c r="GO22" s="7">
        <v>32733.78</v>
      </c>
      <c r="GP22" s="7">
        <v>28306.34</v>
      </c>
      <c r="GQ22" s="7">
        <v>29554.23</v>
      </c>
      <c r="GR22" s="7">
        <v>29392.14</v>
      </c>
      <c r="GS22" s="7">
        <v>27834.73</v>
      </c>
      <c r="GT22" s="7">
        <v>29059.81</v>
      </c>
      <c r="GU22" s="7">
        <v>26157.47</v>
      </c>
      <c r="GV22" s="7">
        <v>28745.93</v>
      </c>
      <c r="GW22" s="7">
        <v>28588.94</v>
      </c>
      <c r="GX22" s="7">
        <v>29780.28</v>
      </c>
      <c r="GY22" s="7">
        <v>28272.19</v>
      </c>
      <c r="GZ22" s="7">
        <v>28109.77</v>
      </c>
      <c r="HA22" s="7">
        <v>30614.880000000001</v>
      </c>
      <c r="HB22" s="7">
        <v>25147.38</v>
      </c>
      <c r="HC22" s="7">
        <v>28954.29</v>
      </c>
      <c r="HD22" s="8">
        <v>27486</v>
      </c>
      <c r="HE22" s="7">
        <v>26029.06</v>
      </c>
      <c r="HF22" s="8">
        <v>26326</v>
      </c>
      <c r="HG22" s="7">
        <v>23696.22</v>
      </c>
      <c r="HH22" s="7">
        <v>26039.66</v>
      </c>
      <c r="HI22" s="7">
        <v>25897.79</v>
      </c>
      <c r="HJ22" s="7">
        <v>26976.400000000001</v>
      </c>
      <c r="HK22" s="7">
        <v>24389.5</v>
      </c>
      <c r="HL22" s="7">
        <v>26674.57</v>
      </c>
      <c r="HM22" s="7">
        <v>26524.16</v>
      </c>
      <c r="HN22" s="7">
        <v>23978.12</v>
      </c>
      <c r="HO22" s="7">
        <v>26225.37</v>
      </c>
      <c r="HP22" s="7">
        <v>22523.27</v>
      </c>
      <c r="HQ22" s="7">
        <v>24753.599999999999</v>
      </c>
      <c r="HR22" s="7">
        <v>23917.599999999999</v>
      </c>
      <c r="HS22" s="7">
        <v>21523.27</v>
      </c>
      <c r="HT22" s="7">
        <v>24780.05</v>
      </c>
      <c r="HU22" s="7">
        <v>23522.76</v>
      </c>
      <c r="HV22" s="7">
        <v>22272.95</v>
      </c>
      <c r="HW22" s="7">
        <v>24366.22</v>
      </c>
      <c r="HX22" s="7">
        <v>25376.27</v>
      </c>
      <c r="HY22" s="7">
        <v>22993.89</v>
      </c>
      <c r="HZ22" s="7">
        <v>22865.63</v>
      </c>
      <c r="IA22" s="7">
        <v>22733.84</v>
      </c>
      <c r="IB22" s="7">
        <v>20455.310000000001</v>
      </c>
      <c r="IC22" s="7">
        <v>23550.11</v>
      </c>
      <c r="ID22" s="7">
        <v>11877302.85</v>
      </c>
      <c r="IE22" s="7">
        <f t="shared" si="0"/>
        <v>10214461.910000009</v>
      </c>
    </row>
    <row r="23" spans="1:239" x14ac:dyDescent="0.2">
      <c r="A23" t="s">
        <v>20</v>
      </c>
      <c r="B23" s="7">
        <v>25230.76</v>
      </c>
      <c r="C23" s="7">
        <v>-18718.580000000002</v>
      </c>
      <c r="D23" s="7">
        <v>-144415.29999999999</v>
      </c>
      <c r="E23" s="7">
        <v>-55152.12</v>
      </c>
      <c r="F23" s="7">
        <v>65582.87</v>
      </c>
      <c r="G23" s="7">
        <v>184402.84</v>
      </c>
      <c r="H23" s="7">
        <v>193109.36</v>
      </c>
      <c r="I23" s="7">
        <v>187545.15</v>
      </c>
      <c r="J23" s="7">
        <v>-2855844.17</v>
      </c>
      <c r="K23" s="7">
        <v>-2569230.46</v>
      </c>
      <c r="L23" s="7">
        <v>-2850622.23</v>
      </c>
      <c r="M23" s="8">
        <v>-2730292</v>
      </c>
      <c r="N23" s="7">
        <v>-2781732.75</v>
      </c>
      <c r="O23" s="7">
        <v>-2667952.7799999998</v>
      </c>
      <c r="P23" s="7">
        <v>-3078416.69</v>
      </c>
      <c r="Q23" s="7">
        <v>-3067901.27</v>
      </c>
      <c r="R23" s="7">
        <v>-2939287.52</v>
      </c>
      <c r="S23" s="7">
        <v>-2701325.16</v>
      </c>
      <c r="T23" s="7">
        <v>-2599287.42</v>
      </c>
      <c r="U23" s="7">
        <v>-2670396.71</v>
      </c>
      <c r="V23" s="7">
        <v>-2814077.86</v>
      </c>
      <c r="W23" s="7">
        <v>-2530120.6</v>
      </c>
      <c r="X23" s="7">
        <v>-2790282.79</v>
      </c>
      <c r="Y23" s="7">
        <v>-2530911.83</v>
      </c>
      <c r="Z23" s="7">
        <v>-2580419.56</v>
      </c>
      <c r="AA23" s="7">
        <v>-2500792.42</v>
      </c>
      <c r="AB23" s="7">
        <v>-2740594.16</v>
      </c>
      <c r="AC23" s="7">
        <v>-2733677.27</v>
      </c>
      <c r="AD23" s="7">
        <v>-2609376.8199999998</v>
      </c>
      <c r="AE23" s="7">
        <v>-2565531.58</v>
      </c>
      <c r="AF23" s="7">
        <v>-2489665.09</v>
      </c>
      <c r="AG23" s="7">
        <v>-2537453.7999999998</v>
      </c>
      <c r="AH23" s="7">
        <v>-2701192.86</v>
      </c>
      <c r="AI23" s="7">
        <v>-2509318.83</v>
      </c>
      <c r="AJ23" s="7">
        <v>-2667382.33</v>
      </c>
      <c r="AK23" s="7">
        <v>-2452192.85</v>
      </c>
      <c r="AL23" s="7">
        <v>-2502773.16</v>
      </c>
      <c r="AM23" s="7">
        <v>-2391275.89</v>
      </c>
      <c r="AN23" s="7">
        <v>-2649940.7400000002</v>
      </c>
      <c r="AO23" s="7">
        <v>-2629691.7599999998</v>
      </c>
      <c r="AP23" s="7">
        <v>-2530820.91</v>
      </c>
      <c r="AQ23" s="8">
        <v>-2574915</v>
      </c>
      <c r="AR23" s="7">
        <v>-2482025.83</v>
      </c>
      <c r="AS23" s="8">
        <v>-2553230</v>
      </c>
      <c r="AT23" s="7">
        <v>-2481117.71</v>
      </c>
      <c r="AU23" s="7">
        <v>-2218824.06</v>
      </c>
      <c r="AV23" s="7">
        <v>-2440938.25</v>
      </c>
      <c r="AW23" s="7">
        <v>-2262764.34</v>
      </c>
      <c r="AX23" s="7">
        <v>-2300790.5699999998</v>
      </c>
      <c r="AY23" s="7">
        <v>-2200527.36</v>
      </c>
      <c r="AZ23" s="7">
        <v>-2380625.17</v>
      </c>
      <c r="BA23" s="7">
        <v>-2353381.15</v>
      </c>
      <c r="BB23" s="8">
        <v>-2262597</v>
      </c>
      <c r="BC23" s="7">
        <v>-2323893.06</v>
      </c>
      <c r="BD23" s="7">
        <v>-2232306.63</v>
      </c>
      <c r="BE23" s="7">
        <v>-2298131.16</v>
      </c>
      <c r="BF23" s="7">
        <v>-2279297.2799999998</v>
      </c>
      <c r="BG23" s="7">
        <v>-2042204.19</v>
      </c>
      <c r="BH23" s="7">
        <v>-2245179.52</v>
      </c>
      <c r="BI23" s="7">
        <v>-2111928.8199999998</v>
      </c>
      <c r="BJ23" s="7">
        <v>-2115225.63</v>
      </c>
      <c r="BK23" s="7">
        <v>-2023611.28</v>
      </c>
      <c r="BL23" s="7">
        <v>-2181157.29</v>
      </c>
      <c r="BM23" s="8">
        <v>-2167383</v>
      </c>
      <c r="BN23" s="7">
        <v>-2099102.14</v>
      </c>
      <c r="BO23" s="7">
        <v>-2083112.7</v>
      </c>
      <c r="BP23" s="7">
        <v>-2007126.52</v>
      </c>
      <c r="BQ23" s="7">
        <v>-2074988.76</v>
      </c>
      <c r="BR23" s="7">
        <v>-2200461.94</v>
      </c>
      <c r="BS23" s="7">
        <v>-1975648.54</v>
      </c>
      <c r="BT23" s="7">
        <v>-2177739.42</v>
      </c>
      <c r="BU23" s="7">
        <v>-2098146.39</v>
      </c>
      <c r="BV23" s="7">
        <v>-2155004.21</v>
      </c>
      <c r="BW23" s="7">
        <v>-2075313.89</v>
      </c>
      <c r="BX23" s="7">
        <v>-2131450.9500000002</v>
      </c>
      <c r="BY23" s="7">
        <v>-2106928.2000000002</v>
      </c>
      <c r="BZ23" s="8">
        <v>-2047662</v>
      </c>
      <c r="CA23" s="7">
        <v>-2091660.85</v>
      </c>
      <c r="CB23" s="7">
        <v>-2020583.11</v>
      </c>
      <c r="CC23" s="8">
        <v>-2086599</v>
      </c>
      <c r="CD23" s="7">
        <v>-2063724.61</v>
      </c>
      <c r="CE23" s="8">
        <v>-1917176</v>
      </c>
      <c r="CF23" s="7">
        <v>-2047405.59</v>
      </c>
      <c r="CG23" s="7">
        <v>-1960667.18</v>
      </c>
      <c r="CH23" s="7">
        <v>-2024862.11</v>
      </c>
      <c r="CI23" s="8">
        <v>-1945465</v>
      </c>
      <c r="CJ23" s="7">
        <v>-1990864.86</v>
      </c>
      <c r="CK23" s="7">
        <v>-1984899.48</v>
      </c>
      <c r="CL23" s="7">
        <v>-1906680.6</v>
      </c>
      <c r="CM23" s="7">
        <v>-1958777.37</v>
      </c>
      <c r="CN23" s="8">
        <v>-1902728</v>
      </c>
      <c r="CO23" s="7">
        <v>-1943359.85</v>
      </c>
      <c r="CP23" s="7">
        <v>-1936809.6</v>
      </c>
      <c r="CQ23" s="7">
        <v>-1733886.33</v>
      </c>
      <c r="CR23" s="7">
        <v>-1911027.58</v>
      </c>
      <c r="CS23" s="7">
        <v>-1834824.27</v>
      </c>
      <c r="CT23" s="7">
        <v>-1900126.87</v>
      </c>
      <c r="CU23" s="7">
        <v>-1814365.34</v>
      </c>
      <c r="CV23" s="7">
        <v>-1863329.24</v>
      </c>
      <c r="CW23" s="8">
        <v>-1862552</v>
      </c>
      <c r="CX23" s="7">
        <v>-1788890.28</v>
      </c>
      <c r="CY23" s="7">
        <v>-1836165.78</v>
      </c>
      <c r="CZ23" s="7">
        <v>-1773924.8</v>
      </c>
      <c r="DA23" s="7">
        <v>-1815220.58</v>
      </c>
      <c r="DB23" s="7">
        <v>-1791601.16</v>
      </c>
      <c r="DC23" s="7">
        <v>-1597589.51</v>
      </c>
      <c r="DD23" s="7">
        <v>-1754912.79</v>
      </c>
      <c r="DE23" s="7">
        <v>-1687723.88</v>
      </c>
      <c r="DF23" s="7">
        <v>-1749690.64</v>
      </c>
      <c r="DG23" s="8">
        <v>-1668347</v>
      </c>
      <c r="DH23" s="7">
        <v>-1723485.68</v>
      </c>
      <c r="DI23" s="7">
        <v>-1708741.21</v>
      </c>
      <c r="DJ23" s="8">
        <v>-1644292</v>
      </c>
      <c r="DK23" s="7">
        <v>-1692362.82</v>
      </c>
      <c r="DL23" s="7">
        <v>-1625220.23</v>
      </c>
      <c r="DM23" s="7">
        <v>-1663695.15</v>
      </c>
      <c r="DN23" s="7">
        <v>70657.62</v>
      </c>
      <c r="DO23" s="7">
        <v>66745.440000000002</v>
      </c>
      <c r="DP23" s="8">
        <v>76868</v>
      </c>
      <c r="DQ23" s="7">
        <v>68497.64</v>
      </c>
      <c r="DR23" s="7">
        <v>69047.94</v>
      </c>
      <c r="DS23" s="7">
        <v>72117.759999999995</v>
      </c>
      <c r="DT23" s="7">
        <v>63906.66</v>
      </c>
      <c r="DU23" s="7">
        <v>74704.11</v>
      </c>
      <c r="DV23" s="8">
        <v>67506</v>
      </c>
      <c r="DW23" s="7">
        <v>66201.36</v>
      </c>
      <c r="DX23" s="7">
        <v>66745.25</v>
      </c>
      <c r="DY23" s="7">
        <v>65459.839999999997</v>
      </c>
      <c r="DZ23" s="7">
        <v>65978.95</v>
      </c>
      <c r="EA23" s="7">
        <v>65622.91</v>
      </c>
      <c r="EB23" s="7">
        <v>67625.649999999994</v>
      </c>
      <c r="EC23" s="7">
        <v>64878.93</v>
      </c>
      <c r="ED23" s="7">
        <v>67743.05</v>
      </c>
      <c r="EE23" s="7">
        <v>63269.67</v>
      </c>
      <c r="EF23" s="7">
        <v>63769.48</v>
      </c>
      <c r="EG23" s="7">
        <v>69776.58</v>
      </c>
      <c r="EH23" s="7">
        <v>55841.66</v>
      </c>
      <c r="EI23" s="8">
        <v>68971</v>
      </c>
      <c r="EJ23" s="7">
        <v>62321.45</v>
      </c>
      <c r="EK23" s="7">
        <v>57999.9</v>
      </c>
      <c r="EL23" s="7">
        <v>64354.11</v>
      </c>
      <c r="EM23" s="7">
        <v>57889.33</v>
      </c>
      <c r="EN23" s="7">
        <v>59754.84</v>
      </c>
      <c r="EO23" s="7">
        <v>63277.84</v>
      </c>
      <c r="EP23" s="7">
        <v>62906.34</v>
      </c>
      <c r="EQ23" s="7">
        <v>55745.82</v>
      </c>
      <c r="ER23" s="7">
        <v>62180.39</v>
      </c>
      <c r="ES23" s="7">
        <v>61008.29</v>
      </c>
      <c r="ET23" s="7">
        <v>55580.41</v>
      </c>
      <c r="EU23" s="7">
        <v>64021.18</v>
      </c>
      <c r="EV23" s="7">
        <v>54135.839999999997</v>
      </c>
      <c r="EW23" s="7">
        <v>57502.33</v>
      </c>
      <c r="EX23" s="8">
        <v>60031</v>
      </c>
      <c r="EY23" s="7">
        <v>53995.87</v>
      </c>
      <c r="EZ23" s="8">
        <v>55735</v>
      </c>
      <c r="FA23" s="7">
        <v>59012.9</v>
      </c>
      <c r="FB23" s="7">
        <v>55081.42</v>
      </c>
      <c r="FC23" s="7">
        <v>55535.14</v>
      </c>
      <c r="FD23" s="8">
        <v>57975</v>
      </c>
      <c r="FE23" s="8">
        <v>54116</v>
      </c>
      <c r="FF23" s="7">
        <v>54553.68</v>
      </c>
      <c r="FG23" s="7">
        <v>59676.84</v>
      </c>
      <c r="FH23" s="7">
        <v>51808.25</v>
      </c>
      <c r="FI23" s="7">
        <v>60660.82</v>
      </c>
      <c r="FJ23" s="7">
        <v>68260.41</v>
      </c>
      <c r="FK23" s="7">
        <v>64497.78</v>
      </c>
      <c r="FL23" s="7">
        <v>74240.5</v>
      </c>
      <c r="FM23" s="7">
        <v>70453.41</v>
      </c>
      <c r="FN23" s="7">
        <v>66692.289999999994</v>
      </c>
      <c r="FO23" s="7">
        <v>72940.89</v>
      </c>
      <c r="FP23" s="7">
        <v>75934.47</v>
      </c>
      <c r="FQ23" s="7">
        <v>68794.27</v>
      </c>
      <c r="FR23" s="7">
        <v>68391.600000000006</v>
      </c>
      <c r="FS23" s="7">
        <v>67977.600000000006</v>
      </c>
      <c r="FT23" s="7">
        <v>61146.9</v>
      </c>
      <c r="FU23" s="7">
        <v>70376.92</v>
      </c>
      <c r="FV23" s="7">
        <v>60172.07</v>
      </c>
      <c r="FW23" s="8">
        <v>65079</v>
      </c>
      <c r="FX23" s="7">
        <v>68864.160000000003</v>
      </c>
      <c r="FY23" s="7">
        <v>65351.3</v>
      </c>
      <c r="FZ23" s="7">
        <v>64978.73</v>
      </c>
      <c r="GA23" s="7">
        <v>67703.789999999994</v>
      </c>
      <c r="GB23" s="7">
        <v>61196.06</v>
      </c>
      <c r="GC23" s="7">
        <v>69985.240000000005</v>
      </c>
      <c r="GD23" s="7">
        <v>63548.66</v>
      </c>
      <c r="GE23" s="8">
        <v>60181</v>
      </c>
      <c r="GF23" s="7">
        <v>59852.18</v>
      </c>
      <c r="GG23" s="7">
        <v>62493.89</v>
      </c>
      <c r="GH23" s="8">
        <v>59178</v>
      </c>
      <c r="GI23" s="7">
        <v>55932.11</v>
      </c>
      <c r="GJ23" s="7">
        <v>67324.59</v>
      </c>
      <c r="GK23" s="7">
        <v>55308.1</v>
      </c>
      <c r="GL23" s="7">
        <v>63682.81</v>
      </c>
      <c r="GM23" s="7">
        <v>63340.160000000003</v>
      </c>
      <c r="GN23" s="7">
        <v>57250.61</v>
      </c>
      <c r="GO23" s="7">
        <v>65467.56</v>
      </c>
      <c r="GP23" s="7">
        <v>56612.67</v>
      </c>
      <c r="GQ23" s="7">
        <v>59108.45</v>
      </c>
      <c r="GR23" s="7">
        <v>58784.28</v>
      </c>
      <c r="GS23" s="7">
        <v>55669.45</v>
      </c>
      <c r="GT23" s="7">
        <v>58119.62</v>
      </c>
      <c r="GU23" s="7">
        <v>52314.94</v>
      </c>
      <c r="GV23" s="7">
        <v>57491.86</v>
      </c>
      <c r="GW23" s="7">
        <v>57177.89</v>
      </c>
      <c r="GX23" s="7">
        <v>59560.56</v>
      </c>
      <c r="GY23" s="7">
        <v>56544.38</v>
      </c>
      <c r="GZ23" s="7">
        <v>56219.55</v>
      </c>
      <c r="HA23" s="7">
        <v>61229.760000000002</v>
      </c>
      <c r="HB23" s="7">
        <v>50294.76</v>
      </c>
      <c r="HC23" s="7">
        <v>57908.58</v>
      </c>
      <c r="HD23" s="7">
        <v>54972.06</v>
      </c>
      <c r="HE23" s="7">
        <v>52058.11</v>
      </c>
      <c r="HF23" s="8">
        <v>52652</v>
      </c>
      <c r="HG23" s="7">
        <v>47392.43</v>
      </c>
      <c r="HH23" s="7">
        <v>52079.32</v>
      </c>
      <c r="HI23" s="7">
        <v>51795.59</v>
      </c>
      <c r="HJ23" s="7">
        <v>53952.800000000003</v>
      </c>
      <c r="HK23" s="8">
        <v>48779</v>
      </c>
      <c r="HL23" s="7">
        <v>53349.14</v>
      </c>
      <c r="HM23" s="7">
        <v>53048.33</v>
      </c>
      <c r="HN23" s="7">
        <v>47956.23</v>
      </c>
      <c r="HO23" s="7">
        <v>52450.74</v>
      </c>
      <c r="HP23" s="7">
        <v>45046.54</v>
      </c>
      <c r="HQ23" s="7">
        <v>49507.19</v>
      </c>
      <c r="HR23" s="7">
        <v>47835.19</v>
      </c>
      <c r="HS23" s="7">
        <v>43046.55</v>
      </c>
      <c r="HT23" s="7">
        <v>49560.11</v>
      </c>
      <c r="HU23" s="7">
        <v>47045.53</v>
      </c>
      <c r="HV23" s="7">
        <v>44545.89</v>
      </c>
      <c r="HW23" s="7">
        <v>48732.44</v>
      </c>
      <c r="HX23" s="7">
        <v>50752.53</v>
      </c>
      <c r="HY23" s="7">
        <v>45987.78</v>
      </c>
      <c r="HZ23" s="7">
        <v>45731.27</v>
      </c>
      <c r="IA23" s="7">
        <v>45467.68</v>
      </c>
      <c r="IB23" s="7">
        <v>40910.629999999997</v>
      </c>
      <c r="IC23" s="7">
        <v>47100.23</v>
      </c>
      <c r="ID23" s="7">
        <v>-232366991.11000001</v>
      </c>
      <c r="IE23" s="7">
        <f t="shared" si="0"/>
        <v>-235692673.06999996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E19"/>
  <sheetViews>
    <sheetView zoomScale="75" workbookViewId="0">
      <selection activeCell="A2" sqref="A2"/>
    </sheetView>
  </sheetViews>
  <sheetFormatPr defaultRowHeight="12.75" x14ac:dyDescent="0.2"/>
  <cols>
    <col min="1" max="1" width="18.85546875" bestFit="1" customWidth="1"/>
    <col min="2" max="237" width="13.140625" bestFit="1" customWidth="1"/>
    <col min="238" max="238" width="16.5703125" customWidth="1"/>
    <col min="239" max="239" width="15.42578125" customWidth="1"/>
  </cols>
  <sheetData>
    <row r="1" spans="1:239" x14ac:dyDescent="0.2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">
      <c r="A2" t="s">
        <v>8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  <c r="CT2" t="s">
        <v>21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21</v>
      </c>
      <c r="DL2" t="s">
        <v>21</v>
      </c>
      <c r="DM2" t="s">
        <v>21</v>
      </c>
      <c r="DN2" t="s">
        <v>21</v>
      </c>
      <c r="DO2" t="s">
        <v>21</v>
      </c>
      <c r="DP2" t="s">
        <v>21</v>
      </c>
      <c r="DQ2" t="s">
        <v>21</v>
      </c>
      <c r="DR2" t="s">
        <v>21</v>
      </c>
      <c r="DS2" t="s">
        <v>21</v>
      </c>
      <c r="DT2" t="s">
        <v>21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21</v>
      </c>
      <c r="EF2" t="s">
        <v>21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21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21</v>
      </c>
      <c r="FN2" t="s">
        <v>21</v>
      </c>
      <c r="FO2" t="s">
        <v>21</v>
      </c>
      <c r="FP2" t="s">
        <v>21</v>
      </c>
      <c r="FQ2" t="s">
        <v>21</v>
      </c>
      <c r="FR2" t="s">
        <v>21</v>
      </c>
      <c r="FS2" t="s">
        <v>21</v>
      </c>
      <c r="FT2" t="s">
        <v>21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21</v>
      </c>
      <c r="GH2" t="s">
        <v>21</v>
      </c>
      <c r="GI2" t="s">
        <v>21</v>
      </c>
      <c r="GJ2" t="s">
        <v>21</v>
      </c>
      <c r="GK2" t="s">
        <v>21</v>
      </c>
      <c r="GL2" t="s">
        <v>21</v>
      </c>
      <c r="GM2" t="s">
        <v>21</v>
      </c>
      <c r="GN2" t="s">
        <v>21</v>
      </c>
      <c r="GO2" t="s">
        <v>21</v>
      </c>
      <c r="GP2" t="s">
        <v>21</v>
      </c>
      <c r="GQ2" t="s">
        <v>21</v>
      </c>
      <c r="GR2" t="s">
        <v>21</v>
      </c>
      <c r="GS2" t="s">
        <v>21</v>
      </c>
      <c r="GT2" t="s">
        <v>21</v>
      </c>
      <c r="GU2" t="s">
        <v>21</v>
      </c>
      <c r="GV2" t="s">
        <v>21</v>
      </c>
      <c r="GW2" t="s">
        <v>21</v>
      </c>
      <c r="GX2" t="s">
        <v>21</v>
      </c>
      <c r="GY2" t="s">
        <v>21</v>
      </c>
      <c r="GZ2" t="s">
        <v>21</v>
      </c>
      <c r="HA2" t="s">
        <v>21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62</v>
      </c>
      <c r="IE2" t="s">
        <v>63</v>
      </c>
    </row>
    <row r="3" spans="1:239" x14ac:dyDescent="0.2">
      <c r="A3" t="s">
        <v>43</v>
      </c>
      <c r="B3" s="8">
        <v>1517</v>
      </c>
      <c r="ID3" s="8">
        <v>1517</v>
      </c>
      <c r="IE3">
        <f t="shared" ref="IE3:IE19" si="0">SUM(B3:FU3)</f>
        <v>1517</v>
      </c>
    </row>
    <row r="4" spans="1:239" x14ac:dyDescent="0.2">
      <c r="A4" t="s">
        <v>44</v>
      </c>
      <c r="B4" s="7">
        <v>-5560.43</v>
      </c>
      <c r="C4" s="7">
        <v>-11624.2</v>
      </c>
      <c r="D4" s="7">
        <v>-1660.77</v>
      </c>
      <c r="E4" s="7">
        <v>-2055.86</v>
      </c>
      <c r="F4" s="7">
        <v>-2126.64</v>
      </c>
      <c r="G4" s="7">
        <v>-17177.689999999999</v>
      </c>
      <c r="H4" s="8">
        <v>-17231</v>
      </c>
      <c r="I4" s="7">
        <v>-17610.099999999999</v>
      </c>
      <c r="ID4" s="7">
        <v>-75046.66</v>
      </c>
      <c r="IE4" s="7">
        <f t="shared" si="0"/>
        <v>-75046.69</v>
      </c>
    </row>
    <row r="5" spans="1:239" ht="10.5" customHeight="1" x14ac:dyDescent="0.2">
      <c r="A5" t="s">
        <v>46</v>
      </c>
      <c r="B5" s="7">
        <v>-11956.82</v>
      </c>
      <c r="C5" s="7">
        <v>-38123.18</v>
      </c>
      <c r="D5" s="7">
        <v>-32284.560000000001</v>
      </c>
      <c r="E5" s="7">
        <v>-29640.17</v>
      </c>
      <c r="F5" s="7">
        <v>-32673.63</v>
      </c>
      <c r="G5" s="7">
        <v>-29499.42</v>
      </c>
      <c r="H5" s="7">
        <v>-29936.82</v>
      </c>
      <c r="I5" s="7">
        <v>-32926.559999999998</v>
      </c>
      <c r="J5" s="8">
        <v>-1516</v>
      </c>
      <c r="K5" s="7">
        <v>-1356.38</v>
      </c>
      <c r="L5" s="7">
        <v>-1565.69</v>
      </c>
      <c r="M5" s="7">
        <v>-1402.63</v>
      </c>
      <c r="N5" s="7">
        <v>-1491.79</v>
      </c>
      <c r="O5" s="7">
        <v>-1515.82</v>
      </c>
      <c r="P5" s="7">
        <v>-1478.93</v>
      </c>
      <c r="Q5" s="7">
        <v>-1472.28</v>
      </c>
      <c r="R5" s="7">
        <v>-1495.7</v>
      </c>
      <c r="S5" s="7">
        <v>-1403.19</v>
      </c>
      <c r="T5" s="8">
        <v>-1482</v>
      </c>
      <c r="U5" s="7">
        <v>-1504.5</v>
      </c>
      <c r="V5" s="7">
        <v>-7192.7</v>
      </c>
      <c r="W5" s="7">
        <v>-6430.28</v>
      </c>
      <c r="X5" s="7">
        <v>-7416.46</v>
      </c>
      <c r="Y5" s="7">
        <v>-6639.11</v>
      </c>
      <c r="Z5" s="7">
        <v>-7344.47</v>
      </c>
      <c r="AA5" s="7">
        <v>-6879.5</v>
      </c>
      <c r="AB5" s="7">
        <v>-6987.9</v>
      </c>
      <c r="AC5" s="7">
        <v>-7236.59</v>
      </c>
      <c r="AD5" s="7">
        <v>-6777.49</v>
      </c>
      <c r="AE5" s="7">
        <v>-6619.87</v>
      </c>
      <c r="AF5" s="7">
        <v>-7268.15</v>
      </c>
      <c r="AG5" s="7">
        <v>-6813.1</v>
      </c>
      <c r="ID5" s="7">
        <v>-338331.79</v>
      </c>
      <c r="IE5" s="7">
        <f t="shared" si="0"/>
        <v>-338331.69000000006</v>
      </c>
    </row>
    <row r="6" spans="1:239" s="87" customFormat="1" x14ac:dyDescent="0.2">
      <c r="A6" s="87" t="s">
        <v>11</v>
      </c>
      <c r="B6" s="88">
        <v>1915.09</v>
      </c>
      <c r="C6" s="88">
        <v>7250.91</v>
      </c>
      <c r="D6" s="88">
        <v>-1697.26</v>
      </c>
      <c r="E6" s="88">
        <v>-6460.25</v>
      </c>
      <c r="F6" s="88">
        <v>-35015.129999999997</v>
      </c>
      <c r="G6" s="88">
        <v>-21782.55</v>
      </c>
      <c r="H6" s="88">
        <v>-15307.9</v>
      </c>
      <c r="I6" s="88">
        <v>-8028.06</v>
      </c>
      <c r="J6" s="88">
        <v>-25436.44</v>
      </c>
      <c r="K6" s="88">
        <v>-22257.11</v>
      </c>
      <c r="L6" s="88">
        <v>-25249.21</v>
      </c>
      <c r="M6" s="88">
        <v>-13069.53</v>
      </c>
      <c r="N6" s="88">
        <v>-14090.22</v>
      </c>
      <c r="O6" s="88">
        <v>-13690.79</v>
      </c>
      <c r="P6" s="88">
        <v>-13972.86</v>
      </c>
      <c r="Q6" s="88">
        <v>-13233.12</v>
      </c>
      <c r="R6" s="88">
        <v>-14189.56</v>
      </c>
      <c r="S6" s="88">
        <v>-13158.22</v>
      </c>
      <c r="T6" s="88">
        <v>-13392.23</v>
      </c>
      <c r="U6" s="88">
        <v>-14328.69</v>
      </c>
      <c r="V6" s="88">
        <v>-10575.07</v>
      </c>
      <c r="W6" s="88">
        <v>-9244.7199999999993</v>
      </c>
      <c r="X6" s="88">
        <v>-10477.530000000001</v>
      </c>
      <c r="Y6" s="88">
        <v>-2752.29</v>
      </c>
      <c r="Z6" s="88">
        <v>-2964.63</v>
      </c>
      <c r="AA6" s="88">
        <v>-2878.4</v>
      </c>
      <c r="AB6" s="88">
        <v>-2938.67</v>
      </c>
      <c r="AC6" s="88">
        <v>-2923.59</v>
      </c>
      <c r="AD6" s="88">
        <v>-2838.54</v>
      </c>
      <c r="AE6" s="88">
        <v>5515.75</v>
      </c>
      <c r="AF6" s="88">
        <v>5891.12</v>
      </c>
      <c r="AG6" s="88">
        <v>5721.86</v>
      </c>
      <c r="AH6" s="88">
        <v>-8545.7800000000007</v>
      </c>
      <c r="AI6" s="88">
        <v>-8089.51</v>
      </c>
      <c r="AJ6" s="88">
        <v>-8047.16</v>
      </c>
      <c r="AK6" s="88">
        <v>-7775.8</v>
      </c>
      <c r="AL6" s="89">
        <v>-8782</v>
      </c>
      <c r="AM6" s="88">
        <v>-7721.43</v>
      </c>
      <c r="AN6" s="88">
        <v>-8287.86</v>
      </c>
      <c r="AO6" s="88">
        <v>-8243.82</v>
      </c>
      <c r="AP6" s="89">
        <v>-8002</v>
      </c>
      <c r="AQ6" s="88">
        <v>-8184.12</v>
      </c>
      <c r="AR6" s="88">
        <v>-7918.88</v>
      </c>
      <c r="AS6" s="88">
        <v>-8073.55</v>
      </c>
      <c r="AT6" s="88">
        <v>-9821.9</v>
      </c>
      <c r="AU6" s="88">
        <v>-2338.0500000000002</v>
      </c>
      <c r="AV6" s="88">
        <v>-2519.39</v>
      </c>
      <c r="ID6" s="88">
        <v>-418009.07</v>
      </c>
      <c r="IE6" s="88">
        <f t="shared" si="0"/>
        <v>-418009.09</v>
      </c>
    </row>
    <row r="7" spans="1:239" s="87" customFormat="1" x14ac:dyDescent="0.2">
      <c r="A7" s="87" t="s">
        <v>12</v>
      </c>
      <c r="B7" s="88">
        <v>8307.76</v>
      </c>
      <c r="C7" s="89">
        <v>47711</v>
      </c>
      <c r="D7" s="88">
        <v>35638.31</v>
      </c>
      <c r="E7" s="88">
        <v>8878.7999999999993</v>
      </c>
      <c r="F7" s="88">
        <v>58083.18</v>
      </c>
      <c r="G7" s="88">
        <v>19818.12</v>
      </c>
      <c r="H7" s="88">
        <v>22924.9</v>
      </c>
      <c r="I7" s="88">
        <v>26717.91</v>
      </c>
      <c r="J7" s="88">
        <v>-75076.14</v>
      </c>
      <c r="K7" s="88">
        <v>-68655.789999999994</v>
      </c>
      <c r="L7" s="88">
        <v>-78969.06</v>
      </c>
      <c r="M7" s="88">
        <v>4820.83</v>
      </c>
      <c r="N7" s="88">
        <v>34116.410000000003</v>
      </c>
      <c r="O7" s="88">
        <v>31317.38</v>
      </c>
      <c r="P7" s="88">
        <v>-75495.13</v>
      </c>
      <c r="Q7" s="88">
        <v>-51834.09</v>
      </c>
      <c r="R7" s="88">
        <v>-55882.83</v>
      </c>
      <c r="S7" s="88">
        <v>-41140.6</v>
      </c>
      <c r="T7" s="88">
        <v>-29815.69</v>
      </c>
      <c r="U7" s="88">
        <v>-27083.48</v>
      </c>
      <c r="V7" s="88">
        <v>16402.52</v>
      </c>
      <c r="W7" s="88">
        <v>14127.11</v>
      </c>
      <c r="X7" s="88">
        <v>18778.43</v>
      </c>
      <c r="Y7" s="88">
        <v>56545.32</v>
      </c>
      <c r="Z7" s="88">
        <v>89267.27</v>
      </c>
      <c r="AA7" s="88">
        <v>85511.7</v>
      </c>
      <c r="AB7" s="88">
        <v>6140.2</v>
      </c>
      <c r="AC7" s="88">
        <v>6173.91</v>
      </c>
      <c r="AD7" s="88">
        <v>16795.189999999999</v>
      </c>
      <c r="AE7" s="88">
        <v>23856.2</v>
      </c>
      <c r="AF7" s="88">
        <v>28082.91</v>
      </c>
      <c r="AG7" s="88">
        <v>32137.86</v>
      </c>
      <c r="AH7" s="88">
        <v>-42769.81</v>
      </c>
      <c r="AI7" s="88">
        <v>-39758.730000000003</v>
      </c>
      <c r="AJ7" s="88">
        <v>-41499.72</v>
      </c>
      <c r="AK7" s="88">
        <v>11517.23</v>
      </c>
      <c r="AL7" s="88">
        <v>42485.4</v>
      </c>
      <c r="AM7" s="88">
        <v>38134.81</v>
      </c>
      <c r="AN7" s="88">
        <v>-32086.15</v>
      </c>
      <c r="AO7" s="88">
        <v>-31139.16</v>
      </c>
      <c r="AP7" s="88">
        <v>-28893.42</v>
      </c>
      <c r="AQ7" s="88">
        <v>-24751.47</v>
      </c>
      <c r="AR7" s="88">
        <v>-30472.7</v>
      </c>
      <c r="AS7" s="88">
        <v>-37378.47</v>
      </c>
      <c r="AT7" s="88">
        <v>-30590.37</v>
      </c>
      <c r="AU7" s="88">
        <v>-25354.58</v>
      </c>
      <c r="AV7" s="88">
        <v>-28591.38</v>
      </c>
      <c r="AW7" s="88">
        <v>8133.78</v>
      </c>
      <c r="AX7" s="88">
        <v>37175.14</v>
      </c>
      <c r="AY7" s="88">
        <v>33340.26</v>
      </c>
      <c r="AZ7" s="88">
        <v>-33228.57</v>
      </c>
      <c r="BA7" s="88">
        <v>-29760.639999999999</v>
      </c>
      <c r="BB7" s="88">
        <v>-24038.68</v>
      </c>
      <c r="BC7" s="88">
        <v>-20273.349999999999</v>
      </c>
      <c r="BD7" s="88">
        <v>-19906.14</v>
      </c>
      <c r="BE7" s="88">
        <v>-19868.830000000002</v>
      </c>
      <c r="BF7" s="89">
        <v>-74417</v>
      </c>
      <c r="BG7" s="88">
        <v>-61632.94</v>
      </c>
      <c r="BH7" s="89">
        <v>-66255</v>
      </c>
      <c r="BI7" s="88">
        <v>-30659.48</v>
      </c>
      <c r="BJ7" s="89">
        <v>5407</v>
      </c>
      <c r="BK7" s="88">
        <v>5894.46</v>
      </c>
      <c r="BL7" s="88">
        <v>-62211.72</v>
      </c>
      <c r="BM7" s="88">
        <v>-67849.539999999994</v>
      </c>
      <c r="BN7" s="88">
        <v>-69287.12</v>
      </c>
      <c r="BO7" s="88">
        <v>-23241.06</v>
      </c>
      <c r="BP7" s="88">
        <v>-22162.69</v>
      </c>
      <c r="BQ7" s="88">
        <v>-23961.79</v>
      </c>
      <c r="BR7" s="88">
        <v>-14949.79</v>
      </c>
      <c r="BS7" s="88">
        <v>-12709.4</v>
      </c>
      <c r="BT7" s="89">
        <v>-13607</v>
      </c>
      <c r="BU7" s="89">
        <v>-13288</v>
      </c>
      <c r="BV7" s="88">
        <v>-13777.83</v>
      </c>
      <c r="BW7" s="88">
        <v>-12925.73</v>
      </c>
      <c r="BX7" s="89">
        <v>-14994</v>
      </c>
      <c r="BY7" s="88">
        <v>-13746.34</v>
      </c>
      <c r="BZ7" s="88">
        <v>-14745.47</v>
      </c>
      <c r="CA7" s="89">
        <v>-13295</v>
      </c>
      <c r="CB7" s="88">
        <v>-13131.32</v>
      </c>
      <c r="CC7" s="88">
        <v>-14230.76</v>
      </c>
      <c r="CD7" s="88">
        <v>-13970.71</v>
      </c>
      <c r="CE7" s="88">
        <v>-12218.64</v>
      </c>
      <c r="CF7" s="89">
        <v>-13192</v>
      </c>
      <c r="CG7" s="88">
        <v>-12010.34</v>
      </c>
      <c r="CH7" s="88">
        <v>-12895.15</v>
      </c>
      <c r="CI7" s="88">
        <v>-12772.83</v>
      </c>
      <c r="CJ7" s="88">
        <v>-13428.59</v>
      </c>
      <c r="CK7" s="88">
        <v>-13449.95</v>
      </c>
      <c r="CL7" s="88">
        <v>-13154.81</v>
      </c>
      <c r="CM7" s="89">
        <v>-12419</v>
      </c>
      <c r="CN7" s="88">
        <v>-12717.27</v>
      </c>
      <c r="CO7" s="88">
        <v>-12802.78</v>
      </c>
      <c r="CP7" s="88">
        <v>-13054.64</v>
      </c>
      <c r="CQ7" s="88">
        <v>-11095.16</v>
      </c>
      <c r="CR7" s="88">
        <v>-12178.57</v>
      </c>
      <c r="CS7" s="88">
        <v>-11251.29</v>
      </c>
      <c r="CT7" s="88">
        <v>-12467.78</v>
      </c>
      <c r="CU7" s="88">
        <v>-11314.65</v>
      </c>
      <c r="CV7" s="88">
        <v>-12553.39</v>
      </c>
      <c r="CW7" s="88">
        <v>-12569.75</v>
      </c>
      <c r="CX7" s="88">
        <v>-12294.92</v>
      </c>
      <c r="CY7" s="88">
        <v>-11602.49</v>
      </c>
      <c r="CZ7" s="88">
        <v>-11931.84</v>
      </c>
      <c r="DA7" s="88">
        <v>-11960.24</v>
      </c>
      <c r="DB7" s="88">
        <v>2426.69</v>
      </c>
      <c r="DC7" s="88">
        <v>2256.38</v>
      </c>
      <c r="DD7" s="88">
        <v>2605.62</v>
      </c>
      <c r="DE7" s="88">
        <v>2597.2600000000002</v>
      </c>
      <c r="DF7" s="88">
        <v>3145.38</v>
      </c>
      <c r="DG7" s="88">
        <v>2440.13</v>
      </c>
      <c r="DH7" s="88">
        <v>2244.13</v>
      </c>
      <c r="DI7" s="88">
        <v>2151.39</v>
      </c>
      <c r="DJ7" s="88">
        <v>2889.37</v>
      </c>
      <c r="DK7" s="88">
        <v>3403.4</v>
      </c>
      <c r="DL7" s="88">
        <v>3433.09</v>
      </c>
      <c r="DM7" s="88">
        <v>3298.41</v>
      </c>
      <c r="DN7" s="89">
        <v>-20339</v>
      </c>
      <c r="DO7" s="88">
        <v>-16720.48</v>
      </c>
      <c r="DP7" s="88">
        <v>-17882.259999999998</v>
      </c>
      <c r="DQ7" s="88">
        <v>-17174.64</v>
      </c>
      <c r="DR7" s="88">
        <v>-19192.580000000002</v>
      </c>
      <c r="DS7" s="88">
        <v>-17162.52</v>
      </c>
      <c r="DT7" s="88">
        <v>-19588.080000000002</v>
      </c>
      <c r="DU7" s="88">
        <v>-17846.18</v>
      </c>
      <c r="DV7" s="88">
        <v>-18250.93</v>
      </c>
      <c r="DW7" s="88">
        <v>-18235.759999999998</v>
      </c>
      <c r="DX7" s="88">
        <v>-17527.900000000001</v>
      </c>
      <c r="DY7" s="88">
        <v>-18038.490000000002</v>
      </c>
      <c r="DZ7" s="88">
        <v>-19002.66</v>
      </c>
      <c r="EA7" s="88">
        <v>-16075.28</v>
      </c>
      <c r="EB7" s="88">
        <v>-16732.22</v>
      </c>
      <c r="EC7" s="88">
        <v>-16776.349999999999</v>
      </c>
      <c r="ED7" s="89">
        <v>-17289</v>
      </c>
      <c r="EE7" s="88">
        <v>-16061.4</v>
      </c>
      <c r="EF7" s="88">
        <v>-18312.740000000002</v>
      </c>
      <c r="EG7" s="89">
        <v>-16685</v>
      </c>
      <c r="EH7" s="88">
        <v>-17875.09</v>
      </c>
      <c r="EI7" s="88">
        <v>-16304.82</v>
      </c>
      <c r="EJ7" s="88">
        <v>-16400.79</v>
      </c>
      <c r="EK7" s="88">
        <v>-17588.12</v>
      </c>
      <c r="EL7" s="88">
        <v>-16988.330000000002</v>
      </c>
      <c r="EM7" s="89">
        <v>-14618</v>
      </c>
      <c r="EN7" s="88">
        <v>-16333.23</v>
      </c>
      <c r="EO7" s="88">
        <v>-15044.3</v>
      </c>
      <c r="EP7" s="88">
        <v>-16178.76</v>
      </c>
      <c r="EQ7" s="88">
        <v>-15701.09</v>
      </c>
      <c r="ER7" s="88">
        <v>-16379.82</v>
      </c>
      <c r="ES7" s="88">
        <v>-15589.51</v>
      </c>
      <c r="ET7" s="88">
        <v>-16697.62</v>
      </c>
      <c r="EU7" s="88">
        <v>-15234.38</v>
      </c>
      <c r="EV7" s="88">
        <v>-15338.2</v>
      </c>
      <c r="EW7" s="88">
        <v>-16434.79</v>
      </c>
      <c r="EX7" s="88">
        <v>-15867.4</v>
      </c>
      <c r="EY7" s="89">
        <v>-13657</v>
      </c>
      <c r="EZ7" s="88">
        <v>-15271.72</v>
      </c>
      <c r="FA7" s="88">
        <v>-14068.54</v>
      </c>
      <c r="FB7" s="88">
        <v>-15129.75</v>
      </c>
      <c r="FC7" s="88">
        <v>-14676.81</v>
      </c>
      <c r="FD7" s="88">
        <v>-15293.46</v>
      </c>
      <c r="FE7" s="88">
        <v>-15256.06</v>
      </c>
      <c r="FF7" s="88">
        <v>-14879.33</v>
      </c>
      <c r="FG7" s="88">
        <v>-14225.26</v>
      </c>
      <c r="FH7" s="88">
        <v>-11381.36</v>
      </c>
      <c r="FI7" s="88">
        <v>-11272.81</v>
      </c>
      <c r="ID7" s="89">
        <v>-1888148</v>
      </c>
      <c r="IE7" s="89">
        <f t="shared" si="0"/>
        <v>-1888148.0200000007</v>
      </c>
    </row>
    <row r="8" spans="1:239" s="87" customFormat="1" x14ac:dyDescent="0.2">
      <c r="A8" s="87" t="s">
        <v>13</v>
      </c>
      <c r="B8" s="88">
        <v>-2294.77</v>
      </c>
      <c r="C8" s="88">
        <v>32435.63</v>
      </c>
      <c r="D8" s="88">
        <v>-52696.69</v>
      </c>
      <c r="E8" s="89">
        <v>-20265</v>
      </c>
      <c r="F8" s="88">
        <v>2170.59</v>
      </c>
      <c r="G8" s="89">
        <v>3761</v>
      </c>
      <c r="H8" s="88">
        <v>7167.3</v>
      </c>
      <c r="I8" s="88">
        <v>3028.24</v>
      </c>
      <c r="J8" s="88">
        <v>-11303.33</v>
      </c>
      <c r="K8" s="89">
        <v>-6719</v>
      </c>
      <c r="L8" s="88">
        <v>-5826.25</v>
      </c>
      <c r="M8" s="88">
        <v>8610.57</v>
      </c>
      <c r="N8" s="88">
        <v>9501.64</v>
      </c>
      <c r="O8" s="88">
        <v>8107.55</v>
      </c>
      <c r="P8" s="88">
        <v>2031.66</v>
      </c>
      <c r="Q8" s="88">
        <v>1867.49</v>
      </c>
      <c r="R8" s="88">
        <v>2377.79</v>
      </c>
      <c r="S8" s="88">
        <v>-4228.2700000000004</v>
      </c>
      <c r="T8" s="88">
        <v>-4602.82</v>
      </c>
      <c r="U8" s="89">
        <v>-4922</v>
      </c>
      <c r="V8" s="88">
        <v>-21924.87</v>
      </c>
      <c r="W8" s="88">
        <v>-19060.91</v>
      </c>
      <c r="X8" s="88">
        <v>-21692.720000000001</v>
      </c>
      <c r="Y8" s="88">
        <v>-19916.91</v>
      </c>
      <c r="Z8" s="88">
        <v>-21544.25</v>
      </c>
      <c r="AA8" s="88">
        <v>-20828.240000000002</v>
      </c>
      <c r="AB8" s="89">
        <v>-21273</v>
      </c>
      <c r="AC8" s="88">
        <v>-21222.54</v>
      </c>
      <c r="AD8" s="88">
        <v>-20548.13</v>
      </c>
      <c r="AE8" s="88">
        <v>-19996.41</v>
      </c>
      <c r="AF8" s="88">
        <v>-21362.28</v>
      </c>
      <c r="AG8" s="88">
        <v>-20741.59</v>
      </c>
      <c r="AH8" s="87">
        <v>690.64</v>
      </c>
      <c r="AI8" s="87">
        <v>760.51</v>
      </c>
      <c r="AJ8" s="87">
        <v>678.89</v>
      </c>
      <c r="AK8" s="87">
        <v>681.81</v>
      </c>
      <c r="AL8" s="87">
        <v>682</v>
      </c>
      <c r="AM8" s="87">
        <v>678.39</v>
      </c>
      <c r="AN8" s="87">
        <v>697.36</v>
      </c>
      <c r="AO8" s="87">
        <v>641.55999999999995</v>
      </c>
      <c r="AP8" s="87">
        <v>674.73</v>
      </c>
      <c r="AQ8" s="87">
        <v>687</v>
      </c>
      <c r="AR8" s="87">
        <v>667.5</v>
      </c>
      <c r="AS8" s="87">
        <v>680.45</v>
      </c>
      <c r="AT8" s="88">
        <v>-13349.73</v>
      </c>
      <c r="AU8" s="88">
        <v>-11028.59</v>
      </c>
      <c r="AV8" s="88">
        <v>-11959.61</v>
      </c>
      <c r="AW8" s="88">
        <v>5506.9</v>
      </c>
      <c r="AX8" s="88">
        <v>6137.36</v>
      </c>
      <c r="AY8" s="88">
        <v>5469.46</v>
      </c>
      <c r="AZ8" s="88">
        <v>6123.93</v>
      </c>
      <c r="BA8" s="88">
        <v>5478.95</v>
      </c>
      <c r="BB8" s="88">
        <v>5638.49</v>
      </c>
      <c r="BC8" s="88">
        <v>5765.23</v>
      </c>
      <c r="BD8" s="88">
        <v>5577.55</v>
      </c>
      <c r="BE8" s="88">
        <v>5688.1</v>
      </c>
      <c r="BF8" s="88">
        <v>-7257.92</v>
      </c>
      <c r="BG8" s="88">
        <v>-5957.88</v>
      </c>
      <c r="BH8" s="88">
        <v>-6489.23</v>
      </c>
      <c r="BI8" s="88">
        <v>-6577.38</v>
      </c>
      <c r="BJ8" s="88">
        <v>-6796.48</v>
      </c>
      <c r="BK8" s="88">
        <v>-4156.5</v>
      </c>
      <c r="BL8" s="88">
        <v>9071.8799999999992</v>
      </c>
      <c r="BM8" s="88">
        <v>8137.39</v>
      </c>
      <c r="BN8" s="88">
        <v>8348.9</v>
      </c>
      <c r="BO8" s="89">
        <v>8537</v>
      </c>
      <c r="BP8" s="88">
        <v>8259.41</v>
      </c>
      <c r="BQ8" s="88">
        <v>8830.18</v>
      </c>
      <c r="BR8" s="88">
        <v>-6470.25</v>
      </c>
      <c r="BS8" s="88">
        <v>-5570.41</v>
      </c>
      <c r="BT8" s="88">
        <v>-6067.81</v>
      </c>
      <c r="BU8" s="88">
        <v>-6147.86</v>
      </c>
      <c r="BV8" s="88">
        <v>-6355.24</v>
      </c>
      <c r="BW8" s="88">
        <v>-5794.3</v>
      </c>
      <c r="BX8" s="89">
        <v>-6544</v>
      </c>
      <c r="BY8" s="88">
        <v>-5944.64</v>
      </c>
      <c r="BZ8" s="88">
        <v>-6321.17</v>
      </c>
      <c r="CA8" s="88">
        <v>-5854.86</v>
      </c>
      <c r="CB8" s="88">
        <v>-5952.82</v>
      </c>
      <c r="CC8" s="88">
        <v>-6362.63</v>
      </c>
      <c r="CD8" s="88">
        <v>-6054.09</v>
      </c>
      <c r="CE8" s="88">
        <v>-5354.85</v>
      </c>
      <c r="CF8" s="89">
        <v>-5965</v>
      </c>
      <c r="CG8" s="88">
        <v>-5459.6</v>
      </c>
      <c r="CH8" s="88">
        <v>-5941.68</v>
      </c>
      <c r="CI8" s="88">
        <v>-5702.74</v>
      </c>
      <c r="CJ8" s="88">
        <v>-5834.33</v>
      </c>
      <c r="CK8" s="88">
        <v>-5844.26</v>
      </c>
      <c r="CL8" s="88">
        <v>-5629.92</v>
      </c>
      <c r="CM8" s="89">
        <v>-5476</v>
      </c>
      <c r="CN8" s="88">
        <v>-5846.82</v>
      </c>
      <c r="CO8" s="88">
        <v>-5912.28</v>
      </c>
      <c r="CP8" s="88">
        <v>-5664.35</v>
      </c>
      <c r="CQ8" s="88">
        <v>-4876.16</v>
      </c>
      <c r="CR8" s="88">
        <v>-5583.3</v>
      </c>
      <c r="CS8" s="88">
        <v>-5110.79</v>
      </c>
      <c r="CT8" s="88">
        <v>-5833.27</v>
      </c>
      <c r="CU8" s="88">
        <v>-5070.67</v>
      </c>
      <c r="CV8" s="88">
        <v>-5459.88</v>
      </c>
      <c r="CW8" s="88">
        <v>-5468.42</v>
      </c>
      <c r="CX8" s="88">
        <v>-5267.15</v>
      </c>
      <c r="CY8" s="88">
        <v>-5122.57</v>
      </c>
      <c r="CZ8" s="88">
        <v>-5468.42</v>
      </c>
      <c r="DA8" s="88">
        <v>-4841.66</v>
      </c>
      <c r="ID8" s="88">
        <v>-450866.62</v>
      </c>
      <c r="IE8" s="88">
        <f t="shared" si="0"/>
        <v>-450866.4699999998</v>
      </c>
    </row>
    <row r="9" spans="1:239" s="87" customFormat="1" x14ac:dyDescent="0.2">
      <c r="A9" s="87" t="s">
        <v>14</v>
      </c>
      <c r="B9" s="87">
        <v>51.75</v>
      </c>
      <c r="C9" s="89">
        <v>-7429</v>
      </c>
      <c r="D9" s="88">
        <v>-8377.4699999999993</v>
      </c>
      <c r="E9" s="88">
        <v>-7572.25</v>
      </c>
      <c r="F9" s="88">
        <v>-8061.71</v>
      </c>
      <c r="G9" s="88">
        <v>7882.39</v>
      </c>
      <c r="H9" s="88">
        <v>8031.38</v>
      </c>
      <c r="I9" s="88">
        <v>8635.7800000000007</v>
      </c>
      <c r="J9" s="88">
        <v>-23910.35</v>
      </c>
      <c r="K9" s="88">
        <v>-20867.59</v>
      </c>
      <c r="L9" s="88">
        <v>-23734.38</v>
      </c>
      <c r="M9" s="88">
        <v>-7348.13</v>
      </c>
      <c r="N9" s="88">
        <v>-7984.73</v>
      </c>
      <c r="O9" s="88">
        <v>-7788.84</v>
      </c>
      <c r="P9" s="89">
        <v>-15712</v>
      </c>
      <c r="Q9" s="88">
        <v>-14880.18</v>
      </c>
      <c r="R9" s="88">
        <v>-15892.54</v>
      </c>
      <c r="S9" s="88">
        <v>-22018.25</v>
      </c>
      <c r="T9" s="88">
        <v>-22409.86</v>
      </c>
      <c r="U9" s="88">
        <v>-23944.94</v>
      </c>
      <c r="V9" s="88">
        <v>-15167.8</v>
      </c>
      <c r="W9" s="88">
        <v>-13259.68</v>
      </c>
      <c r="X9" s="88">
        <v>-15027.9</v>
      </c>
      <c r="Y9" s="87">
        <v>-82.74</v>
      </c>
      <c r="Z9" s="87">
        <v>-148.56</v>
      </c>
      <c r="AA9" s="87">
        <v>-173</v>
      </c>
      <c r="AB9" s="88">
        <v>-14854.29</v>
      </c>
      <c r="AC9" s="88">
        <v>-14779.17</v>
      </c>
      <c r="AD9" s="88">
        <v>-14291.28</v>
      </c>
      <c r="AE9" s="88">
        <v>-13879.76</v>
      </c>
      <c r="AF9" s="88">
        <v>-14825.64</v>
      </c>
      <c r="AG9" s="88">
        <v>-14369.21</v>
      </c>
      <c r="AH9" s="88">
        <v>-14294.43</v>
      </c>
      <c r="AI9" s="88">
        <v>-13530.9</v>
      </c>
      <c r="AJ9" s="88">
        <v>-13460.82</v>
      </c>
      <c r="AK9" s="87">
        <v>-77.900000000000006</v>
      </c>
      <c r="AL9" s="87">
        <v>-146.63</v>
      </c>
      <c r="AM9" s="87">
        <v>-154.69</v>
      </c>
      <c r="AN9" s="88">
        <v>-13973.7</v>
      </c>
      <c r="AO9" s="88">
        <v>-13900.18</v>
      </c>
      <c r="AP9" s="88">
        <v>-13438.7</v>
      </c>
      <c r="AQ9" s="88">
        <v>-13716.37</v>
      </c>
      <c r="AR9" s="88">
        <v>-13272.54</v>
      </c>
      <c r="AS9" s="88">
        <v>-13504.8</v>
      </c>
      <c r="AT9" s="88">
        <v>-14087.54</v>
      </c>
      <c r="AU9" s="88">
        <v>-11737.13</v>
      </c>
      <c r="AV9" s="88">
        <v>-12647.45</v>
      </c>
      <c r="AW9" s="87">
        <v>-73.2</v>
      </c>
      <c r="AX9" s="87">
        <v>-137.74</v>
      </c>
      <c r="AY9" s="87">
        <v>-145.29</v>
      </c>
      <c r="AZ9" s="88">
        <v>-13761.68</v>
      </c>
      <c r="BA9" s="88">
        <v>-12413.8</v>
      </c>
      <c r="BB9" s="88">
        <v>-12614.82</v>
      </c>
      <c r="BC9" s="88">
        <v>-12872.93</v>
      </c>
      <c r="BD9" s="88">
        <v>-12454.08</v>
      </c>
      <c r="BE9" s="88">
        <v>-12669.49</v>
      </c>
      <c r="BF9" s="89">
        <v>-13221</v>
      </c>
      <c r="BG9" s="88">
        <v>-11011.6</v>
      </c>
      <c r="BH9" s="88">
        <v>-11861.83</v>
      </c>
      <c r="BI9" s="87">
        <v>-81.08</v>
      </c>
      <c r="BJ9" s="87">
        <v>-138.09</v>
      </c>
      <c r="BK9" s="87">
        <v>-150.44</v>
      </c>
      <c r="BL9" s="89">
        <v>-12918</v>
      </c>
      <c r="BM9" s="88">
        <v>-11647.68</v>
      </c>
      <c r="BN9" s="88">
        <v>-11833.75</v>
      </c>
      <c r="BO9" s="88">
        <v>-6077.09</v>
      </c>
      <c r="BP9" s="88">
        <v>-5879.55</v>
      </c>
      <c r="BQ9" s="88">
        <v>-6258.52</v>
      </c>
      <c r="BR9" s="88">
        <v>5833.65</v>
      </c>
      <c r="BS9" s="88">
        <v>5096.63</v>
      </c>
      <c r="BT9" s="88">
        <v>5490.71</v>
      </c>
      <c r="BU9" s="88">
        <v>5561.09</v>
      </c>
      <c r="BV9" s="88">
        <v>5639.91</v>
      </c>
      <c r="BW9" s="88">
        <v>5177.66</v>
      </c>
      <c r="BX9" s="88">
        <v>5825.94</v>
      </c>
      <c r="BY9" s="88">
        <v>5254.27</v>
      </c>
      <c r="BZ9" s="88">
        <v>5673.59</v>
      </c>
      <c r="CA9" s="88">
        <v>5276.66</v>
      </c>
      <c r="CB9" s="88">
        <v>5364.94</v>
      </c>
      <c r="CC9" s="88">
        <v>5757.65</v>
      </c>
      <c r="CD9" s="88">
        <v>5458.38</v>
      </c>
      <c r="CE9" s="88">
        <v>4899.37</v>
      </c>
      <c r="CF9" s="88">
        <v>5397.72</v>
      </c>
      <c r="CG9" s="88">
        <v>4938.49</v>
      </c>
      <c r="CH9" s="88">
        <v>5272.8</v>
      </c>
      <c r="CI9" s="88">
        <v>5095.76</v>
      </c>
      <c r="CJ9" s="88">
        <v>5194.17</v>
      </c>
      <c r="CK9" s="88">
        <v>5165.34</v>
      </c>
      <c r="CL9" s="88">
        <v>5053.37</v>
      </c>
      <c r="CM9" s="88">
        <v>4935.28</v>
      </c>
      <c r="CN9" s="88">
        <v>5269.25</v>
      </c>
      <c r="CO9" s="88">
        <v>5135.7700000000004</v>
      </c>
      <c r="CP9" s="88">
        <v>5106.92</v>
      </c>
      <c r="CQ9" s="88">
        <v>4461.34</v>
      </c>
      <c r="CR9" s="88">
        <v>5052.3500000000004</v>
      </c>
      <c r="CS9" s="89">
        <v>4623</v>
      </c>
      <c r="CT9" s="88">
        <v>5176.45</v>
      </c>
      <c r="CU9" s="88">
        <v>4530.8500000000004</v>
      </c>
      <c r="CV9" s="88">
        <v>4980.6000000000004</v>
      </c>
      <c r="CW9" s="88">
        <v>4952.24</v>
      </c>
      <c r="CX9" s="88">
        <v>4804.78</v>
      </c>
      <c r="CY9" s="88">
        <v>4672.8100000000004</v>
      </c>
      <c r="CZ9" s="88">
        <v>4988.38</v>
      </c>
      <c r="DA9" s="88">
        <v>4841.66</v>
      </c>
      <c r="DB9" s="88">
        <v>5048.6400000000003</v>
      </c>
      <c r="DC9" s="88">
        <v>4204.76</v>
      </c>
      <c r="DD9" s="88">
        <v>4528.87</v>
      </c>
      <c r="DE9" s="88">
        <v>4373.6000000000004</v>
      </c>
      <c r="DF9" s="88">
        <v>4936.63</v>
      </c>
      <c r="DG9" s="88">
        <v>4338.08</v>
      </c>
      <c r="DH9" s="88">
        <v>4653.33</v>
      </c>
      <c r="DI9" s="88">
        <v>4626.2</v>
      </c>
      <c r="DJ9" s="88">
        <v>4487.8500000000004</v>
      </c>
      <c r="DK9" s="88">
        <v>4587.0600000000004</v>
      </c>
      <c r="DL9" s="88">
        <v>4436.25</v>
      </c>
      <c r="DM9" s="88">
        <v>4520.4399999999996</v>
      </c>
      <c r="ID9" s="88">
        <v>-433653.94</v>
      </c>
      <c r="IE9" s="88">
        <f t="shared" si="0"/>
        <v>-433653.89999999991</v>
      </c>
    </row>
    <row r="10" spans="1:239" s="87" customFormat="1" x14ac:dyDescent="0.2">
      <c r="A10" s="87" t="s">
        <v>61</v>
      </c>
      <c r="B10" s="87">
        <v>656.7</v>
      </c>
      <c r="C10" s="88">
        <v>5260.48</v>
      </c>
      <c r="D10" s="88">
        <v>7285.08</v>
      </c>
      <c r="E10" s="88">
        <v>6323.51</v>
      </c>
      <c r="F10" s="88">
        <v>5924.68</v>
      </c>
      <c r="ID10" s="88">
        <v>25450.45</v>
      </c>
      <c r="IE10" s="88">
        <f t="shared" si="0"/>
        <v>25450.449999999997</v>
      </c>
    </row>
    <row r="11" spans="1:239" s="87" customFormat="1" x14ac:dyDescent="0.2">
      <c r="A11" s="87" t="s">
        <v>15</v>
      </c>
      <c r="B11" s="88">
        <v>-11709.53</v>
      </c>
      <c r="C11" s="89">
        <v>-5086</v>
      </c>
      <c r="D11" s="88">
        <v>8513.39</v>
      </c>
      <c r="E11" s="88">
        <v>7695.17</v>
      </c>
      <c r="F11" s="88">
        <v>8259.7199999999993</v>
      </c>
      <c r="J11" s="88">
        <v>7948.89</v>
      </c>
      <c r="K11" s="88">
        <v>6955.35</v>
      </c>
      <c r="L11" s="88">
        <v>7890.38</v>
      </c>
      <c r="ID11" s="88">
        <v>30467.37</v>
      </c>
      <c r="IE11" s="89">
        <f t="shared" si="0"/>
        <v>30467.37</v>
      </c>
    </row>
    <row r="12" spans="1:239" s="87" customFormat="1" x14ac:dyDescent="0.2">
      <c r="A12" s="87" t="s">
        <v>16</v>
      </c>
      <c r="B12" s="88">
        <v>1187.4100000000001</v>
      </c>
      <c r="C12" s="88">
        <v>14101.3</v>
      </c>
      <c r="D12" s="87">
        <v>-681.78</v>
      </c>
      <c r="E12" s="88">
        <v>-2295.33</v>
      </c>
      <c r="F12" s="87">
        <v>-804.51</v>
      </c>
      <c r="G12" s="88">
        <v>15335.66</v>
      </c>
      <c r="H12" s="88">
        <v>15625.52</v>
      </c>
      <c r="I12" s="88">
        <v>16736.189999999999</v>
      </c>
      <c r="ID12" s="88">
        <v>59204.46</v>
      </c>
      <c r="IE12" s="88">
        <f t="shared" si="0"/>
        <v>59204.460000000006</v>
      </c>
    </row>
    <row r="13" spans="1:239" s="87" customFormat="1" x14ac:dyDescent="0.2">
      <c r="A13" s="87" t="s">
        <v>17</v>
      </c>
      <c r="B13" s="89">
        <v>-5707</v>
      </c>
      <c r="C13" s="88">
        <v>7973.59</v>
      </c>
      <c r="D13" s="87">
        <v>475.71</v>
      </c>
      <c r="E13" s="87">
        <v>589.07000000000005</v>
      </c>
      <c r="F13" s="87">
        <v>356.4</v>
      </c>
      <c r="G13" s="87">
        <v>410.59</v>
      </c>
      <c r="ID13" s="88">
        <v>4098.3999999999996</v>
      </c>
      <c r="IE13" s="88">
        <f t="shared" si="0"/>
        <v>4098.3600000000006</v>
      </c>
    </row>
    <row r="14" spans="1:239" s="87" customFormat="1" x14ac:dyDescent="0.2">
      <c r="A14" s="87" t="s">
        <v>19</v>
      </c>
      <c r="B14" s="87">
        <v>14.62</v>
      </c>
      <c r="ID14" s="87">
        <v>14.62</v>
      </c>
      <c r="IE14" s="87">
        <f t="shared" si="0"/>
        <v>14.62</v>
      </c>
    </row>
    <row r="15" spans="1:239" x14ac:dyDescent="0.2">
      <c r="A15" t="s">
        <v>48</v>
      </c>
      <c r="B15" s="7">
        <v>-40984.300000000003</v>
      </c>
      <c r="C15" s="7">
        <v>-65208.78</v>
      </c>
      <c r="D15" s="7">
        <v>-128140.73</v>
      </c>
      <c r="E15" s="7">
        <v>-117460.42</v>
      </c>
      <c r="F15" s="7">
        <v>-129450.74</v>
      </c>
      <c r="G15" s="7">
        <v>-126524.79</v>
      </c>
      <c r="H15" s="7">
        <v>-128519.74</v>
      </c>
      <c r="I15" s="7">
        <v>-140826.88</v>
      </c>
      <c r="J15" s="7">
        <v>-53521.07</v>
      </c>
      <c r="K15" s="7">
        <v>-47967.82</v>
      </c>
      <c r="L15" s="7">
        <v>-55290.879999999997</v>
      </c>
      <c r="M15" s="7">
        <v>-58284.79</v>
      </c>
      <c r="N15" s="7">
        <v>-62043.28</v>
      </c>
      <c r="O15" s="7">
        <v>-63008.46</v>
      </c>
      <c r="P15" s="7">
        <v>-52342.85</v>
      </c>
      <c r="Q15" s="7">
        <v>-52053.27</v>
      </c>
      <c r="R15" s="8">
        <v>-53005</v>
      </c>
      <c r="S15" s="7">
        <v>-58459.37</v>
      </c>
      <c r="T15" s="7">
        <v>-61795.32</v>
      </c>
      <c r="U15" s="7">
        <v>-62650.19</v>
      </c>
      <c r="V15" s="7">
        <v>-23451.59</v>
      </c>
      <c r="W15" s="7">
        <v>-21043.63</v>
      </c>
      <c r="X15" s="7">
        <v>-24180.48</v>
      </c>
      <c r="Y15" s="7">
        <v>-21628.560000000001</v>
      </c>
      <c r="Z15" s="7">
        <v>-23932.68</v>
      </c>
      <c r="AA15" s="7">
        <v>-22435.81</v>
      </c>
      <c r="AB15" s="7">
        <v>-22900.35</v>
      </c>
      <c r="AC15" s="7">
        <v>-23668.26</v>
      </c>
      <c r="AD15" s="7">
        <v>-22273.24</v>
      </c>
      <c r="AE15" s="7">
        <v>-21701.53</v>
      </c>
      <c r="AF15" s="7">
        <v>-23870.93</v>
      </c>
      <c r="AG15" s="7">
        <v>-22313.1</v>
      </c>
      <c r="AH15" s="7">
        <v>-28286.880000000001</v>
      </c>
      <c r="AI15" s="8">
        <v>-26058</v>
      </c>
      <c r="AJ15" s="7">
        <v>-25810.87</v>
      </c>
      <c r="AK15" s="7">
        <v>-25036.400000000001</v>
      </c>
      <c r="AL15" s="7">
        <v>-28843.57</v>
      </c>
      <c r="AM15" s="7">
        <v>-24686.400000000001</v>
      </c>
      <c r="AN15" s="7">
        <v>-27154.31</v>
      </c>
      <c r="AO15" s="8">
        <v>-25948</v>
      </c>
      <c r="AP15" s="7">
        <v>-25293.74</v>
      </c>
      <c r="AQ15" s="7">
        <v>-26806.41</v>
      </c>
      <c r="AR15" s="7">
        <v>-25033.48</v>
      </c>
      <c r="AS15" s="7">
        <v>-24382.38</v>
      </c>
      <c r="AT15" s="7">
        <v>-26316.85</v>
      </c>
      <c r="AU15" s="7">
        <v>-22595.14</v>
      </c>
      <c r="AV15" s="7">
        <v>-24006.09</v>
      </c>
      <c r="AW15" s="7">
        <v>-24328.41</v>
      </c>
      <c r="AX15" s="7">
        <v>-25772.37</v>
      </c>
      <c r="AY15" s="7">
        <v>-23119.84</v>
      </c>
      <c r="AZ15" s="7">
        <v>-26502.51</v>
      </c>
      <c r="BA15" s="7">
        <v>-23363.27</v>
      </c>
      <c r="BB15" s="7">
        <v>-23735.52</v>
      </c>
      <c r="BC15" s="7">
        <v>-25139.94</v>
      </c>
      <c r="BD15" s="7">
        <v>-23475.32</v>
      </c>
      <c r="BE15" s="7">
        <v>-24795.34</v>
      </c>
      <c r="BF15" s="7">
        <v>-4669.47</v>
      </c>
      <c r="BG15" s="7">
        <v>-4007.88</v>
      </c>
      <c r="BH15" s="7">
        <v>-4256.6899999999996</v>
      </c>
      <c r="BI15" s="7">
        <v>-4493.74</v>
      </c>
      <c r="BJ15" s="7">
        <v>-4388.78</v>
      </c>
      <c r="BK15" s="7">
        <v>-4096.8999999999996</v>
      </c>
      <c r="BL15" s="7">
        <v>-4697.74</v>
      </c>
      <c r="BM15" s="7">
        <v>-4143.08</v>
      </c>
      <c r="BN15" s="7">
        <v>-4386.34</v>
      </c>
      <c r="BO15" s="7">
        <v>-4285.8500000000004</v>
      </c>
      <c r="BP15" s="8">
        <v>-4166</v>
      </c>
      <c r="BQ15" s="7">
        <v>-4574.53</v>
      </c>
      <c r="BR15" s="7">
        <v>-4207.3</v>
      </c>
      <c r="BS15" s="7">
        <v>-3759.6</v>
      </c>
      <c r="BT15" s="8">
        <v>-4165</v>
      </c>
      <c r="BU15" s="7">
        <v>-4047.34</v>
      </c>
      <c r="BV15" s="8">
        <v>-4120</v>
      </c>
      <c r="BW15" s="7">
        <v>-4013.28</v>
      </c>
      <c r="BX15" s="7">
        <v>-4242.38</v>
      </c>
      <c r="BY15" s="7">
        <v>-3886.25</v>
      </c>
      <c r="BZ15" s="7">
        <v>-4280.71</v>
      </c>
      <c r="CA15" s="7">
        <v>-3856.76</v>
      </c>
      <c r="CB15" s="7">
        <v>-3907.48</v>
      </c>
      <c r="CC15" s="8">
        <v>-4290</v>
      </c>
      <c r="CD15" s="8">
        <v>-3945</v>
      </c>
      <c r="CE15" s="7">
        <v>-3604.24</v>
      </c>
      <c r="CF15" s="7">
        <v>-4062.17</v>
      </c>
      <c r="CG15" s="7">
        <v>-3634.32</v>
      </c>
      <c r="CH15" s="7">
        <v>-4018.57</v>
      </c>
      <c r="CI15" s="7">
        <v>-3760.4</v>
      </c>
      <c r="CJ15" s="8">
        <v>-3818</v>
      </c>
      <c r="CK15" s="7">
        <v>-3950.82</v>
      </c>
      <c r="CL15" s="7">
        <v>-3698.88</v>
      </c>
      <c r="CM15" s="8">
        <v>-3611</v>
      </c>
      <c r="CN15" s="7">
        <v>-3964.26</v>
      </c>
      <c r="CO15" s="7">
        <v>-3712.4</v>
      </c>
      <c r="CP15" s="7">
        <v>-3843.45</v>
      </c>
      <c r="CQ15" s="7">
        <v>-3298.91</v>
      </c>
      <c r="CR15" s="7">
        <v>-3652.22</v>
      </c>
      <c r="CS15" s="7">
        <v>-3400.43</v>
      </c>
      <c r="CT15" s="7">
        <v>-3907.57</v>
      </c>
      <c r="CU15" s="7">
        <v>-3371.44</v>
      </c>
      <c r="CV15" s="8">
        <v>-3425</v>
      </c>
      <c r="CW15" s="7">
        <v>-3694.4</v>
      </c>
      <c r="CX15" s="7">
        <v>-3458.33</v>
      </c>
      <c r="CY15" s="7">
        <v>-3519.61</v>
      </c>
      <c r="CZ15" s="7">
        <v>-3561.57</v>
      </c>
      <c r="DA15" s="7">
        <v>-3469.45</v>
      </c>
      <c r="DB15" s="8">
        <v>-3733</v>
      </c>
      <c r="DC15" s="7">
        <v>-3082.77</v>
      </c>
      <c r="DD15" s="7">
        <v>-3272.51</v>
      </c>
      <c r="DE15" s="7">
        <v>-1058.7</v>
      </c>
      <c r="DF15" s="8">
        <v>-1216</v>
      </c>
      <c r="DG15" s="7">
        <v>-1049.17</v>
      </c>
      <c r="DH15" s="7">
        <v>-1156.81</v>
      </c>
      <c r="DI15" s="7">
        <v>-1104.47</v>
      </c>
      <c r="DJ15" s="7">
        <v>-1075.95</v>
      </c>
      <c r="DK15" s="7">
        <v>-1139.6500000000001</v>
      </c>
      <c r="DL15" s="7">
        <v>-1063.44</v>
      </c>
      <c r="DM15" s="7">
        <v>-1035.0899999999999</v>
      </c>
      <c r="ID15" s="8">
        <v>-2646743</v>
      </c>
      <c r="IE15" s="7">
        <f t="shared" si="0"/>
        <v>-2646742.9799999986</v>
      </c>
    </row>
    <row r="16" spans="1:239" x14ac:dyDescent="0.2">
      <c r="A16" t="s">
        <v>49</v>
      </c>
      <c r="B16" s="7">
        <v>3153.7</v>
      </c>
      <c r="ID16" s="7">
        <v>3153.7</v>
      </c>
      <c r="IE16" s="7">
        <f t="shared" si="0"/>
        <v>3153.7</v>
      </c>
    </row>
    <row r="17" spans="1:239" x14ac:dyDescent="0.2">
      <c r="A17" t="s">
        <v>50</v>
      </c>
      <c r="B17" s="7">
        <v>32916.93</v>
      </c>
      <c r="C17" s="8">
        <v>103678</v>
      </c>
      <c r="D17" s="7">
        <v>109745.88</v>
      </c>
      <c r="E17" s="7">
        <v>100761.1</v>
      </c>
      <c r="F17" s="8">
        <v>111065</v>
      </c>
      <c r="G17" s="7">
        <v>100278.26</v>
      </c>
      <c r="H17" s="7">
        <v>101764.75</v>
      </c>
      <c r="I17" s="7">
        <v>111928.91</v>
      </c>
      <c r="J17" s="7">
        <v>103069.18</v>
      </c>
      <c r="K17" s="7">
        <v>92214.45</v>
      </c>
      <c r="L17" s="7">
        <v>106440.21</v>
      </c>
      <c r="M17" s="7">
        <v>95357.91</v>
      </c>
      <c r="N17" s="7">
        <v>101418.56</v>
      </c>
      <c r="O17" s="7">
        <v>103053.73</v>
      </c>
      <c r="P17" s="7">
        <v>100543.49</v>
      </c>
      <c r="Q17" s="7">
        <v>100095.14</v>
      </c>
      <c r="R17" s="7">
        <v>101683.42</v>
      </c>
      <c r="S17" s="7">
        <v>95393.41</v>
      </c>
      <c r="T17" s="7">
        <v>100751.93</v>
      </c>
      <c r="U17" s="7">
        <v>102282.36</v>
      </c>
      <c r="V17" s="7">
        <v>97795.81</v>
      </c>
      <c r="W17" s="7">
        <v>87429.36</v>
      </c>
      <c r="X17" s="7">
        <v>100837.57</v>
      </c>
      <c r="Y17" s="7">
        <v>90268.37</v>
      </c>
      <c r="Z17" s="7">
        <v>99857.12</v>
      </c>
      <c r="AA17" s="7">
        <v>93538.78</v>
      </c>
      <c r="AB17" s="7">
        <v>95010.53</v>
      </c>
      <c r="AC17" s="7">
        <v>98393.61</v>
      </c>
      <c r="AD17" s="7">
        <v>92149.15</v>
      </c>
      <c r="AE17" s="7">
        <v>90005.93</v>
      </c>
      <c r="AF17" s="7">
        <v>98815.7</v>
      </c>
      <c r="AG17" s="7">
        <v>92634.6</v>
      </c>
      <c r="AH17" s="7">
        <v>95550.79</v>
      </c>
      <c r="AI17" s="7">
        <v>87616.61</v>
      </c>
      <c r="AJ17" s="7">
        <v>87150.31</v>
      </c>
      <c r="AK17" s="7">
        <v>84623.15</v>
      </c>
      <c r="AL17" s="7">
        <v>97259.06</v>
      </c>
      <c r="AM17" s="7">
        <v>83996.69</v>
      </c>
      <c r="AN17" s="7">
        <v>92643.08</v>
      </c>
      <c r="AO17" s="7">
        <v>88552.53</v>
      </c>
      <c r="AP17" s="7">
        <v>86306.09</v>
      </c>
      <c r="AQ17" s="7">
        <v>91439.47</v>
      </c>
      <c r="AR17" s="7">
        <v>85416.21</v>
      </c>
      <c r="AS17" s="7">
        <v>83193.72</v>
      </c>
      <c r="AT17" s="7">
        <v>89793.25</v>
      </c>
      <c r="AU17" s="8">
        <v>77094</v>
      </c>
      <c r="AV17" s="7">
        <v>81907.240000000005</v>
      </c>
      <c r="AW17" s="7">
        <v>82993.42</v>
      </c>
      <c r="AX17" s="7">
        <v>87931.83</v>
      </c>
      <c r="AY17" s="7">
        <v>78893.13</v>
      </c>
      <c r="AZ17" s="7">
        <v>90392.94</v>
      </c>
      <c r="BA17" s="7">
        <v>79722.22</v>
      </c>
      <c r="BB17" s="7">
        <v>80978.95</v>
      </c>
      <c r="BC17" s="7">
        <v>85769.48</v>
      </c>
      <c r="BD17" s="7">
        <v>80089.5</v>
      </c>
      <c r="BE17" s="8">
        <v>84619</v>
      </c>
      <c r="BF17" s="7">
        <v>84135.41</v>
      </c>
      <c r="BG17" s="7">
        <v>72213.78</v>
      </c>
      <c r="BH17" s="7">
        <v>76695.839999999997</v>
      </c>
      <c r="BI17" s="7">
        <v>80938.2</v>
      </c>
      <c r="BJ17" s="7">
        <v>79092.66</v>
      </c>
      <c r="BK17" s="7">
        <v>73874.720000000001</v>
      </c>
      <c r="BL17" s="7">
        <v>84659.57</v>
      </c>
      <c r="BM17" s="7">
        <v>74677.929999999993</v>
      </c>
      <c r="BN17" s="7">
        <v>79031.45</v>
      </c>
      <c r="BO17" s="7">
        <v>77235.33</v>
      </c>
      <c r="BP17" s="7">
        <v>75075.58</v>
      </c>
      <c r="BQ17" s="8">
        <v>82453</v>
      </c>
      <c r="BR17" s="7">
        <v>75538.62</v>
      </c>
      <c r="BS17" s="7">
        <v>67500.289999999994</v>
      </c>
      <c r="BT17" s="7">
        <v>74763.08</v>
      </c>
      <c r="BU17" s="7">
        <v>72665.440000000002</v>
      </c>
      <c r="BV17" s="7">
        <v>73969.429999999993</v>
      </c>
      <c r="BW17" s="7">
        <v>72081.67</v>
      </c>
      <c r="BX17" s="7">
        <v>76165.95</v>
      </c>
      <c r="BY17" s="7">
        <v>69813.36</v>
      </c>
      <c r="BZ17" s="7">
        <v>76822.44</v>
      </c>
      <c r="CA17" s="7">
        <v>69241.399999999994</v>
      </c>
      <c r="CB17" s="7">
        <v>70151.66</v>
      </c>
      <c r="CC17" s="7">
        <v>77033.919999999998</v>
      </c>
      <c r="CD17" s="8">
        <v>70825</v>
      </c>
      <c r="CE17" s="7">
        <v>64706.45</v>
      </c>
      <c r="CF17" s="7">
        <v>72927.100000000006</v>
      </c>
      <c r="CG17" s="7">
        <v>65245.62</v>
      </c>
      <c r="CH17" s="7">
        <v>72128.789999999994</v>
      </c>
      <c r="CI17" s="7">
        <v>67522.06</v>
      </c>
      <c r="CJ17" s="7">
        <v>68541.41</v>
      </c>
      <c r="CK17" s="7">
        <v>70940.47</v>
      </c>
      <c r="CL17" s="7">
        <v>66402.720000000001</v>
      </c>
      <c r="CM17" s="8">
        <v>64825</v>
      </c>
      <c r="CN17" s="7">
        <v>71136.84</v>
      </c>
      <c r="CO17" s="7">
        <v>66658.12</v>
      </c>
      <c r="CP17" s="7">
        <v>68982.240000000005</v>
      </c>
      <c r="CQ17" s="7">
        <v>59208.55</v>
      </c>
      <c r="CR17" s="7">
        <v>65562.850000000006</v>
      </c>
      <c r="CS17" s="7">
        <v>61042.54</v>
      </c>
      <c r="CT17" s="7">
        <v>70116.69</v>
      </c>
      <c r="CU17" s="7">
        <v>60521.29</v>
      </c>
      <c r="CV17" s="7">
        <v>61481.84</v>
      </c>
      <c r="CW17" s="7">
        <v>66331.92</v>
      </c>
      <c r="CX17" s="7">
        <v>62080.1</v>
      </c>
      <c r="CY17" s="7">
        <v>63166.39</v>
      </c>
      <c r="CZ17" s="7">
        <v>63932.6</v>
      </c>
      <c r="DA17" s="7">
        <v>62291.77</v>
      </c>
      <c r="DB17" s="8">
        <v>66732</v>
      </c>
      <c r="DC17" s="7">
        <v>55108.4</v>
      </c>
      <c r="DD17" s="7">
        <v>58524.800000000003</v>
      </c>
      <c r="DE17" s="7">
        <v>56800.39</v>
      </c>
      <c r="DF17" s="7">
        <v>65237.4</v>
      </c>
      <c r="DG17" s="7">
        <v>56300.46</v>
      </c>
      <c r="DH17" s="7">
        <v>62049.49</v>
      </c>
      <c r="DI17" s="7">
        <v>59267.23</v>
      </c>
      <c r="DJ17" s="8">
        <v>57724</v>
      </c>
      <c r="DK17" s="7">
        <v>61114.8</v>
      </c>
      <c r="DL17" s="7">
        <v>57052.2</v>
      </c>
      <c r="DM17" s="7">
        <v>55531.23</v>
      </c>
      <c r="DN17" s="8">
        <v>59898</v>
      </c>
      <c r="DO17" s="7">
        <v>51397.79</v>
      </c>
      <c r="DP17" s="7">
        <v>54573.54</v>
      </c>
      <c r="DQ17" s="7">
        <v>55268.7</v>
      </c>
      <c r="DR17" s="7">
        <v>58538.91</v>
      </c>
      <c r="DS17" s="7">
        <v>52510.86</v>
      </c>
      <c r="DT17" s="7">
        <v>60153.51</v>
      </c>
      <c r="DU17" s="7">
        <v>53043.79</v>
      </c>
      <c r="DV17" s="7">
        <v>53872.38</v>
      </c>
      <c r="DW17" s="7">
        <v>57052.37</v>
      </c>
      <c r="DX17" s="8">
        <v>53269</v>
      </c>
      <c r="DY17" s="7">
        <v>56277.32</v>
      </c>
      <c r="DZ17" s="7">
        <v>55952.54</v>
      </c>
      <c r="EA17" s="7">
        <v>49105.16</v>
      </c>
      <c r="EB17" s="8">
        <v>53162</v>
      </c>
      <c r="EC17" s="7">
        <v>51653.94</v>
      </c>
      <c r="ED17" s="7">
        <v>52563.72</v>
      </c>
      <c r="EE17" s="7">
        <v>51206.51</v>
      </c>
      <c r="EF17" s="7">
        <v>54090.78</v>
      </c>
      <c r="EG17" s="7">
        <v>49564.24</v>
      </c>
      <c r="EH17" s="8">
        <v>54524</v>
      </c>
      <c r="EI17" s="7">
        <v>49128.9</v>
      </c>
      <c r="EJ17" s="7">
        <v>49760.68</v>
      </c>
      <c r="EK17" s="7">
        <v>54626.89</v>
      </c>
      <c r="EL17" s="7">
        <v>50023.11</v>
      </c>
      <c r="EM17" s="7">
        <v>44682.93</v>
      </c>
      <c r="EN17" s="7">
        <v>51487.89</v>
      </c>
      <c r="EO17" s="7">
        <v>46055.07</v>
      </c>
      <c r="EP17" s="7">
        <v>48905.58</v>
      </c>
      <c r="EQ17" s="8">
        <v>49623</v>
      </c>
      <c r="ER17" s="7">
        <v>48345.24</v>
      </c>
      <c r="ES17" s="7">
        <v>48064.78</v>
      </c>
      <c r="ET17" s="7">
        <v>48765.39</v>
      </c>
      <c r="EU17" s="7">
        <v>45691.94</v>
      </c>
      <c r="EV17" s="8">
        <v>48203</v>
      </c>
      <c r="EW17" s="7">
        <v>48880.53</v>
      </c>
      <c r="EX17" s="7">
        <v>46686.27</v>
      </c>
      <c r="EY17" s="7">
        <v>41699.339999999997</v>
      </c>
      <c r="EZ17" s="7">
        <v>48048.41</v>
      </c>
      <c r="FA17" s="7">
        <v>42973.16</v>
      </c>
      <c r="FB17" s="7">
        <v>47490.57</v>
      </c>
      <c r="FC17" s="7">
        <v>44443.31</v>
      </c>
      <c r="FD17" s="7">
        <v>45099.48</v>
      </c>
      <c r="FE17" s="7">
        <v>46663.16</v>
      </c>
      <c r="FF17" s="8">
        <v>43665</v>
      </c>
      <c r="FG17" s="7">
        <v>42614.3</v>
      </c>
      <c r="FH17" s="7">
        <v>46749.72</v>
      </c>
      <c r="FI17" s="7">
        <v>43793.54</v>
      </c>
      <c r="FJ17" s="7">
        <v>47083.87</v>
      </c>
      <c r="FK17" s="7">
        <v>40644.93</v>
      </c>
      <c r="FL17" s="7">
        <v>43039.17</v>
      </c>
      <c r="FM17" s="7">
        <v>41806.620000000003</v>
      </c>
      <c r="FN17" s="7">
        <v>46002.66</v>
      </c>
      <c r="FO17" s="7">
        <v>39697.199999999997</v>
      </c>
      <c r="FP17" s="7">
        <v>40316.839999999997</v>
      </c>
      <c r="FQ17" s="7">
        <v>43486.36</v>
      </c>
      <c r="FR17" s="7">
        <v>40689.15</v>
      </c>
      <c r="FS17" s="7">
        <v>43076.23</v>
      </c>
      <c r="FT17" s="8">
        <v>43559</v>
      </c>
      <c r="FU17" s="7">
        <v>40799.4</v>
      </c>
      <c r="FV17" s="7">
        <v>45345.38</v>
      </c>
      <c r="FW17" s="7">
        <v>39684.089999999997</v>
      </c>
      <c r="FX17" s="7">
        <v>39928.949999999997</v>
      </c>
      <c r="FY17" s="7">
        <v>38785.370000000003</v>
      </c>
      <c r="FZ17" s="7">
        <v>41080.879999999997</v>
      </c>
      <c r="GA17" s="7">
        <v>36852.080000000002</v>
      </c>
      <c r="GB17" s="7">
        <v>42217.68</v>
      </c>
      <c r="GC17" s="7">
        <v>37229.78</v>
      </c>
      <c r="GD17" s="7">
        <v>37813.42</v>
      </c>
      <c r="GE17" s="7">
        <v>41614.61</v>
      </c>
      <c r="GF17" s="7">
        <v>38952.71</v>
      </c>
      <c r="GG17" s="7">
        <v>39509.24</v>
      </c>
      <c r="GH17" s="7">
        <v>40824.79</v>
      </c>
      <c r="GI17" s="8">
        <v>35252</v>
      </c>
      <c r="GJ17" s="7">
        <v>35814.720000000001</v>
      </c>
      <c r="GK17" s="7">
        <v>39311.39</v>
      </c>
      <c r="GL17" s="7">
        <v>36924.400000000001</v>
      </c>
      <c r="GM17" s="7">
        <v>34476.33</v>
      </c>
      <c r="GN17" s="7">
        <v>39495.15</v>
      </c>
      <c r="GO17" s="7">
        <v>34826.54</v>
      </c>
      <c r="GP17" s="7">
        <v>36844.720000000001</v>
      </c>
      <c r="GQ17" s="7">
        <v>37461.18</v>
      </c>
      <c r="GR17" s="7">
        <v>34978.49</v>
      </c>
      <c r="GS17" s="8">
        <v>38404</v>
      </c>
      <c r="GT17" s="7">
        <v>36744.43</v>
      </c>
      <c r="GU17" s="7">
        <v>32972.199999999997</v>
      </c>
      <c r="GV17" s="7">
        <v>36347.870000000003</v>
      </c>
      <c r="GW17" s="8">
        <v>33934</v>
      </c>
      <c r="GX17" s="7">
        <v>34534.26</v>
      </c>
      <c r="GY17" s="7">
        <v>33645.11</v>
      </c>
      <c r="GZ17" s="7">
        <v>35543.18</v>
      </c>
      <c r="HA17" s="7">
        <v>32571.62</v>
      </c>
      <c r="HB17" s="7">
        <v>35834.22</v>
      </c>
      <c r="HC17" s="7">
        <v>33662.07</v>
      </c>
      <c r="HD17" s="7">
        <v>32710.11</v>
      </c>
      <c r="HE17" s="7">
        <v>35912.75</v>
      </c>
      <c r="HF17" s="7">
        <v>33330.21</v>
      </c>
      <c r="HG17" s="7">
        <v>29907.9</v>
      </c>
      <c r="HH17" s="7">
        <v>32968.31</v>
      </c>
      <c r="HI17" s="8">
        <v>30779</v>
      </c>
      <c r="HJ17" s="7">
        <v>31322.77</v>
      </c>
      <c r="HK17" s="7">
        <v>31786.43</v>
      </c>
      <c r="HL17" s="7">
        <v>30972.31</v>
      </c>
      <c r="HM17" s="7">
        <v>30797.13</v>
      </c>
      <c r="HN17" s="7">
        <v>31250.57</v>
      </c>
      <c r="HO17" s="7">
        <v>30528.42</v>
      </c>
      <c r="HP17" s="7">
        <v>32135.71</v>
      </c>
      <c r="HQ17" s="7">
        <v>31339.22</v>
      </c>
      <c r="HR17" s="8">
        <v>30317</v>
      </c>
      <c r="HS17" s="7">
        <v>28971.599999999999</v>
      </c>
      <c r="HT17" s="7">
        <v>28806.69</v>
      </c>
      <c r="HU17" s="7">
        <v>27989.53</v>
      </c>
      <c r="HV17" s="8">
        <v>30807</v>
      </c>
      <c r="HW17" s="7">
        <v>26591.39</v>
      </c>
      <c r="HX17" s="7">
        <v>27013.94</v>
      </c>
      <c r="HY17" s="7">
        <v>29145.88</v>
      </c>
      <c r="HZ17" s="7">
        <v>27278.66</v>
      </c>
      <c r="IA17" s="7">
        <v>28887.42</v>
      </c>
      <c r="IB17" s="7">
        <v>29219.57</v>
      </c>
      <c r="IC17" s="7">
        <v>27376.65</v>
      </c>
      <c r="ID17" s="7">
        <v>14266578.109999999</v>
      </c>
      <c r="IE17" s="7">
        <f t="shared" si="0"/>
        <v>12209014.989999998</v>
      </c>
    </row>
    <row r="18" spans="1:239" x14ac:dyDescent="0.2">
      <c r="A18" t="s">
        <v>51</v>
      </c>
      <c r="B18" s="7">
        <v>32916.93</v>
      </c>
      <c r="C18" s="8">
        <v>103678</v>
      </c>
      <c r="D18" s="7">
        <v>109745.88</v>
      </c>
      <c r="E18" s="7">
        <v>100761.1</v>
      </c>
      <c r="F18" s="8">
        <v>111065</v>
      </c>
      <c r="G18" s="7">
        <v>100278.26</v>
      </c>
      <c r="H18" s="7">
        <v>101764.75</v>
      </c>
      <c r="I18" s="7">
        <v>111928.91</v>
      </c>
      <c r="J18" s="7">
        <v>103069.18</v>
      </c>
      <c r="K18" s="7">
        <v>92214.45</v>
      </c>
      <c r="L18" s="7">
        <v>106440.21</v>
      </c>
      <c r="M18" s="7">
        <v>95357.91</v>
      </c>
      <c r="N18" s="7">
        <v>101418.56</v>
      </c>
      <c r="O18" s="7">
        <v>103053.73</v>
      </c>
      <c r="P18" s="7">
        <v>100543.49</v>
      </c>
      <c r="Q18" s="7">
        <v>100095.14</v>
      </c>
      <c r="R18" s="7">
        <v>101683.42</v>
      </c>
      <c r="S18" s="7">
        <v>95093.8</v>
      </c>
      <c r="T18" s="7">
        <v>100751.93</v>
      </c>
      <c r="U18" s="7">
        <v>102282.36</v>
      </c>
      <c r="V18" s="7">
        <v>97795.81</v>
      </c>
      <c r="W18" s="7">
        <v>87429.36</v>
      </c>
      <c r="X18" s="7">
        <v>100837.57</v>
      </c>
      <c r="Y18" s="7">
        <v>90268.37</v>
      </c>
      <c r="Z18" s="7">
        <v>99857.12</v>
      </c>
      <c r="AA18" s="7">
        <v>93538.78</v>
      </c>
      <c r="AB18" s="7">
        <v>95010.53</v>
      </c>
      <c r="AC18" s="7">
        <v>98393.61</v>
      </c>
      <c r="AD18" s="7">
        <v>92149.15</v>
      </c>
      <c r="AE18" s="7">
        <v>89730.25</v>
      </c>
      <c r="AF18" s="7">
        <v>98815.7</v>
      </c>
      <c r="AG18" s="7">
        <v>92634.6</v>
      </c>
      <c r="AH18" s="7">
        <v>95550.79</v>
      </c>
      <c r="AI18" s="7">
        <v>87616.61</v>
      </c>
      <c r="AJ18" s="7">
        <v>87150.31</v>
      </c>
      <c r="AK18" s="7">
        <v>84901.45</v>
      </c>
      <c r="AL18" s="8">
        <v>97618</v>
      </c>
      <c r="AM18" s="7">
        <v>83996.69</v>
      </c>
      <c r="AN18" s="7">
        <v>92643.08</v>
      </c>
      <c r="AO18" s="7">
        <v>88552.53</v>
      </c>
      <c r="AP18" s="7">
        <v>86306.09</v>
      </c>
      <c r="AQ18" s="7">
        <v>91439.47</v>
      </c>
      <c r="AR18" s="7">
        <v>85416.21</v>
      </c>
      <c r="AS18" s="7">
        <v>83193.72</v>
      </c>
      <c r="AT18" s="7">
        <v>89793.25</v>
      </c>
      <c r="AU18" s="8">
        <v>77094</v>
      </c>
      <c r="AV18" s="7">
        <v>81907.240000000005</v>
      </c>
      <c r="AW18" s="7">
        <v>82993.42</v>
      </c>
      <c r="AX18" s="7">
        <v>87931.83</v>
      </c>
      <c r="AY18" s="7">
        <v>78893.13</v>
      </c>
      <c r="AZ18" s="7">
        <v>90392.94</v>
      </c>
      <c r="BA18" s="7">
        <v>79722.22</v>
      </c>
      <c r="BB18" s="7">
        <v>80978.95</v>
      </c>
      <c r="BC18" s="7">
        <v>85452.9</v>
      </c>
      <c r="BD18" s="7">
        <v>80089.5</v>
      </c>
      <c r="BE18" s="8">
        <v>84619</v>
      </c>
      <c r="BF18" s="7">
        <v>84135.41</v>
      </c>
      <c r="BG18" s="7">
        <v>72213.78</v>
      </c>
      <c r="BH18" s="7">
        <v>76695.839999999997</v>
      </c>
      <c r="BI18" s="7">
        <v>80938.2</v>
      </c>
      <c r="BJ18" s="7">
        <v>79092.66</v>
      </c>
      <c r="BK18" s="7">
        <v>73874.720000000001</v>
      </c>
      <c r="BL18" s="7">
        <v>84659.57</v>
      </c>
      <c r="BM18" s="7">
        <v>74677.929999999993</v>
      </c>
      <c r="BN18" s="7">
        <v>79031.45</v>
      </c>
      <c r="BO18" s="7">
        <v>77235.33</v>
      </c>
      <c r="BP18" s="7">
        <v>75075.58</v>
      </c>
      <c r="BQ18" s="8">
        <v>82453</v>
      </c>
      <c r="BR18" s="7">
        <v>75538.62</v>
      </c>
      <c r="BS18" s="7">
        <v>67500.289999999994</v>
      </c>
      <c r="BT18" s="7">
        <v>74763.08</v>
      </c>
      <c r="BU18" s="7">
        <v>72665.440000000002</v>
      </c>
      <c r="BV18" s="7">
        <v>73969.429999999993</v>
      </c>
      <c r="BW18" s="7">
        <v>72081.67</v>
      </c>
      <c r="BX18" s="7">
        <v>76165.95</v>
      </c>
      <c r="BY18" s="7">
        <v>69813.36</v>
      </c>
      <c r="BZ18" s="7">
        <v>76822.44</v>
      </c>
      <c r="CA18" s="7">
        <v>69241.399999999994</v>
      </c>
      <c r="CB18" s="7">
        <v>70151.66</v>
      </c>
      <c r="CC18" s="7">
        <v>77033.919999999998</v>
      </c>
      <c r="CD18" s="8">
        <v>70825</v>
      </c>
      <c r="CE18" s="7">
        <v>64706.45</v>
      </c>
      <c r="CF18" s="7">
        <v>72927.100000000006</v>
      </c>
      <c r="CG18" s="7">
        <v>65245.62</v>
      </c>
      <c r="CH18" s="7">
        <v>72128.789999999994</v>
      </c>
      <c r="CI18" s="7">
        <v>67522.06</v>
      </c>
      <c r="CJ18" s="7">
        <v>68541.41</v>
      </c>
      <c r="CK18" s="7">
        <v>70940.47</v>
      </c>
      <c r="CL18" s="7">
        <v>66402.720000000001</v>
      </c>
      <c r="CM18" s="8">
        <v>64825</v>
      </c>
      <c r="CN18" s="7">
        <v>71136.84</v>
      </c>
      <c r="CO18" s="7">
        <v>66658.12</v>
      </c>
      <c r="CP18" s="7">
        <v>68982.240000000005</v>
      </c>
      <c r="CQ18" s="7">
        <v>59208.55</v>
      </c>
      <c r="CR18" s="7">
        <v>65562.850000000006</v>
      </c>
      <c r="CS18" s="7">
        <v>61042.54</v>
      </c>
      <c r="CT18" s="7">
        <v>70116.69</v>
      </c>
      <c r="CU18" s="7">
        <v>60521.29</v>
      </c>
      <c r="CV18" s="7">
        <v>61481.84</v>
      </c>
      <c r="CW18" s="7">
        <v>66331.92</v>
      </c>
      <c r="CX18" s="7">
        <v>62080.1</v>
      </c>
      <c r="CY18" s="7">
        <v>63166.39</v>
      </c>
      <c r="CZ18" s="7">
        <v>63932.6</v>
      </c>
      <c r="DA18" s="7">
        <v>62291.77</v>
      </c>
      <c r="DB18" s="8">
        <v>66732</v>
      </c>
      <c r="DC18" s="7">
        <v>55108.4</v>
      </c>
      <c r="DD18" s="7">
        <v>58524.800000000003</v>
      </c>
      <c r="DE18" s="7">
        <v>56800.39</v>
      </c>
      <c r="DF18" s="7">
        <v>65237.4</v>
      </c>
      <c r="DG18" s="7">
        <v>56300.46</v>
      </c>
      <c r="DH18" s="7">
        <v>62049.49</v>
      </c>
      <c r="DI18" s="7">
        <v>59267.23</v>
      </c>
      <c r="DJ18" s="8">
        <v>57724</v>
      </c>
      <c r="DK18" s="7">
        <v>61114.8</v>
      </c>
      <c r="DL18" s="7">
        <v>57052.2</v>
      </c>
      <c r="DM18" s="7">
        <v>55531.23</v>
      </c>
      <c r="DN18" s="8">
        <v>59898</v>
      </c>
      <c r="DO18" s="7">
        <v>51397.79</v>
      </c>
      <c r="DP18" s="7">
        <v>54573.54</v>
      </c>
      <c r="DQ18" s="7">
        <v>55268.7</v>
      </c>
      <c r="DR18" s="7">
        <v>58538.91</v>
      </c>
      <c r="DS18" s="7">
        <v>52510.86</v>
      </c>
      <c r="DT18" s="7">
        <v>60153.51</v>
      </c>
      <c r="DU18" s="7">
        <v>53043.79</v>
      </c>
      <c r="DV18" s="7">
        <v>53872.38</v>
      </c>
      <c r="DW18" s="7">
        <v>57052.37</v>
      </c>
      <c r="DX18" s="8">
        <v>53269</v>
      </c>
      <c r="DY18" s="7">
        <v>56277.32</v>
      </c>
      <c r="DZ18" s="7">
        <v>55952.54</v>
      </c>
      <c r="EA18" s="7">
        <v>49105.16</v>
      </c>
      <c r="EB18" s="8">
        <v>53162</v>
      </c>
      <c r="EC18" s="7">
        <v>51653.94</v>
      </c>
      <c r="ED18" s="7">
        <v>52563.72</v>
      </c>
      <c r="EE18" s="7">
        <v>51206.51</v>
      </c>
      <c r="EF18" s="7">
        <v>54090.78</v>
      </c>
      <c r="EG18" s="7">
        <v>49564.24</v>
      </c>
      <c r="EH18" s="8">
        <v>54524</v>
      </c>
      <c r="EI18" s="7">
        <v>49128.9</v>
      </c>
      <c r="EJ18" s="7">
        <v>49760.68</v>
      </c>
      <c r="EK18" s="7">
        <v>54626.89</v>
      </c>
      <c r="EL18" s="7">
        <v>50023.11</v>
      </c>
      <c r="EM18" s="7">
        <v>44682.93</v>
      </c>
      <c r="EN18" s="7">
        <v>51487.89</v>
      </c>
      <c r="EO18" s="7">
        <v>46055.07</v>
      </c>
      <c r="EP18" s="7">
        <v>48905.58</v>
      </c>
      <c r="EQ18" s="8">
        <v>49623</v>
      </c>
      <c r="ER18" s="7">
        <v>48345.24</v>
      </c>
      <c r="ES18" s="7">
        <v>48064.78</v>
      </c>
      <c r="ET18" s="7">
        <v>48765.39</v>
      </c>
      <c r="EU18" s="7">
        <v>45691.94</v>
      </c>
      <c r="EV18" s="8">
        <v>48203</v>
      </c>
      <c r="EW18" s="7">
        <v>48880.53</v>
      </c>
      <c r="EX18" s="7">
        <v>46686.27</v>
      </c>
      <c r="EY18" s="7">
        <v>41699.339999999997</v>
      </c>
      <c r="EZ18" s="7">
        <v>48048.41</v>
      </c>
      <c r="FA18" s="7">
        <v>42973.16</v>
      </c>
      <c r="FB18" s="7">
        <v>47490.57</v>
      </c>
      <c r="FC18" s="7">
        <v>44443.31</v>
      </c>
      <c r="FD18" s="7">
        <v>45099.48</v>
      </c>
      <c r="FE18" s="7">
        <v>46663.16</v>
      </c>
      <c r="FF18" s="8">
        <v>43665</v>
      </c>
      <c r="FG18" s="7">
        <v>42614.3</v>
      </c>
      <c r="FH18" s="7">
        <v>46749.72</v>
      </c>
      <c r="FI18" s="7">
        <v>43793.54</v>
      </c>
      <c r="FJ18" s="7">
        <v>47083.87</v>
      </c>
      <c r="FK18" s="7">
        <v>40644.93</v>
      </c>
      <c r="FL18" s="7">
        <v>43039.17</v>
      </c>
      <c r="FM18" s="7">
        <v>41806.620000000003</v>
      </c>
      <c r="FN18" s="7">
        <v>46002.66</v>
      </c>
      <c r="FO18" s="7">
        <v>39697.199999999997</v>
      </c>
      <c r="FP18" s="7">
        <v>40316.839999999997</v>
      </c>
      <c r="FQ18" s="7">
        <v>43486.36</v>
      </c>
      <c r="FR18" s="7">
        <v>40689.15</v>
      </c>
      <c r="FS18" s="7">
        <v>43076.23</v>
      </c>
      <c r="FT18" s="8">
        <v>43559</v>
      </c>
      <c r="FU18" s="7">
        <v>40799.4</v>
      </c>
      <c r="FV18" s="7">
        <v>45345.38</v>
      </c>
      <c r="FW18" s="7">
        <v>39684.089999999997</v>
      </c>
      <c r="FX18" s="7">
        <v>39928.949999999997</v>
      </c>
      <c r="FY18" s="7">
        <v>38785.370000000003</v>
      </c>
      <c r="FZ18" s="7">
        <v>41080.879999999997</v>
      </c>
      <c r="GA18" s="7">
        <v>36852.080000000002</v>
      </c>
      <c r="GB18" s="7">
        <v>42217.68</v>
      </c>
      <c r="GC18" s="7">
        <v>37229.78</v>
      </c>
      <c r="GD18" s="7">
        <v>37813.42</v>
      </c>
      <c r="GE18" s="7">
        <v>41614.61</v>
      </c>
      <c r="GF18" s="7">
        <v>38952.71</v>
      </c>
      <c r="GG18" s="7">
        <v>39509.24</v>
      </c>
      <c r="GH18" s="7">
        <v>40824.79</v>
      </c>
      <c r="GI18" s="8">
        <v>35252</v>
      </c>
      <c r="GJ18" s="7">
        <v>35814.720000000001</v>
      </c>
      <c r="GK18" s="7">
        <v>39311.39</v>
      </c>
      <c r="GL18" s="7">
        <v>36924.400000000001</v>
      </c>
      <c r="GM18" s="7">
        <v>34476.33</v>
      </c>
      <c r="GN18" s="7">
        <v>39495.15</v>
      </c>
      <c r="GO18" s="7">
        <v>34826.54</v>
      </c>
      <c r="GP18" s="7">
        <v>36844.720000000001</v>
      </c>
      <c r="GQ18" s="7">
        <v>37461.18</v>
      </c>
      <c r="GR18" s="7">
        <v>34978.49</v>
      </c>
      <c r="GS18" s="8">
        <v>38404</v>
      </c>
      <c r="GT18" s="7">
        <v>36744.43</v>
      </c>
      <c r="GU18" s="7">
        <v>32972.199999999997</v>
      </c>
      <c r="GV18" s="7">
        <v>36347.870000000003</v>
      </c>
      <c r="GW18" s="8">
        <v>33934</v>
      </c>
      <c r="GX18" s="7">
        <v>34534.26</v>
      </c>
      <c r="GY18" s="7">
        <v>33645.11</v>
      </c>
      <c r="GZ18" s="7">
        <v>35543.18</v>
      </c>
      <c r="HA18" s="7">
        <v>32571.62</v>
      </c>
      <c r="HB18" s="7">
        <v>35834.22</v>
      </c>
      <c r="HC18" s="7">
        <v>33662.07</v>
      </c>
      <c r="HD18" s="7">
        <v>32710.11</v>
      </c>
      <c r="HE18" s="7">
        <v>35912.75</v>
      </c>
      <c r="HF18" s="7">
        <v>33330.21</v>
      </c>
      <c r="HG18" s="7">
        <v>29907.9</v>
      </c>
      <c r="HH18" s="7">
        <v>32968.31</v>
      </c>
      <c r="HI18" s="8">
        <v>30779</v>
      </c>
      <c r="HJ18" s="7">
        <v>31322.77</v>
      </c>
      <c r="HK18" s="7">
        <v>31786.43</v>
      </c>
      <c r="HL18" s="7">
        <v>30972.31</v>
      </c>
      <c r="HM18" s="7">
        <v>30797.13</v>
      </c>
      <c r="HN18" s="7">
        <v>31250.57</v>
      </c>
      <c r="HO18" s="7">
        <v>30528.42</v>
      </c>
      <c r="HP18" s="7">
        <v>32135.71</v>
      </c>
      <c r="HQ18" s="7">
        <v>31339.22</v>
      </c>
      <c r="HR18" s="8">
        <v>30317</v>
      </c>
      <c r="HS18" s="7">
        <v>28971.599999999999</v>
      </c>
      <c r="HT18" s="7">
        <v>28806.69</v>
      </c>
      <c r="HU18" s="7">
        <v>27989.53</v>
      </c>
      <c r="HV18" s="8">
        <v>30807</v>
      </c>
      <c r="HW18" s="7">
        <v>26591.39</v>
      </c>
      <c r="HX18" s="7">
        <v>27013.94</v>
      </c>
      <c r="HY18" s="7">
        <v>29145.88</v>
      </c>
      <c r="HZ18" s="7">
        <v>27278.66</v>
      </c>
      <c r="IA18" s="7">
        <v>28887.42</v>
      </c>
      <c r="IB18" s="7">
        <v>29219.57</v>
      </c>
      <c r="IC18" s="7">
        <v>27376.65</v>
      </c>
      <c r="ID18" s="7">
        <v>14266323.52</v>
      </c>
      <c r="IE18" s="7">
        <f t="shared" si="0"/>
        <v>12208760.359999999</v>
      </c>
    </row>
    <row r="19" spans="1:239" x14ac:dyDescent="0.2">
      <c r="A19" t="s">
        <v>20</v>
      </c>
      <c r="B19" s="8">
        <f>SUM(B3:B18)</f>
        <v>4425.0399999999936</v>
      </c>
      <c r="C19" s="7">
        <v>194617.88</v>
      </c>
      <c r="D19" s="8">
        <v>45865</v>
      </c>
      <c r="E19" s="7">
        <v>39259.449999999997</v>
      </c>
      <c r="F19" s="7">
        <v>88792.3</v>
      </c>
      <c r="G19" s="7">
        <v>52779.81</v>
      </c>
      <c r="H19" s="7">
        <v>66283.17</v>
      </c>
      <c r="I19" s="7">
        <v>79584.33</v>
      </c>
      <c r="J19" s="7">
        <v>23323.87</v>
      </c>
      <c r="K19" s="7">
        <v>23560.57</v>
      </c>
      <c r="L19" s="7">
        <v>30135.31</v>
      </c>
      <c r="M19" s="7">
        <v>124042.14</v>
      </c>
      <c r="N19" s="7">
        <v>160845.15</v>
      </c>
      <c r="O19" s="7">
        <v>159528.49</v>
      </c>
      <c r="P19" s="7">
        <v>44116.84</v>
      </c>
      <c r="Q19" s="7">
        <v>68584.83</v>
      </c>
      <c r="R19" s="8">
        <v>65279</v>
      </c>
      <c r="S19" s="7">
        <v>50079.31</v>
      </c>
      <c r="T19" s="7">
        <v>68005.89</v>
      </c>
      <c r="U19" s="7">
        <v>70130.880000000005</v>
      </c>
      <c r="V19" s="7">
        <v>133682.10999999999</v>
      </c>
      <c r="W19" s="7">
        <v>119946.59</v>
      </c>
      <c r="X19" s="7">
        <v>141658.5</v>
      </c>
      <c r="Y19" s="7">
        <v>186062.45</v>
      </c>
      <c r="Z19" s="7">
        <v>233046.91</v>
      </c>
      <c r="AA19" s="7">
        <v>219394.26</v>
      </c>
      <c r="AB19" s="7">
        <v>127207.09</v>
      </c>
      <c r="AC19" s="8">
        <v>133131</v>
      </c>
      <c r="AD19" s="7">
        <v>134364.82</v>
      </c>
      <c r="AE19" s="7">
        <v>146910.56</v>
      </c>
      <c r="AF19" s="7">
        <v>164278.44</v>
      </c>
      <c r="AG19" s="7">
        <v>158891.92000000001</v>
      </c>
      <c r="AH19" s="7">
        <v>97895.32</v>
      </c>
      <c r="AI19" s="7">
        <v>88556.6</v>
      </c>
      <c r="AJ19" s="7">
        <v>86160.94</v>
      </c>
      <c r="AK19" s="7">
        <v>148833.54</v>
      </c>
      <c r="AL19" s="7">
        <v>200272.35</v>
      </c>
      <c r="AM19" s="7">
        <v>174244.07</v>
      </c>
      <c r="AN19" s="7">
        <v>104481.51</v>
      </c>
      <c r="AO19" s="7">
        <v>98515.42</v>
      </c>
      <c r="AP19" s="8">
        <v>97659</v>
      </c>
      <c r="AQ19" s="7">
        <v>110107.55</v>
      </c>
      <c r="AR19" s="7">
        <v>94802.32</v>
      </c>
      <c r="AS19" s="7">
        <v>83728.69</v>
      </c>
      <c r="AT19" s="7">
        <v>85420.12</v>
      </c>
      <c r="AU19" s="7">
        <v>81134.490000000005</v>
      </c>
      <c r="AV19" s="7">
        <v>84090.559999999998</v>
      </c>
      <c r="AW19" s="7">
        <v>155225.92000000001</v>
      </c>
      <c r="AX19" s="8">
        <v>193266</v>
      </c>
      <c r="AY19" s="7">
        <v>173330.85</v>
      </c>
      <c r="AZ19" s="7">
        <v>113417.06</v>
      </c>
      <c r="BA19" s="7">
        <v>99385.66</v>
      </c>
      <c r="BB19" s="7">
        <v>107207.35</v>
      </c>
      <c r="BC19" s="7">
        <v>118701.38</v>
      </c>
      <c r="BD19" s="8">
        <v>109921</v>
      </c>
      <c r="BE19" s="7">
        <v>117592.49</v>
      </c>
      <c r="BF19" s="7">
        <v>68705.399999999994</v>
      </c>
      <c r="BG19" s="7">
        <v>61817.26</v>
      </c>
      <c r="BH19" s="7">
        <v>64528.89</v>
      </c>
      <c r="BI19" s="7">
        <v>120064.73</v>
      </c>
      <c r="BJ19" s="7">
        <v>152268.92000000001</v>
      </c>
      <c r="BK19" s="7">
        <v>145240.07</v>
      </c>
      <c r="BL19" s="7">
        <v>98563.56</v>
      </c>
      <c r="BM19" s="7">
        <v>73852.94</v>
      </c>
      <c r="BN19" s="7">
        <v>80904.58</v>
      </c>
      <c r="BO19" s="7">
        <v>129403.63</v>
      </c>
      <c r="BP19" s="7">
        <v>126202.31</v>
      </c>
      <c r="BQ19" s="7">
        <v>138941.26</v>
      </c>
      <c r="BR19" s="7">
        <v>131283.56</v>
      </c>
      <c r="BS19" s="7">
        <v>118057.8</v>
      </c>
      <c r="BT19" s="7">
        <v>131177.1</v>
      </c>
      <c r="BU19" s="7">
        <v>127408.83</v>
      </c>
      <c r="BV19" s="7">
        <v>129325.7</v>
      </c>
      <c r="BW19" s="7">
        <v>126607.69</v>
      </c>
      <c r="BX19" s="7">
        <v>132377.49</v>
      </c>
      <c r="BY19" s="7">
        <v>121303.76</v>
      </c>
      <c r="BZ19" s="7">
        <v>133971.13</v>
      </c>
      <c r="CA19" s="7">
        <v>120752.88</v>
      </c>
      <c r="CB19" s="7">
        <v>122676.64</v>
      </c>
      <c r="CC19" s="7">
        <v>134942.10999999999</v>
      </c>
      <c r="CD19" s="7">
        <v>123138.57</v>
      </c>
      <c r="CE19" s="7">
        <v>113134.53</v>
      </c>
      <c r="CF19" s="7">
        <v>128032.73</v>
      </c>
      <c r="CG19" s="7">
        <v>114325.47</v>
      </c>
      <c r="CH19" s="8">
        <v>126675</v>
      </c>
      <c r="CI19" s="7">
        <v>117903.92</v>
      </c>
      <c r="CJ19" s="7">
        <v>119196.11</v>
      </c>
      <c r="CK19" s="7">
        <v>123801.26</v>
      </c>
      <c r="CL19" s="7">
        <v>115375.19</v>
      </c>
      <c r="CM19" s="7">
        <v>113079.1</v>
      </c>
      <c r="CN19" s="7">
        <v>125014.57</v>
      </c>
      <c r="CO19" s="7">
        <v>116024.54</v>
      </c>
      <c r="CP19" s="8">
        <v>120509</v>
      </c>
      <c r="CQ19" s="7">
        <v>103608.2</v>
      </c>
      <c r="CR19" s="8">
        <v>114764</v>
      </c>
      <c r="CS19" s="7">
        <v>106945.56</v>
      </c>
      <c r="CT19" s="7">
        <v>123201.21</v>
      </c>
      <c r="CU19" s="7">
        <v>105816.67</v>
      </c>
      <c r="CV19" s="8">
        <v>106506</v>
      </c>
      <c r="CW19" s="7">
        <v>115883.53</v>
      </c>
      <c r="CX19" s="7">
        <v>107944.58</v>
      </c>
      <c r="CY19" s="7">
        <v>110760.92</v>
      </c>
      <c r="CZ19" s="7">
        <v>111891.75</v>
      </c>
      <c r="DA19" s="7">
        <v>109153.85</v>
      </c>
      <c r="DB19" s="7">
        <v>137206.31</v>
      </c>
      <c r="DC19" s="7">
        <v>113595.18</v>
      </c>
      <c r="DD19" s="7">
        <v>120911.58</v>
      </c>
      <c r="DE19" s="7">
        <v>119512.94</v>
      </c>
      <c r="DF19" s="7">
        <v>137340.85</v>
      </c>
      <c r="DG19" s="8">
        <v>118330</v>
      </c>
      <c r="DH19" s="7">
        <v>129839.63</v>
      </c>
      <c r="DI19" s="7">
        <v>124207.58</v>
      </c>
      <c r="DJ19" s="7">
        <v>121749.31</v>
      </c>
      <c r="DK19" s="7">
        <v>129080.42</v>
      </c>
      <c r="DL19" s="7">
        <v>120910.31</v>
      </c>
      <c r="DM19" s="7">
        <v>117846.21</v>
      </c>
      <c r="DN19" s="8">
        <v>99457</v>
      </c>
      <c r="DO19" s="7">
        <v>86075.09</v>
      </c>
      <c r="DP19" s="7">
        <v>91264.82</v>
      </c>
      <c r="DQ19" s="7">
        <v>93362.76</v>
      </c>
      <c r="DR19" s="7">
        <v>97885.24</v>
      </c>
      <c r="DS19" s="7">
        <v>87859.21</v>
      </c>
      <c r="DT19" s="7">
        <v>100718.93</v>
      </c>
      <c r="DU19" s="7">
        <v>88241.4</v>
      </c>
      <c r="DV19" s="7">
        <v>89493.83</v>
      </c>
      <c r="DW19" s="8">
        <v>95869</v>
      </c>
      <c r="DX19" s="7">
        <v>89010.06</v>
      </c>
      <c r="DY19" s="7">
        <v>94516.14</v>
      </c>
      <c r="DZ19" s="7">
        <v>92902.42</v>
      </c>
      <c r="EA19" s="8">
        <v>82135</v>
      </c>
      <c r="EB19" s="7">
        <v>89591.84</v>
      </c>
      <c r="EC19" s="7">
        <v>86531.53</v>
      </c>
      <c r="ED19" s="7">
        <v>87838.44</v>
      </c>
      <c r="EE19" s="7">
        <v>86351.61</v>
      </c>
      <c r="EF19" s="7">
        <v>89868.81</v>
      </c>
      <c r="EG19" s="7">
        <v>82443.520000000004</v>
      </c>
      <c r="EH19" s="7">
        <v>91172.86</v>
      </c>
      <c r="EI19" s="8">
        <v>81953</v>
      </c>
      <c r="EJ19" s="7">
        <v>83120.570000000007</v>
      </c>
      <c r="EK19" s="7">
        <v>91665.66</v>
      </c>
      <c r="EL19" s="7">
        <v>83057.89</v>
      </c>
      <c r="EM19" s="7">
        <v>74747.88</v>
      </c>
      <c r="EN19" s="7">
        <v>86642.55</v>
      </c>
      <c r="EO19" s="7">
        <v>77065.84</v>
      </c>
      <c r="EP19" s="7">
        <v>81632.399999999994</v>
      </c>
      <c r="EQ19" s="7">
        <v>83544.88</v>
      </c>
      <c r="ER19" s="7">
        <v>80310.67</v>
      </c>
      <c r="ES19" s="8">
        <v>80540</v>
      </c>
      <c r="ET19" s="7">
        <v>80833.16</v>
      </c>
      <c r="EU19" s="7">
        <v>76149.5</v>
      </c>
      <c r="EV19" s="7">
        <v>81067.77</v>
      </c>
      <c r="EW19" s="7">
        <v>81326.28</v>
      </c>
      <c r="EX19" s="7">
        <v>77505.149999999994</v>
      </c>
      <c r="EY19" s="7">
        <v>69741.7</v>
      </c>
      <c r="EZ19" s="7">
        <v>80825.100000000006</v>
      </c>
      <c r="FA19" s="7">
        <v>71877.78</v>
      </c>
      <c r="FB19" s="7">
        <v>79851.39</v>
      </c>
      <c r="FC19" s="7">
        <v>74209.820000000007</v>
      </c>
      <c r="FD19" s="7">
        <v>74905.5</v>
      </c>
      <c r="FE19" s="7">
        <v>78070.27</v>
      </c>
      <c r="FF19" s="7">
        <v>72450.600000000006</v>
      </c>
      <c r="FG19" s="7">
        <v>71003.350000000006</v>
      </c>
      <c r="FH19" s="7">
        <v>82118.080000000002</v>
      </c>
      <c r="FI19" s="7">
        <v>76314.28</v>
      </c>
      <c r="FJ19" s="7">
        <v>94167.73</v>
      </c>
      <c r="FK19" s="7">
        <v>81289.86</v>
      </c>
      <c r="FL19" s="7">
        <v>86078.35</v>
      </c>
      <c r="FM19" s="7">
        <v>83613.240000000005</v>
      </c>
      <c r="FN19" s="7">
        <v>92005.33</v>
      </c>
      <c r="FO19" s="7">
        <v>79394.41</v>
      </c>
      <c r="FP19" s="7">
        <v>80633.67</v>
      </c>
      <c r="FQ19" s="7">
        <v>86972.72</v>
      </c>
      <c r="FR19" s="7">
        <v>81378.289999999994</v>
      </c>
      <c r="FS19" s="7">
        <v>86152.47</v>
      </c>
      <c r="FT19" s="8">
        <v>87118</v>
      </c>
      <c r="FU19" s="7">
        <v>81598.789999999994</v>
      </c>
      <c r="FV19" s="7">
        <v>90690.75</v>
      </c>
      <c r="FW19" s="7">
        <v>79368.179999999993</v>
      </c>
      <c r="FX19" s="7">
        <v>79857.89</v>
      </c>
      <c r="FY19" s="7">
        <v>77570.73</v>
      </c>
      <c r="FZ19" s="7">
        <v>82161.759999999995</v>
      </c>
      <c r="GA19" s="7">
        <v>73704.17</v>
      </c>
      <c r="GB19" s="7">
        <v>84435.35</v>
      </c>
      <c r="GC19" s="7">
        <v>74459.56</v>
      </c>
      <c r="GD19" s="7">
        <v>75626.84</v>
      </c>
      <c r="GE19" s="7">
        <v>83229.23</v>
      </c>
      <c r="GF19" s="7">
        <v>77905.42</v>
      </c>
      <c r="GG19" s="7">
        <v>79018.490000000005</v>
      </c>
      <c r="GH19" s="7">
        <v>81649.59</v>
      </c>
      <c r="GI19" s="7">
        <v>70503.91</v>
      </c>
      <c r="GJ19" s="7">
        <v>71629.429999999993</v>
      </c>
      <c r="GK19" s="7">
        <v>78622.78</v>
      </c>
      <c r="GL19" s="7">
        <v>73848.789999999994</v>
      </c>
      <c r="GM19" s="7">
        <v>68952.66</v>
      </c>
      <c r="GN19" s="7">
        <v>78990.3</v>
      </c>
      <c r="GO19" s="7">
        <v>69653.070000000007</v>
      </c>
      <c r="GP19" s="7">
        <v>73689.440000000002</v>
      </c>
      <c r="GQ19" s="7">
        <v>74922.37</v>
      </c>
      <c r="GR19" s="8">
        <v>69957</v>
      </c>
      <c r="GS19" s="7">
        <v>76808.09</v>
      </c>
      <c r="GT19" s="7">
        <v>73488.86</v>
      </c>
      <c r="GU19" s="7">
        <v>65944.39</v>
      </c>
      <c r="GV19" s="7">
        <v>72695.73</v>
      </c>
      <c r="GW19" s="7">
        <v>67868.08</v>
      </c>
      <c r="GX19" s="7">
        <v>69068.52</v>
      </c>
      <c r="GY19" s="7">
        <v>67290.22</v>
      </c>
      <c r="GZ19" s="7">
        <v>71086.350000000006</v>
      </c>
      <c r="HA19" s="7">
        <v>65143.25</v>
      </c>
      <c r="HB19" s="7">
        <v>71668.429999999993</v>
      </c>
      <c r="HC19" s="7">
        <v>67324.149999999994</v>
      </c>
      <c r="HD19" s="7">
        <v>65420.22</v>
      </c>
      <c r="HE19" s="7">
        <v>71825.490000000005</v>
      </c>
      <c r="HF19" s="7">
        <v>66660.429999999993</v>
      </c>
      <c r="HG19" s="7">
        <v>59815.8</v>
      </c>
      <c r="HH19" s="7">
        <v>65936.61</v>
      </c>
      <c r="HI19" s="7">
        <v>61558.07</v>
      </c>
      <c r="HJ19" s="7">
        <v>62645.54</v>
      </c>
      <c r="HK19" s="7">
        <v>63572.87</v>
      </c>
      <c r="HL19" s="7">
        <v>61944.62</v>
      </c>
      <c r="HM19" s="7">
        <v>61594.25</v>
      </c>
      <c r="HN19" s="7">
        <v>62501.13</v>
      </c>
      <c r="HO19" s="7">
        <v>61056.84</v>
      </c>
      <c r="HP19" s="7">
        <v>64271.42</v>
      </c>
      <c r="HQ19" s="7">
        <v>62678.44</v>
      </c>
      <c r="HR19" s="8">
        <v>60634</v>
      </c>
      <c r="HS19" s="7">
        <v>57943.21</v>
      </c>
      <c r="HT19" s="7">
        <v>57613.38</v>
      </c>
      <c r="HU19" s="7">
        <v>55979.06</v>
      </c>
      <c r="HV19" s="8">
        <v>61614</v>
      </c>
      <c r="HW19" s="7">
        <v>53182.78</v>
      </c>
      <c r="HX19" s="7">
        <v>54027.88</v>
      </c>
      <c r="HY19" s="7">
        <v>58291.76</v>
      </c>
      <c r="HZ19" s="7">
        <v>54557.32</v>
      </c>
      <c r="IA19" s="7">
        <v>57774.83</v>
      </c>
      <c r="IB19" s="7">
        <v>58439.14</v>
      </c>
      <c r="IC19" s="7">
        <v>54753.3</v>
      </c>
      <c r="ID19" s="7">
        <f>SUM(ID3:ID18)</f>
        <v>22406008.550000001</v>
      </c>
      <c r="IE19" s="7">
        <f t="shared" si="0"/>
        <v>18290882.359999999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W. VaR &amp; Peak Pos By Trader</vt:lpstr>
      <vt:lpstr>W. VaR &amp; Off-Peak Pos By Trader</vt:lpstr>
      <vt:lpstr>Filter Peak</vt:lpstr>
      <vt:lpstr>Filter OffPeak</vt:lpstr>
      <vt:lpstr>Import Peak</vt:lpstr>
      <vt:lpstr>Import OffPeak</vt:lpstr>
      <vt:lpstr>'W. VaR &amp; Off-Peak Pos By Trader'!erp22sec1</vt:lpstr>
      <vt:lpstr>erp22sec1</vt:lpstr>
      <vt:lpstr>'W. VaR &amp; Off-Peak Pos By Trader'!nr_VPPRT</vt:lpstr>
      <vt:lpstr>nr_VPPRT</vt:lpstr>
      <vt:lpstr>nr_Wvopprt</vt:lpstr>
      <vt:lpstr>nr_Wvpprt</vt:lpstr>
      <vt:lpstr>'W. VaR &amp; Off-Peak Pos By Trader'!Print_Area</vt:lpstr>
      <vt:lpstr>'W. VaR &amp; Peak Pos By Trader'!Print_Area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dc:description>- Oracle 8i ODBC QueryFix Applied</dc:description>
  <cp:lastModifiedBy>Jan Havlíček</cp:lastModifiedBy>
  <cp:lastPrinted>2001-05-03T22:48:31Z</cp:lastPrinted>
  <dcterms:created xsi:type="dcterms:W3CDTF">2001-01-08T13:16:54Z</dcterms:created>
  <dcterms:modified xsi:type="dcterms:W3CDTF">2023-09-18T19:26:36Z</dcterms:modified>
</cp:coreProperties>
</file>