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B2DBFB1-894B-458C-B26B-B7889A6BC0E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K14" i="1"/>
  <c r="L14" i="1"/>
  <c r="C25" i="1"/>
  <c r="D25" i="1"/>
  <c r="E25" i="1"/>
  <c r="F25" i="1"/>
  <c r="G25" i="1"/>
  <c r="H25" i="1"/>
  <c r="I25" i="1"/>
  <c r="J25" i="1"/>
</calcChain>
</file>

<file path=xl/sharedStrings.xml><?xml version="1.0" encoding="utf-8"?>
<sst xmlns="http://schemas.openxmlformats.org/spreadsheetml/2006/main" count="49" uniqueCount="26">
  <si>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</si>
  <si>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</si>
  <si>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</si>
  <si>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</si>
  <si>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</si>
  <si>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</si>
  <si>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</si>
  <si>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</si>
  <si>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</si>
  <si>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fyear</t>
  </si>
  <si>
    <t>RegionName</t>
  </si>
  <si>
    <t>On MW</t>
  </si>
  <si>
    <t>Off MW</t>
  </si>
  <si>
    <t>CA North</t>
  </si>
  <si>
    <t>CA South</t>
  </si>
  <si>
    <t>COB</t>
  </si>
  <si>
    <t>Mid Columbia</t>
  </si>
  <si>
    <t>Palo Verde</t>
  </si>
  <si>
    <t>We have been spreading out of Mid C buy doing the COB/Mid C spread.</t>
  </si>
  <si>
    <t>buy selling the PV which is covering the short, after we have covered COB.</t>
  </si>
  <si>
    <t>*</t>
  </si>
  <si>
    <t>since there is little to no liquidity at COB.</t>
  </si>
  <si>
    <t>For Q2 and Q3 '01 we have been trying to cover our short COB positions.</t>
  </si>
  <si>
    <t>Currently we have only been able to cover by buying Mid C outright,</t>
  </si>
  <si>
    <t>We  have also been trying to reduce our overall net position in Q2 and Q3</t>
  </si>
  <si>
    <t>For Q4 we covered our peak short spread and are looking for away out of the off peak piece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</si>
</sst>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38" fontId="1" fillId="0" borderId="4" xfId="0" applyNumberFormat="1" applyFont="1" applyBorder="1"/>
    <xf numFmtId="0" fontId="1" fillId="0" borderId="8" xfId="0" applyFont="1" applyBorder="1"/>
    <xf numFmtId="38" fontId="1" fillId="0" borderId="9" xfId="0" applyNumberFormat="1" applyFont="1" applyBorder="1"/>
    <xf numFmtId="38" fontId="1" fillId="0" borderId="10" xfId="0" applyNumberFormat="1" applyFont="1" applyBorder="1"/>
    <xf numFmtId="38" fontId="1" fillId="0" borderId="11" xfId="0" applyNumberFormat="1" applyFont="1" applyBorder="1"/>
    <xf numFmtId="0" fontId="1" fillId="0" borderId="12" xfId="0" applyFont="1" applyBorder="1"/>
    <xf numFmtId="38" fontId="1" fillId="0" borderId="0" xfId="0" applyNumberFormat="1" applyFont="1" applyBorder="1"/>
    <xf numFmtId="38" fontId="1" fillId="0" borderId="13" xfId="0" applyNumberFormat="1" applyFont="1" applyBorder="1"/>
    <xf numFmtId="0" fontId="1" fillId="0" borderId="14" xfId="0" applyFont="1" applyBorder="1"/>
    <xf numFmtId="38" fontId="1" fillId="0" borderId="15" xfId="0" applyNumberFormat="1" applyFont="1" applyBorder="1"/>
    <xf numFmtId="38" fontId="1" fillId="0" borderId="16" xfId="0" applyNumberFormat="1" applyFont="1" applyBorder="1"/>
    <xf numFmtId="38" fontId="1" fillId="0" borderId="17" xfId="0" applyNumberFormat="1" applyFont="1" applyBorder="1"/>
    <xf numFmtId="14" fontId="2" fillId="0" borderId="0" xfId="0" applyNumberFormat="1" applyFont="1"/>
    <xf numFmtId="0" fontId="0" fillId="0" borderId="0" xfId="0" applyAlignment="1">
      <alignment horizontal="right"/>
    </xf>
    <xf numFmtId="38" fontId="3" fillId="0" borderId="16" xfId="0" applyNumberFormat="1" applyFont="1" applyBorder="1"/>
    <xf numFmtId="38" fontId="3" fillId="0" borderId="15" xfId="0" applyNumberFormat="1" applyFont="1" applyBorder="1"/>
    <xf numFmtId="0" fontId="1" fillId="0" borderId="0" xfId="0" applyFont="1" applyBorder="1"/>
    <xf numFmtId="38" fontId="3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39"/>
  <sheetViews>
    <sheetView tabSelected="1" zoomScale="75" workbookViewId="0">
      <selection activeCell="B28" sqref="B28"/>
    </sheetView>
  </sheetViews>
  <sheetFormatPr defaultRowHeight="12.75" x14ac:dyDescent="0.2"/>
  <cols>
    <col min="1" max="1" width="20.5703125" customWidth="1"/>
    <col min="2" max="2" width="17.85546875" customWidth="1"/>
    <col min="3" max="20" width="12" customWidth="1"/>
  </cols>
  <sheetData>
    <row r="3" spans="1:20" x14ac:dyDescent="0.2">
      <c r="A3" s="21">
        <v>36915</v>
      </c>
    </row>
    <row r="6" spans="1:20" x14ac:dyDescent="0.2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20" x14ac:dyDescent="0.2">
      <c r="A7" s="4"/>
      <c r="B7" s="5"/>
      <c r="C7" s="2" t="s">
        <v>0</v>
      </c>
      <c r="D7" s="6"/>
      <c r="E7" s="2" t="s">
        <v>1</v>
      </c>
      <c r="F7" s="6"/>
      <c r="G7" s="2" t="s">
        <v>2</v>
      </c>
      <c r="H7" s="6"/>
      <c r="I7" s="2" t="s">
        <v>3</v>
      </c>
      <c r="J7" s="6"/>
      <c r="K7" s="2" t="s">
        <v>4</v>
      </c>
      <c r="L7" s="6"/>
    </row>
    <row r="8" spans="1:20" x14ac:dyDescent="0.2">
      <c r="A8" s="1" t="s">
        <v>9</v>
      </c>
      <c r="B8" s="7" t="s">
        <v>10</v>
      </c>
      <c r="C8" s="2" t="s">
        <v>11</v>
      </c>
      <c r="D8" s="3" t="s">
        <v>12</v>
      </c>
      <c r="E8" s="2" t="s">
        <v>11</v>
      </c>
      <c r="F8" s="3" t="s">
        <v>12</v>
      </c>
      <c r="G8" s="2" t="s">
        <v>11</v>
      </c>
      <c r="H8" s="3" t="s">
        <v>12</v>
      </c>
      <c r="I8" s="2" t="s">
        <v>11</v>
      </c>
      <c r="J8" s="3" t="s">
        <v>12</v>
      </c>
      <c r="K8" s="2" t="s">
        <v>11</v>
      </c>
      <c r="L8" s="3" t="s">
        <v>12</v>
      </c>
    </row>
    <row r="9" spans="1:20" x14ac:dyDescent="0.2">
      <c r="A9" s="2">
        <v>2001</v>
      </c>
      <c r="B9" s="10" t="s">
        <v>13</v>
      </c>
      <c r="C9" s="11">
        <v>0</v>
      </c>
      <c r="D9" s="12">
        <v>0</v>
      </c>
      <c r="E9" s="11">
        <v>0</v>
      </c>
      <c r="F9" s="12">
        <v>0</v>
      </c>
      <c r="G9" s="11">
        <v>0</v>
      </c>
      <c r="H9" s="12">
        <v>0</v>
      </c>
      <c r="I9" s="11">
        <v>0</v>
      </c>
      <c r="J9" s="12">
        <v>0</v>
      </c>
      <c r="K9" s="11">
        <v>0</v>
      </c>
      <c r="L9" s="12">
        <v>0</v>
      </c>
    </row>
    <row r="10" spans="1:20" x14ac:dyDescent="0.2">
      <c r="A10" s="4"/>
      <c r="B10" s="14" t="s">
        <v>14</v>
      </c>
      <c r="C10" s="9">
        <v>0</v>
      </c>
      <c r="D10" s="15">
        <v>0</v>
      </c>
      <c r="E10" s="9">
        <v>0</v>
      </c>
      <c r="F10" s="15">
        <v>0</v>
      </c>
      <c r="G10" s="9">
        <v>0</v>
      </c>
      <c r="H10" s="15">
        <v>0</v>
      </c>
      <c r="I10" s="9">
        <v>0</v>
      </c>
      <c r="J10" s="15">
        <v>0</v>
      </c>
      <c r="K10" s="9">
        <v>0</v>
      </c>
      <c r="L10" s="15">
        <v>0</v>
      </c>
    </row>
    <row r="11" spans="1:20" x14ac:dyDescent="0.2">
      <c r="A11" s="8"/>
      <c r="B11" s="14" t="s">
        <v>15</v>
      </c>
      <c r="C11" s="9">
        <v>-134.07720413792936</v>
      </c>
      <c r="D11" s="15">
        <v>-97.10225232360122</v>
      </c>
      <c r="E11" s="9">
        <v>-133.4833548204312</v>
      </c>
      <c r="F11" s="15">
        <v>-96.606383007906345</v>
      </c>
      <c r="G11" s="9">
        <v>-133.12016450102618</v>
      </c>
      <c r="H11" s="15">
        <v>-96.550844052763779</v>
      </c>
      <c r="I11" s="9">
        <v>-34</v>
      </c>
      <c r="J11" s="15">
        <v>-67.592785390102506</v>
      </c>
      <c r="K11" s="9">
        <v>-34</v>
      </c>
      <c r="L11" s="15">
        <v>-68.609535175621517</v>
      </c>
    </row>
    <row r="12" spans="1:20" x14ac:dyDescent="0.2">
      <c r="A12" s="8"/>
      <c r="B12" s="14" t="s">
        <v>16</v>
      </c>
      <c r="C12" s="9">
        <v>75</v>
      </c>
      <c r="D12" s="15">
        <v>50</v>
      </c>
      <c r="E12" s="9">
        <v>75</v>
      </c>
      <c r="F12" s="15">
        <v>50</v>
      </c>
      <c r="G12" s="9">
        <v>100</v>
      </c>
      <c r="H12" s="15">
        <v>50</v>
      </c>
      <c r="I12" s="9">
        <v>0</v>
      </c>
      <c r="J12" s="15">
        <v>50</v>
      </c>
      <c r="K12" s="9">
        <v>0</v>
      </c>
      <c r="L12" s="15">
        <v>50</v>
      </c>
    </row>
    <row r="13" spans="1:20" x14ac:dyDescent="0.2">
      <c r="A13" s="8"/>
      <c r="B13" s="17" t="s">
        <v>17</v>
      </c>
      <c r="C13" s="24">
        <v>57</v>
      </c>
      <c r="D13" s="23">
        <v>56</v>
      </c>
      <c r="E13" s="24">
        <v>57</v>
      </c>
      <c r="F13" s="23">
        <v>56</v>
      </c>
      <c r="G13" s="24">
        <v>33</v>
      </c>
      <c r="H13" s="23">
        <v>56</v>
      </c>
      <c r="I13" s="18">
        <v>29.635609803441451</v>
      </c>
      <c r="J13" s="19">
        <v>8.9230437859163629</v>
      </c>
      <c r="K13" s="18">
        <v>30.029857003872763</v>
      </c>
      <c r="L13" s="19">
        <v>8.7422123690459337</v>
      </c>
    </row>
    <row r="14" spans="1:20" x14ac:dyDescent="0.2">
      <c r="A14" s="25"/>
      <c r="B14" s="25"/>
      <c r="C14" s="26">
        <f>SUM(C9:C13)</f>
        <v>-2.0772041379293569</v>
      </c>
      <c r="D14" s="26">
        <f t="shared" ref="D14:L14" si="0">SUM(D9:D13)</f>
        <v>8.8977476763987795</v>
      </c>
      <c r="E14" s="26">
        <f t="shared" si="0"/>
        <v>-1.4833548204312024</v>
      </c>
      <c r="F14" s="26">
        <f t="shared" si="0"/>
        <v>9.393616992093655</v>
      </c>
      <c r="G14" s="26">
        <f t="shared" si="0"/>
        <v>-0.12016450102618137</v>
      </c>
      <c r="H14" s="26">
        <f t="shared" si="0"/>
        <v>9.4491559472362212</v>
      </c>
      <c r="I14" s="26">
        <f t="shared" si="0"/>
        <v>-4.3643901965585492</v>
      </c>
      <c r="J14" s="26">
        <f t="shared" si="0"/>
        <v>-8.669741604186143</v>
      </c>
      <c r="K14" s="26">
        <f t="shared" si="0"/>
        <v>-3.9701429961272368</v>
      </c>
      <c r="L14" s="26">
        <f t="shared" si="0"/>
        <v>-9.8673228065755829</v>
      </c>
    </row>
    <row r="15" spans="1:20" x14ac:dyDescent="0.2">
      <c r="A15" s="25"/>
      <c r="B15" s="25"/>
      <c r="C15" s="26"/>
      <c r="D15" s="26"/>
      <c r="E15" s="26"/>
      <c r="F15" s="26"/>
      <c r="G15" s="26"/>
      <c r="H15" s="26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x14ac:dyDescent="0.2">
      <c r="A16" s="25"/>
      <c r="B16" s="25"/>
      <c r="C16" s="26"/>
      <c r="D16" s="26"/>
      <c r="E16" s="26"/>
      <c r="F16" s="26"/>
      <c r="G16" s="26"/>
      <c r="H16" s="26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spans="1:14" x14ac:dyDescent="0.2">
      <c r="A17" s="2"/>
      <c r="B17" s="3"/>
      <c r="C17" s="3"/>
      <c r="D17" s="3"/>
      <c r="E17" s="3"/>
      <c r="F17" s="3"/>
      <c r="G17" s="3"/>
      <c r="H17" s="3"/>
      <c r="I17" s="3"/>
      <c r="J17" s="3"/>
    </row>
    <row r="18" spans="1:14" x14ac:dyDescent="0.2">
      <c r="A18" s="4"/>
      <c r="B18" s="5"/>
      <c r="C18" s="2" t="s">
        <v>5</v>
      </c>
      <c r="D18" s="6"/>
      <c r="E18" s="2" t="s">
        <v>6</v>
      </c>
      <c r="F18" s="6"/>
      <c r="G18" s="2" t="s">
        <v>7</v>
      </c>
      <c r="H18" s="6"/>
      <c r="I18" s="2" t="s">
        <v>8</v>
      </c>
      <c r="J18" s="6"/>
      <c r="N18" s="22"/>
    </row>
    <row r="19" spans="1:14" x14ac:dyDescent="0.2">
      <c r="A19" s="1" t="s">
        <v>9</v>
      </c>
      <c r="B19" s="7" t="s">
        <v>10</v>
      </c>
      <c r="C19" s="2" t="s">
        <v>11</v>
      </c>
      <c r="D19" s="3" t="s">
        <v>12</v>
      </c>
      <c r="E19" s="2" t="s">
        <v>11</v>
      </c>
      <c r="F19" s="3" t="s">
        <v>12</v>
      </c>
      <c r="G19" s="2" t="s">
        <v>11</v>
      </c>
      <c r="H19" s="3" t="s">
        <v>12</v>
      </c>
      <c r="I19" s="2" t="s">
        <v>11</v>
      </c>
      <c r="J19" s="3" t="s">
        <v>12</v>
      </c>
    </row>
    <row r="20" spans="1:14" x14ac:dyDescent="0.2">
      <c r="A20" s="2">
        <v>2001</v>
      </c>
      <c r="B20" s="10" t="s">
        <v>13</v>
      </c>
      <c r="C20" s="11">
        <v>0</v>
      </c>
      <c r="D20" s="12">
        <v>0</v>
      </c>
      <c r="E20" s="11">
        <v>0</v>
      </c>
      <c r="F20" s="12">
        <v>97.780653937119496</v>
      </c>
      <c r="G20" s="11">
        <v>0</v>
      </c>
      <c r="H20" s="12">
        <v>81.521313344543387</v>
      </c>
      <c r="I20" s="11">
        <v>-9</v>
      </c>
      <c r="J20" s="13">
        <v>63.39951492022395</v>
      </c>
    </row>
    <row r="21" spans="1:14" x14ac:dyDescent="0.2">
      <c r="A21" s="4"/>
      <c r="B21" s="14" t="s">
        <v>14</v>
      </c>
      <c r="C21" s="9">
        <v>0</v>
      </c>
      <c r="D21" s="15">
        <v>0</v>
      </c>
      <c r="E21" s="9">
        <v>0</v>
      </c>
      <c r="F21" s="15">
        <v>0</v>
      </c>
      <c r="G21" s="9">
        <v>0</v>
      </c>
      <c r="H21" s="15">
        <v>12</v>
      </c>
      <c r="I21" s="9">
        <v>12</v>
      </c>
      <c r="J21" s="16">
        <v>32</v>
      </c>
    </row>
    <row r="22" spans="1:14" x14ac:dyDescent="0.2">
      <c r="A22" s="8"/>
      <c r="B22" s="14" t="s">
        <v>15</v>
      </c>
      <c r="C22" s="9">
        <v>-36</v>
      </c>
      <c r="D22" s="15">
        <v>-67.945525648741153</v>
      </c>
      <c r="E22" s="9">
        <v>-8</v>
      </c>
      <c r="F22" s="15">
        <v>-121.56004768963018</v>
      </c>
      <c r="G22" s="9">
        <v>-8</v>
      </c>
      <c r="H22" s="15">
        <v>-121.11814727373806</v>
      </c>
      <c r="I22" s="9">
        <v>-8</v>
      </c>
      <c r="J22" s="16">
        <v>-121.96862000542504</v>
      </c>
    </row>
    <row r="23" spans="1:14" x14ac:dyDescent="0.2">
      <c r="A23" s="8"/>
      <c r="B23" s="14" t="s">
        <v>16</v>
      </c>
      <c r="C23" s="9">
        <v>0</v>
      </c>
      <c r="D23" s="15">
        <v>50</v>
      </c>
      <c r="E23" s="9">
        <v>0</v>
      </c>
      <c r="F23" s="15">
        <v>25</v>
      </c>
      <c r="G23" s="9">
        <v>0</v>
      </c>
      <c r="H23" s="15">
        <v>25</v>
      </c>
      <c r="I23" s="9">
        <v>0</v>
      </c>
      <c r="J23" s="16">
        <v>25</v>
      </c>
    </row>
    <row r="24" spans="1:14" x14ac:dyDescent="0.2">
      <c r="A24" s="8"/>
      <c r="B24" s="17" t="s">
        <v>17</v>
      </c>
      <c r="C24" s="18">
        <v>29.497328531915837</v>
      </c>
      <c r="D24" s="19">
        <v>9.7856322565999623</v>
      </c>
      <c r="E24" s="18">
        <v>8.4863178666442494</v>
      </c>
      <c r="F24" s="19">
        <v>3.3203173591959234</v>
      </c>
      <c r="G24" s="18">
        <v>8.5046470489474544</v>
      </c>
      <c r="H24" s="19">
        <v>2.9767388093332645</v>
      </c>
      <c r="I24" s="18">
        <v>4.6807433513628851</v>
      </c>
      <c r="J24" s="20">
        <v>1.3009191529466158</v>
      </c>
    </row>
    <row r="25" spans="1:14" x14ac:dyDescent="0.2">
      <c r="C25" s="26">
        <f t="shared" ref="C25:J25" si="1">SUM(C20:C24)</f>
        <v>-6.5026714680841629</v>
      </c>
      <c r="D25" s="26">
        <f t="shared" si="1"/>
        <v>-8.1598933921411909</v>
      </c>
      <c r="E25" s="26">
        <f t="shared" si="1"/>
        <v>0.48631786664424936</v>
      </c>
      <c r="F25" s="26">
        <f t="shared" si="1"/>
        <v>4.5409236066852383</v>
      </c>
      <c r="G25" s="26">
        <f t="shared" si="1"/>
        <v>0.50464704894745438</v>
      </c>
      <c r="H25" s="26">
        <f t="shared" si="1"/>
        <v>0.37990488013859114</v>
      </c>
      <c r="I25" s="26">
        <f t="shared" si="1"/>
        <v>-0.31925664863711489</v>
      </c>
      <c r="J25" s="26">
        <f t="shared" si="1"/>
        <v>-0.26818593225447174</v>
      </c>
    </row>
    <row r="33" spans="2:8" x14ac:dyDescent="0.2">
      <c r="B33" s="22" t="s">
        <v>20</v>
      </c>
      <c r="C33" t="s">
        <v>22</v>
      </c>
      <c r="H33" s="22"/>
    </row>
    <row r="34" spans="2:8" x14ac:dyDescent="0.2">
      <c r="C34" t="s">
        <v>23</v>
      </c>
    </row>
    <row r="35" spans="2:8" x14ac:dyDescent="0.2">
      <c r="C35" t="s">
        <v>21</v>
      </c>
    </row>
    <row r="36" spans="2:8" x14ac:dyDescent="0.2">
      <c r="C36" t="s">
        <v>18</v>
      </c>
    </row>
    <row r="37" spans="2:8" x14ac:dyDescent="0.2">
      <c r="C37" t="s">
        <v>24</v>
      </c>
    </row>
    <row r="38" spans="2:8" x14ac:dyDescent="0.2">
      <c r="C38" t="s">
        <v>19</v>
      </c>
    </row>
    <row r="39" spans="2:8" x14ac:dyDescent="0.2">
      <c r="C39" t="s">
        <v>25</v>
      </c>
    </row>
  </sheetData>
  <pageMargins left="0.75" right="0.75" top="1" bottom="1" header="0.5" footer="0.5"/>
  <pageSetup paperSize="5" scale="55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2001-01-25T18:59:56Z</cp:lastPrinted>
  <dcterms:created xsi:type="dcterms:W3CDTF">2001-01-25T15:15:53Z</dcterms:created>
  <dcterms:modified xsi:type="dcterms:W3CDTF">2023-09-18T19:27:58Z</dcterms:modified>
</cp:coreProperties>
</file>