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D9670C-00F7-4E8A-B2E6-599B22168765}" xr6:coauthVersionLast="47" xr6:coauthVersionMax="47" xr10:uidLastSave="{00000000-0000-0000-0000-000000000000}"/>
  <bookViews>
    <workbookView xWindow="-120" yWindow="-120" windowWidth="38640" windowHeight="15720" activeTab="1"/>
  </bookViews>
  <sheets>
    <sheet name="Instructions" sheetId="5" r:id="rId1"/>
    <sheet name="Top" sheetId="1" r:id="rId2"/>
    <sheet name="Prices" sheetId="2" r:id="rId3"/>
    <sheet name="P2" sheetId="4" r:id="rId4"/>
    <sheet name="Power West Price" sheetId="3" r:id="rId5"/>
  </sheets>
  <externalReferences>
    <externalReference r:id="rId6"/>
  </externalReferences>
  <definedNames>
    <definedName name="crvDate">Top!$C$3</definedName>
    <definedName name="crvDir">Top!$C$2</definedName>
    <definedName name="nr_pow_west_price">'Power West Price'!$A$2:$P$69</definedName>
    <definedName name="regStart">Top!$A$5</definedName>
  </definedNames>
  <calcPr calcId="0" calcMode="manual"/>
</workbook>
</file>

<file path=xl/calcChain.xml><?xml version="1.0" encoding="utf-8"?>
<calcChain xmlns="http://schemas.openxmlformats.org/spreadsheetml/2006/main">
  <c r="A2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A48" i="3"/>
  <c r="C3" i="1"/>
</calcChain>
</file>

<file path=xl/sharedStrings.xml><?xml version="1.0" encoding="utf-8"?>
<sst xmlns="http://schemas.openxmlformats.org/spreadsheetml/2006/main" count="204" uniqueCount="38">
  <si>
    <t>Curve Directory</t>
  </si>
  <si>
    <t>Curve Date</t>
  </si>
  <si>
    <t>Regions</t>
  </si>
  <si>
    <t>R7</t>
  </si>
  <si>
    <t>R8</t>
  </si>
  <si>
    <t>R9</t>
  </si>
  <si>
    <t>R7A</t>
  </si>
  <si>
    <t>R11</t>
  </si>
  <si>
    <t>R12</t>
  </si>
  <si>
    <t>R10</t>
  </si>
  <si>
    <t>m:\power2\region\</t>
  </si>
  <si>
    <t>Peak</t>
  </si>
  <si>
    <t>Off-Peak</t>
  </si>
  <si>
    <t>2002-2015</t>
  </si>
  <si>
    <t>Q3-00</t>
  </si>
  <si>
    <t>Q4-00</t>
  </si>
  <si>
    <t>Q1-01</t>
  </si>
  <si>
    <t>Q2-01</t>
  </si>
  <si>
    <t>Q3-01</t>
  </si>
  <si>
    <t>Q4-01</t>
  </si>
  <si>
    <t>Q1</t>
  </si>
  <si>
    <t>Q2</t>
  </si>
  <si>
    <t>Q3</t>
  </si>
  <si>
    <t>Q4</t>
  </si>
  <si>
    <t>MID-COLUMBIA</t>
  </si>
  <si>
    <t>COB</t>
  </si>
  <si>
    <t>NP15</t>
  </si>
  <si>
    <t>ZP26</t>
  </si>
  <si>
    <t>SP15</t>
  </si>
  <si>
    <t>Palo Verde</t>
  </si>
  <si>
    <t>ROCKIES</t>
  </si>
  <si>
    <t>Off Peak</t>
  </si>
  <si>
    <t>2002-2014</t>
  </si>
  <si>
    <t>MAY</t>
  </si>
  <si>
    <t>Price change</t>
  </si>
  <si>
    <t>Cal-00</t>
  </si>
  <si>
    <t>Cal-01</t>
  </si>
  <si>
    <t>Cal 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</si>
</sst>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dd\-mmm\-yy"/>
    <numFmt numFmtId="165" formatCode="0.00_);\(0.00\)"/>
    <numFmt numFmtId="166" formatCode="&quot;$&quot;#,##0.00"/>
  </numFmts>
  <fonts count="10" x14ac:knownFonts="1">
    <font>
      <sz val="8"/>
      <name val="Lucida Console"/>
    </font>
    <font>
      <sz val="8"/>
      <name val="Lucida Console"/>
    </font>
    <font>
      <b/>
      <sz val="8"/>
      <name val="Lucida Console"/>
      <family val="3"/>
    </font>
    <font>
      <sz val="10"/>
      <color indexed="8"/>
      <name val="Arial"/>
    </font>
    <font>
      <sz val="8"/>
      <name val="Lucida Console"/>
      <family val="3"/>
    </font>
    <font>
      <sz val="8"/>
      <color indexed="8"/>
      <name val="Lucida Console"/>
      <family val="3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/>
    <xf numFmtId="14" fontId="3" fillId="0" borderId="0" xfId="0" applyNumberFormat="1" applyFont="1" applyFill="1" applyBorder="1" applyProtection="1"/>
    <xf numFmtId="0" fontId="4" fillId="0" borderId="0" xfId="0" applyFont="1"/>
    <xf numFmtId="14" fontId="5" fillId="0" borderId="0" xfId="0" applyNumberFormat="1" applyFont="1" applyFill="1" applyBorder="1" applyProtection="1"/>
    <xf numFmtId="164" fontId="4" fillId="0" borderId="0" xfId="0" applyNumberFormat="1" applyFont="1"/>
    <xf numFmtId="164" fontId="5" fillId="0" borderId="0" xfId="0" applyNumberFormat="1" applyFont="1" applyFill="1" applyBorder="1" applyProtection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0" fontId="6" fillId="0" borderId="0" xfId="0" applyFont="1" applyBorder="1"/>
    <xf numFmtId="0" fontId="6" fillId="3" borderId="2" xfId="0" applyFont="1" applyFill="1" applyBorder="1"/>
    <xf numFmtId="17" fontId="6" fillId="3" borderId="3" xfId="0" applyNumberFormat="1" applyFont="1" applyFill="1" applyBorder="1"/>
    <xf numFmtId="0" fontId="6" fillId="3" borderId="3" xfId="0" applyFont="1" applyFill="1" applyBorder="1"/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5" borderId="2" xfId="0" applyFont="1" applyFill="1" applyBorder="1"/>
    <xf numFmtId="0" fontId="6" fillId="5" borderId="3" xfId="0" applyFont="1" applyFill="1" applyBorder="1"/>
    <xf numFmtId="0" fontId="6" fillId="5" borderId="4" xfId="0" applyFont="1" applyFill="1" applyBorder="1"/>
    <xf numFmtId="0" fontId="7" fillId="0" borderId="0" xfId="0" applyFont="1"/>
    <xf numFmtId="166" fontId="7" fillId="3" borderId="5" xfId="0" applyNumberFormat="1" applyFont="1" applyFill="1" applyBorder="1"/>
    <xf numFmtId="166" fontId="7" fillId="3" borderId="0" xfId="0" applyNumberFormat="1" applyFont="1" applyFill="1" applyBorder="1"/>
    <xf numFmtId="166" fontId="7" fillId="4" borderId="0" xfId="0" applyNumberFormat="1" applyFont="1" applyFill="1" applyBorder="1"/>
    <xf numFmtId="166" fontId="7" fillId="5" borderId="0" xfId="0" applyNumberFormat="1" applyFont="1" applyFill="1" applyBorder="1"/>
    <xf numFmtId="166" fontId="7" fillId="4" borderId="5" xfId="0" applyNumberFormat="1" applyFont="1" applyFill="1" applyBorder="1"/>
    <xf numFmtId="166" fontId="7" fillId="5" borderId="5" xfId="0" applyNumberFormat="1" applyFont="1" applyFill="1" applyBorder="1"/>
    <xf numFmtId="166" fontId="7" fillId="5" borderId="6" xfId="0" applyNumberFormat="1" applyFont="1" applyFill="1" applyBorder="1"/>
    <xf numFmtId="166" fontId="7" fillId="3" borderId="7" xfId="0" applyNumberFormat="1" applyFont="1" applyFill="1" applyBorder="1"/>
    <xf numFmtId="166" fontId="7" fillId="3" borderId="8" xfId="0" applyNumberFormat="1" applyFont="1" applyFill="1" applyBorder="1"/>
    <xf numFmtId="166" fontId="7" fillId="4" borderId="7" xfId="0" applyNumberFormat="1" applyFont="1" applyFill="1" applyBorder="1"/>
    <xf numFmtId="166" fontId="7" fillId="4" borderId="8" xfId="0" applyNumberFormat="1" applyFont="1" applyFill="1" applyBorder="1"/>
    <xf numFmtId="166" fontId="7" fillId="5" borderId="7" xfId="0" applyNumberFormat="1" applyFont="1" applyFill="1" applyBorder="1"/>
    <xf numFmtId="166" fontId="7" fillId="5" borderId="8" xfId="0" applyNumberFormat="1" applyFont="1" applyFill="1" applyBorder="1"/>
    <xf numFmtId="166" fontId="7" fillId="5" borderId="9" xfId="0" applyNumberFormat="1" applyFont="1" applyFill="1" applyBorder="1"/>
    <xf numFmtId="0" fontId="6" fillId="3" borderId="4" xfId="0" applyFont="1" applyFill="1" applyBorder="1"/>
    <xf numFmtId="166" fontId="7" fillId="3" borderId="6" xfId="0" applyNumberFormat="1" applyFont="1" applyFill="1" applyBorder="1"/>
    <xf numFmtId="166" fontId="7" fillId="3" borderId="9" xfId="0" applyNumberFormat="1" applyFont="1" applyFill="1" applyBorder="1"/>
    <xf numFmtId="166" fontId="7" fillId="4" borderId="6" xfId="0" applyNumberFormat="1" applyFont="1" applyFill="1" applyBorder="1"/>
    <xf numFmtId="166" fontId="7" fillId="4" borderId="9" xfId="0" applyNumberFormat="1" applyFont="1" applyFill="1" applyBorder="1"/>
    <xf numFmtId="14" fontId="8" fillId="0" borderId="0" xfId="0" applyNumberFormat="1" applyFont="1"/>
    <xf numFmtId="17" fontId="6" fillId="3" borderId="2" xfId="0" applyNumberFormat="1" applyFont="1" applyFill="1" applyBorder="1"/>
    <xf numFmtId="44" fontId="7" fillId="3" borderId="5" xfId="1" applyFont="1" applyFill="1" applyBorder="1"/>
    <xf numFmtId="44" fontId="7" fillId="3" borderId="0" xfId="1" applyFont="1" applyFill="1" applyBorder="1"/>
    <xf numFmtId="44" fontId="7" fillId="4" borderId="5" xfId="1" applyFont="1" applyFill="1" applyBorder="1"/>
    <xf numFmtId="44" fontId="7" fillId="4" borderId="0" xfId="1" applyFont="1" applyFill="1" applyBorder="1"/>
    <xf numFmtId="44" fontId="7" fillId="3" borderId="7" xfId="1" applyFont="1" applyFill="1" applyBorder="1"/>
    <xf numFmtId="44" fontId="7" fillId="3" borderId="8" xfId="1" applyFont="1" applyFill="1" applyBorder="1"/>
    <xf numFmtId="44" fontId="7" fillId="4" borderId="7" xfId="1" applyFont="1" applyFill="1" applyBorder="1"/>
    <xf numFmtId="44" fontId="7" fillId="4" borderId="8" xfId="1" applyFont="1" applyFill="1" applyBorder="1"/>
    <xf numFmtId="44" fontId="7" fillId="5" borderId="0" xfId="1" applyFont="1" applyFill="1" applyBorder="1"/>
    <xf numFmtId="44" fontId="7" fillId="5" borderId="8" xfId="1" applyFont="1" applyFill="1" applyBorder="1"/>
    <xf numFmtId="44" fontId="7" fillId="5" borderId="5" xfId="1" applyFont="1" applyFill="1" applyBorder="1"/>
    <xf numFmtId="44" fontId="7" fillId="5" borderId="7" xfId="1" applyFont="1" applyFill="1" applyBorder="1"/>
    <xf numFmtId="44" fontId="7" fillId="3" borderId="9" xfId="1" applyFont="1" applyFill="1" applyBorder="1"/>
    <xf numFmtId="44" fontId="7" fillId="4" borderId="9" xfId="1" applyFont="1" applyFill="1" applyBorder="1"/>
    <xf numFmtId="44" fontId="7" fillId="5" borderId="6" xfId="1" applyFont="1" applyFill="1" applyBorder="1"/>
    <xf numFmtId="44" fontId="7" fillId="5" borderId="9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104775</xdr:colOff>
          <xdr:row>6</xdr:row>
          <xdr:rowOff>38100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5AC00F0-7CC7-A4E8-2C9D-F169D95FA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8</xdr:row>
          <xdr:rowOff>9525</xdr:rowOff>
        </xdr:from>
        <xdr:to>
          <xdr:col>3</xdr:col>
          <xdr:colOff>95250</xdr:colOff>
          <xdr:row>10</xdr:row>
          <xdr:rowOff>114300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63E0173-762F-78D0-0F33-0CC3D6F42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prior day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0</xdr:row>
          <xdr:rowOff>123825</xdr:rowOff>
        </xdr:from>
        <xdr:to>
          <xdr:col>9</xdr:col>
          <xdr:colOff>542925</xdr:colOff>
          <xdr:row>0</xdr:row>
          <xdr:rowOff>476250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514F98F2-1E7B-8CA0-5F30-FDC9783726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Publish Power West Price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/>
        </a:solidFill>
        <a:ln>
          <a:noFill/>
        </a:ln>
        <a:effectLst>
          <a:outerShdw dist="17961" dir="13500000" algn="ctr" rotWithShape="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outer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/>
        </a:solidFill>
        <a:ln>
          <a:noFill/>
        </a:ln>
        <a:effectLst>
          <a:outerShdw dist="17961" dir="13500000" algn="ctr" rotWithShape="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outer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" sqref="A17:A18"/>
    </sheetView>
  </sheetViews>
  <sheetFormatPr defaultRowHeight="10.5" x14ac:dyDescent="0.1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C11"/>
  <sheetViews>
    <sheetView tabSelected="1" workbookViewId="0">
      <selection activeCell="C3" sqref="C3"/>
    </sheetView>
  </sheetViews>
  <sheetFormatPr defaultRowHeight="10.5" x14ac:dyDescent="0.15"/>
  <cols>
    <col min="3" max="3" width="12.140625" customWidth="1"/>
  </cols>
  <sheetData>
    <row r="2" spans="1:3" x14ac:dyDescent="0.15">
      <c r="A2" t="s">
        <v>0</v>
      </c>
      <c r="C2" t="s">
        <v>10</v>
      </c>
    </row>
    <row r="3" spans="1:3" x14ac:dyDescent="0.15">
      <c r="A3" t="s">
        <v>1</v>
      </c>
      <c r="C3" s="1">
        <f ca="1">TODAY()</f>
        <v>36668</v>
      </c>
    </row>
    <row r="4" spans="1:3" x14ac:dyDescent="0.15">
      <c r="A4" s="3" t="s">
        <v>2</v>
      </c>
    </row>
    <row r="5" spans="1:3" x14ac:dyDescent="0.15">
      <c r="A5" s="2" t="s">
        <v>5</v>
      </c>
    </row>
    <row r="6" spans="1:3" x14ac:dyDescent="0.15">
      <c r="A6" s="2" t="s">
        <v>4</v>
      </c>
    </row>
    <row r="7" spans="1:3" x14ac:dyDescent="0.15">
      <c r="A7" s="2" t="s">
        <v>9</v>
      </c>
    </row>
    <row r="8" spans="1:3" x14ac:dyDescent="0.15">
      <c r="A8" s="2" t="s">
        <v>8</v>
      </c>
    </row>
    <row r="9" spans="1:3" x14ac:dyDescent="0.15">
      <c r="A9" s="2" t="s">
        <v>7</v>
      </c>
    </row>
    <row r="10" spans="1:3" x14ac:dyDescent="0.15">
      <c r="A10" s="2" t="s">
        <v>3</v>
      </c>
    </row>
    <row r="11" spans="1:3" x14ac:dyDescent="0.15">
      <c r="A11" s="2" t="s">
        <v>6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104775</xdr:colOff>
                <xdr:row>6</xdr:row>
                <xdr:rowOff>38100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30" r:id="rId6" name="Button 6">
          <controlPr defaultSize="0" print="0" autoFill="0" autoPict="0" macro="[0]!Macro1">
            <anchor moveWithCells="1" sizeWithCells="1">
              <from>
                <xdr:col>2</xdr:col>
                <xdr:colOff>9525</xdr:colOff>
                <xdr:row>8</xdr:row>
                <xdr:rowOff>9525</xdr:rowOff>
              </from>
              <to>
                <xdr:col>3</xdr:col>
                <xdr:colOff>95250</xdr:colOff>
                <xdr:row>10</xdr:row>
                <xdr:rowOff>114300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GX310"/>
  <sheetViews>
    <sheetView workbookViewId="0">
      <selection activeCell="C4" sqref="C4:GX17"/>
    </sheetView>
  </sheetViews>
  <sheetFormatPr defaultRowHeight="10.5" x14ac:dyDescent="0.15"/>
  <cols>
    <col min="1" max="1" width="10" bestFit="1" customWidth="1"/>
    <col min="3" max="176" width="10" bestFit="1" customWidth="1"/>
  </cols>
  <sheetData>
    <row r="3" spans="1:206" s="9" customFormat="1" x14ac:dyDescent="0.15">
      <c r="A3" s="7"/>
      <c r="B3" s="8"/>
      <c r="C3" s="9">
        <v>36677</v>
      </c>
      <c r="D3" s="9">
        <v>36707</v>
      </c>
      <c r="E3" s="9">
        <v>36708</v>
      </c>
      <c r="F3" s="9">
        <v>36739</v>
      </c>
      <c r="G3" s="9">
        <v>36770</v>
      </c>
      <c r="H3" s="9">
        <v>36800</v>
      </c>
      <c r="I3" s="9">
        <v>36831</v>
      </c>
      <c r="J3" s="9">
        <v>36861</v>
      </c>
      <c r="K3" s="9">
        <v>36892</v>
      </c>
      <c r="L3" s="9">
        <v>36923</v>
      </c>
      <c r="M3" s="9">
        <v>36951</v>
      </c>
      <c r="N3" s="9">
        <v>36982</v>
      </c>
      <c r="O3" s="9">
        <v>37012</v>
      </c>
      <c r="P3" s="9">
        <v>37043</v>
      </c>
      <c r="Q3" s="9">
        <v>37073</v>
      </c>
      <c r="R3" s="9">
        <v>37104</v>
      </c>
      <c r="S3" s="9">
        <v>37135</v>
      </c>
      <c r="T3" s="9">
        <v>37165</v>
      </c>
      <c r="U3" s="9">
        <v>37196</v>
      </c>
      <c r="V3" s="9">
        <v>37226</v>
      </c>
      <c r="W3" s="9">
        <v>37257</v>
      </c>
      <c r="X3" s="9">
        <v>37288</v>
      </c>
      <c r="Y3" s="9">
        <v>37316</v>
      </c>
      <c r="Z3" s="9">
        <v>37347</v>
      </c>
      <c r="AA3" s="9">
        <v>37377</v>
      </c>
      <c r="AB3" s="9">
        <v>37408</v>
      </c>
      <c r="AC3" s="9">
        <v>37438</v>
      </c>
      <c r="AD3" s="9">
        <v>37469</v>
      </c>
      <c r="AE3" s="9">
        <v>37500</v>
      </c>
      <c r="AF3" s="9">
        <v>37530</v>
      </c>
      <c r="AG3" s="9">
        <v>37561</v>
      </c>
      <c r="AH3" s="9">
        <v>37591</v>
      </c>
      <c r="AI3" s="9">
        <v>37622</v>
      </c>
      <c r="AJ3" s="9">
        <v>37653</v>
      </c>
      <c r="AK3" s="9">
        <v>37681</v>
      </c>
      <c r="AL3" s="9">
        <v>37712</v>
      </c>
      <c r="AM3" s="9">
        <v>37742</v>
      </c>
      <c r="AN3" s="9">
        <v>37773</v>
      </c>
      <c r="AO3" s="9">
        <v>37803</v>
      </c>
      <c r="AP3" s="9">
        <v>37834</v>
      </c>
      <c r="AQ3" s="9">
        <v>37865</v>
      </c>
      <c r="AR3" s="9">
        <v>37895</v>
      </c>
      <c r="AS3" s="9">
        <v>37926</v>
      </c>
      <c r="AT3" s="9">
        <v>37956</v>
      </c>
      <c r="AU3" s="9">
        <v>37987</v>
      </c>
      <c r="AV3" s="9">
        <v>38018</v>
      </c>
      <c r="AW3" s="9">
        <v>38047</v>
      </c>
      <c r="AX3" s="9">
        <v>38078</v>
      </c>
      <c r="AY3" s="9">
        <v>38108</v>
      </c>
      <c r="AZ3" s="9">
        <v>38139</v>
      </c>
      <c r="BA3" s="9">
        <v>38169</v>
      </c>
      <c r="BB3" s="9">
        <v>38200</v>
      </c>
      <c r="BC3" s="9">
        <v>38231</v>
      </c>
      <c r="BD3" s="9">
        <v>38261</v>
      </c>
      <c r="BE3" s="9">
        <v>38292</v>
      </c>
      <c r="BF3" s="9">
        <v>38322</v>
      </c>
      <c r="BG3" s="9">
        <v>38353</v>
      </c>
      <c r="BH3" s="9">
        <v>38384</v>
      </c>
      <c r="BI3" s="9">
        <v>38412</v>
      </c>
      <c r="BJ3" s="9">
        <v>38443</v>
      </c>
      <c r="BK3" s="9">
        <v>38473</v>
      </c>
      <c r="BL3" s="9">
        <v>38504</v>
      </c>
      <c r="BM3" s="9">
        <v>38534</v>
      </c>
      <c r="BN3" s="9">
        <v>38565</v>
      </c>
      <c r="BO3" s="9">
        <v>38596</v>
      </c>
      <c r="BP3" s="9">
        <v>38626</v>
      </c>
      <c r="BQ3" s="9">
        <v>38657</v>
      </c>
      <c r="BR3" s="9">
        <v>38687</v>
      </c>
      <c r="BS3" s="9">
        <v>38718</v>
      </c>
      <c r="BT3" s="9">
        <v>38749</v>
      </c>
      <c r="BU3" s="9">
        <v>38777</v>
      </c>
      <c r="BV3" s="9">
        <v>38808</v>
      </c>
      <c r="BW3" s="9">
        <v>38838</v>
      </c>
      <c r="BX3" s="9">
        <v>38869</v>
      </c>
      <c r="BY3" s="9">
        <v>38899</v>
      </c>
      <c r="BZ3" s="9">
        <v>38930</v>
      </c>
      <c r="CA3" s="9">
        <v>38961</v>
      </c>
      <c r="CB3" s="9">
        <v>38991</v>
      </c>
      <c r="CC3" s="9">
        <v>39022</v>
      </c>
      <c r="CD3" s="9">
        <v>39052</v>
      </c>
      <c r="CE3" s="9">
        <v>39083</v>
      </c>
      <c r="CF3" s="9">
        <v>39114</v>
      </c>
      <c r="CG3" s="9">
        <v>39142</v>
      </c>
      <c r="CH3" s="9">
        <v>39173</v>
      </c>
      <c r="CI3" s="9">
        <v>39203</v>
      </c>
      <c r="CJ3" s="9">
        <v>39234</v>
      </c>
      <c r="CK3" s="9">
        <v>39264</v>
      </c>
      <c r="CL3" s="9">
        <v>39295</v>
      </c>
      <c r="CM3" s="9">
        <v>39326</v>
      </c>
      <c r="CN3" s="9">
        <v>39356</v>
      </c>
      <c r="CO3" s="9">
        <v>39387</v>
      </c>
      <c r="CP3" s="9">
        <v>39417</v>
      </c>
      <c r="CQ3" s="9">
        <v>39448</v>
      </c>
      <c r="CR3" s="9">
        <v>39479</v>
      </c>
      <c r="CS3" s="9">
        <v>39508</v>
      </c>
      <c r="CT3" s="9">
        <v>39539</v>
      </c>
      <c r="CU3" s="9">
        <v>39569</v>
      </c>
      <c r="CV3" s="9">
        <v>39600</v>
      </c>
      <c r="CW3" s="9">
        <v>39630</v>
      </c>
      <c r="CX3" s="9">
        <v>39661</v>
      </c>
      <c r="CY3" s="9">
        <v>39692</v>
      </c>
      <c r="CZ3" s="9">
        <v>39722</v>
      </c>
      <c r="DA3" s="9">
        <v>39753</v>
      </c>
      <c r="DB3" s="9">
        <v>39783</v>
      </c>
      <c r="DC3" s="9">
        <v>39814</v>
      </c>
      <c r="DD3" s="9">
        <v>39845</v>
      </c>
      <c r="DE3" s="9">
        <v>39873</v>
      </c>
      <c r="DF3" s="9">
        <v>39904</v>
      </c>
      <c r="DG3" s="9">
        <v>39934</v>
      </c>
      <c r="DH3" s="9">
        <v>39965</v>
      </c>
      <c r="DI3" s="9">
        <v>39995</v>
      </c>
      <c r="DJ3" s="9">
        <v>40026</v>
      </c>
      <c r="DK3" s="9">
        <v>40057</v>
      </c>
      <c r="DL3" s="9">
        <v>40087</v>
      </c>
      <c r="DM3" s="9">
        <v>40118</v>
      </c>
      <c r="DN3" s="9">
        <v>40148</v>
      </c>
      <c r="DO3" s="9">
        <v>40179</v>
      </c>
      <c r="DP3" s="9">
        <v>40210</v>
      </c>
      <c r="DQ3" s="9">
        <v>40238</v>
      </c>
      <c r="DR3" s="9">
        <v>40269</v>
      </c>
      <c r="DS3" s="9">
        <v>40299</v>
      </c>
      <c r="DT3" s="9">
        <v>40330</v>
      </c>
      <c r="DU3" s="9">
        <v>40360</v>
      </c>
      <c r="DV3" s="9">
        <v>40391</v>
      </c>
      <c r="DW3" s="9">
        <v>40422</v>
      </c>
      <c r="DX3" s="9">
        <v>40452</v>
      </c>
      <c r="DY3" s="9">
        <v>40483</v>
      </c>
      <c r="DZ3" s="9">
        <v>40513</v>
      </c>
      <c r="EA3" s="9">
        <v>40544</v>
      </c>
      <c r="EB3" s="9">
        <v>40575</v>
      </c>
      <c r="EC3" s="9">
        <v>40603</v>
      </c>
      <c r="ED3" s="9">
        <v>40634</v>
      </c>
      <c r="EE3" s="9">
        <v>40664</v>
      </c>
      <c r="EF3" s="9">
        <v>40695</v>
      </c>
      <c r="EG3" s="9">
        <v>40725</v>
      </c>
      <c r="EH3" s="9">
        <v>40756</v>
      </c>
      <c r="EI3" s="9">
        <v>40787</v>
      </c>
      <c r="EJ3" s="9">
        <v>40817</v>
      </c>
      <c r="EK3" s="9">
        <v>40848</v>
      </c>
      <c r="EL3" s="9">
        <v>40878</v>
      </c>
      <c r="EM3" s="9">
        <v>40909</v>
      </c>
      <c r="EN3" s="9">
        <v>40940</v>
      </c>
      <c r="EO3" s="9">
        <v>40969</v>
      </c>
      <c r="EP3" s="9">
        <v>41000</v>
      </c>
      <c r="EQ3" s="9">
        <v>41030</v>
      </c>
      <c r="ER3" s="9">
        <v>41061</v>
      </c>
      <c r="ES3" s="9">
        <v>41091</v>
      </c>
      <c r="ET3" s="9">
        <v>41122</v>
      </c>
      <c r="EU3" s="9">
        <v>41153</v>
      </c>
      <c r="EV3" s="9">
        <v>41183</v>
      </c>
      <c r="EW3" s="9">
        <v>41214</v>
      </c>
      <c r="EX3" s="9">
        <v>41244</v>
      </c>
      <c r="EY3" s="9">
        <v>41275</v>
      </c>
      <c r="EZ3" s="9">
        <v>41306</v>
      </c>
      <c r="FA3" s="9">
        <v>41334</v>
      </c>
      <c r="FB3" s="9">
        <v>41365</v>
      </c>
      <c r="FC3" s="9">
        <v>41395</v>
      </c>
      <c r="FD3" s="9">
        <v>41426</v>
      </c>
      <c r="FE3" s="9">
        <v>41456</v>
      </c>
      <c r="FF3" s="9">
        <v>41487</v>
      </c>
      <c r="FG3" s="9">
        <v>41518</v>
      </c>
      <c r="FH3" s="9">
        <v>41548</v>
      </c>
      <c r="FI3" s="9">
        <v>41579</v>
      </c>
      <c r="FJ3" s="9">
        <v>41609</v>
      </c>
      <c r="FK3" s="9">
        <v>41640</v>
      </c>
      <c r="FL3" s="9">
        <v>41671</v>
      </c>
      <c r="FM3" s="9">
        <v>41699</v>
      </c>
      <c r="FN3" s="9">
        <v>41730</v>
      </c>
      <c r="FO3" s="9">
        <v>41760</v>
      </c>
      <c r="FP3" s="9">
        <v>41791</v>
      </c>
      <c r="FQ3" s="9">
        <v>41821</v>
      </c>
      <c r="FR3" s="9">
        <v>41852</v>
      </c>
      <c r="FS3" s="9">
        <v>41883</v>
      </c>
      <c r="FT3" s="9">
        <v>41913</v>
      </c>
      <c r="FU3" s="9">
        <v>41944</v>
      </c>
      <c r="FV3" s="9">
        <v>41974</v>
      </c>
      <c r="FW3" s="9">
        <v>42005</v>
      </c>
      <c r="FX3" s="9">
        <v>42036</v>
      </c>
      <c r="FY3" s="9">
        <v>42064</v>
      </c>
      <c r="FZ3" s="9">
        <v>42095</v>
      </c>
      <c r="GA3" s="9">
        <v>42125</v>
      </c>
      <c r="GB3" s="9">
        <v>42156</v>
      </c>
      <c r="GC3" s="9">
        <v>42186</v>
      </c>
      <c r="GD3" s="9">
        <v>42217</v>
      </c>
      <c r="GE3" s="9">
        <v>42248</v>
      </c>
      <c r="GF3" s="9">
        <v>42278</v>
      </c>
      <c r="GG3" s="9">
        <v>42309</v>
      </c>
      <c r="GH3" s="9">
        <v>42339</v>
      </c>
      <c r="GI3" s="9">
        <v>42370</v>
      </c>
      <c r="GJ3" s="9">
        <v>42401</v>
      </c>
      <c r="GK3" s="9">
        <v>42430</v>
      </c>
      <c r="GL3" s="9">
        <v>42461</v>
      </c>
      <c r="GM3" s="9">
        <v>42491</v>
      </c>
      <c r="GN3" s="9">
        <v>42522</v>
      </c>
      <c r="GO3" s="9">
        <v>42552</v>
      </c>
      <c r="GP3" s="9">
        <v>42583</v>
      </c>
      <c r="GQ3" s="9">
        <v>42614</v>
      </c>
      <c r="GR3" s="9">
        <v>42644</v>
      </c>
      <c r="GS3" s="9">
        <v>42675</v>
      </c>
      <c r="GT3" s="9">
        <v>42705</v>
      </c>
      <c r="GU3" s="9">
        <v>42736</v>
      </c>
      <c r="GV3" s="9">
        <v>42767</v>
      </c>
      <c r="GW3" s="9">
        <v>42795</v>
      </c>
      <c r="GX3" s="9">
        <v>42826</v>
      </c>
    </row>
    <row r="4" spans="1:206" x14ac:dyDescent="0.15">
      <c r="A4" s="5" t="s">
        <v>5</v>
      </c>
      <c r="B4" s="6" t="s">
        <v>11</v>
      </c>
      <c r="C4">
        <v>95</v>
      </c>
      <c r="D4">
        <v>60</v>
      </c>
      <c r="E4">
        <v>72</v>
      </c>
      <c r="F4">
        <v>88</v>
      </c>
      <c r="G4">
        <v>82.5</v>
      </c>
      <c r="H4">
        <v>54.5</v>
      </c>
      <c r="I4">
        <v>51.25</v>
      </c>
      <c r="J4">
        <v>53</v>
      </c>
      <c r="K4">
        <v>44</v>
      </c>
      <c r="L4">
        <v>41.75</v>
      </c>
      <c r="M4">
        <v>37.5</v>
      </c>
      <c r="N4">
        <v>35.5</v>
      </c>
      <c r="O4">
        <v>33.25</v>
      </c>
      <c r="P4">
        <v>34.5</v>
      </c>
      <c r="Q4">
        <v>64.25</v>
      </c>
      <c r="R4">
        <v>77.5</v>
      </c>
      <c r="S4">
        <v>73.5</v>
      </c>
      <c r="T4">
        <v>45.75</v>
      </c>
      <c r="U4">
        <v>42.75</v>
      </c>
      <c r="V4">
        <v>42.25</v>
      </c>
      <c r="W4">
        <v>38.25</v>
      </c>
      <c r="X4">
        <v>36.75</v>
      </c>
      <c r="Y4">
        <v>35</v>
      </c>
      <c r="Z4">
        <v>32.5</v>
      </c>
      <c r="AA4">
        <v>30.25</v>
      </c>
      <c r="AB4">
        <v>31.5</v>
      </c>
      <c r="AC4">
        <v>61.7</v>
      </c>
      <c r="AD4">
        <v>74.95</v>
      </c>
      <c r="AE4">
        <v>70.5</v>
      </c>
      <c r="AF4">
        <v>42.75</v>
      </c>
      <c r="AG4">
        <v>39.75</v>
      </c>
      <c r="AH4">
        <v>39.25</v>
      </c>
      <c r="AI4">
        <v>35.75</v>
      </c>
      <c r="AJ4">
        <v>34.25</v>
      </c>
      <c r="AK4">
        <v>32.5</v>
      </c>
      <c r="AL4">
        <v>30</v>
      </c>
      <c r="AM4">
        <v>27.75</v>
      </c>
      <c r="AN4">
        <v>29</v>
      </c>
      <c r="AO4">
        <v>59.575000000000003</v>
      </c>
      <c r="AP4">
        <v>72.825000000000003</v>
      </c>
      <c r="AQ4">
        <v>68</v>
      </c>
      <c r="AR4">
        <v>40.25</v>
      </c>
      <c r="AS4">
        <v>37.25</v>
      </c>
      <c r="AT4">
        <v>36.75</v>
      </c>
      <c r="AU4">
        <v>34.25</v>
      </c>
      <c r="AV4">
        <v>32.75</v>
      </c>
      <c r="AW4">
        <v>31</v>
      </c>
      <c r="AX4">
        <v>28.5</v>
      </c>
      <c r="AY4">
        <v>26.25</v>
      </c>
      <c r="AZ4">
        <v>27.5</v>
      </c>
      <c r="BA4">
        <v>58.3</v>
      </c>
      <c r="BB4">
        <v>71.55</v>
      </c>
      <c r="BC4">
        <v>66.5</v>
      </c>
      <c r="BD4">
        <v>38.75</v>
      </c>
      <c r="BE4">
        <v>35.75</v>
      </c>
      <c r="BF4">
        <v>35.25</v>
      </c>
      <c r="BG4">
        <v>33.25</v>
      </c>
      <c r="BH4">
        <v>31.75</v>
      </c>
      <c r="BI4">
        <v>30</v>
      </c>
      <c r="BJ4">
        <v>27.5</v>
      </c>
      <c r="BK4">
        <v>25.25</v>
      </c>
      <c r="BL4">
        <v>26.5</v>
      </c>
      <c r="BM4">
        <v>57.45</v>
      </c>
      <c r="BN4">
        <v>70.7</v>
      </c>
      <c r="BO4">
        <v>65.5</v>
      </c>
      <c r="BP4">
        <v>37.75</v>
      </c>
      <c r="BQ4">
        <v>34.75</v>
      </c>
      <c r="BR4">
        <v>34.25</v>
      </c>
      <c r="BS4">
        <v>33.35</v>
      </c>
      <c r="BT4">
        <v>31.85</v>
      </c>
      <c r="BU4">
        <v>30.1</v>
      </c>
      <c r="BV4">
        <v>27.6</v>
      </c>
      <c r="BW4">
        <v>25.35</v>
      </c>
      <c r="BX4">
        <v>26.6</v>
      </c>
      <c r="BY4">
        <v>57.534999999999997</v>
      </c>
      <c r="BZ4">
        <v>70.784999999999997</v>
      </c>
      <c r="CA4">
        <v>65.599999999999994</v>
      </c>
      <c r="CB4">
        <v>37.85</v>
      </c>
      <c r="CC4">
        <v>34.85</v>
      </c>
      <c r="CD4">
        <v>34.35</v>
      </c>
      <c r="CE4">
        <v>33.450000000000003</v>
      </c>
      <c r="CF4">
        <v>31.95</v>
      </c>
      <c r="CG4">
        <v>30.2</v>
      </c>
      <c r="CH4">
        <v>27.7</v>
      </c>
      <c r="CI4">
        <v>25.45</v>
      </c>
      <c r="CJ4">
        <v>26.7</v>
      </c>
      <c r="CK4">
        <v>57.62</v>
      </c>
      <c r="CL4">
        <v>70.87</v>
      </c>
      <c r="CM4">
        <v>65.7</v>
      </c>
      <c r="CN4">
        <v>37.950000000000003</v>
      </c>
      <c r="CO4">
        <v>34.950000000000003</v>
      </c>
      <c r="CP4">
        <v>34.450000000000003</v>
      </c>
      <c r="CQ4">
        <v>33.549999999999997</v>
      </c>
      <c r="CR4">
        <v>32.049999999999997</v>
      </c>
      <c r="CS4">
        <v>30.3</v>
      </c>
      <c r="CT4">
        <v>27.8</v>
      </c>
      <c r="CU4">
        <v>25.55</v>
      </c>
      <c r="CV4">
        <v>26.8</v>
      </c>
      <c r="CW4">
        <v>57.704999999999998</v>
      </c>
      <c r="CX4">
        <v>70.954999999999998</v>
      </c>
      <c r="CY4">
        <v>65.8</v>
      </c>
      <c r="CZ4">
        <v>38.049999999999997</v>
      </c>
      <c r="DA4">
        <v>35.049999999999997</v>
      </c>
      <c r="DB4">
        <v>34.549999999999997</v>
      </c>
      <c r="DC4">
        <v>33.65</v>
      </c>
      <c r="DD4">
        <v>32.15</v>
      </c>
      <c r="DE4">
        <v>30.4</v>
      </c>
      <c r="DF4">
        <v>27.9</v>
      </c>
      <c r="DG4">
        <v>25.65</v>
      </c>
      <c r="DH4">
        <v>26.9</v>
      </c>
      <c r="DI4">
        <v>57.79</v>
      </c>
      <c r="DJ4">
        <v>71.040000000000006</v>
      </c>
      <c r="DK4">
        <v>65.900000000000006</v>
      </c>
      <c r="DL4">
        <v>38.15</v>
      </c>
      <c r="DM4">
        <v>35.15</v>
      </c>
      <c r="DN4">
        <v>34.65</v>
      </c>
      <c r="DO4">
        <v>33.75</v>
      </c>
      <c r="DP4">
        <v>32.25</v>
      </c>
      <c r="DQ4">
        <v>30.5</v>
      </c>
      <c r="DR4">
        <v>28</v>
      </c>
      <c r="DS4">
        <v>25.75</v>
      </c>
      <c r="DT4">
        <v>27</v>
      </c>
      <c r="DU4">
        <v>57.875</v>
      </c>
      <c r="DV4">
        <v>71.125</v>
      </c>
      <c r="DW4">
        <v>66</v>
      </c>
      <c r="DX4">
        <v>38.25</v>
      </c>
      <c r="DY4">
        <v>35.25</v>
      </c>
      <c r="DZ4">
        <v>34.75</v>
      </c>
      <c r="EA4">
        <v>33.85</v>
      </c>
      <c r="EB4">
        <v>32.35</v>
      </c>
      <c r="EC4">
        <v>30.6</v>
      </c>
      <c r="ED4">
        <v>28.1</v>
      </c>
      <c r="EE4">
        <v>25.85</v>
      </c>
      <c r="EF4">
        <v>27.1</v>
      </c>
      <c r="EG4">
        <v>57.96</v>
      </c>
      <c r="EH4">
        <v>71.209999999999994</v>
      </c>
      <c r="EI4">
        <v>66.099999999999994</v>
      </c>
      <c r="EJ4">
        <v>38.35</v>
      </c>
      <c r="EK4">
        <v>35.35</v>
      </c>
      <c r="EL4">
        <v>34.85</v>
      </c>
      <c r="EM4">
        <v>33.950000000000003</v>
      </c>
      <c r="EN4">
        <v>32.450000000000003</v>
      </c>
      <c r="EO4">
        <v>30.7</v>
      </c>
      <c r="EP4">
        <v>28.2</v>
      </c>
      <c r="EQ4">
        <v>25.95</v>
      </c>
      <c r="ER4">
        <v>27.2</v>
      </c>
      <c r="ES4">
        <v>58.045000000000002</v>
      </c>
      <c r="ET4">
        <v>71.295000000000002</v>
      </c>
      <c r="EU4">
        <v>66.2</v>
      </c>
      <c r="EV4">
        <v>38.450000000000003</v>
      </c>
      <c r="EW4">
        <v>35.450000000000003</v>
      </c>
      <c r="EX4">
        <v>34.950000000000003</v>
      </c>
      <c r="EY4">
        <v>34.049999999999997</v>
      </c>
      <c r="EZ4">
        <v>32.549999999999997</v>
      </c>
      <c r="FA4">
        <v>30.8</v>
      </c>
      <c r="FB4">
        <v>28.3</v>
      </c>
      <c r="FC4">
        <v>26.05</v>
      </c>
      <c r="FD4">
        <v>27.3</v>
      </c>
      <c r="FE4">
        <v>58.13</v>
      </c>
      <c r="FF4">
        <v>71.38</v>
      </c>
      <c r="FG4">
        <v>66.3</v>
      </c>
      <c r="FH4">
        <v>38.549999999999997</v>
      </c>
      <c r="FI4">
        <v>35.549999999999997</v>
      </c>
      <c r="FJ4">
        <v>35.049999999999997</v>
      </c>
      <c r="FK4">
        <v>34.15</v>
      </c>
      <c r="FL4">
        <v>32.65</v>
      </c>
      <c r="FM4">
        <v>30.9</v>
      </c>
      <c r="FN4">
        <v>28.4</v>
      </c>
      <c r="FO4">
        <v>26.15</v>
      </c>
      <c r="FP4">
        <v>27.4</v>
      </c>
      <c r="FQ4">
        <v>58.215000000000003</v>
      </c>
      <c r="FR4">
        <v>71.464999999999947</v>
      </c>
      <c r="FS4">
        <v>66.399999999999949</v>
      </c>
      <c r="FT4">
        <v>38.65</v>
      </c>
      <c r="FU4">
        <v>35.65</v>
      </c>
      <c r="FV4">
        <v>35.15</v>
      </c>
      <c r="FW4">
        <v>34.25</v>
      </c>
      <c r="FX4">
        <v>32.75</v>
      </c>
      <c r="FY4">
        <v>31</v>
      </c>
      <c r="FZ4">
        <v>28.5</v>
      </c>
      <c r="GA4">
        <v>26.25</v>
      </c>
      <c r="GB4">
        <v>27.5</v>
      </c>
      <c r="GC4">
        <v>58.3</v>
      </c>
      <c r="GD4">
        <v>71.54999999999994</v>
      </c>
      <c r="GE4">
        <v>66.499999999999943</v>
      </c>
      <c r="GF4">
        <v>38.75</v>
      </c>
      <c r="GG4">
        <v>35.75</v>
      </c>
      <c r="GH4">
        <v>35.25</v>
      </c>
      <c r="GI4">
        <v>34.35</v>
      </c>
      <c r="GJ4">
        <v>32.85</v>
      </c>
      <c r="GK4">
        <v>31.1</v>
      </c>
      <c r="GL4">
        <v>28.6</v>
      </c>
      <c r="GM4">
        <v>26.35</v>
      </c>
      <c r="GN4">
        <v>27.6</v>
      </c>
      <c r="GO4">
        <v>58.384999999999998</v>
      </c>
      <c r="GP4">
        <v>71.634999999999934</v>
      </c>
      <c r="GQ4">
        <v>66.599999999999937</v>
      </c>
      <c r="GR4">
        <v>38.85</v>
      </c>
      <c r="GS4">
        <v>35.85</v>
      </c>
      <c r="GT4">
        <v>35.35</v>
      </c>
      <c r="GU4">
        <v>34.450000000000003</v>
      </c>
      <c r="GV4">
        <v>32.950000000000003</v>
      </c>
      <c r="GW4">
        <v>31.2</v>
      </c>
      <c r="GX4">
        <v>28.7</v>
      </c>
    </row>
    <row r="5" spans="1:206" x14ac:dyDescent="0.15">
      <c r="A5" s="5" t="s">
        <v>5</v>
      </c>
      <c r="B5" s="6" t="s">
        <v>12</v>
      </c>
      <c r="C5">
        <v>45</v>
      </c>
      <c r="D5">
        <v>36.133333333333333</v>
      </c>
      <c r="E5">
        <v>31.806451612903228</v>
      </c>
      <c r="F5">
        <v>32.661290322580648</v>
      </c>
      <c r="G5">
        <v>32.041666666666664</v>
      </c>
      <c r="H5">
        <v>37.733870967741929</v>
      </c>
      <c r="I5">
        <v>38.854166666666664</v>
      </c>
      <c r="J5">
        <v>37.322580645161295</v>
      </c>
      <c r="K5">
        <v>29.032258064516125</v>
      </c>
      <c r="L5">
        <v>28.982142857142854</v>
      </c>
      <c r="M5">
        <v>26.08064516129032</v>
      </c>
      <c r="N5">
        <v>23.791666666666664</v>
      </c>
      <c r="O5">
        <v>14.770161290322578</v>
      </c>
      <c r="P5">
        <v>14.95</v>
      </c>
      <c r="Q5">
        <v>27.120967741935491</v>
      </c>
      <c r="R5">
        <v>29.032258064516128</v>
      </c>
      <c r="S5">
        <v>27.3</v>
      </c>
      <c r="T5">
        <v>34.233870967741936</v>
      </c>
      <c r="U5">
        <v>35.3125</v>
      </c>
      <c r="V5">
        <v>33.854838709677423</v>
      </c>
      <c r="W5">
        <v>30.423387096774189</v>
      </c>
      <c r="X5">
        <v>28.767857142857139</v>
      </c>
      <c r="Y5">
        <v>25.258064516129032</v>
      </c>
      <c r="Z5">
        <v>22.041666666666664</v>
      </c>
      <c r="AA5">
        <v>13.020161290322578</v>
      </c>
      <c r="AB5">
        <v>13.2</v>
      </c>
      <c r="AC5">
        <v>25.370967741935491</v>
      </c>
      <c r="AD5">
        <v>27.282258064516128</v>
      </c>
      <c r="AE5">
        <v>25.55</v>
      </c>
      <c r="AF5">
        <v>32.483870967741936</v>
      </c>
      <c r="AG5">
        <v>33.5625</v>
      </c>
      <c r="AH5">
        <v>32.104838709677423</v>
      </c>
      <c r="AI5">
        <v>28.923387096774189</v>
      </c>
      <c r="AJ5">
        <v>27.267857142857139</v>
      </c>
      <c r="AK5">
        <v>23.758064516129032</v>
      </c>
      <c r="AL5">
        <v>20.541666666666664</v>
      </c>
      <c r="AM5">
        <v>11.520161290322578</v>
      </c>
      <c r="AN5">
        <v>11.7</v>
      </c>
      <c r="AO5">
        <v>23.870967741935491</v>
      </c>
      <c r="AP5">
        <v>25.782258064516128</v>
      </c>
      <c r="AQ5">
        <v>24.05</v>
      </c>
      <c r="AR5">
        <v>30.983870967741936</v>
      </c>
      <c r="AS5">
        <v>32.0625</v>
      </c>
      <c r="AT5">
        <v>30.604838709677423</v>
      </c>
      <c r="AU5">
        <v>27.923387096774189</v>
      </c>
      <c r="AV5">
        <v>26.267857142857139</v>
      </c>
      <c r="AW5">
        <v>22.758064516129032</v>
      </c>
      <c r="AX5">
        <v>19.541666666666664</v>
      </c>
      <c r="AY5">
        <v>10.520161290322578</v>
      </c>
      <c r="AZ5">
        <v>10.7</v>
      </c>
      <c r="BA5">
        <v>22.870967741935491</v>
      </c>
      <c r="BB5">
        <v>24.782258064516128</v>
      </c>
      <c r="BC5">
        <v>23.05</v>
      </c>
      <c r="BD5">
        <v>29.983870967741936</v>
      </c>
      <c r="BE5">
        <v>31.0625</v>
      </c>
      <c r="BF5">
        <v>29.604838709677423</v>
      </c>
      <c r="BG5">
        <v>27.173387096774189</v>
      </c>
      <c r="BH5">
        <v>25.517857142857139</v>
      </c>
      <c r="BI5">
        <v>22.008064516129032</v>
      </c>
      <c r="BJ5">
        <v>18.791666666666664</v>
      </c>
      <c r="BK5">
        <v>9.7701612903225783</v>
      </c>
      <c r="BL5">
        <v>9.9499999999999993</v>
      </c>
      <c r="BM5">
        <v>22.120967741935491</v>
      </c>
      <c r="BN5">
        <v>24.032258064516128</v>
      </c>
      <c r="BO5">
        <v>22.3</v>
      </c>
      <c r="BP5">
        <v>29.233870967741936</v>
      </c>
      <c r="BQ5">
        <v>30.3125</v>
      </c>
      <c r="BR5">
        <v>28.854838709677423</v>
      </c>
      <c r="BS5">
        <v>27.223387096774189</v>
      </c>
      <c r="BT5">
        <v>25.56785714285714</v>
      </c>
      <c r="BU5">
        <v>22.058064516129033</v>
      </c>
      <c r="BV5">
        <v>18.841666666666665</v>
      </c>
      <c r="BW5">
        <v>9.820161290322579</v>
      </c>
      <c r="BX5">
        <v>10</v>
      </c>
      <c r="BY5">
        <v>22.170967741935492</v>
      </c>
      <c r="BZ5">
        <v>24.082258064516129</v>
      </c>
      <c r="CA5">
        <v>22.35</v>
      </c>
      <c r="CB5">
        <v>29.283870967741937</v>
      </c>
      <c r="CC5">
        <v>30.362500000000001</v>
      </c>
      <c r="CD5">
        <v>28.904838709677424</v>
      </c>
      <c r="CE5">
        <v>27.27338709677419</v>
      </c>
      <c r="CF5">
        <v>25.61785714285714</v>
      </c>
      <c r="CG5">
        <v>22.108064516129033</v>
      </c>
      <c r="CH5">
        <v>18.891666666666666</v>
      </c>
      <c r="CI5">
        <v>9.8701612903225797</v>
      </c>
      <c r="CJ5">
        <v>10.050000000000001</v>
      </c>
      <c r="CK5">
        <v>22.220967741935493</v>
      </c>
      <c r="CL5">
        <v>24.13225806451613</v>
      </c>
      <c r="CM5">
        <v>22.4</v>
      </c>
      <c r="CN5">
        <v>29.333870967741937</v>
      </c>
      <c r="CO5">
        <v>30.412500000000001</v>
      </c>
      <c r="CP5">
        <v>28.954838709677425</v>
      </c>
      <c r="CQ5">
        <v>27.323387096774191</v>
      </c>
      <c r="CR5">
        <v>25.667857142857141</v>
      </c>
      <c r="CS5">
        <v>22.158064516129034</v>
      </c>
      <c r="CT5">
        <v>18.941666666666666</v>
      </c>
      <c r="CU5">
        <v>9.9201612903225804</v>
      </c>
      <c r="CV5">
        <v>10.1</v>
      </c>
      <c r="CW5">
        <v>22.270967741935493</v>
      </c>
      <c r="CX5">
        <v>24.18225806451613</v>
      </c>
      <c r="CY5">
        <v>22.45</v>
      </c>
      <c r="CZ5">
        <v>29.383870967741938</v>
      </c>
      <c r="DA5">
        <v>30.462499999999999</v>
      </c>
      <c r="DB5">
        <v>29.004838709677426</v>
      </c>
      <c r="DC5">
        <v>27.373387096774191</v>
      </c>
      <c r="DD5">
        <v>25.717857142857142</v>
      </c>
      <c r="DE5">
        <v>22.208064516129035</v>
      </c>
      <c r="DF5">
        <v>18.991666666666667</v>
      </c>
      <c r="DG5">
        <v>9.9701612903225811</v>
      </c>
      <c r="DH5">
        <v>10.15</v>
      </c>
      <c r="DI5">
        <v>22.320967741935494</v>
      </c>
      <c r="DJ5">
        <v>24.232258064516131</v>
      </c>
      <c r="DK5">
        <v>22.5</v>
      </c>
      <c r="DL5">
        <v>29.433870967741939</v>
      </c>
      <c r="DM5">
        <v>30.512499999999999</v>
      </c>
      <c r="DN5">
        <v>29.054838709677426</v>
      </c>
      <c r="DO5">
        <v>27.423387096774192</v>
      </c>
      <c r="DP5">
        <v>25.767857142857142</v>
      </c>
      <c r="DQ5">
        <v>22.258064516129036</v>
      </c>
      <c r="DR5">
        <v>19.041666666666668</v>
      </c>
      <c r="DS5">
        <v>10.020161290322582</v>
      </c>
      <c r="DT5">
        <v>10.199999999999999</v>
      </c>
      <c r="DU5">
        <v>22.370967741935495</v>
      </c>
      <c r="DV5">
        <v>24.282258064516132</v>
      </c>
      <c r="DW5">
        <v>22.55</v>
      </c>
      <c r="DX5">
        <v>29.483870967741939</v>
      </c>
      <c r="DY5">
        <v>30.5625</v>
      </c>
      <c r="DZ5">
        <v>29.104838709677427</v>
      </c>
      <c r="EA5">
        <v>27.473387096774193</v>
      </c>
      <c r="EB5">
        <v>25.817857142857143</v>
      </c>
      <c r="EC5">
        <v>22.308064516129036</v>
      </c>
      <c r="ED5">
        <v>19.091666666666669</v>
      </c>
      <c r="EE5">
        <v>10.070161290322583</v>
      </c>
      <c r="EF5">
        <v>10.25</v>
      </c>
      <c r="EG5">
        <v>22.420967741935495</v>
      </c>
      <c r="EH5">
        <v>24.332258064516132</v>
      </c>
      <c r="EI5">
        <v>22.6</v>
      </c>
      <c r="EJ5">
        <v>29.53387096774194</v>
      </c>
      <c r="EK5">
        <v>30.612500000000001</v>
      </c>
      <c r="EL5">
        <v>29.154838709677428</v>
      </c>
      <c r="EM5">
        <v>27.523387096774194</v>
      </c>
      <c r="EN5">
        <v>25.867857142857144</v>
      </c>
      <c r="EO5">
        <v>22.358064516129037</v>
      </c>
      <c r="EP5">
        <v>19.141666666666669</v>
      </c>
      <c r="EQ5">
        <v>10.120161290322583</v>
      </c>
      <c r="ER5">
        <v>10.3</v>
      </c>
      <c r="ES5">
        <v>22.470967741935496</v>
      </c>
      <c r="ET5">
        <v>24.382258064516133</v>
      </c>
      <c r="EU5">
        <v>22.65</v>
      </c>
      <c r="EV5">
        <v>29.583870967741941</v>
      </c>
      <c r="EW5">
        <v>30.662500000000001</v>
      </c>
      <c r="EX5">
        <v>29.204838709677428</v>
      </c>
      <c r="EY5">
        <v>27.573387096774194</v>
      </c>
      <c r="EZ5">
        <v>25.917857142857144</v>
      </c>
      <c r="FA5">
        <v>22.408064516129038</v>
      </c>
      <c r="FB5">
        <v>19.19166666666667</v>
      </c>
      <c r="FC5">
        <v>10.170161290322584</v>
      </c>
      <c r="FD5">
        <v>10.35</v>
      </c>
      <c r="FE5">
        <v>22.520967741935497</v>
      </c>
      <c r="FF5">
        <v>24.432258064516134</v>
      </c>
      <c r="FG5">
        <v>22.7</v>
      </c>
      <c r="FH5">
        <v>29.633870967741942</v>
      </c>
      <c r="FI5">
        <v>30.712499999999999</v>
      </c>
      <c r="FJ5">
        <v>29.254838709677429</v>
      </c>
      <c r="FK5">
        <v>27.623387096774195</v>
      </c>
      <c r="FL5">
        <v>25.967857142857145</v>
      </c>
      <c r="FM5">
        <v>22.458064516129038</v>
      </c>
      <c r="FN5">
        <v>19.241666666666671</v>
      </c>
      <c r="FO5">
        <v>10.220161290322585</v>
      </c>
      <c r="FP5">
        <v>10.4</v>
      </c>
      <c r="FQ5">
        <v>22.570967741935497</v>
      </c>
      <c r="FR5">
        <v>24.482258064516135</v>
      </c>
      <c r="FS5">
        <v>22.75</v>
      </c>
      <c r="FT5">
        <v>29.683870967741942</v>
      </c>
      <c r="FU5">
        <v>30.762499999999999</v>
      </c>
      <c r="FV5">
        <v>29.30483870967743</v>
      </c>
      <c r="FW5">
        <v>27.673387096774196</v>
      </c>
      <c r="FX5">
        <v>26.017857142857146</v>
      </c>
      <c r="FY5">
        <v>22.508064516129039</v>
      </c>
      <c r="FZ5">
        <v>19.291666666666671</v>
      </c>
      <c r="GA5">
        <v>10.270161290322585</v>
      </c>
      <c r="GB5">
        <v>10.45</v>
      </c>
      <c r="GC5">
        <v>22.620967741935498</v>
      </c>
      <c r="GD5">
        <v>24.532258064516135</v>
      </c>
      <c r="GE5">
        <v>22.8</v>
      </c>
      <c r="GF5">
        <v>29.733870967741943</v>
      </c>
      <c r="GG5">
        <v>30.8125</v>
      </c>
      <c r="GH5">
        <v>29.354838709677431</v>
      </c>
      <c r="GI5">
        <v>27.723387096774196</v>
      </c>
      <c r="GJ5">
        <v>26.067857142857147</v>
      </c>
      <c r="GK5">
        <v>22.55806451612904</v>
      </c>
      <c r="GL5">
        <v>19.341666666666672</v>
      </c>
      <c r="GM5">
        <v>10.320161290322586</v>
      </c>
      <c r="GN5">
        <v>10.5</v>
      </c>
      <c r="GO5">
        <v>22.670967741935499</v>
      </c>
      <c r="GP5">
        <v>24.582258064516136</v>
      </c>
      <c r="GQ5">
        <v>22.85</v>
      </c>
      <c r="GR5">
        <v>29.783870967741944</v>
      </c>
      <c r="GS5">
        <v>30.862500000000001</v>
      </c>
      <c r="GT5">
        <v>29.404838709677431</v>
      </c>
      <c r="GU5">
        <v>27.773387096774197</v>
      </c>
      <c r="GV5">
        <v>26.117857142857147</v>
      </c>
      <c r="GW5">
        <v>22.608064516129041</v>
      </c>
      <c r="GX5">
        <v>19.391666666666673</v>
      </c>
    </row>
    <row r="6" spans="1:206" x14ac:dyDescent="0.15">
      <c r="A6" s="5" t="s">
        <v>4</v>
      </c>
      <c r="B6" s="6" t="s">
        <v>11</v>
      </c>
      <c r="C6">
        <v>100</v>
      </c>
      <c r="D6">
        <v>61</v>
      </c>
      <c r="E6">
        <v>77.5</v>
      </c>
      <c r="F6">
        <v>92.75</v>
      </c>
      <c r="G6">
        <v>83.5</v>
      </c>
      <c r="H6">
        <v>57</v>
      </c>
      <c r="I6">
        <v>52.5</v>
      </c>
      <c r="J6">
        <v>53</v>
      </c>
      <c r="K6">
        <v>44</v>
      </c>
      <c r="L6">
        <v>41.25</v>
      </c>
      <c r="M6">
        <v>37.75</v>
      </c>
      <c r="N6">
        <v>37</v>
      </c>
      <c r="O6">
        <v>35.5</v>
      </c>
      <c r="P6">
        <v>39.5</v>
      </c>
      <c r="Q6">
        <v>69.5</v>
      </c>
      <c r="R6">
        <v>81.75</v>
      </c>
      <c r="S6">
        <v>77</v>
      </c>
      <c r="T6">
        <v>45</v>
      </c>
      <c r="U6">
        <v>43.75</v>
      </c>
      <c r="V6">
        <v>43.5</v>
      </c>
      <c r="W6">
        <v>39.75</v>
      </c>
      <c r="X6">
        <v>38.5</v>
      </c>
      <c r="Y6">
        <v>35.5</v>
      </c>
      <c r="Z6">
        <v>34</v>
      </c>
      <c r="AA6">
        <v>32.5</v>
      </c>
      <c r="AB6">
        <v>36.5</v>
      </c>
      <c r="AC6">
        <v>66.95</v>
      </c>
      <c r="AD6">
        <v>79.2</v>
      </c>
      <c r="AE6">
        <v>74</v>
      </c>
      <c r="AF6">
        <v>42</v>
      </c>
      <c r="AG6">
        <v>40.75</v>
      </c>
      <c r="AH6">
        <v>40.5</v>
      </c>
      <c r="AI6">
        <v>37.25</v>
      </c>
      <c r="AJ6">
        <v>36</v>
      </c>
      <c r="AK6">
        <v>33</v>
      </c>
      <c r="AL6">
        <v>31.5</v>
      </c>
      <c r="AM6">
        <v>30</v>
      </c>
      <c r="AN6">
        <v>34</v>
      </c>
      <c r="AO6">
        <v>64.825000000000003</v>
      </c>
      <c r="AP6">
        <v>77.075000000000003</v>
      </c>
      <c r="AQ6">
        <v>71.5</v>
      </c>
      <c r="AR6">
        <v>39.5</v>
      </c>
      <c r="AS6">
        <v>38.25</v>
      </c>
      <c r="AT6">
        <v>38</v>
      </c>
      <c r="AU6">
        <v>35.5</v>
      </c>
      <c r="AV6">
        <v>34.25</v>
      </c>
      <c r="AW6">
        <v>31.25</v>
      </c>
      <c r="AX6">
        <v>29.75</v>
      </c>
      <c r="AY6">
        <v>28.25</v>
      </c>
      <c r="AZ6">
        <v>32.25</v>
      </c>
      <c r="BA6">
        <v>63.337499999999999</v>
      </c>
      <c r="BB6">
        <v>75.587500000000006</v>
      </c>
      <c r="BC6">
        <v>69.75</v>
      </c>
      <c r="BD6">
        <v>37.75</v>
      </c>
      <c r="BE6">
        <v>36.5</v>
      </c>
      <c r="BF6">
        <v>36.25</v>
      </c>
      <c r="BG6">
        <v>34.75</v>
      </c>
      <c r="BH6">
        <v>33.5</v>
      </c>
      <c r="BI6">
        <v>30.5</v>
      </c>
      <c r="BJ6">
        <v>29</v>
      </c>
      <c r="BK6">
        <v>27.5</v>
      </c>
      <c r="BL6">
        <v>31.5</v>
      </c>
      <c r="BM6">
        <v>62.7</v>
      </c>
      <c r="BN6">
        <v>74.95</v>
      </c>
      <c r="BO6">
        <v>69</v>
      </c>
      <c r="BP6">
        <v>37</v>
      </c>
      <c r="BQ6">
        <v>35.75</v>
      </c>
      <c r="BR6">
        <v>35.5</v>
      </c>
      <c r="BS6">
        <v>34.799999999999997</v>
      </c>
      <c r="BT6">
        <v>33.549999999999997</v>
      </c>
      <c r="BU6">
        <v>30.55</v>
      </c>
      <c r="BV6">
        <v>29.05</v>
      </c>
      <c r="BW6">
        <v>27.55</v>
      </c>
      <c r="BX6">
        <v>31.55</v>
      </c>
      <c r="BY6">
        <v>62.7425</v>
      </c>
      <c r="BZ6">
        <v>74.992500000000007</v>
      </c>
      <c r="CA6">
        <v>69.05</v>
      </c>
      <c r="CB6">
        <v>37.049999999999997</v>
      </c>
      <c r="CC6">
        <v>35.799999999999997</v>
      </c>
      <c r="CD6">
        <v>35.549999999999997</v>
      </c>
      <c r="CE6">
        <v>34.85</v>
      </c>
      <c r="CF6">
        <v>33.6</v>
      </c>
      <c r="CG6">
        <v>30.6</v>
      </c>
      <c r="CH6">
        <v>29.1</v>
      </c>
      <c r="CI6">
        <v>27.6</v>
      </c>
      <c r="CJ6">
        <v>31.6</v>
      </c>
      <c r="CK6">
        <v>62.784999999999997</v>
      </c>
      <c r="CL6">
        <v>75.034999999999997</v>
      </c>
      <c r="CM6">
        <v>69.099999999999994</v>
      </c>
      <c r="CN6">
        <v>37.1</v>
      </c>
      <c r="CO6">
        <v>35.85</v>
      </c>
      <c r="CP6">
        <v>35.6</v>
      </c>
      <c r="CQ6">
        <v>34.9</v>
      </c>
      <c r="CR6">
        <v>33.65</v>
      </c>
      <c r="CS6">
        <v>30.65</v>
      </c>
      <c r="CT6">
        <v>29.15</v>
      </c>
      <c r="CU6">
        <v>27.65</v>
      </c>
      <c r="CV6">
        <v>31.65</v>
      </c>
      <c r="CW6">
        <v>62.827500000000001</v>
      </c>
      <c r="CX6">
        <v>75.077500000000001</v>
      </c>
      <c r="CY6">
        <v>69.150000000000006</v>
      </c>
      <c r="CZ6">
        <v>37.15</v>
      </c>
      <c r="DA6">
        <v>35.9</v>
      </c>
      <c r="DB6">
        <v>35.65</v>
      </c>
      <c r="DC6">
        <v>35.1</v>
      </c>
      <c r="DD6">
        <v>33.85</v>
      </c>
      <c r="DE6">
        <v>30.85</v>
      </c>
      <c r="DF6">
        <v>29.35</v>
      </c>
      <c r="DG6">
        <v>27.85</v>
      </c>
      <c r="DH6">
        <v>31.85</v>
      </c>
      <c r="DI6">
        <v>62.997500000000002</v>
      </c>
      <c r="DJ6">
        <v>75.247500000000002</v>
      </c>
      <c r="DK6">
        <v>69.349999999999994</v>
      </c>
      <c r="DL6">
        <v>37.35</v>
      </c>
      <c r="DM6">
        <v>36.1</v>
      </c>
      <c r="DN6">
        <v>35.85</v>
      </c>
      <c r="DO6">
        <v>35.299999999999997</v>
      </c>
      <c r="DP6">
        <v>34.049999999999997</v>
      </c>
      <c r="DQ6">
        <v>31.05</v>
      </c>
      <c r="DR6">
        <v>29.55</v>
      </c>
      <c r="DS6">
        <v>28.05</v>
      </c>
      <c r="DT6">
        <v>32.049999999999997</v>
      </c>
      <c r="DU6">
        <v>63.167499999999997</v>
      </c>
      <c r="DV6">
        <v>75.417500000000004</v>
      </c>
      <c r="DW6">
        <v>69.55</v>
      </c>
      <c r="DX6">
        <v>37.549999999999997</v>
      </c>
      <c r="DY6">
        <v>36.299999999999997</v>
      </c>
      <c r="DZ6">
        <v>36.049999999999997</v>
      </c>
      <c r="EA6">
        <v>35.5</v>
      </c>
      <c r="EB6">
        <v>34.25</v>
      </c>
      <c r="EC6">
        <v>31.25</v>
      </c>
      <c r="ED6">
        <v>29.75</v>
      </c>
      <c r="EE6">
        <v>28.25</v>
      </c>
      <c r="EF6">
        <v>32.25</v>
      </c>
      <c r="EG6">
        <v>63.337499999999999</v>
      </c>
      <c r="EH6">
        <v>75.587500000000006</v>
      </c>
      <c r="EI6">
        <v>69.75</v>
      </c>
      <c r="EJ6">
        <v>37.75</v>
      </c>
      <c r="EK6">
        <v>36.5</v>
      </c>
      <c r="EL6">
        <v>36.25</v>
      </c>
      <c r="EM6">
        <v>35.700000000000003</v>
      </c>
      <c r="EN6">
        <v>34.450000000000003</v>
      </c>
      <c r="EO6">
        <v>31.45</v>
      </c>
      <c r="EP6">
        <v>29.95</v>
      </c>
      <c r="EQ6">
        <v>28.45</v>
      </c>
      <c r="ER6">
        <v>32.450000000000003</v>
      </c>
      <c r="ES6">
        <v>63.5075</v>
      </c>
      <c r="ET6">
        <v>75.757499999999993</v>
      </c>
      <c r="EU6">
        <v>69.95</v>
      </c>
      <c r="EV6">
        <v>37.950000000000003</v>
      </c>
      <c r="EW6">
        <v>36.700000000000003</v>
      </c>
      <c r="EX6">
        <v>36.450000000000003</v>
      </c>
      <c r="EY6">
        <v>35.9</v>
      </c>
      <c r="EZ6">
        <v>34.65</v>
      </c>
      <c r="FA6">
        <v>31.65</v>
      </c>
      <c r="FB6">
        <v>30.15</v>
      </c>
      <c r="FC6">
        <v>28.65</v>
      </c>
      <c r="FD6">
        <v>32.65</v>
      </c>
      <c r="FE6">
        <v>63.677500000000002</v>
      </c>
      <c r="FF6">
        <v>75.927499999999995</v>
      </c>
      <c r="FG6">
        <v>70.150000000000006</v>
      </c>
      <c r="FH6">
        <v>38.15</v>
      </c>
      <c r="FI6">
        <v>36.9</v>
      </c>
      <c r="FJ6">
        <v>36.65</v>
      </c>
      <c r="FK6">
        <v>36.1</v>
      </c>
      <c r="FL6">
        <v>34.85</v>
      </c>
      <c r="FM6">
        <v>31.85</v>
      </c>
      <c r="FN6">
        <v>30.35</v>
      </c>
      <c r="FO6">
        <v>28.85</v>
      </c>
      <c r="FP6">
        <v>32.85</v>
      </c>
      <c r="FQ6">
        <v>63.847499999999997</v>
      </c>
      <c r="FR6">
        <v>76.097499999999997</v>
      </c>
      <c r="FS6">
        <v>70.349999999999994</v>
      </c>
      <c r="FT6">
        <v>38.35</v>
      </c>
      <c r="FU6">
        <v>37.1</v>
      </c>
      <c r="FV6">
        <v>36.85</v>
      </c>
      <c r="FW6">
        <v>36.299999999999997</v>
      </c>
      <c r="FX6">
        <v>35.049999999999997</v>
      </c>
      <c r="FY6">
        <v>32.049999999999997</v>
      </c>
      <c r="FZ6">
        <v>30.55</v>
      </c>
      <c r="GA6">
        <v>29.05</v>
      </c>
      <c r="GB6">
        <v>33.049999999999997</v>
      </c>
      <c r="GC6">
        <v>64.017499999999998</v>
      </c>
      <c r="GD6">
        <v>76.267499999999998</v>
      </c>
      <c r="GE6">
        <v>70.55</v>
      </c>
      <c r="GF6">
        <v>38.549999999999997</v>
      </c>
      <c r="GG6">
        <v>37.299999999999997</v>
      </c>
      <c r="GH6">
        <v>37.049999999999997</v>
      </c>
      <c r="GI6">
        <v>36.5</v>
      </c>
      <c r="GJ6">
        <v>35.25</v>
      </c>
      <c r="GK6">
        <v>32.25</v>
      </c>
      <c r="GL6">
        <v>30.75</v>
      </c>
      <c r="GM6">
        <v>29.25</v>
      </c>
      <c r="GN6">
        <v>33.25</v>
      </c>
      <c r="GO6">
        <v>64.1875</v>
      </c>
      <c r="GP6">
        <v>76.4375</v>
      </c>
      <c r="GQ6">
        <v>70.75</v>
      </c>
      <c r="GR6">
        <v>38.75</v>
      </c>
      <c r="GS6">
        <v>37.5</v>
      </c>
      <c r="GT6">
        <v>37.25</v>
      </c>
      <c r="GU6">
        <v>36.700000000000003</v>
      </c>
      <c r="GV6">
        <v>35.450000000000003</v>
      </c>
      <c r="GW6">
        <v>32.450000000000003</v>
      </c>
      <c r="GX6">
        <v>30.95</v>
      </c>
    </row>
    <row r="7" spans="1:206" x14ac:dyDescent="0.15">
      <c r="A7" s="5" t="s">
        <v>4</v>
      </c>
      <c r="B7" s="6" t="s">
        <v>12</v>
      </c>
      <c r="C7">
        <v>47</v>
      </c>
      <c r="D7">
        <v>38.466666666666669</v>
      </c>
      <c r="E7">
        <v>32.983870967741936</v>
      </c>
      <c r="F7">
        <v>31.741935483870968</v>
      </c>
      <c r="G7">
        <v>31.458333333333329</v>
      </c>
      <c r="H7">
        <v>38.782258064516128</v>
      </c>
      <c r="I7">
        <v>39.208333333333329</v>
      </c>
      <c r="J7">
        <v>37.66935483870968</v>
      </c>
      <c r="K7">
        <v>30.024193548387093</v>
      </c>
      <c r="L7">
        <v>29.089285714285708</v>
      </c>
      <c r="M7">
        <v>24.774193548387096</v>
      </c>
      <c r="N7">
        <v>24.083333333333329</v>
      </c>
      <c r="O7">
        <v>17.201612903225808</v>
      </c>
      <c r="P7">
        <v>17.43333333333333</v>
      </c>
      <c r="Q7">
        <v>27.677419354838715</v>
      </c>
      <c r="R7">
        <v>30.096774193548391</v>
      </c>
      <c r="S7">
        <v>28</v>
      </c>
      <c r="T7">
        <v>38.467741935483872</v>
      </c>
      <c r="U7">
        <v>38.0625</v>
      </c>
      <c r="V7">
        <v>35.91935483870968</v>
      </c>
      <c r="W7">
        <v>30.721774193548384</v>
      </c>
      <c r="X7">
        <v>30</v>
      </c>
      <c r="Y7">
        <v>26.79032258064516</v>
      </c>
      <c r="Z7">
        <v>22.333333333333329</v>
      </c>
      <c r="AA7">
        <v>15.451612903225808</v>
      </c>
      <c r="AB7">
        <v>15.68333333333333</v>
      </c>
      <c r="AC7">
        <v>25.927419354838715</v>
      </c>
      <c r="AD7">
        <v>28.346774193548391</v>
      </c>
      <c r="AE7">
        <v>26.25</v>
      </c>
      <c r="AF7">
        <v>36.717741935483872</v>
      </c>
      <c r="AG7">
        <v>36.3125</v>
      </c>
      <c r="AH7">
        <v>34.16935483870968</v>
      </c>
      <c r="AI7">
        <v>29.471774193548384</v>
      </c>
      <c r="AJ7">
        <v>28.75</v>
      </c>
      <c r="AK7">
        <v>25.54032258064516</v>
      </c>
      <c r="AL7">
        <v>21.083333333333329</v>
      </c>
      <c r="AM7">
        <v>14.201612903225808</v>
      </c>
      <c r="AN7">
        <v>14.43333333333333</v>
      </c>
      <c r="AO7">
        <v>24.677419354838715</v>
      </c>
      <c r="AP7">
        <v>27.096774193548391</v>
      </c>
      <c r="AQ7">
        <v>25</v>
      </c>
      <c r="AR7">
        <v>35.467741935483872</v>
      </c>
      <c r="AS7">
        <v>35.0625</v>
      </c>
      <c r="AT7">
        <v>32.91935483870968</v>
      </c>
      <c r="AU7">
        <v>28.721774193548384</v>
      </c>
      <c r="AV7">
        <v>28</v>
      </c>
      <c r="AW7">
        <v>24.79032258064516</v>
      </c>
      <c r="AX7">
        <v>20.333333333333329</v>
      </c>
      <c r="AY7">
        <v>13.451612903225808</v>
      </c>
      <c r="AZ7">
        <v>13.68333333333333</v>
      </c>
      <c r="BA7">
        <v>23.927419354838715</v>
      </c>
      <c r="BB7">
        <v>26.346774193548391</v>
      </c>
      <c r="BC7">
        <v>24.25</v>
      </c>
      <c r="BD7">
        <v>34.717741935483872</v>
      </c>
      <c r="BE7">
        <v>34.3125</v>
      </c>
      <c r="BF7">
        <v>32.16935483870968</v>
      </c>
      <c r="BG7">
        <v>28.221774193548384</v>
      </c>
      <c r="BH7">
        <v>27.5</v>
      </c>
      <c r="BI7">
        <v>24.29032258064516</v>
      </c>
      <c r="BJ7">
        <v>19.833333333333329</v>
      </c>
      <c r="BK7">
        <v>12.951612903225808</v>
      </c>
      <c r="BL7">
        <v>13.18333333333333</v>
      </c>
      <c r="BM7">
        <v>23.427419354838715</v>
      </c>
      <c r="BN7">
        <v>25.846774193548391</v>
      </c>
      <c r="BO7">
        <v>23.75</v>
      </c>
      <c r="BP7">
        <v>34.217741935483872</v>
      </c>
      <c r="BQ7">
        <v>33.8125</v>
      </c>
      <c r="BR7">
        <v>31.66935483870968</v>
      </c>
      <c r="BS7">
        <v>28.221774193548384</v>
      </c>
      <c r="BT7">
        <v>27.5</v>
      </c>
      <c r="BU7">
        <v>24.29032258064516</v>
      </c>
      <c r="BV7">
        <v>19.833333333333329</v>
      </c>
      <c r="BW7">
        <v>12.951612903225808</v>
      </c>
      <c r="BX7">
        <v>13.18333333333333</v>
      </c>
      <c r="BY7">
        <v>23.427419354838715</v>
      </c>
      <c r="BZ7">
        <v>25.846774193548391</v>
      </c>
      <c r="CA7">
        <v>23.75</v>
      </c>
      <c r="CB7">
        <v>34.217741935483872</v>
      </c>
      <c r="CC7">
        <v>33.8125</v>
      </c>
      <c r="CD7">
        <v>31.66935483870968</v>
      </c>
      <c r="CE7">
        <v>28.271774193548385</v>
      </c>
      <c r="CF7">
        <v>27.55</v>
      </c>
      <c r="CG7">
        <v>24.340322580645161</v>
      </c>
      <c r="CH7">
        <v>19.883333333333329</v>
      </c>
      <c r="CI7">
        <v>13.001612903225809</v>
      </c>
      <c r="CJ7">
        <v>13.233333333333331</v>
      </c>
      <c r="CK7">
        <v>23.477419354838716</v>
      </c>
      <c r="CL7">
        <v>25.896774193548392</v>
      </c>
      <c r="CM7">
        <v>23.8</v>
      </c>
      <c r="CN7">
        <v>34.267741935483869</v>
      </c>
      <c r="CO7">
        <v>33.862499999999997</v>
      </c>
      <c r="CP7">
        <v>31.71935483870968</v>
      </c>
      <c r="CQ7">
        <v>28.321774193548386</v>
      </c>
      <c r="CR7">
        <v>27.6</v>
      </c>
      <c r="CS7">
        <v>24.390322580645162</v>
      </c>
      <c r="CT7">
        <v>19.93333333333333</v>
      </c>
      <c r="CU7">
        <v>13.051612903225809</v>
      </c>
      <c r="CV7">
        <v>13.283333333333331</v>
      </c>
      <c r="CW7">
        <v>23.527419354838717</v>
      </c>
      <c r="CX7">
        <v>25.946774193548393</v>
      </c>
      <c r="CY7">
        <v>23.85</v>
      </c>
      <c r="CZ7">
        <v>34.317741935483866</v>
      </c>
      <c r="DA7">
        <v>33.912500000000001</v>
      </c>
      <c r="DB7">
        <v>31.769354838709681</v>
      </c>
      <c r="DC7">
        <v>28.421774193548387</v>
      </c>
      <c r="DD7">
        <v>27.7</v>
      </c>
      <c r="DE7">
        <v>24.490322580645163</v>
      </c>
      <c r="DF7">
        <v>20.033333333333331</v>
      </c>
      <c r="DG7">
        <v>13.151612903225809</v>
      </c>
      <c r="DH7">
        <v>13.383333333333331</v>
      </c>
      <c r="DI7">
        <v>23.627419354838718</v>
      </c>
      <c r="DJ7">
        <v>26.046774193548394</v>
      </c>
      <c r="DK7">
        <v>23.95</v>
      </c>
      <c r="DL7">
        <v>34.417741935483868</v>
      </c>
      <c r="DM7">
        <v>34.012500000000003</v>
      </c>
      <c r="DN7">
        <v>31.869354838709683</v>
      </c>
      <c r="DO7">
        <v>28.521774193548389</v>
      </c>
      <c r="DP7">
        <v>27.8</v>
      </c>
      <c r="DQ7">
        <v>24.590322580645164</v>
      </c>
      <c r="DR7">
        <v>20.133333333333333</v>
      </c>
      <c r="DS7">
        <v>13.251612903225809</v>
      </c>
      <c r="DT7">
        <v>13.483333333333331</v>
      </c>
      <c r="DU7">
        <v>23.72741935483872</v>
      </c>
      <c r="DV7">
        <v>26.146774193548396</v>
      </c>
      <c r="DW7">
        <v>24.05</v>
      </c>
      <c r="DX7">
        <v>34.517741935483869</v>
      </c>
      <c r="DY7">
        <v>34.112499999999997</v>
      </c>
      <c r="DZ7">
        <v>31.969354838709684</v>
      </c>
      <c r="EA7">
        <v>28.62177419354839</v>
      </c>
      <c r="EB7">
        <v>27.9</v>
      </c>
      <c r="EC7">
        <v>24.690322580645166</v>
      </c>
      <c r="ED7">
        <v>20.233333333333334</v>
      </c>
      <c r="EE7">
        <v>13.351612903225808</v>
      </c>
      <c r="EF7">
        <v>13.58333333333333</v>
      </c>
      <c r="EG7">
        <v>23.827419354838721</v>
      </c>
      <c r="EH7">
        <v>26.246774193548397</v>
      </c>
      <c r="EI7">
        <v>24.15</v>
      </c>
      <c r="EJ7">
        <v>34.61774193548387</v>
      </c>
      <c r="EK7">
        <v>34.212499999999999</v>
      </c>
      <c r="EL7">
        <v>32.069354838709685</v>
      </c>
      <c r="EM7">
        <v>28.721774193548391</v>
      </c>
      <c r="EN7">
        <v>28</v>
      </c>
      <c r="EO7">
        <v>24.790322580645167</v>
      </c>
      <c r="EP7">
        <v>20.333333333333336</v>
      </c>
      <c r="EQ7">
        <v>13.451612903225808</v>
      </c>
      <c r="ER7">
        <v>13.68333333333333</v>
      </c>
      <c r="ES7">
        <v>23.927419354838722</v>
      </c>
      <c r="ET7">
        <v>26.346774193548399</v>
      </c>
      <c r="EU7">
        <v>24.25</v>
      </c>
      <c r="EV7">
        <v>34.717741935483872</v>
      </c>
      <c r="EW7">
        <v>34.3125</v>
      </c>
      <c r="EX7">
        <v>32.169354838709687</v>
      </c>
      <c r="EY7">
        <v>28.821774193548393</v>
      </c>
      <c r="EZ7">
        <v>28.1</v>
      </c>
      <c r="FA7">
        <v>24.890322580645169</v>
      </c>
      <c r="FB7">
        <v>20.433333333333337</v>
      </c>
      <c r="FC7">
        <v>13.551612903225807</v>
      </c>
      <c r="FD7">
        <v>13.78333333333333</v>
      </c>
      <c r="FE7">
        <v>24.027419354838724</v>
      </c>
      <c r="FF7">
        <v>26.4467741935484</v>
      </c>
      <c r="FG7">
        <v>24.35</v>
      </c>
      <c r="FH7">
        <v>34.817741935483873</v>
      </c>
      <c r="FI7">
        <v>34.412500000000001</v>
      </c>
      <c r="FJ7">
        <v>32.269354838709688</v>
      </c>
      <c r="FK7">
        <v>28.921774193548394</v>
      </c>
      <c r="FL7">
        <v>28.2</v>
      </c>
      <c r="FM7">
        <v>24.99032258064517</v>
      </c>
      <c r="FN7">
        <v>20.533333333333339</v>
      </c>
      <c r="FO7">
        <v>13.651612903225807</v>
      </c>
      <c r="FP7">
        <v>13.883333333333329</v>
      </c>
      <c r="FQ7">
        <v>24.127419354838725</v>
      </c>
      <c r="FR7">
        <v>26.546774193548401</v>
      </c>
      <c r="FS7">
        <v>24.45</v>
      </c>
      <c r="FT7">
        <v>34.917741935483875</v>
      </c>
      <c r="FU7">
        <v>34.512500000000003</v>
      </c>
      <c r="FV7">
        <v>32.36935483870969</v>
      </c>
      <c r="FW7">
        <v>29.021774193548396</v>
      </c>
      <c r="FX7">
        <v>28.3</v>
      </c>
      <c r="FY7">
        <v>25.090322580645172</v>
      </c>
      <c r="FZ7">
        <v>20.63333333333334</v>
      </c>
      <c r="GA7">
        <v>13.751612903225807</v>
      </c>
      <c r="GB7">
        <v>13.983333333333329</v>
      </c>
      <c r="GC7">
        <v>24.227419354838727</v>
      </c>
      <c r="GD7">
        <v>26.646774193548403</v>
      </c>
      <c r="GE7">
        <v>24.55</v>
      </c>
      <c r="GF7">
        <v>35.017741935483876</v>
      </c>
      <c r="GG7">
        <v>34.612499999999997</v>
      </c>
      <c r="GH7">
        <v>32.469354838709691</v>
      </c>
      <c r="GI7">
        <v>29.121774193548397</v>
      </c>
      <c r="GJ7">
        <v>28.4</v>
      </c>
      <c r="GK7">
        <v>25.190322580645173</v>
      </c>
      <c r="GL7">
        <v>20.733333333333341</v>
      </c>
      <c r="GM7">
        <v>13.851612903225806</v>
      </c>
      <c r="GN7">
        <v>14.083333333333329</v>
      </c>
      <c r="GO7">
        <v>24.327419354838728</v>
      </c>
      <c r="GP7">
        <v>26.746774193548404</v>
      </c>
      <c r="GQ7">
        <v>24.65</v>
      </c>
      <c r="GR7">
        <v>35.117741935483878</v>
      </c>
      <c r="GS7">
        <v>34.712499999999999</v>
      </c>
      <c r="GT7">
        <v>32.569354838709693</v>
      </c>
      <c r="GU7">
        <v>29.221774193548399</v>
      </c>
      <c r="GV7">
        <v>28.5</v>
      </c>
      <c r="GW7">
        <v>25.290322580645174</v>
      </c>
      <c r="GX7">
        <v>20.833333333333343</v>
      </c>
    </row>
    <row r="8" spans="1:206" x14ac:dyDescent="0.15">
      <c r="A8" s="5" t="s">
        <v>9</v>
      </c>
      <c r="B8" s="6" t="s">
        <v>11</v>
      </c>
      <c r="C8">
        <v>100</v>
      </c>
      <c r="D8">
        <v>61</v>
      </c>
      <c r="E8">
        <v>80</v>
      </c>
      <c r="F8">
        <v>95.25</v>
      </c>
      <c r="G8">
        <v>86</v>
      </c>
      <c r="H8">
        <v>59.25</v>
      </c>
      <c r="I8">
        <v>54.75</v>
      </c>
      <c r="J8">
        <v>55.25</v>
      </c>
      <c r="K8">
        <v>46.25</v>
      </c>
      <c r="L8">
        <v>43.5</v>
      </c>
      <c r="M8">
        <v>40</v>
      </c>
      <c r="N8">
        <v>39.25</v>
      </c>
      <c r="O8">
        <v>37.75</v>
      </c>
      <c r="P8">
        <v>41.75</v>
      </c>
      <c r="Q8">
        <v>73</v>
      </c>
      <c r="R8">
        <v>85.25</v>
      </c>
      <c r="S8">
        <v>80.5</v>
      </c>
      <c r="T8">
        <v>47.5</v>
      </c>
      <c r="U8">
        <v>46.25</v>
      </c>
      <c r="V8">
        <v>46</v>
      </c>
      <c r="W8">
        <v>43.25</v>
      </c>
      <c r="X8">
        <v>40.5</v>
      </c>
      <c r="Y8">
        <v>37</v>
      </c>
      <c r="Z8">
        <v>36.25</v>
      </c>
      <c r="AA8">
        <v>34.75</v>
      </c>
      <c r="AB8">
        <v>38.75</v>
      </c>
      <c r="AC8">
        <v>70.45</v>
      </c>
      <c r="AD8">
        <v>82.7</v>
      </c>
      <c r="AE8">
        <v>77.5</v>
      </c>
      <c r="AF8">
        <v>44.5</v>
      </c>
      <c r="AG8">
        <v>43.25</v>
      </c>
      <c r="AH8">
        <v>43</v>
      </c>
      <c r="AI8">
        <v>40.75</v>
      </c>
      <c r="AJ8">
        <v>38</v>
      </c>
      <c r="AK8">
        <v>34.5</v>
      </c>
      <c r="AL8">
        <v>33.75</v>
      </c>
      <c r="AM8">
        <v>32.25</v>
      </c>
      <c r="AN8">
        <v>36.25</v>
      </c>
      <c r="AO8">
        <v>68.325000000000003</v>
      </c>
      <c r="AP8">
        <v>80.575000000000003</v>
      </c>
      <c r="AQ8">
        <v>75</v>
      </c>
      <c r="AR8">
        <v>42</v>
      </c>
      <c r="AS8">
        <v>40.75</v>
      </c>
      <c r="AT8">
        <v>40.5</v>
      </c>
      <c r="AU8">
        <v>39</v>
      </c>
      <c r="AV8">
        <v>36.25</v>
      </c>
      <c r="AW8">
        <v>32.75</v>
      </c>
      <c r="AX8">
        <v>32</v>
      </c>
      <c r="AY8">
        <v>30.5</v>
      </c>
      <c r="AZ8">
        <v>34.5</v>
      </c>
      <c r="BA8">
        <v>66.837500000000006</v>
      </c>
      <c r="BB8">
        <v>79.087500000000006</v>
      </c>
      <c r="BC8">
        <v>73.25</v>
      </c>
      <c r="BD8">
        <v>40.25</v>
      </c>
      <c r="BE8">
        <v>39</v>
      </c>
      <c r="BF8">
        <v>38.75</v>
      </c>
      <c r="BG8">
        <v>38.25</v>
      </c>
      <c r="BH8">
        <v>35.5</v>
      </c>
      <c r="BI8">
        <v>32</v>
      </c>
      <c r="BJ8">
        <v>31.25</v>
      </c>
      <c r="BK8">
        <v>29.75</v>
      </c>
      <c r="BL8">
        <v>33.75</v>
      </c>
      <c r="BM8">
        <v>66.2</v>
      </c>
      <c r="BN8">
        <v>78.45</v>
      </c>
      <c r="BO8">
        <v>72.5</v>
      </c>
      <c r="BP8">
        <v>39.5</v>
      </c>
      <c r="BQ8">
        <v>38.25</v>
      </c>
      <c r="BR8">
        <v>38</v>
      </c>
      <c r="BS8">
        <v>38.299999999999997</v>
      </c>
      <c r="BT8">
        <v>35.549999999999997</v>
      </c>
      <c r="BU8">
        <v>32.049999999999997</v>
      </c>
      <c r="BV8">
        <v>31.3</v>
      </c>
      <c r="BW8">
        <v>29.8</v>
      </c>
      <c r="BX8">
        <v>33.799999999999997</v>
      </c>
      <c r="BY8">
        <v>66.242500000000007</v>
      </c>
      <c r="BZ8">
        <v>78.492500000000007</v>
      </c>
      <c r="CA8">
        <v>72.55</v>
      </c>
      <c r="CB8">
        <v>39.549999999999997</v>
      </c>
      <c r="CC8">
        <v>38.299999999999997</v>
      </c>
      <c r="CD8">
        <v>38.049999999999997</v>
      </c>
      <c r="CE8">
        <v>38.35</v>
      </c>
      <c r="CF8">
        <v>35.6</v>
      </c>
      <c r="CG8">
        <v>32.1</v>
      </c>
      <c r="CH8">
        <v>31.35</v>
      </c>
      <c r="CI8">
        <v>29.85</v>
      </c>
      <c r="CJ8">
        <v>33.85</v>
      </c>
      <c r="CK8">
        <v>66.284999999999997</v>
      </c>
      <c r="CL8">
        <v>78.534999999999997</v>
      </c>
      <c r="CM8">
        <v>72.599999999999994</v>
      </c>
      <c r="CN8">
        <v>39.6</v>
      </c>
      <c r="CO8">
        <v>38.35</v>
      </c>
      <c r="CP8">
        <v>38.1</v>
      </c>
      <c r="CQ8">
        <v>38.4</v>
      </c>
      <c r="CR8">
        <v>35.65</v>
      </c>
      <c r="CS8">
        <v>32.15</v>
      </c>
      <c r="CT8">
        <v>31.4</v>
      </c>
      <c r="CU8">
        <v>29.9</v>
      </c>
      <c r="CV8">
        <v>33.9</v>
      </c>
      <c r="CW8">
        <v>66.327500000000001</v>
      </c>
      <c r="CX8">
        <v>78.577500000000001</v>
      </c>
      <c r="CY8">
        <v>72.650000000000006</v>
      </c>
      <c r="CZ8">
        <v>39.65</v>
      </c>
      <c r="DA8">
        <v>38.4</v>
      </c>
      <c r="DB8">
        <v>38.15</v>
      </c>
      <c r="DC8">
        <v>38.6</v>
      </c>
      <c r="DD8">
        <v>35.85</v>
      </c>
      <c r="DE8">
        <v>32.35</v>
      </c>
      <c r="DF8">
        <v>31.6</v>
      </c>
      <c r="DG8">
        <v>30.1</v>
      </c>
      <c r="DH8">
        <v>34.1</v>
      </c>
      <c r="DI8">
        <v>66.497500000000002</v>
      </c>
      <c r="DJ8">
        <v>78.747500000000002</v>
      </c>
      <c r="DK8">
        <v>72.849999999999994</v>
      </c>
      <c r="DL8">
        <v>39.85</v>
      </c>
      <c r="DM8">
        <v>38.6</v>
      </c>
      <c r="DN8">
        <v>38.35</v>
      </c>
      <c r="DO8">
        <v>38.799999999999997</v>
      </c>
      <c r="DP8">
        <v>36.049999999999997</v>
      </c>
      <c r="DQ8">
        <v>32.549999999999997</v>
      </c>
      <c r="DR8">
        <v>31.8</v>
      </c>
      <c r="DS8">
        <v>30.3</v>
      </c>
      <c r="DT8">
        <v>34.299999999999997</v>
      </c>
      <c r="DU8">
        <v>66.667500000000004</v>
      </c>
      <c r="DV8">
        <v>78.917500000000004</v>
      </c>
      <c r="DW8">
        <v>73.05</v>
      </c>
      <c r="DX8">
        <v>40.049999999999997</v>
      </c>
      <c r="DY8">
        <v>38.799999999999997</v>
      </c>
      <c r="DZ8">
        <v>38.549999999999997</v>
      </c>
      <c r="EA8">
        <v>39</v>
      </c>
      <c r="EB8">
        <v>36.25</v>
      </c>
      <c r="EC8">
        <v>32.75</v>
      </c>
      <c r="ED8">
        <v>32</v>
      </c>
      <c r="EE8">
        <v>30.5</v>
      </c>
      <c r="EF8">
        <v>34.5</v>
      </c>
      <c r="EG8">
        <v>66.837500000000006</v>
      </c>
      <c r="EH8">
        <v>79.087500000000006</v>
      </c>
      <c r="EI8">
        <v>73.25</v>
      </c>
      <c r="EJ8">
        <v>40.25</v>
      </c>
      <c r="EK8">
        <v>39</v>
      </c>
      <c r="EL8">
        <v>38.75</v>
      </c>
      <c r="EM8">
        <v>39.200000000000003</v>
      </c>
      <c r="EN8">
        <v>36.450000000000003</v>
      </c>
      <c r="EO8">
        <v>32.950000000000003</v>
      </c>
      <c r="EP8">
        <v>32.200000000000003</v>
      </c>
      <c r="EQ8">
        <v>30.7</v>
      </c>
      <c r="ER8">
        <v>34.700000000000003</v>
      </c>
      <c r="ES8">
        <v>67.007499999999993</v>
      </c>
      <c r="ET8">
        <v>79.257499999999993</v>
      </c>
      <c r="EU8">
        <v>73.45</v>
      </c>
      <c r="EV8">
        <v>40.450000000000003</v>
      </c>
      <c r="EW8">
        <v>39.200000000000003</v>
      </c>
      <c r="EX8">
        <v>38.950000000000003</v>
      </c>
      <c r="EY8">
        <v>39.4</v>
      </c>
      <c r="EZ8">
        <v>36.65</v>
      </c>
      <c r="FA8">
        <v>33.15</v>
      </c>
      <c r="FB8">
        <v>32.4</v>
      </c>
      <c r="FC8">
        <v>30.9</v>
      </c>
      <c r="FD8">
        <v>34.9</v>
      </c>
      <c r="FE8">
        <v>67.177499999999995</v>
      </c>
      <c r="FF8">
        <v>79.427499999999995</v>
      </c>
      <c r="FG8">
        <v>73.650000000000006</v>
      </c>
      <c r="FH8">
        <v>40.65</v>
      </c>
      <c r="FI8">
        <v>39.4</v>
      </c>
      <c r="FJ8">
        <v>39.15</v>
      </c>
      <c r="FK8">
        <v>39.6</v>
      </c>
      <c r="FL8">
        <v>36.85</v>
      </c>
      <c r="FM8">
        <v>33.35</v>
      </c>
      <c r="FN8">
        <v>32.6</v>
      </c>
      <c r="FO8">
        <v>31.1</v>
      </c>
      <c r="FP8">
        <v>35.1</v>
      </c>
      <c r="FQ8">
        <v>67.347499999999997</v>
      </c>
      <c r="FR8">
        <v>79.597499999999997</v>
      </c>
      <c r="FS8">
        <v>73.849999999999994</v>
      </c>
      <c r="FT8">
        <v>40.85</v>
      </c>
      <c r="FU8">
        <v>39.6</v>
      </c>
      <c r="FV8">
        <v>39.35</v>
      </c>
      <c r="FW8">
        <v>39.799999999999997</v>
      </c>
      <c r="FX8">
        <v>37.049999999999997</v>
      </c>
      <c r="FY8">
        <v>33.549999999999997</v>
      </c>
      <c r="FZ8">
        <v>32.799999999999997</v>
      </c>
      <c r="GA8">
        <v>31.3</v>
      </c>
      <c r="GB8">
        <v>35.299999999999997</v>
      </c>
      <c r="GC8">
        <v>67.517499999999998</v>
      </c>
      <c r="GD8">
        <v>79.767499999999998</v>
      </c>
      <c r="GE8">
        <v>74.05</v>
      </c>
      <c r="GF8">
        <v>41.05</v>
      </c>
      <c r="GG8">
        <v>39.799999999999997</v>
      </c>
      <c r="GH8">
        <v>39.549999999999997</v>
      </c>
      <c r="GI8">
        <v>40</v>
      </c>
      <c r="GJ8">
        <v>37.25</v>
      </c>
      <c r="GK8">
        <v>33.75</v>
      </c>
      <c r="GL8">
        <v>33</v>
      </c>
      <c r="GM8">
        <v>31.5</v>
      </c>
      <c r="GN8">
        <v>35.5</v>
      </c>
      <c r="GO8">
        <v>67.6875</v>
      </c>
      <c r="GP8">
        <v>79.9375</v>
      </c>
      <c r="GQ8">
        <v>74.25</v>
      </c>
      <c r="GR8">
        <v>41.25</v>
      </c>
      <c r="GS8">
        <v>40</v>
      </c>
      <c r="GT8">
        <v>39.75</v>
      </c>
      <c r="GU8">
        <v>40.200000000000003</v>
      </c>
      <c r="GV8">
        <v>37.450000000000003</v>
      </c>
      <c r="GW8">
        <v>33.950000000000003</v>
      </c>
      <c r="GX8">
        <v>33.200000000000003</v>
      </c>
    </row>
    <row r="9" spans="1:206" x14ac:dyDescent="0.15">
      <c r="A9" s="5" t="s">
        <v>9</v>
      </c>
      <c r="B9" s="6" t="s">
        <v>12</v>
      </c>
      <c r="C9">
        <v>26</v>
      </c>
      <c r="D9">
        <v>38.625</v>
      </c>
      <c r="E9">
        <v>32.951612903225808</v>
      </c>
      <c r="F9">
        <v>31.887096774193548</v>
      </c>
      <c r="G9">
        <v>31.5</v>
      </c>
      <c r="H9">
        <v>39.560483870967737</v>
      </c>
      <c r="I9">
        <v>39.979166666666664</v>
      </c>
      <c r="J9">
        <v>38.403225806451616</v>
      </c>
      <c r="K9">
        <v>30.802419354838712</v>
      </c>
      <c r="L9">
        <v>29.892857142857139</v>
      </c>
      <c r="M9">
        <v>25.596774193548384</v>
      </c>
      <c r="N9">
        <v>24.854166666666664</v>
      </c>
      <c r="O9">
        <v>17.97983870967742</v>
      </c>
      <c r="P9">
        <v>18.25</v>
      </c>
      <c r="Q9">
        <v>28.048387096774192</v>
      </c>
      <c r="R9">
        <v>30.677419354838712</v>
      </c>
      <c r="S9">
        <v>28.35</v>
      </c>
      <c r="T9">
        <v>39.241935483870968</v>
      </c>
      <c r="U9">
        <v>38.770833333333329</v>
      </c>
      <c r="V9">
        <v>36.58064516129032</v>
      </c>
      <c r="W9">
        <v>29.052419354838712</v>
      </c>
      <c r="X9">
        <v>28.142857142857139</v>
      </c>
      <c r="Y9">
        <v>23.846774193548384</v>
      </c>
      <c r="Z9">
        <v>23.104166666666664</v>
      </c>
      <c r="AA9">
        <v>16.22983870967742</v>
      </c>
      <c r="AB9">
        <v>16.5</v>
      </c>
      <c r="AC9">
        <v>26.298387096774192</v>
      </c>
      <c r="AD9">
        <v>28.927419354838712</v>
      </c>
      <c r="AE9">
        <v>26.6</v>
      </c>
      <c r="AF9">
        <v>37.491935483870968</v>
      </c>
      <c r="AG9">
        <v>37.020833333333329</v>
      </c>
      <c r="AH9">
        <v>34.83064516129032</v>
      </c>
      <c r="AI9">
        <v>27.802419354838712</v>
      </c>
      <c r="AJ9">
        <v>26.892857142857139</v>
      </c>
      <c r="AK9">
        <v>22.596774193548384</v>
      </c>
      <c r="AL9">
        <v>21.854166666666664</v>
      </c>
      <c r="AM9">
        <v>14.97983870967742</v>
      </c>
      <c r="AN9">
        <v>15.25</v>
      </c>
      <c r="AO9">
        <v>25.048387096774192</v>
      </c>
      <c r="AP9">
        <v>27.677419354838712</v>
      </c>
      <c r="AQ9">
        <v>25.35</v>
      </c>
      <c r="AR9">
        <v>36.241935483870968</v>
      </c>
      <c r="AS9">
        <v>35.770833333333329</v>
      </c>
      <c r="AT9">
        <v>33.58064516129032</v>
      </c>
      <c r="AU9">
        <v>27.052419354838712</v>
      </c>
      <c r="AV9">
        <v>26.142857142857139</v>
      </c>
      <c r="AW9">
        <v>21.846774193548384</v>
      </c>
      <c r="AX9">
        <v>21.104166666666664</v>
      </c>
      <c r="AY9">
        <v>14.22983870967742</v>
      </c>
      <c r="AZ9">
        <v>14.5</v>
      </c>
      <c r="BA9">
        <v>24.298387096774192</v>
      </c>
      <c r="BB9">
        <v>26.927419354838712</v>
      </c>
      <c r="BC9">
        <v>24.6</v>
      </c>
      <c r="BD9">
        <v>35.491935483870968</v>
      </c>
      <c r="BE9">
        <v>35.020833333333329</v>
      </c>
      <c r="BF9">
        <v>32.83064516129032</v>
      </c>
      <c r="BG9">
        <v>26.552419354838712</v>
      </c>
      <c r="BH9">
        <v>25.642857142857139</v>
      </c>
      <c r="BI9">
        <v>21.346774193548384</v>
      </c>
      <c r="BJ9">
        <v>20.604166666666664</v>
      </c>
      <c r="BK9">
        <v>13.72983870967742</v>
      </c>
      <c r="BL9">
        <v>14</v>
      </c>
      <c r="BM9">
        <v>23.798387096774192</v>
      </c>
      <c r="BN9">
        <v>26.427419354838712</v>
      </c>
      <c r="BO9">
        <v>24.1</v>
      </c>
      <c r="BP9">
        <v>34.991935483870968</v>
      </c>
      <c r="BQ9">
        <v>34.520833333333329</v>
      </c>
      <c r="BR9">
        <v>32.33064516129032</v>
      </c>
      <c r="BS9">
        <v>26.552419354838712</v>
      </c>
      <c r="BT9">
        <v>25.642857142857139</v>
      </c>
      <c r="BU9">
        <v>21.346774193548384</v>
      </c>
      <c r="BV9">
        <v>20.604166666666664</v>
      </c>
      <c r="BW9">
        <v>13.72983870967742</v>
      </c>
      <c r="BX9">
        <v>14</v>
      </c>
      <c r="BY9">
        <v>23.798387096774192</v>
      </c>
      <c r="BZ9">
        <v>26.427419354838712</v>
      </c>
      <c r="CA9">
        <v>24.1</v>
      </c>
      <c r="CB9">
        <v>34.991935483870968</v>
      </c>
      <c r="CC9">
        <v>34.520833333333329</v>
      </c>
      <c r="CD9">
        <v>32.33064516129032</v>
      </c>
      <c r="CE9">
        <v>26.602419354838712</v>
      </c>
      <c r="CF9">
        <v>25.69285714285714</v>
      </c>
      <c r="CG9">
        <v>21.396774193548385</v>
      </c>
      <c r="CH9">
        <v>20.654166666666665</v>
      </c>
      <c r="CI9">
        <v>13.779838709677421</v>
      </c>
      <c r="CJ9">
        <v>14.05</v>
      </c>
      <c r="CK9">
        <v>23.848387096774193</v>
      </c>
      <c r="CL9">
        <v>26.477419354838712</v>
      </c>
      <c r="CM9">
        <v>24.15</v>
      </c>
      <c r="CN9">
        <v>35.041935483870965</v>
      </c>
      <c r="CO9">
        <v>34.570833333333326</v>
      </c>
      <c r="CP9">
        <v>32.380645161290317</v>
      </c>
      <c r="CQ9">
        <v>26.652419354838713</v>
      </c>
      <c r="CR9">
        <v>25.74285714285714</v>
      </c>
      <c r="CS9">
        <v>21.446774193548386</v>
      </c>
      <c r="CT9">
        <v>20.704166666666666</v>
      </c>
      <c r="CU9">
        <v>13.829838709677421</v>
      </c>
      <c r="CV9">
        <v>14.1</v>
      </c>
      <c r="CW9">
        <v>23.898387096774194</v>
      </c>
      <c r="CX9">
        <v>26.527419354838713</v>
      </c>
      <c r="CY9">
        <v>24.2</v>
      </c>
      <c r="CZ9">
        <v>35.091935483870962</v>
      </c>
      <c r="DA9">
        <v>34.620833333333323</v>
      </c>
      <c r="DB9">
        <v>32.430645161290315</v>
      </c>
      <c r="DC9">
        <v>26.752419354838715</v>
      </c>
      <c r="DD9">
        <v>25.842857142857142</v>
      </c>
      <c r="DE9">
        <v>21.546774193548387</v>
      </c>
      <c r="DF9">
        <v>20.804166666666667</v>
      </c>
      <c r="DG9">
        <v>13.929838709677421</v>
      </c>
      <c r="DH9">
        <v>14.2</v>
      </c>
      <c r="DI9">
        <v>23.998387096774195</v>
      </c>
      <c r="DJ9">
        <v>26.627419354838715</v>
      </c>
      <c r="DK9">
        <v>24.3</v>
      </c>
      <c r="DL9">
        <v>35.191935483870964</v>
      </c>
      <c r="DM9">
        <v>34.720833333333324</v>
      </c>
      <c r="DN9">
        <v>32.530645161290316</v>
      </c>
      <c r="DO9">
        <v>26.852419354838716</v>
      </c>
      <c r="DP9">
        <v>25.942857142857143</v>
      </c>
      <c r="DQ9">
        <v>21.646774193548389</v>
      </c>
      <c r="DR9">
        <v>20.904166666666669</v>
      </c>
      <c r="DS9">
        <v>14.029838709677421</v>
      </c>
      <c r="DT9">
        <v>14.3</v>
      </c>
      <c r="DU9">
        <v>24.098387096774196</v>
      </c>
      <c r="DV9">
        <v>26.727419354838716</v>
      </c>
      <c r="DW9">
        <v>24.4</v>
      </c>
      <c r="DX9">
        <v>35.291935483870965</v>
      </c>
      <c r="DY9">
        <v>34.820833333333326</v>
      </c>
      <c r="DZ9">
        <v>32.630645161290317</v>
      </c>
      <c r="EA9">
        <v>26.952419354838717</v>
      </c>
      <c r="EB9">
        <v>26.042857142857144</v>
      </c>
      <c r="EC9">
        <v>21.74677419354839</v>
      </c>
      <c r="ED9">
        <v>21.00416666666667</v>
      </c>
      <c r="EE9">
        <v>14.12983870967742</v>
      </c>
      <c r="EF9">
        <v>14.4</v>
      </c>
      <c r="EG9">
        <v>24.198387096774198</v>
      </c>
      <c r="EH9">
        <v>26.827419354838717</v>
      </c>
      <c r="EI9">
        <v>24.5</v>
      </c>
      <c r="EJ9">
        <v>35.391935483870967</v>
      </c>
      <c r="EK9">
        <v>34.920833333333327</v>
      </c>
      <c r="EL9">
        <v>32.730645161290319</v>
      </c>
      <c r="EM9">
        <v>27.052419354838719</v>
      </c>
      <c r="EN9">
        <v>26.142857142857146</v>
      </c>
      <c r="EO9">
        <v>21.846774193548391</v>
      </c>
      <c r="EP9">
        <v>21.104166666666671</v>
      </c>
      <c r="EQ9">
        <v>14.22983870967742</v>
      </c>
      <c r="ER9">
        <v>14.5</v>
      </c>
      <c r="ES9">
        <v>24.298387096774199</v>
      </c>
      <c r="ET9">
        <v>26.927419354838719</v>
      </c>
      <c r="EU9">
        <v>24.6</v>
      </c>
      <c r="EV9">
        <v>35.491935483870968</v>
      </c>
      <c r="EW9">
        <v>35.020833333333329</v>
      </c>
      <c r="EX9">
        <v>32.83064516129032</v>
      </c>
      <c r="EY9">
        <v>27.15241935483872</v>
      </c>
      <c r="EZ9">
        <v>26.242857142857147</v>
      </c>
      <c r="FA9">
        <v>21.946774193548393</v>
      </c>
      <c r="FB9">
        <v>21.204166666666673</v>
      </c>
      <c r="FC9">
        <v>14.32983870967742</v>
      </c>
      <c r="FD9">
        <v>14.6</v>
      </c>
      <c r="FE9">
        <v>24.398387096774201</v>
      </c>
      <c r="FF9">
        <v>27.02741935483872</v>
      </c>
      <c r="FG9">
        <v>24.7</v>
      </c>
      <c r="FH9">
        <v>35.591935483870969</v>
      </c>
      <c r="FI9">
        <v>35.12083333333333</v>
      </c>
      <c r="FJ9">
        <v>32.930645161290322</v>
      </c>
      <c r="FK9">
        <v>27.252419354838722</v>
      </c>
      <c r="FL9">
        <v>26.342857142857149</v>
      </c>
      <c r="FM9">
        <v>22.046774193548394</v>
      </c>
      <c r="FN9">
        <v>21.304166666666674</v>
      </c>
      <c r="FO9">
        <v>14.429838709677419</v>
      </c>
      <c r="FP9">
        <v>14.7</v>
      </c>
      <c r="FQ9">
        <v>24.498387096774202</v>
      </c>
      <c r="FR9">
        <v>27.127419354838722</v>
      </c>
      <c r="FS9">
        <v>24.8</v>
      </c>
      <c r="FT9">
        <v>35.691935483870971</v>
      </c>
      <c r="FU9">
        <v>35.220833333333331</v>
      </c>
      <c r="FV9">
        <v>33.030645161290323</v>
      </c>
      <c r="FW9">
        <v>27.352419354838723</v>
      </c>
      <c r="FX9">
        <v>26.44285714285715</v>
      </c>
      <c r="FY9">
        <v>22.146774193548396</v>
      </c>
      <c r="FZ9">
        <v>21.404166666666676</v>
      </c>
      <c r="GA9">
        <v>14.529838709677419</v>
      </c>
      <c r="GB9">
        <v>14.8</v>
      </c>
      <c r="GC9">
        <v>24.598387096774204</v>
      </c>
      <c r="GD9">
        <v>27.227419354838723</v>
      </c>
      <c r="GE9">
        <v>24.9</v>
      </c>
      <c r="GF9">
        <v>35.791935483870972</v>
      </c>
      <c r="GG9">
        <v>35.320833333333333</v>
      </c>
      <c r="GH9">
        <v>33.130645161290325</v>
      </c>
      <c r="GI9">
        <v>27.452419354838725</v>
      </c>
      <c r="GJ9">
        <v>26.542857142857152</v>
      </c>
      <c r="GK9">
        <v>22.246774193548397</v>
      </c>
      <c r="GL9">
        <v>21.504166666666677</v>
      </c>
      <c r="GM9">
        <v>14.629838709677419</v>
      </c>
      <c r="GN9">
        <v>14.9</v>
      </c>
      <c r="GO9">
        <v>24.698387096774205</v>
      </c>
      <c r="GP9">
        <v>27.327419354838725</v>
      </c>
      <c r="GQ9">
        <v>25</v>
      </c>
      <c r="GR9">
        <v>35.891935483870974</v>
      </c>
      <c r="GS9">
        <v>35.420833333333334</v>
      </c>
      <c r="GT9">
        <v>33.230645161290326</v>
      </c>
      <c r="GU9">
        <v>27.552419354838726</v>
      </c>
      <c r="GV9">
        <v>26.642857142857153</v>
      </c>
      <c r="GW9">
        <v>22.346774193548399</v>
      </c>
      <c r="GX9">
        <v>21.604166666666679</v>
      </c>
    </row>
    <row r="10" spans="1:206" x14ac:dyDescent="0.15">
      <c r="A10" s="5" t="s">
        <v>8</v>
      </c>
      <c r="B10" s="6" t="s">
        <v>11</v>
      </c>
      <c r="C10">
        <v>100</v>
      </c>
      <c r="D10">
        <v>61</v>
      </c>
      <c r="E10">
        <v>80.75</v>
      </c>
      <c r="F10">
        <v>96</v>
      </c>
      <c r="G10">
        <v>86.75</v>
      </c>
      <c r="H10">
        <v>59.25</v>
      </c>
      <c r="I10">
        <v>45.75</v>
      </c>
      <c r="J10">
        <v>45.75</v>
      </c>
      <c r="K10">
        <v>43.75</v>
      </c>
      <c r="L10">
        <v>43.5</v>
      </c>
      <c r="M10">
        <v>40</v>
      </c>
      <c r="N10">
        <v>39.25</v>
      </c>
      <c r="O10">
        <v>37.75</v>
      </c>
      <c r="P10">
        <v>41.75</v>
      </c>
      <c r="Q10">
        <v>73</v>
      </c>
      <c r="R10">
        <v>85.25</v>
      </c>
      <c r="S10">
        <v>80</v>
      </c>
      <c r="T10">
        <v>47.5</v>
      </c>
      <c r="U10">
        <v>37.75</v>
      </c>
      <c r="V10">
        <v>37.75</v>
      </c>
      <c r="W10">
        <v>35.963315604690635</v>
      </c>
      <c r="X10">
        <v>35.963315604690635</v>
      </c>
      <c r="Y10">
        <v>33.963315604690635</v>
      </c>
      <c r="Z10">
        <v>36.25</v>
      </c>
      <c r="AA10">
        <v>34.75</v>
      </c>
      <c r="AB10">
        <v>38.75</v>
      </c>
      <c r="AC10">
        <v>70.45</v>
      </c>
      <c r="AD10">
        <v>82.7</v>
      </c>
      <c r="AE10">
        <v>71.477077218636325</v>
      </c>
      <c r="AF10">
        <v>44.5</v>
      </c>
      <c r="AG10">
        <v>32.632440231116298</v>
      </c>
      <c r="AH10">
        <v>32.632440231116298</v>
      </c>
      <c r="AI10">
        <v>33.164036959587165</v>
      </c>
      <c r="AJ10">
        <v>33.164036959587165</v>
      </c>
      <c r="AK10">
        <v>31.164036959587168</v>
      </c>
      <c r="AL10">
        <v>33.75</v>
      </c>
      <c r="AM10">
        <v>32.25</v>
      </c>
      <c r="AN10">
        <v>36.25</v>
      </c>
      <c r="AO10">
        <v>68.325000000000003</v>
      </c>
      <c r="AP10">
        <v>80.575000000000003</v>
      </c>
      <c r="AQ10">
        <v>69.37165618244147</v>
      </c>
      <c r="AR10">
        <v>42</v>
      </c>
      <c r="AS10">
        <v>30.425940404671493</v>
      </c>
      <c r="AT10">
        <v>30.425940404671493</v>
      </c>
      <c r="AU10">
        <v>31.403553117651974</v>
      </c>
      <c r="AV10">
        <v>31.403553117651974</v>
      </c>
      <c r="AW10">
        <v>29.403553117651978</v>
      </c>
      <c r="AX10">
        <v>32</v>
      </c>
      <c r="AY10">
        <v>30.5</v>
      </c>
      <c r="AZ10">
        <v>34.5</v>
      </c>
      <c r="BA10">
        <v>66.837500000000006</v>
      </c>
      <c r="BB10">
        <v>79.087500000000006</v>
      </c>
      <c r="BC10">
        <v>68.414720579427609</v>
      </c>
      <c r="BD10">
        <v>40.25</v>
      </c>
      <c r="BE10">
        <v>28.866224299187763</v>
      </c>
      <c r="BF10">
        <v>28.866224299187763</v>
      </c>
      <c r="BG10">
        <v>30.090619627106229</v>
      </c>
      <c r="BH10">
        <v>30.090619627106229</v>
      </c>
      <c r="BI10">
        <v>28.090619627106232</v>
      </c>
      <c r="BJ10">
        <v>31.25</v>
      </c>
      <c r="BK10">
        <v>29.75</v>
      </c>
      <c r="BL10">
        <v>33.75</v>
      </c>
      <c r="BM10">
        <v>66.2</v>
      </c>
      <c r="BN10">
        <v>78.45</v>
      </c>
      <c r="BO10">
        <v>67.240221539451255</v>
      </c>
      <c r="BP10">
        <v>39.5</v>
      </c>
      <c r="BQ10">
        <v>27.695588286226336</v>
      </c>
      <c r="BR10">
        <v>27.695588286226336</v>
      </c>
      <c r="BS10">
        <v>29.222963160096612</v>
      </c>
      <c r="BT10">
        <v>29.222963160096612</v>
      </c>
      <c r="BU10">
        <v>27.222963160096615</v>
      </c>
      <c r="BV10">
        <v>31.047584676083865</v>
      </c>
      <c r="BW10">
        <v>29.8</v>
      </c>
      <c r="BX10">
        <v>33.799999999999997</v>
      </c>
      <c r="BY10">
        <v>66.242500000000007</v>
      </c>
      <c r="BZ10">
        <v>78.492500000000007</v>
      </c>
      <c r="CA10">
        <v>65.84928501445853</v>
      </c>
      <c r="CB10">
        <v>39.549999999999997</v>
      </c>
      <c r="CC10">
        <v>26.914461060059455</v>
      </c>
      <c r="CD10">
        <v>26.914461060059455</v>
      </c>
      <c r="CE10">
        <v>29.183531185713253</v>
      </c>
      <c r="CF10">
        <v>29.183531185713253</v>
      </c>
      <c r="CG10">
        <v>27.183531185713257</v>
      </c>
      <c r="CH10">
        <v>30.704668313003936</v>
      </c>
      <c r="CI10">
        <v>29.85</v>
      </c>
      <c r="CJ10">
        <v>33.85</v>
      </c>
      <c r="CK10">
        <v>64.305484893712162</v>
      </c>
      <c r="CL10">
        <v>78.534999999999997</v>
      </c>
      <c r="CM10">
        <v>63.305484893712162</v>
      </c>
      <c r="CN10">
        <v>39.6</v>
      </c>
      <c r="CO10">
        <v>26.806785125569967</v>
      </c>
      <c r="CP10">
        <v>26.806785125569967</v>
      </c>
      <c r="CQ10">
        <v>29.401034890845203</v>
      </c>
      <c r="CR10">
        <v>29.401034890845203</v>
      </c>
      <c r="CS10">
        <v>27.401034890845207</v>
      </c>
      <c r="CT10">
        <v>30.616278850424983</v>
      </c>
      <c r="CU10">
        <v>29.9</v>
      </c>
      <c r="CV10">
        <v>33.9</v>
      </c>
      <c r="CW10">
        <v>61.987587678607127</v>
      </c>
      <c r="CX10">
        <v>78.577500000000001</v>
      </c>
      <c r="CY10">
        <v>60.987587678607127</v>
      </c>
      <c r="CZ10">
        <v>39.65</v>
      </c>
      <c r="DA10">
        <v>26.957655763093864</v>
      </c>
      <c r="DB10">
        <v>26.957655763093864</v>
      </c>
      <c r="DC10">
        <v>29.668779786401451</v>
      </c>
      <c r="DD10">
        <v>29.668779786401451</v>
      </c>
      <c r="DE10">
        <v>27.668779786401455</v>
      </c>
      <c r="DF10">
        <v>30.658494301901925</v>
      </c>
      <c r="DG10">
        <v>30.1</v>
      </c>
      <c r="DH10">
        <v>34.1</v>
      </c>
      <c r="DI10">
        <v>60.444249135917005</v>
      </c>
      <c r="DJ10">
        <v>78.747500000000002</v>
      </c>
      <c r="DK10">
        <v>59.444249135917005</v>
      </c>
      <c r="DL10">
        <v>39.85</v>
      </c>
      <c r="DM10">
        <v>27.140017649623481</v>
      </c>
      <c r="DN10">
        <v>27.140017649623481</v>
      </c>
      <c r="DO10">
        <v>29.872359420135602</v>
      </c>
      <c r="DP10">
        <v>29.872359420135602</v>
      </c>
      <c r="DQ10">
        <v>27.872359420135606</v>
      </c>
      <c r="DR10">
        <v>30.710363736795706</v>
      </c>
      <c r="DS10">
        <v>30.3</v>
      </c>
      <c r="DT10">
        <v>34.299999999999997</v>
      </c>
      <c r="DU10">
        <v>59.399471638275315</v>
      </c>
      <c r="DV10">
        <v>78.917500000000004</v>
      </c>
      <c r="DW10">
        <v>58.399471638275315</v>
      </c>
      <c r="DX10">
        <v>40.049999999999997</v>
      </c>
      <c r="DY10">
        <v>27.302027435746712</v>
      </c>
      <c r="DZ10">
        <v>27.302027435746712</v>
      </c>
      <c r="EA10">
        <v>30.040226044716324</v>
      </c>
      <c r="EB10">
        <v>30.040226044716324</v>
      </c>
      <c r="EC10">
        <v>28.040226044716327</v>
      </c>
      <c r="ED10">
        <v>30.784056447268028</v>
      </c>
      <c r="EE10">
        <v>30.5</v>
      </c>
      <c r="EF10">
        <v>34.5</v>
      </c>
      <c r="EG10">
        <v>58.800802834387611</v>
      </c>
      <c r="EH10">
        <v>78.800802834387611</v>
      </c>
      <c r="EI10">
        <v>57.800802834387611</v>
      </c>
      <c r="EJ10">
        <v>40.25</v>
      </c>
      <c r="EK10">
        <v>27.438887357655478</v>
      </c>
      <c r="EL10">
        <v>27.438887357655478</v>
      </c>
      <c r="EM10">
        <v>30.133920310384756</v>
      </c>
      <c r="EN10">
        <v>30.133920310384756</v>
      </c>
      <c r="EO10">
        <v>28.133920310384759</v>
      </c>
      <c r="EP10">
        <v>30.839232969645352</v>
      </c>
      <c r="EQ10">
        <v>30.7</v>
      </c>
      <c r="ER10">
        <v>34.700000000000003</v>
      </c>
      <c r="ES10">
        <v>58.555437403339425</v>
      </c>
      <c r="ET10">
        <v>78.555437403339425</v>
      </c>
      <c r="EU10">
        <v>57.555437403339425</v>
      </c>
      <c r="EV10">
        <v>40.450000000000003</v>
      </c>
      <c r="EW10">
        <v>27.533838341957953</v>
      </c>
      <c r="EX10">
        <v>27.533838341957953</v>
      </c>
      <c r="EY10">
        <v>30.158312687762347</v>
      </c>
      <c r="EZ10">
        <v>30.158312687762347</v>
      </c>
      <c r="FA10">
        <v>28.158312687762351</v>
      </c>
      <c r="FB10">
        <v>30.878533657989223</v>
      </c>
      <c r="FC10">
        <v>30.9</v>
      </c>
      <c r="FD10">
        <v>34.9</v>
      </c>
      <c r="FE10">
        <v>58.65196017534177</v>
      </c>
      <c r="FF10">
        <v>78.65196017534177</v>
      </c>
      <c r="FG10">
        <v>57.65196017534177</v>
      </c>
      <c r="FH10">
        <v>40.65</v>
      </c>
      <c r="FI10">
        <v>27.590255758465222</v>
      </c>
      <c r="FJ10">
        <v>27.590255758465222</v>
      </c>
      <c r="FK10">
        <v>30.183261978939129</v>
      </c>
      <c r="FL10">
        <v>30.183261978939129</v>
      </c>
      <c r="FM10">
        <v>28.183261978939132</v>
      </c>
      <c r="FN10">
        <v>30.918223292100777</v>
      </c>
      <c r="FO10">
        <v>31.1</v>
      </c>
      <c r="FP10">
        <v>35.1</v>
      </c>
      <c r="FQ10">
        <v>58.746103746908183</v>
      </c>
      <c r="FR10">
        <v>78.746103746908176</v>
      </c>
      <c r="FS10">
        <v>57.746103746908183</v>
      </c>
      <c r="FT10">
        <v>40.85</v>
      </c>
      <c r="FU10">
        <v>27.64641664509022</v>
      </c>
      <c r="FV10">
        <v>27.64641664509022</v>
      </c>
      <c r="FW10">
        <v>30.20821127011591</v>
      </c>
      <c r="FX10">
        <v>30.20821127011591</v>
      </c>
      <c r="FY10">
        <v>28.208211270115914</v>
      </c>
      <c r="FZ10">
        <v>30.95791292621233</v>
      </c>
      <c r="GA10">
        <v>31.3</v>
      </c>
      <c r="GB10">
        <v>35.299999999999997</v>
      </c>
      <c r="GC10">
        <v>58.840247318474596</v>
      </c>
      <c r="GD10">
        <v>78.840247318474582</v>
      </c>
      <c r="GE10">
        <v>57.840247318474596</v>
      </c>
      <c r="GF10">
        <v>41.05</v>
      </c>
      <c r="GG10">
        <v>27.702577531715217</v>
      </c>
      <c r="GH10">
        <v>27.702577531715217</v>
      </c>
      <c r="GI10">
        <v>30.233160561292692</v>
      </c>
      <c r="GJ10">
        <v>30.233160561292692</v>
      </c>
      <c r="GK10">
        <v>28.233160561292696</v>
      </c>
      <c r="GL10">
        <v>30.997602560323884</v>
      </c>
      <c r="GM10">
        <v>31.5</v>
      </c>
      <c r="GN10">
        <v>35.5</v>
      </c>
      <c r="GO10">
        <v>58.934390890041009</v>
      </c>
      <c r="GP10">
        <v>78.934390890040987</v>
      </c>
      <c r="GQ10">
        <v>57.934390890041009</v>
      </c>
      <c r="GR10">
        <v>41.25</v>
      </c>
      <c r="GS10">
        <v>27.758738418340215</v>
      </c>
      <c r="GT10">
        <v>27.758738418340215</v>
      </c>
      <c r="GU10">
        <v>30.258109852469474</v>
      </c>
      <c r="GV10">
        <v>30.258109852469474</v>
      </c>
      <c r="GW10">
        <v>28.258109852469477</v>
      </c>
      <c r="GX10">
        <v>31.037292194435437</v>
      </c>
    </row>
    <row r="11" spans="1:206" x14ac:dyDescent="0.15">
      <c r="A11" s="5" t="s">
        <v>8</v>
      </c>
      <c r="B11" s="6" t="s">
        <v>12</v>
      </c>
      <c r="C11">
        <v>26</v>
      </c>
      <c r="D11">
        <v>35.733333333333334</v>
      </c>
      <c r="E11">
        <v>29.629032258064523</v>
      </c>
      <c r="F11">
        <v>31.887096774193548</v>
      </c>
      <c r="G11">
        <v>31.5</v>
      </c>
      <c r="H11">
        <v>26.54435483870968</v>
      </c>
      <c r="I11">
        <v>29.895833333333329</v>
      </c>
      <c r="J11">
        <v>29.717741935483872</v>
      </c>
      <c r="K11">
        <v>25.125</v>
      </c>
      <c r="L11">
        <v>25.339285714285708</v>
      </c>
      <c r="M11">
        <v>25.596774193548384</v>
      </c>
      <c r="N11">
        <v>19.479166666666664</v>
      </c>
      <c r="O11">
        <v>17.97983870967742</v>
      </c>
      <c r="P11">
        <v>18.25</v>
      </c>
      <c r="Q11">
        <v>23.645161290322584</v>
      </c>
      <c r="R11">
        <v>23.225806451612904</v>
      </c>
      <c r="S11">
        <v>23.6</v>
      </c>
      <c r="T11">
        <v>21.435483870967744</v>
      </c>
      <c r="U11">
        <v>23.895833333333329</v>
      </c>
      <c r="V11">
        <v>23.717741935483872</v>
      </c>
      <c r="W11">
        <v>25.925000000000001</v>
      </c>
      <c r="X11">
        <v>26.139285714285709</v>
      </c>
      <c r="Y11">
        <v>23.846774193548384</v>
      </c>
      <c r="Z11">
        <v>20.279166666666665</v>
      </c>
      <c r="AA11">
        <v>16.22983870967742</v>
      </c>
      <c r="AB11">
        <v>16.5</v>
      </c>
      <c r="AC11">
        <v>24.445161290322584</v>
      </c>
      <c r="AD11">
        <v>24.025806451612905</v>
      </c>
      <c r="AE11">
        <v>24.4</v>
      </c>
      <c r="AF11">
        <v>22.235483870967744</v>
      </c>
      <c r="AG11">
        <v>24.695833333333329</v>
      </c>
      <c r="AH11">
        <v>24.517741935483873</v>
      </c>
      <c r="AI11">
        <v>26.725000000000001</v>
      </c>
      <c r="AJ11">
        <v>26.892857142857139</v>
      </c>
      <c r="AK11">
        <v>22.596774193548384</v>
      </c>
      <c r="AL11">
        <v>21.079166666666666</v>
      </c>
      <c r="AM11">
        <v>14.97983870967742</v>
      </c>
      <c r="AN11">
        <v>15.25</v>
      </c>
      <c r="AO11">
        <v>25.048387096774192</v>
      </c>
      <c r="AP11">
        <v>24.825806451612905</v>
      </c>
      <c r="AQ11">
        <v>25.2</v>
      </c>
      <c r="AR11">
        <v>23.035483870967745</v>
      </c>
      <c r="AS11">
        <v>25.49583333333333</v>
      </c>
      <c r="AT11">
        <v>25.317741935483873</v>
      </c>
      <c r="AU11">
        <v>27.052419354838712</v>
      </c>
      <c r="AV11">
        <v>26.142857142857139</v>
      </c>
      <c r="AW11">
        <v>21.846774193548384</v>
      </c>
      <c r="AX11">
        <v>21.104166666666664</v>
      </c>
      <c r="AY11">
        <v>14.22983870967742</v>
      </c>
      <c r="AZ11">
        <v>14.5</v>
      </c>
      <c r="BA11">
        <v>24.298387096774192</v>
      </c>
      <c r="BB11">
        <v>25.625806451612906</v>
      </c>
      <c r="BC11">
        <v>24.6</v>
      </c>
      <c r="BD11">
        <v>23.835483870967746</v>
      </c>
      <c r="BE11">
        <v>26.295833333333331</v>
      </c>
      <c r="BF11">
        <v>26.117741935483874</v>
      </c>
      <c r="BG11">
        <v>26.552419354838712</v>
      </c>
      <c r="BH11">
        <v>25.642857142857139</v>
      </c>
      <c r="BI11">
        <v>21.346774193548384</v>
      </c>
      <c r="BJ11">
        <v>20.604166666666664</v>
      </c>
      <c r="BK11">
        <v>13.72983870967742</v>
      </c>
      <c r="BL11">
        <v>14</v>
      </c>
      <c r="BM11">
        <v>23.798387096774192</v>
      </c>
      <c r="BN11">
        <v>26.325806451612905</v>
      </c>
      <c r="BO11">
        <v>24.1</v>
      </c>
      <c r="BP11">
        <v>24.535483870967745</v>
      </c>
      <c r="BQ11">
        <v>26.99583333333333</v>
      </c>
      <c r="BR11">
        <v>26.817741935483873</v>
      </c>
      <c r="BS11">
        <v>26.552419354838712</v>
      </c>
      <c r="BT11">
        <v>25.642857142857139</v>
      </c>
      <c r="BU11">
        <v>21.346774193548384</v>
      </c>
      <c r="BV11">
        <v>20.604166666666664</v>
      </c>
      <c r="BW11">
        <v>13.72983870967742</v>
      </c>
      <c r="BX11">
        <v>14</v>
      </c>
      <c r="BY11">
        <v>23.798387096774192</v>
      </c>
      <c r="BZ11">
        <v>26.427419354838712</v>
      </c>
      <c r="CA11">
        <v>24.1</v>
      </c>
      <c r="CB11">
        <v>25.235483870967744</v>
      </c>
      <c r="CC11">
        <v>27.695833333333329</v>
      </c>
      <c r="CD11">
        <v>27.517741935483873</v>
      </c>
      <c r="CE11">
        <v>26.602419354838712</v>
      </c>
      <c r="CF11">
        <v>25.69285714285714</v>
      </c>
      <c r="CG11">
        <v>21.396774193548385</v>
      </c>
      <c r="CH11">
        <v>20.654166666666665</v>
      </c>
      <c r="CI11">
        <v>13.779838709677421</v>
      </c>
      <c r="CJ11">
        <v>14.05</v>
      </c>
      <c r="CK11">
        <v>23.848387096774193</v>
      </c>
      <c r="CL11">
        <v>26.477419354838712</v>
      </c>
      <c r="CM11">
        <v>24.15</v>
      </c>
      <c r="CN11">
        <v>25.835483870967746</v>
      </c>
      <c r="CO11">
        <v>28.295833333333331</v>
      </c>
      <c r="CP11">
        <v>28.117741935483874</v>
      </c>
      <c r="CQ11">
        <v>26.652419354838713</v>
      </c>
      <c r="CR11">
        <v>25.74285714285714</v>
      </c>
      <c r="CS11">
        <v>21.446774193548386</v>
      </c>
      <c r="CT11">
        <v>20.704166666666666</v>
      </c>
      <c r="CU11">
        <v>13.829838709677421</v>
      </c>
      <c r="CV11">
        <v>14.1</v>
      </c>
      <c r="CW11">
        <v>23.898387096774194</v>
      </c>
      <c r="CX11">
        <v>26.527419354838713</v>
      </c>
      <c r="CY11">
        <v>24.2</v>
      </c>
      <c r="CZ11">
        <v>26.435483870967747</v>
      </c>
      <c r="DA11">
        <v>28.895833333333332</v>
      </c>
      <c r="DB11">
        <v>28.717741935483875</v>
      </c>
      <c r="DC11">
        <v>26.752419354838715</v>
      </c>
      <c r="DD11">
        <v>25.842857142857142</v>
      </c>
      <c r="DE11">
        <v>21.546774193548387</v>
      </c>
      <c r="DF11">
        <v>20.804166666666667</v>
      </c>
      <c r="DG11">
        <v>13.929838709677421</v>
      </c>
      <c r="DH11">
        <v>14.2</v>
      </c>
      <c r="DI11">
        <v>23.998387096774195</v>
      </c>
      <c r="DJ11">
        <v>26.627419354838715</v>
      </c>
      <c r="DK11">
        <v>24.3</v>
      </c>
      <c r="DL11">
        <v>26.985483870967748</v>
      </c>
      <c r="DM11">
        <v>29.445833333333333</v>
      </c>
      <c r="DN11">
        <v>29.267741935483876</v>
      </c>
      <c r="DO11">
        <v>26.852419354838716</v>
      </c>
      <c r="DP11">
        <v>25.942857142857143</v>
      </c>
      <c r="DQ11">
        <v>21.646774193548389</v>
      </c>
      <c r="DR11">
        <v>20.904166666666669</v>
      </c>
      <c r="DS11">
        <v>14.029838709677421</v>
      </c>
      <c r="DT11">
        <v>14.3</v>
      </c>
      <c r="DU11">
        <v>24.098387096774196</v>
      </c>
      <c r="DV11">
        <v>26.727419354838716</v>
      </c>
      <c r="DW11">
        <v>24.4</v>
      </c>
      <c r="DX11">
        <v>27.535483870967749</v>
      </c>
      <c r="DY11">
        <v>29.995833333333334</v>
      </c>
      <c r="DZ11">
        <v>29.817741935483877</v>
      </c>
      <c r="EA11">
        <v>26.952419354838717</v>
      </c>
      <c r="EB11">
        <v>26.042857142857144</v>
      </c>
      <c r="EC11">
        <v>21.74677419354839</v>
      </c>
      <c r="ED11">
        <v>21.00416666666667</v>
      </c>
      <c r="EE11">
        <v>14.12983870967742</v>
      </c>
      <c r="EF11">
        <v>14.4</v>
      </c>
      <c r="EG11">
        <v>24.198387096774198</v>
      </c>
      <c r="EH11">
        <v>26.827419354838717</v>
      </c>
      <c r="EI11">
        <v>24.5</v>
      </c>
      <c r="EJ11">
        <v>28.085483870967749</v>
      </c>
      <c r="EK11">
        <v>30.545833333333334</v>
      </c>
      <c r="EL11">
        <v>30.367741935483878</v>
      </c>
      <c r="EM11">
        <v>27.052419354838719</v>
      </c>
      <c r="EN11">
        <v>26.142857142857146</v>
      </c>
      <c r="EO11">
        <v>21.846774193548391</v>
      </c>
      <c r="EP11">
        <v>21.104166666666671</v>
      </c>
      <c r="EQ11">
        <v>14.22983870967742</v>
      </c>
      <c r="ER11">
        <v>14.5</v>
      </c>
      <c r="ES11">
        <v>24.298387096774199</v>
      </c>
      <c r="ET11">
        <v>26.927419354838719</v>
      </c>
      <c r="EU11">
        <v>24.6</v>
      </c>
      <c r="EV11">
        <v>28.63548387096775</v>
      </c>
      <c r="EW11">
        <v>31.095833333333335</v>
      </c>
      <c r="EX11">
        <v>30.917741935483878</v>
      </c>
      <c r="EY11">
        <v>27.15241935483872</v>
      </c>
      <c r="EZ11">
        <v>26.242857142857147</v>
      </c>
      <c r="FA11">
        <v>21.946774193548393</v>
      </c>
      <c r="FB11">
        <v>21.204166666666673</v>
      </c>
      <c r="FC11">
        <v>14.32983870967742</v>
      </c>
      <c r="FD11">
        <v>14.6</v>
      </c>
      <c r="FE11">
        <v>24.398387096774201</v>
      </c>
      <c r="FF11">
        <v>27.02741935483872</v>
      </c>
      <c r="FG11">
        <v>24.7</v>
      </c>
      <c r="FH11">
        <v>29.13548387096775</v>
      </c>
      <c r="FI11">
        <v>31.595833333333335</v>
      </c>
      <c r="FJ11">
        <v>31.417741935483878</v>
      </c>
      <c r="FK11">
        <v>27.252419354838722</v>
      </c>
      <c r="FL11">
        <v>26.342857142857149</v>
      </c>
      <c r="FM11">
        <v>22.046774193548394</v>
      </c>
      <c r="FN11">
        <v>21.304166666666674</v>
      </c>
      <c r="FO11">
        <v>14.429838709677419</v>
      </c>
      <c r="FP11">
        <v>14.7</v>
      </c>
      <c r="FQ11">
        <v>24.498387096774202</v>
      </c>
      <c r="FR11">
        <v>27.127419354838722</v>
      </c>
      <c r="FS11">
        <v>24.8</v>
      </c>
      <c r="FT11">
        <v>29.63548387096775</v>
      </c>
      <c r="FU11">
        <v>32.095833333333331</v>
      </c>
      <c r="FV11">
        <v>31.917741935483878</v>
      </c>
      <c r="FW11">
        <v>27.352419354838723</v>
      </c>
      <c r="FX11">
        <v>26.44285714285715</v>
      </c>
      <c r="FY11">
        <v>22.146774193548396</v>
      </c>
      <c r="FZ11">
        <v>21.404166666666676</v>
      </c>
      <c r="GA11">
        <v>14.529838709677419</v>
      </c>
      <c r="GB11">
        <v>14.8</v>
      </c>
      <c r="GC11">
        <v>24.598387096774204</v>
      </c>
      <c r="GD11">
        <v>27.227419354838723</v>
      </c>
      <c r="GE11">
        <v>24.9</v>
      </c>
      <c r="GF11">
        <v>30.13548387096775</v>
      </c>
      <c r="GG11">
        <v>32.595833333333331</v>
      </c>
      <c r="GH11">
        <v>32.417741935483875</v>
      </c>
      <c r="GI11">
        <v>27.452419354838725</v>
      </c>
      <c r="GJ11">
        <v>26.542857142857152</v>
      </c>
      <c r="GK11">
        <v>22.246774193548397</v>
      </c>
      <c r="GL11">
        <v>21.504166666666677</v>
      </c>
      <c r="GM11">
        <v>14.629838709677419</v>
      </c>
      <c r="GN11">
        <v>14.9</v>
      </c>
      <c r="GO11">
        <v>24.698387096774205</v>
      </c>
      <c r="GP11">
        <v>27.327419354838725</v>
      </c>
      <c r="GQ11">
        <v>25</v>
      </c>
      <c r="GR11">
        <v>30.63548387096775</v>
      </c>
      <c r="GS11">
        <v>33.095833333333331</v>
      </c>
      <c r="GT11">
        <v>32.917741935483875</v>
      </c>
      <c r="GU11">
        <v>27.552419354838726</v>
      </c>
      <c r="GV11">
        <v>26.642857142857153</v>
      </c>
      <c r="GW11">
        <v>22.346774193548399</v>
      </c>
      <c r="GX11">
        <v>21.604166666666679</v>
      </c>
    </row>
    <row r="12" spans="1:206" x14ac:dyDescent="0.15">
      <c r="A12" s="5" t="s">
        <v>7</v>
      </c>
      <c r="B12" s="6" t="s">
        <v>11</v>
      </c>
      <c r="C12">
        <v>100</v>
      </c>
      <c r="D12">
        <v>62</v>
      </c>
      <c r="E12">
        <v>88.25</v>
      </c>
      <c r="F12">
        <v>108.25</v>
      </c>
      <c r="G12">
        <v>87.25</v>
      </c>
      <c r="H12">
        <v>59.75</v>
      </c>
      <c r="I12">
        <v>45.75</v>
      </c>
      <c r="J12">
        <v>45.75</v>
      </c>
      <c r="K12">
        <v>43.75</v>
      </c>
      <c r="L12">
        <v>43.75</v>
      </c>
      <c r="M12">
        <v>41.75</v>
      </c>
      <c r="N12">
        <v>44.75</v>
      </c>
      <c r="O12">
        <v>46.75</v>
      </c>
      <c r="P12">
        <v>52.75</v>
      </c>
      <c r="Q12">
        <v>81</v>
      </c>
      <c r="R12">
        <v>101</v>
      </c>
      <c r="S12">
        <v>80</v>
      </c>
      <c r="T12">
        <v>51.75</v>
      </c>
      <c r="U12">
        <v>37.75</v>
      </c>
      <c r="V12">
        <v>37.75</v>
      </c>
      <c r="W12">
        <v>35.963315604690635</v>
      </c>
      <c r="X12">
        <v>35.963315604690635</v>
      </c>
      <c r="Y12">
        <v>33.963315604690635</v>
      </c>
      <c r="Z12">
        <v>37.446655698936198</v>
      </c>
      <c r="AA12">
        <v>39.446655698936198</v>
      </c>
      <c r="AB12">
        <v>45.446655698936198</v>
      </c>
      <c r="AC12">
        <v>72.477077218636325</v>
      </c>
      <c r="AD12">
        <v>92.477077218636325</v>
      </c>
      <c r="AE12">
        <v>71.477077218636325</v>
      </c>
      <c r="AF12">
        <v>46.632440231116298</v>
      </c>
      <c r="AG12">
        <v>32.632440231116298</v>
      </c>
      <c r="AH12">
        <v>32.632440231116298</v>
      </c>
      <c r="AI12">
        <v>33.164036959587165</v>
      </c>
      <c r="AJ12">
        <v>33.164036959587165</v>
      </c>
      <c r="AK12">
        <v>31.164036959587168</v>
      </c>
      <c r="AL12">
        <v>34.851685810910496</v>
      </c>
      <c r="AM12">
        <v>36.851685810910496</v>
      </c>
      <c r="AN12">
        <v>42.851685810910496</v>
      </c>
      <c r="AO12">
        <v>70.37165618244147</v>
      </c>
      <c r="AP12">
        <v>90.37165618244147</v>
      </c>
      <c r="AQ12">
        <v>69.37165618244147</v>
      </c>
      <c r="AR12">
        <v>44.425940404671493</v>
      </c>
      <c r="AS12">
        <v>30.425940404671493</v>
      </c>
      <c r="AT12">
        <v>30.425940404671493</v>
      </c>
      <c r="AU12">
        <v>31.403553117651974</v>
      </c>
      <c r="AV12">
        <v>31.403553117651974</v>
      </c>
      <c r="AW12">
        <v>29.403553117651978</v>
      </c>
      <c r="AX12">
        <v>33.226385459803268</v>
      </c>
      <c r="AY12">
        <v>35.226385459803268</v>
      </c>
      <c r="AZ12">
        <v>41.226385459803268</v>
      </c>
      <c r="BA12">
        <v>69.414720579427609</v>
      </c>
      <c r="BB12">
        <v>89.414720579427609</v>
      </c>
      <c r="BC12">
        <v>68.414720579427609</v>
      </c>
      <c r="BD12">
        <v>42.866224299187763</v>
      </c>
      <c r="BE12">
        <v>28.866224299187763</v>
      </c>
      <c r="BF12">
        <v>28.866224299187763</v>
      </c>
      <c r="BG12">
        <v>30.090619627106229</v>
      </c>
      <c r="BH12">
        <v>30.090619627106229</v>
      </c>
      <c r="BI12">
        <v>28.090619627106232</v>
      </c>
      <c r="BJ12">
        <v>31.958625548747804</v>
      </c>
      <c r="BK12">
        <v>33.958625548747804</v>
      </c>
      <c r="BL12">
        <v>39.958625548747804</v>
      </c>
      <c r="BM12">
        <v>68.240221539451255</v>
      </c>
      <c r="BN12">
        <v>88.240221539451255</v>
      </c>
      <c r="BO12">
        <v>67.240221539451255</v>
      </c>
      <c r="BP12">
        <v>41.695588286226339</v>
      </c>
      <c r="BQ12">
        <v>27.695588286226336</v>
      </c>
      <c r="BR12">
        <v>27.695588286226336</v>
      </c>
      <c r="BS12">
        <v>29.222963160096612</v>
      </c>
      <c r="BT12">
        <v>29.222963160096612</v>
      </c>
      <c r="BU12">
        <v>27.222963160096615</v>
      </c>
      <c r="BV12">
        <v>31.047584676083865</v>
      </c>
      <c r="BW12">
        <v>33.047584676083865</v>
      </c>
      <c r="BX12">
        <v>39.047584676083865</v>
      </c>
      <c r="BY12">
        <v>66.84928501445853</v>
      </c>
      <c r="BZ12">
        <v>86.84928501445853</v>
      </c>
      <c r="CA12">
        <v>65.84928501445853</v>
      </c>
      <c r="CB12">
        <v>40.914461060059459</v>
      </c>
      <c r="CC12">
        <v>26.914461060059455</v>
      </c>
      <c r="CD12">
        <v>26.914461060059455</v>
      </c>
      <c r="CE12">
        <v>29.183531185713253</v>
      </c>
      <c r="CF12">
        <v>29.183531185713253</v>
      </c>
      <c r="CG12">
        <v>27.183531185713257</v>
      </c>
      <c r="CH12">
        <v>30.704668313003936</v>
      </c>
      <c r="CI12">
        <v>32.704668313003936</v>
      </c>
      <c r="CJ12">
        <v>38.704668313003936</v>
      </c>
      <c r="CK12">
        <v>64.305484893712162</v>
      </c>
      <c r="CL12">
        <v>84.305484893712162</v>
      </c>
      <c r="CM12">
        <v>63.305484893712162</v>
      </c>
      <c r="CN12">
        <v>40.806785125569974</v>
      </c>
      <c r="CO12">
        <v>26.806785125569967</v>
      </c>
      <c r="CP12">
        <v>26.806785125569967</v>
      </c>
      <c r="CQ12">
        <v>29.401034890845203</v>
      </c>
      <c r="CR12">
        <v>29.401034890845203</v>
      </c>
      <c r="CS12">
        <v>27.401034890845207</v>
      </c>
      <c r="CT12">
        <v>30.616278850424983</v>
      </c>
      <c r="CU12">
        <v>32.616278850424983</v>
      </c>
      <c r="CV12">
        <v>38.616278850424983</v>
      </c>
      <c r="CW12">
        <v>61.987587678607127</v>
      </c>
      <c r="CX12">
        <v>81.987587678607127</v>
      </c>
      <c r="CY12">
        <v>60.987587678607127</v>
      </c>
      <c r="CZ12">
        <v>40.957655763093868</v>
      </c>
      <c r="DA12">
        <v>26.957655763093864</v>
      </c>
      <c r="DB12">
        <v>26.957655763093864</v>
      </c>
      <c r="DC12">
        <v>29.668779786401451</v>
      </c>
      <c r="DD12">
        <v>29.668779786401451</v>
      </c>
      <c r="DE12">
        <v>27.668779786401455</v>
      </c>
      <c r="DF12">
        <v>30.658494301901925</v>
      </c>
      <c r="DG12">
        <v>32.658494301901925</v>
      </c>
      <c r="DH12">
        <v>38.658494301901925</v>
      </c>
      <c r="DI12">
        <v>60.444249135917005</v>
      </c>
      <c r="DJ12">
        <v>80.444249135917005</v>
      </c>
      <c r="DK12">
        <v>59.444249135917005</v>
      </c>
      <c r="DL12">
        <v>41.140017649623488</v>
      </c>
      <c r="DM12">
        <v>27.140017649623481</v>
      </c>
      <c r="DN12">
        <v>27.140017649623481</v>
      </c>
      <c r="DO12">
        <v>29.872359420135602</v>
      </c>
      <c r="DP12">
        <v>29.872359420135602</v>
      </c>
      <c r="DQ12">
        <v>27.872359420135606</v>
      </c>
      <c r="DR12">
        <v>30.710363736795706</v>
      </c>
      <c r="DS12">
        <v>32.710363736795706</v>
      </c>
      <c r="DT12">
        <v>38.710363736795706</v>
      </c>
      <c r="DU12">
        <v>59.399471638275315</v>
      </c>
      <c r="DV12">
        <v>79.399471638275315</v>
      </c>
      <c r="DW12">
        <v>58.399471638275315</v>
      </c>
      <c r="DX12">
        <v>41.302027435746723</v>
      </c>
      <c r="DY12">
        <v>27.302027435746712</v>
      </c>
      <c r="DZ12">
        <v>27.302027435746712</v>
      </c>
      <c r="EA12">
        <v>30.040226044716324</v>
      </c>
      <c r="EB12">
        <v>30.040226044716324</v>
      </c>
      <c r="EC12">
        <v>28.040226044716327</v>
      </c>
      <c r="ED12">
        <v>30.784056447268028</v>
      </c>
      <c r="EE12">
        <v>32.784056447268028</v>
      </c>
      <c r="EF12">
        <v>38.784056447268028</v>
      </c>
      <c r="EG12">
        <v>58.800802834387611</v>
      </c>
      <c r="EH12">
        <v>78.800802834387611</v>
      </c>
      <c r="EI12">
        <v>57.800802834387611</v>
      </c>
      <c r="EJ12">
        <v>41.438887357655489</v>
      </c>
      <c r="EK12">
        <v>27.438887357655478</v>
      </c>
      <c r="EL12">
        <v>27.438887357655478</v>
      </c>
      <c r="EM12">
        <v>30.133920310384756</v>
      </c>
      <c r="EN12">
        <v>30.133920310384756</v>
      </c>
      <c r="EO12">
        <v>28.133920310384759</v>
      </c>
      <c r="EP12">
        <v>30.839232969645352</v>
      </c>
      <c r="EQ12">
        <v>32.839232969645352</v>
      </c>
      <c r="ER12">
        <v>38.839232969645352</v>
      </c>
      <c r="ES12">
        <v>58.555437403339425</v>
      </c>
      <c r="ET12">
        <v>78.555437403339425</v>
      </c>
      <c r="EU12">
        <v>57.555437403339425</v>
      </c>
      <c r="EV12">
        <v>41.53383834195796</v>
      </c>
      <c r="EW12">
        <v>27.533838341957953</v>
      </c>
      <c r="EX12">
        <v>27.533838341957953</v>
      </c>
      <c r="EY12">
        <v>30.158312687762347</v>
      </c>
      <c r="EZ12">
        <v>30.158312687762347</v>
      </c>
      <c r="FA12">
        <v>28.158312687762351</v>
      </c>
      <c r="FB12">
        <v>30.878533657989223</v>
      </c>
      <c r="FC12">
        <v>32.878533657989223</v>
      </c>
      <c r="FD12">
        <v>38.878533657989223</v>
      </c>
      <c r="FE12">
        <v>58.65196017534177</v>
      </c>
      <c r="FF12">
        <v>78.65196017534177</v>
      </c>
      <c r="FG12">
        <v>57.65196017534177</v>
      </c>
      <c r="FH12">
        <v>41.590255758465233</v>
      </c>
      <c r="FI12">
        <v>27.590255758465222</v>
      </c>
      <c r="FJ12">
        <v>27.590255758465222</v>
      </c>
      <c r="FK12">
        <v>30.183261978939129</v>
      </c>
      <c r="FL12">
        <v>30.183261978939129</v>
      </c>
      <c r="FM12">
        <v>28.183261978939132</v>
      </c>
      <c r="FN12">
        <v>30.918223292100777</v>
      </c>
      <c r="FO12">
        <v>32.918223292100777</v>
      </c>
      <c r="FP12">
        <v>38.918223292100777</v>
      </c>
      <c r="FQ12">
        <v>58.746103746908183</v>
      </c>
      <c r="FR12">
        <v>78.746103746908176</v>
      </c>
      <c r="FS12">
        <v>57.746103746908183</v>
      </c>
      <c r="FT12">
        <v>41.646416645090227</v>
      </c>
      <c r="FU12">
        <v>27.64641664509022</v>
      </c>
      <c r="FV12">
        <v>27.64641664509022</v>
      </c>
      <c r="FW12">
        <v>30.20821127011591</v>
      </c>
      <c r="FX12">
        <v>30.20821127011591</v>
      </c>
      <c r="FY12">
        <v>28.208211270115914</v>
      </c>
      <c r="FZ12">
        <v>30.95791292621233</v>
      </c>
      <c r="GA12">
        <v>32.95791292621233</v>
      </c>
      <c r="GB12">
        <v>38.95791292621233</v>
      </c>
      <c r="GC12">
        <v>58.840247318474596</v>
      </c>
      <c r="GD12">
        <v>78.840247318474582</v>
      </c>
      <c r="GE12">
        <v>57.840247318474596</v>
      </c>
      <c r="GF12">
        <v>41.702577531715221</v>
      </c>
      <c r="GG12">
        <v>27.702577531715217</v>
      </c>
      <c r="GH12">
        <v>27.702577531715217</v>
      </c>
      <c r="GI12">
        <v>30.233160561292692</v>
      </c>
      <c r="GJ12">
        <v>30.233160561292692</v>
      </c>
      <c r="GK12">
        <v>28.233160561292696</v>
      </c>
      <c r="GL12">
        <v>30.997602560323884</v>
      </c>
      <c r="GM12">
        <v>32.997602560323884</v>
      </c>
      <c r="GN12">
        <v>38.997602560323884</v>
      </c>
      <c r="GO12">
        <v>58.934390890041009</v>
      </c>
      <c r="GP12">
        <v>78.934390890040987</v>
      </c>
      <c r="GQ12">
        <v>57.934390890041009</v>
      </c>
      <c r="GR12">
        <v>41.758738418340215</v>
      </c>
      <c r="GS12">
        <v>27.758738418340215</v>
      </c>
      <c r="GT12">
        <v>27.758738418340215</v>
      </c>
      <c r="GU12">
        <v>30.258109852469474</v>
      </c>
      <c r="GV12">
        <v>30.258109852469474</v>
      </c>
      <c r="GW12">
        <v>28.258109852469477</v>
      </c>
      <c r="GX12">
        <v>31.037292194435437</v>
      </c>
    </row>
    <row r="13" spans="1:206" x14ac:dyDescent="0.15">
      <c r="A13" s="5" t="s">
        <v>7</v>
      </c>
      <c r="B13" s="6" t="s">
        <v>12</v>
      </c>
      <c r="C13">
        <v>28</v>
      </c>
      <c r="D13">
        <v>35.733333333333334</v>
      </c>
      <c r="E13">
        <v>29.629032258064523</v>
      </c>
      <c r="F13">
        <v>34.038709677419362</v>
      </c>
      <c r="G13">
        <v>33.108333333333334</v>
      </c>
      <c r="H13">
        <v>26.54435483870968</v>
      </c>
      <c r="I13">
        <v>29.895833333333329</v>
      </c>
      <c r="J13">
        <v>29.717741935483872</v>
      </c>
      <c r="K13">
        <v>25.125</v>
      </c>
      <c r="L13">
        <v>25.339285714285708</v>
      </c>
      <c r="M13">
        <v>25.887096774193552</v>
      </c>
      <c r="N13">
        <v>19.479166666666664</v>
      </c>
      <c r="O13">
        <v>19.108870967741936</v>
      </c>
      <c r="P13">
        <v>18.583333333333332</v>
      </c>
      <c r="Q13">
        <v>23.645161290322584</v>
      </c>
      <c r="R13">
        <v>23.225806451612904</v>
      </c>
      <c r="S13">
        <v>23.6</v>
      </c>
      <c r="T13">
        <v>21.435483870967744</v>
      </c>
      <c r="U13">
        <v>23.895833333333329</v>
      </c>
      <c r="V13">
        <v>23.717741935483872</v>
      </c>
      <c r="W13">
        <v>25.925000000000001</v>
      </c>
      <c r="X13">
        <v>26.139285714285709</v>
      </c>
      <c r="Y13">
        <v>26.687096774193552</v>
      </c>
      <c r="Z13">
        <v>20.279166666666665</v>
      </c>
      <c r="AA13">
        <v>19.908870967741937</v>
      </c>
      <c r="AB13">
        <v>19.383333333333333</v>
      </c>
      <c r="AC13">
        <v>24.445161290322584</v>
      </c>
      <c r="AD13">
        <v>24.025806451612905</v>
      </c>
      <c r="AE13">
        <v>24.4</v>
      </c>
      <c r="AF13">
        <v>22.235483870967744</v>
      </c>
      <c r="AG13">
        <v>24.695833333333329</v>
      </c>
      <c r="AH13">
        <v>24.517741935483873</v>
      </c>
      <c r="AI13">
        <v>26.725000000000001</v>
      </c>
      <c r="AJ13">
        <v>26.93928571428571</v>
      </c>
      <c r="AK13">
        <v>27.487096774193553</v>
      </c>
      <c r="AL13">
        <v>21.079166666666666</v>
      </c>
      <c r="AM13">
        <v>20.708870967741937</v>
      </c>
      <c r="AN13">
        <v>20.183333333333334</v>
      </c>
      <c r="AO13">
        <v>25.245161290322585</v>
      </c>
      <c r="AP13">
        <v>24.825806451612905</v>
      </c>
      <c r="AQ13">
        <v>25.2</v>
      </c>
      <c r="AR13">
        <v>23.035483870967745</v>
      </c>
      <c r="AS13">
        <v>25.49583333333333</v>
      </c>
      <c r="AT13">
        <v>25.317741935483873</v>
      </c>
      <c r="AU13">
        <v>27.524999999999999</v>
      </c>
      <c r="AV13">
        <v>27.73928571428571</v>
      </c>
      <c r="AW13">
        <v>28.287096774193554</v>
      </c>
      <c r="AX13">
        <v>21.879166666666666</v>
      </c>
      <c r="AY13">
        <v>21.508870967741938</v>
      </c>
      <c r="AZ13">
        <v>20.983333333333334</v>
      </c>
      <c r="BA13">
        <v>26.045161290322586</v>
      </c>
      <c r="BB13">
        <v>25.625806451612906</v>
      </c>
      <c r="BC13">
        <v>26</v>
      </c>
      <c r="BD13">
        <v>23.835483870967746</v>
      </c>
      <c r="BE13">
        <v>26.295833333333331</v>
      </c>
      <c r="BF13">
        <v>26.117741935483874</v>
      </c>
      <c r="BG13">
        <v>28.225000000000001</v>
      </c>
      <c r="BH13">
        <v>28.43928571428571</v>
      </c>
      <c r="BI13">
        <v>28.987096774193553</v>
      </c>
      <c r="BJ13">
        <v>22.579166666666666</v>
      </c>
      <c r="BK13">
        <v>22.208870967741937</v>
      </c>
      <c r="BL13">
        <v>21.683333333333334</v>
      </c>
      <c r="BM13">
        <v>26.745161290322585</v>
      </c>
      <c r="BN13">
        <v>26.325806451612905</v>
      </c>
      <c r="BO13">
        <v>26.7</v>
      </c>
      <c r="BP13">
        <v>24.535483870967745</v>
      </c>
      <c r="BQ13">
        <v>26.99583333333333</v>
      </c>
      <c r="BR13">
        <v>26.817741935483873</v>
      </c>
      <c r="BS13">
        <v>28.925000000000001</v>
      </c>
      <c r="BT13">
        <v>29.139285714285709</v>
      </c>
      <c r="BU13">
        <v>29.687096774193552</v>
      </c>
      <c r="BV13">
        <v>23.279166666666665</v>
      </c>
      <c r="BW13">
        <v>22.908870967741937</v>
      </c>
      <c r="BX13">
        <v>22.383333333333333</v>
      </c>
      <c r="BY13">
        <v>27.445161290322584</v>
      </c>
      <c r="BZ13">
        <v>27.025806451612905</v>
      </c>
      <c r="CA13">
        <v>27.4</v>
      </c>
      <c r="CB13">
        <v>25.235483870967744</v>
      </c>
      <c r="CC13">
        <v>27.695833333333329</v>
      </c>
      <c r="CD13">
        <v>27.517741935483873</v>
      </c>
      <c r="CE13">
        <v>29.524999999999999</v>
      </c>
      <c r="CF13">
        <v>29.73928571428571</v>
      </c>
      <c r="CG13">
        <v>30.287096774193554</v>
      </c>
      <c r="CH13">
        <v>23.879166666666666</v>
      </c>
      <c r="CI13">
        <v>23.508870967741938</v>
      </c>
      <c r="CJ13">
        <v>22.983333333333334</v>
      </c>
      <c r="CK13">
        <v>28.045161290322586</v>
      </c>
      <c r="CL13">
        <v>27.625806451612906</v>
      </c>
      <c r="CM13">
        <v>28</v>
      </c>
      <c r="CN13">
        <v>25.835483870967746</v>
      </c>
      <c r="CO13">
        <v>28.295833333333331</v>
      </c>
      <c r="CP13">
        <v>28.117741935483874</v>
      </c>
      <c r="CQ13">
        <v>30.125</v>
      </c>
      <c r="CR13">
        <v>30.339285714285712</v>
      </c>
      <c r="CS13">
        <v>30.887096774193555</v>
      </c>
      <c r="CT13">
        <v>24.479166666666668</v>
      </c>
      <c r="CU13">
        <v>24.108870967741939</v>
      </c>
      <c r="CV13">
        <v>23.583333333333336</v>
      </c>
      <c r="CW13">
        <v>28.645161290322587</v>
      </c>
      <c r="CX13">
        <v>28.225806451612907</v>
      </c>
      <c r="CY13">
        <v>28.6</v>
      </c>
      <c r="CZ13">
        <v>26.435483870967747</v>
      </c>
      <c r="DA13">
        <v>28.895833333333332</v>
      </c>
      <c r="DB13">
        <v>28.717741935483875</v>
      </c>
      <c r="DC13">
        <v>30.675000000000001</v>
      </c>
      <c r="DD13">
        <v>30.889285714285712</v>
      </c>
      <c r="DE13">
        <v>31.437096774193556</v>
      </c>
      <c r="DF13">
        <v>25.029166666666669</v>
      </c>
      <c r="DG13">
        <v>24.65887096774194</v>
      </c>
      <c r="DH13">
        <v>24.133333333333336</v>
      </c>
      <c r="DI13">
        <v>29.195161290322588</v>
      </c>
      <c r="DJ13">
        <v>28.775806451612908</v>
      </c>
      <c r="DK13">
        <v>29.15</v>
      </c>
      <c r="DL13">
        <v>26.985483870967748</v>
      </c>
      <c r="DM13">
        <v>29.445833333333333</v>
      </c>
      <c r="DN13">
        <v>29.267741935483876</v>
      </c>
      <c r="DO13">
        <v>31.225000000000001</v>
      </c>
      <c r="DP13">
        <v>31.439285714285713</v>
      </c>
      <c r="DQ13">
        <v>31.987096774193557</v>
      </c>
      <c r="DR13">
        <v>25.579166666666669</v>
      </c>
      <c r="DS13">
        <v>25.208870967741941</v>
      </c>
      <c r="DT13">
        <v>24.683333333333337</v>
      </c>
      <c r="DU13">
        <v>29.745161290322589</v>
      </c>
      <c r="DV13">
        <v>29.325806451612909</v>
      </c>
      <c r="DW13">
        <v>29.7</v>
      </c>
      <c r="DX13">
        <v>27.535483870967749</v>
      </c>
      <c r="DY13">
        <v>29.995833333333334</v>
      </c>
      <c r="DZ13">
        <v>29.817741935483877</v>
      </c>
      <c r="EA13">
        <v>31.774999999999999</v>
      </c>
      <c r="EB13">
        <v>31.989285714285714</v>
      </c>
      <c r="EC13">
        <v>32.537096774193557</v>
      </c>
      <c r="ED13">
        <v>26.12916666666667</v>
      </c>
      <c r="EE13">
        <v>25.758870967741942</v>
      </c>
      <c r="EF13">
        <v>25.233333333333338</v>
      </c>
      <c r="EG13">
        <v>30.295161290322589</v>
      </c>
      <c r="EH13">
        <v>29.87580645161291</v>
      </c>
      <c r="EI13">
        <v>30.25</v>
      </c>
      <c r="EJ13">
        <v>28.085483870967749</v>
      </c>
      <c r="EK13">
        <v>30.545833333333334</v>
      </c>
      <c r="EL13">
        <v>30.367741935483878</v>
      </c>
      <c r="EM13">
        <v>32.325000000000003</v>
      </c>
      <c r="EN13">
        <v>32.539285714285711</v>
      </c>
      <c r="EO13">
        <v>33.087096774193554</v>
      </c>
      <c r="EP13">
        <v>26.679166666666671</v>
      </c>
      <c r="EQ13">
        <v>26.308870967741942</v>
      </c>
      <c r="ER13">
        <v>25.783333333333339</v>
      </c>
      <c r="ES13">
        <v>30.84516129032259</v>
      </c>
      <c r="ET13">
        <v>30.42580645161291</v>
      </c>
      <c r="EU13">
        <v>30.8</v>
      </c>
      <c r="EV13">
        <v>28.63548387096775</v>
      </c>
      <c r="EW13">
        <v>31.095833333333335</v>
      </c>
      <c r="EX13">
        <v>30.917741935483878</v>
      </c>
      <c r="EY13">
        <v>32.825000000000003</v>
      </c>
      <c r="EZ13">
        <v>33.039285714285711</v>
      </c>
      <c r="FA13">
        <v>33.587096774193554</v>
      </c>
      <c r="FB13">
        <v>27.179166666666671</v>
      </c>
      <c r="FC13">
        <v>26.808870967741942</v>
      </c>
      <c r="FD13">
        <v>26.283333333333339</v>
      </c>
      <c r="FE13">
        <v>31.34516129032259</v>
      </c>
      <c r="FF13">
        <v>30.92580645161291</v>
      </c>
      <c r="FG13">
        <v>31.3</v>
      </c>
      <c r="FH13">
        <v>29.13548387096775</v>
      </c>
      <c r="FI13">
        <v>31.595833333333335</v>
      </c>
      <c r="FJ13">
        <v>31.417741935483878</v>
      </c>
      <c r="FK13">
        <v>33.325000000000003</v>
      </c>
      <c r="FL13">
        <v>33.539285714285711</v>
      </c>
      <c r="FM13">
        <v>34.087096774193554</v>
      </c>
      <c r="FN13">
        <v>27.679166666666671</v>
      </c>
      <c r="FO13">
        <v>27.308870967741942</v>
      </c>
      <c r="FP13">
        <v>26.783333333333339</v>
      </c>
      <c r="FQ13">
        <v>31.84516129032259</v>
      </c>
      <c r="FR13">
        <v>31.42580645161291</v>
      </c>
      <c r="FS13">
        <v>31.8</v>
      </c>
      <c r="FT13">
        <v>29.63548387096775</v>
      </c>
      <c r="FU13">
        <v>32.095833333333331</v>
      </c>
      <c r="FV13">
        <v>31.917741935483878</v>
      </c>
      <c r="FW13">
        <v>33.825000000000003</v>
      </c>
      <c r="FX13">
        <v>34.039285714285711</v>
      </c>
      <c r="FY13">
        <v>34.587096774193554</v>
      </c>
      <c r="FZ13">
        <v>28.179166666666671</v>
      </c>
      <c r="GA13">
        <v>27.808870967741942</v>
      </c>
      <c r="GB13">
        <v>27.283333333333339</v>
      </c>
      <c r="GC13">
        <v>32.345161290322594</v>
      </c>
      <c r="GD13">
        <v>31.92580645161291</v>
      </c>
      <c r="GE13">
        <v>32.299999999999997</v>
      </c>
      <c r="GF13">
        <v>30.13548387096775</v>
      </c>
      <c r="GG13">
        <v>32.595833333333331</v>
      </c>
      <c r="GH13">
        <v>32.417741935483875</v>
      </c>
      <c r="GI13">
        <v>34.325000000000003</v>
      </c>
      <c r="GJ13">
        <v>34.539285714285711</v>
      </c>
      <c r="GK13">
        <v>35.087096774193554</v>
      </c>
      <c r="GL13">
        <v>28.679166666666671</v>
      </c>
      <c r="GM13">
        <v>28.308870967741942</v>
      </c>
      <c r="GN13">
        <v>27.783333333333339</v>
      </c>
      <c r="GO13">
        <v>32.845161290322594</v>
      </c>
      <c r="GP13">
        <v>32.425806451612914</v>
      </c>
      <c r="GQ13">
        <v>32.799999999999997</v>
      </c>
      <c r="GR13">
        <v>30.63548387096775</v>
      </c>
      <c r="GS13">
        <v>33.095833333333331</v>
      </c>
      <c r="GT13">
        <v>32.917741935483875</v>
      </c>
      <c r="GU13">
        <v>34.825000000000003</v>
      </c>
      <c r="GV13">
        <v>35.039285714285711</v>
      </c>
      <c r="GW13">
        <v>35.587096774193554</v>
      </c>
      <c r="GX13">
        <v>29.179166666666671</v>
      </c>
    </row>
    <row r="14" spans="1:206" x14ac:dyDescent="0.15">
      <c r="A14" s="5" t="s">
        <v>3</v>
      </c>
      <c r="B14" s="6" t="s">
        <v>11</v>
      </c>
      <c r="C14">
        <v>100</v>
      </c>
      <c r="D14">
        <v>68.5</v>
      </c>
      <c r="E14">
        <v>93</v>
      </c>
      <c r="F14">
        <v>113</v>
      </c>
      <c r="G14">
        <v>92</v>
      </c>
      <c r="H14">
        <v>59</v>
      </c>
      <c r="I14">
        <v>45</v>
      </c>
      <c r="J14">
        <v>45</v>
      </c>
      <c r="K14">
        <v>43</v>
      </c>
      <c r="L14">
        <v>43</v>
      </c>
      <c r="M14">
        <v>41</v>
      </c>
      <c r="N14">
        <v>44</v>
      </c>
      <c r="O14">
        <v>46</v>
      </c>
      <c r="P14">
        <v>52</v>
      </c>
      <c r="Q14">
        <v>81</v>
      </c>
      <c r="R14">
        <v>101</v>
      </c>
      <c r="S14">
        <v>80</v>
      </c>
      <c r="T14">
        <v>51</v>
      </c>
      <c r="U14">
        <v>37</v>
      </c>
      <c r="V14">
        <v>37</v>
      </c>
      <c r="W14">
        <v>35.213315604690635</v>
      </c>
      <c r="X14">
        <v>35.213315604690635</v>
      </c>
      <c r="Y14">
        <v>33.213315604690635</v>
      </c>
      <c r="Z14">
        <v>36.696655698936198</v>
      </c>
      <c r="AA14">
        <v>38.696655698936198</v>
      </c>
      <c r="AB14">
        <v>44.696655698936198</v>
      </c>
      <c r="AC14">
        <v>72.477077218636325</v>
      </c>
      <c r="AD14">
        <v>92.477077218636325</v>
      </c>
      <c r="AE14">
        <v>71.477077218636325</v>
      </c>
      <c r="AF14">
        <v>45.882440231116298</v>
      </c>
      <c r="AG14">
        <v>31.882440231116298</v>
      </c>
      <c r="AH14">
        <v>31.882440231116298</v>
      </c>
      <c r="AI14">
        <v>32.414036959587165</v>
      </c>
      <c r="AJ14">
        <v>32.414036959587165</v>
      </c>
      <c r="AK14">
        <v>30.414036959587168</v>
      </c>
      <c r="AL14">
        <v>34.101685810910496</v>
      </c>
      <c r="AM14">
        <v>36.101685810910496</v>
      </c>
      <c r="AN14">
        <v>42.101685810910496</v>
      </c>
      <c r="AO14">
        <v>70.37165618244147</v>
      </c>
      <c r="AP14">
        <v>90.37165618244147</v>
      </c>
      <c r="AQ14">
        <v>69.37165618244147</v>
      </c>
      <c r="AR14">
        <v>43.675940404671493</v>
      </c>
      <c r="AS14">
        <v>29.675940404671493</v>
      </c>
      <c r="AT14">
        <v>29.675940404671493</v>
      </c>
      <c r="AU14">
        <v>30.653553117651974</v>
      </c>
      <c r="AV14">
        <v>30.653553117651974</v>
      </c>
      <c r="AW14">
        <v>28.653553117651978</v>
      </c>
      <c r="AX14">
        <v>32.476385459803268</v>
      </c>
      <c r="AY14">
        <v>34.476385459803268</v>
      </c>
      <c r="AZ14">
        <v>40.476385459803268</v>
      </c>
      <c r="BA14">
        <v>69.414720579427609</v>
      </c>
      <c r="BB14">
        <v>89.414720579427609</v>
      </c>
      <c r="BC14">
        <v>68.414720579427609</v>
      </c>
      <c r="BD14">
        <v>42.116224299187763</v>
      </c>
      <c r="BE14">
        <v>28.116224299187763</v>
      </c>
      <c r="BF14">
        <v>28.116224299187763</v>
      </c>
      <c r="BG14">
        <v>29.340619627106229</v>
      </c>
      <c r="BH14">
        <v>29.340619627106229</v>
      </c>
      <c r="BI14">
        <v>27.340619627106232</v>
      </c>
      <c r="BJ14">
        <v>31.208625548747804</v>
      </c>
      <c r="BK14">
        <v>33.208625548747804</v>
      </c>
      <c r="BL14">
        <v>39.208625548747804</v>
      </c>
      <c r="BM14">
        <v>68.240221539451255</v>
      </c>
      <c r="BN14">
        <v>88.240221539451255</v>
      </c>
      <c r="BO14">
        <v>67.240221539451255</v>
      </c>
      <c r="BP14">
        <v>40.945588286226339</v>
      </c>
      <c r="BQ14">
        <v>26.945588286226336</v>
      </c>
      <c r="BR14">
        <v>26.945588286226336</v>
      </c>
      <c r="BS14">
        <v>28.472963160096612</v>
      </c>
      <c r="BT14">
        <v>28.472963160096612</v>
      </c>
      <c r="BU14">
        <v>26.472963160096615</v>
      </c>
      <c r="BV14">
        <v>30.297584676083865</v>
      </c>
      <c r="BW14">
        <v>32.297584676083865</v>
      </c>
      <c r="BX14">
        <v>38.297584676083865</v>
      </c>
      <c r="BY14">
        <v>66.84928501445853</v>
      </c>
      <c r="BZ14">
        <v>86.84928501445853</v>
      </c>
      <c r="CA14">
        <v>65.84928501445853</v>
      </c>
      <c r="CB14">
        <v>40.164461060059459</v>
      </c>
      <c r="CC14">
        <v>26.164461060059455</v>
      </c>
      <c r="CD14">
        <v>26.164461060059455</v>
      </c>
      <c r="CE14">
        <v>28.433531185713253</v>
      </c>
      <c r="CF14">
        <v>28.433531185713253</v>
      </c>
      <c r="CG14">
        <v>26.433531185713257</v>
      </c>
      <c r="CH14">
        <v>29.954668313003936</v>
      </c>
      <c r="CI14">
        <v>31.954668313003936</v>
      </c>
      <c r="CJ14">
        <v>37.954668313003936</v>
      </c>
      <c r="CK14">
        <v>64.305484893712162</v>
      </c>
      <c r="CL14">
        <v>84.305484893712162</v>
      </c>
      <c r="CM14">
        <v>63.305484893712162</v>
      </c>
      <c r="CN14">
        <v>40.056785125569974</v>
      </c>
      <c r="CO14">
        <v>26.056785125569967</v>
      </c>
      <c r="CP14">
        <v>26.056785125569967</v>
      </c>
      <c r="CQ14">
        <v>28.651034890845203</v>
      </c>
      <c r="CR14">
        <v>28.651034890845203</v>
      </c>
      <c r="CS14">
        <v>26.651034890845207</v>
      </c>
      <c r="CT14">
        <v>29.866278850424983</v>
      </c>
      <c r="CU14">
        <v>31.866278850424983</v>
      </c>
      <c r="CV14">
        <v>37.866278850424983</v>
      </c>
      <c r="CW14">
        <v>61.987587678607127</v>
      </c>
      <c r="CX14">
        <v>81.987587678607127</v>
      </c>
      <c r="CY14">
        <v>60.987587678607127</v>
      </c>
      <c r="CZ14">
        <v>40.207655763093868</v>
      </c>
      <c r="DA14">
        <v>26.207655763093864</v>
      </c>
      <c r="DB14">
        <v>26.207655763093864</v>
      </c>
      <c r="DC14">
        <v>28.918779786401451</v>
      </c>
      <c r="DD14">
        <v>28.918779786401451</v>
      </c>
      <c r="DE14">
        <v>26.918779786401455</v>
      </c>
      <c r="DF14">
        <v>29.908494301901925</v>
      </c>
      <c r="DG14">
        <v>31.908494301901925</v>
      </c>
      <c r="DH14">
        <v>37.908494301901925</v>
      </c>
      <c r="DI14">
        <v>60.444249135917005</v>
      </c>
      <c r="DJ14">
        <v>80.444249135917005</v>
      </c>
      <c r="DK14">
        <v>59.444249135917005</v>
      </c>
      <c r="DL14">
        <v>40.390017649623488</v>
      </c>
      <c r="DM14">
        <v>26.390017649623481</v>
      </c>
      <c r="DN14">
        <v>26.390017649623481</v>
      </c>
      <c r="DO14">
        <v>29.122359420135602</v>
      </c>
      <c r="DP14">
        <v>29.122359420135602</v>
      </c>
      <c r="DQ14">
        <v>27.122359420135606</v>
      </c>
      <c r="DR14">
        <v>29.960363736795706</v>
      </c>
      <c r="DS14">
        <v>31.960363736795706</v>
      </c>
      <c r="DT14">
        <v>37.960363736795706</v>
      </c>
      <c r="DU14">
        <v>59.399471638275315</v>
      </c>
      <c r="DV14">
        <v>79.399471638275315</v>
      </c>
      <c r="DW14">
        <v>58.399471638275315</v>
      </c>
      <c r="DX14">
        <v>40.552027435746723</v>
      </c>
      <c r="DY14">
        <v>26.552027435746712</v>
      </c>
      <c r="DZ14">
        <v>26.552027435746712</v>
      </c>
      <c r="EA14">
        <v>29.290226044716324</v>
      </c>
      <c r="EB14">
        <v>29.290226044716324</v>
      </c>
      <c r="EC14">
        <v>27.290226044716327</v>
      </c>
      <c r="ED14">
        <v>30.034056447268028</v>
      </c>
      <c r="EE14">
        <v>32.034056447268028</v>
      </c>
      <c r="EF14">
        <v>38.034056447268028</v>
      </c>
      <c r="EG14">
        <v>58.800802834387611</v>
      </c>
      <c r="EH14">
        <v>78.800802834387611</v>
      </c>
      <c r="EI14">
        <v>57.800802834387611</v>
      </c>
      <c r="EJ14">
        <v>40.688887357655489</v>
      </c>
      <c r="EK14">
        <v>26.688887357655478</v>
      </c>
      <c r="EL14">
        <v>26.688887357655478</v>
      </c>
      <c r="EM14">
        <v>29.383920310384756</v>
      </c>
      <c r="EN14">
        <v>29.383920310384756</v>
      </c>
      <c r="EO14">
        <v>27.383920310384759</v>
      </c>
      <c r="EP14">
        <v>30.089232969645352</v>
      </c>
      <c r="EQ14">
        <v>32.089232969645352</v>
      </c>
      <c r="ER14">
        <v>38.089232969645352</v>
      </c>
      <c r="ES14">
        <v>58.555437403339425</v>
      </c>
      <c r="ET14">
        <v>78.555437403339425</v>
      </c>
      <c r="EU14">
        <v>57.555437403339425</v>
      </c>
      <c r="EV14">
        <v>40.78383834195796</v>
      </c>
      <c r="EW14">
        <v>26.783838341957953</v>
      </c>
      <c r="EX14">
        <v>26.783838341957953</v>
      </c>
      <c r="EY14">
        <v>29.408312687762347</v>
      </c>
      <c r="EZ14">
        <v>29.408312687762347</v>
      </c>
      <c r="FA14">
        <v>27.408312687762351</v>
      </c>
      <c r="FB14">
        <v>30.128533657989223</v>
      </c>
      <c r="FC14">
        <v>32.128533657989223</v>
      </c>
      <c r="FD14">
        <v>38.128533657989223</v>
      </c>
      <c r="FE14">
        <v>58.65196017534177</v>
      </c>
      <c r="FF14">
        <v>78.65196017534177</v>
      </c>
      <c r="FG14">
        <v>57.65196017534177</v>
      </c>
      <c r="FH14">
        <v>40.840255758465233</v>
      </c>
      <c r="FI14">
        <v>26.840255758465222</v>
      </c>
      <c r="FJ14">
        <v>26.840255758465222</v>
      </c>
      <c r="FK14">
        <v>29.433261978939129</v>
      </c>
      <c r="FL14">
        <v>29.433261978939129</v>
      </c>
      <c r="FM14">
        <v>27.433261978939132</v>
      </c>
      <c r="FN14">
        <v>30.168223292100777</v>
      </c>
      <c r="FO14">
        <v>32.168223292100777</v>
      </c>
      <c r="FP14">
        <v>38.168223292100777</v>
      </c>
      <c r="FQ14">
        <v>58.746103746908183</v>
      </c>
      <c r="FR14">
        <v>78.746103746908176</v>
      </c>
      <c r="FS14">
        <v>57.746103746908183</v>
      </c>
      <c r="FT14">
        <v>40.896416645090227</v>
      </c>
      <c r="FU14">
        <v>26.89641664509022</v>
      </c>
      <c r="FV14">
        <v>26.89641664509022</v>
      </c>
      <c r="FW14">
        <v>29.45821127011591</v>
      </c>
      <c r="FX14">
        <v>29.45821127011591</v>
      </c>
      <c r="FY14">
        <v>27.458211270115914</v>
      </c>
      <c r="FZ14">
        <v>30.20791292621233</v>
      </c>
      <c r="GA14">
        <v>32.20791292621233</v>
      </c>
      <c r="GB14">
        <v>38.20791292621233</v>
      </c>
      <c r="GC14">
        <v>58.840247318474596</v>
      </c>
      <c r="GD14">
        <v>78.840247318474582</v>
      </c>
      <c r="GE14">
        <v>57.840247318474596</v>
      </c>
      <c r="GF14">
        <v>40.952577531715221</v>
      </c>
      <c r="GG14">
        <v>26.952577531715217</v>
      </c>
      <c r="GH14">
        <v>26.952577531715217</v>
      </c>
      <c r="GI14">
        <v>29.483160561292692</v>
      </c>
      <c r="GJ14">
        <v>29.483160561292692</v>
      </c>
      <c r="GK14">
        <v>27.483160561292696</v>
      </c>
      <c r="GL14">
        <v>30.247602560323884</v>
      </c>
      <c r="GM14">
        <v>32.247602560323884</v>
      </c>
      <c r="GN14">
        <v>38.247602560323884</v>
      </c>
      <c r="GO14">
        <v>58.934390890041009</v>
      </c>
      <c r="GP14">
        <v>78.934390890040987</v>
      </c>
      <c r="GQ14">
        <v>57.934390890041009</v>
      </c>
      <c r="GR14">
        <v>41.008738418340215</v>
      </c>
      <c r="GS14">
        <v>27.008738418340215</v>
      </c>
      <c r="GT14">
        <v>27.008738418340215</v>
      </c>
      <c r="GU14">
        <v>29.508109852469474</v>
      </c>
      <c r="GV14">
        <v>29.508109852469474</v>
      </c>
      <c r="GW14">
        <v>27.508109852469477</v>
      </c>
      <c r="GX14">
        <v>30.287292194435437</v>
      </c>
    </row>
    <row r="15" spans="1:206" x14ac:dyDescent="0.15">
      <c r="A15" s="5" t="s">
        <v>3</v>
      </c>
      <c r="B15" s="6" t="s">
        <v>12</v>
      </c>
      <c r="C15">
        <v>25</v>
      </c>
      <c r="D15">
        <v>34.433333333333337</v>
      </c>
      <c r="E15">
        <v>24.66935483870968</v>
      </c>
      <c r="F15">
        <v>30.0241935483871</v>
      </c>
      <c r="G15">
        <v>28.666666666666664</v>
      </c>
      <c r="H15">
        <v>26.725806451612904</v>
      </c>
      <c r="I15">
        <v>30.083333333333329</v>
      </c>
      <c r="J15">
        <v>29.935483870967744</v>
      </c>
      <c r="K15">
        <v>25.306451612903228</v>
      </c>
      <c r="L15">
        <v>25.5</v>
      </c>
      <c r="M15">
        <v>26.032258064516128</v>
      </c>
      <c r="N15">
        <v>19.666666666666664</v>
      </c>
      <c r="O15">
        <v>19.29032258064516</v>
      </c>
      <c r="P15">
        <v>18.733333333333334</v>
      </c>
      <c r="Q15">
        <v>23.645161290322584</v>
      </c>
      <c r="R15">
        <v>23.225806451612904</v>
      </c>
      <c r="S15">
        <v>23.6</v>
      </c>
      <c r="T15">
        <v>21.580645161290324</v>
      </c>
      <c r="U15">
        <v>24.083333333333329</v>
      </c>
      <c r="V15">
        <v>23.935483870967744</v>
      </c>
      <c r="W15">
        <v>23.143406884663762</v>
      </c>
      <c r="X15">
        <v>23.336955271760527</v>
      </c>
      <c r="Y15">
        <v>23.869213336276662</v>
      </c>
      <c r="Z15">
        <v>17.626986856462935</v>
      </c>
      <c r="AA15">
        <v>17.250642770441431</v>
      </c>
      <c r="AB15">
        <v>16.693653523129605</v>
      </c>
      <c r="AC15">
        <v>21.750592263874367</v>
      </c>
      <c r="AD15">
        <v>21.331237425164687</v>
      </c>
      <c r="AE15">
        <v>21.705430973551778</v>
      </c>
      <c r="AF15">
        <v>19.779545411480687</v>
      </c>
      <c r="AG15">
        <v>22.282233583523691</v>
      </c>
      <c r="AH15">
        <v>22.134384121158106</v>
      </c>
      <c r="AI15">
        <v>21.547722267250386</v>
      </c>
      <c r="AJ15">
        <v>21.741270654347151</v>
      </c>
      <c r="AK15">
        <v>22.273528718863286</v>
      </c>
      <c r="AL15">
        <v>16.038790138987185</v>
      </c>
      <c r="AM15">
        <v>15.662446052965681</v>
      </c>
      <c r="AN15">
        <v>15.105456805653855</v>
      </c>
      <c r="AO15">
        <v>20.413133619708237</v>
      </c>
      <c r="AP15">
        <v>19.993778780998557</v>
      </c>
      <c r="AQ15">
        <v>20.367972329385648</v>
      </c>
      <c r="AR15">
        <v>18.35699129610116</v>
      </c>
      <c r="AS15">
        <v>20.859679468144165</v>
      </c>
      <c r="AT15">
        <v>20.71183000577858</v>
      </c>
      <c r="AU15">
        <v>20.195571249033588</v>
      </c>
      <c r="AV15">
        <v>20.389119636130353</v>
      </c>
      <c r="AW15">
        <v>20.921377700646488</v>
      </c>
      <c r="AX15">
        <v>14.66734265781465</v>
      </c>
      <c r="AY15">
        <v>14.290998571793146</v>
      </c>
      <c r="AZ15">
        <v>13.73400932448132</v>
      </c>
      <c r="BA15">
        <v>19.382426125372977</v>
      </c>
      <c r="BB15">
        <v>18.963071286663297</v>
      </c>
      <c r="BC15">
        <v>19.337264835050387</v>
      </c>
      <c r="BD15">
        <v>17.172407920061701</v>
      </c>
      <c r="BE15">
        <v>19.675096092104706</v>
      </c>
      <c r="BF15">
        <v>19.527246629739121</v>
      </c>
      <c r="BG15">
        <v>19.085171559574018</v>
      </c>
      <c r="BH15">
        <v>19.278719946670783</v>
      </c>
      <c r="BI15">
        <v>19.810978011186918</v>
      </c>
      <c r="BJ15">
        <v>13.503697290570809</v>
      </c>
      <c r="BK15">
        <v>13.127353204549305</v>
      </c>
      <c r="BL15">
        <v>12.570363957237479</v>
      </c>
      <c r="BM15">
        <v>18.673407243454431</v>
      </c>
      <c r="BN15">
        <v>18.254052404744751</v>
      </c>
      <c r="BO15">
        <v>18.628245953131842</v>
      </c>
      <c r="BP15">
        <v>16.222691136747315</v>
      </c>
      <c r="BQ15">
        <v>18.72537930879032</v>
      </c>
      <c r="BR15">
        <v>18.577529846424735</v>
      </c>
      <c r="BS15">
        <v>18.214431014564873</v>
      </c>
      <c r="BT15">
        <v>18.407979401661638</v>
      </c>
      <c r="BU15">
        <v>18.940237466177773</v>
      </c>
      <c r="BV15">
        <v>12.537363530121555</v>
      </c>
      <c r="BW15">
        <v>12.161019444100051</v>
      </c>
      <c r="BX15">
        <v>11.604030196788225</v>
      </c>
      <c r="BY15">
        <v>18.303571693323182</v>
      </c>
      <c r="BZ15">
        <v>17.884216854613502</v>
      </c>
      <c r="CA15">
        <v>18.258410403000592</v>
      </c>
      <c r="CB15">
        <v>15.504209085119658</v>
      </c>
      <c r="CC15">
        <v>18.006897257162663</v>
      </c>
      <c r="CD15">
        <v>17.859047794797078</v>
      </c>
      <c r="CE15">
        <v>17.580904045298901</v>
      </c>
      <c r="CF15">
        <v>17.774452432395666</v>
      </c>
      <c r="CG15">
        <v>18.306710496911801</v>
      </c>
      <c r="CH15">
        <v>11.756091832589469</v>
      </c>
      <c r="CI15">
        <v>11.379747746567965</v>
      </c>
      <c r="CJ15">
        <v>10.822758499256139</v>
      </c>
      <c r="CK15">
        <v>18.293327450069878</v>
      </c>
      <c r="CL15">
        <v>17.873972611360198</v>
      </c>
      <c r="CM15">
        <v>18.248166159747289</v>
      </c>
      <c r="CN15">
        <v>15.012728978889008</v>
      </c>
      <c r="CO15">
        <v>17.515417150932013</v>
      </c>
      <c r="CP15">
        <v>17.367567688566428</v>
      </c>
      <c r="CQ15">
        <v>17.181742833031343</v>
      </c>
      <c r="CR15">
        <v>17.375291220128108</v>
      </c>
      <c r="CS15">
        <v>17.907549284644244</v>
      </c>
      <c r="CT15">
        <v>11.145631260954739</v>
      </c>
      <c r="CU15">
        <v>10.769287174933234</v>
      </c>
      <c r="CV15">
        <v>10.212297927621409</v>
      </c>
      <c r="CW15">
        <v>18.666395731835767</v>
      </c>
      <c r="CX15">
        <v>18.247040893126087</v>
      </c>
      <c r="CY15">
        <v>18.621234441513177</v>
      </c>
      <c r="CZ15">
        <v>14.743334867881337</v>
      </c>
      <c r="DA15">
        <v>17.246023039924342</v>
      </c>
      <c r="DB15">
        <v>17.098173577558757</v>
      </c>
      <c r="DC15">
        <v>17.091766130641592</v>
      </c>
      <c r="DD15">
        <v>17.285314517738357</v>
      </c>
      <c r="DE15">
        <v>17.817572582254492</v>
      </c>
      <c r="DF15">
        <v>10.703948428497783</v>
      </c>
      <c r="DG15">
        <v>10.327604342476279</v>
      </c>
      <c r="DH15">
        <v>9.7706150951644535</v>
      </c>
      <c r="DI15">
        <v>19.388094487156817</v>
      </c>
      <c r="DJ15">
        <v>18.968739648447137</v>
      </c>
      <c r="DK15">
        <v>19.342933196834228</v>
      </c>
      <c r="DL15">
        <v>14.59635004440862</v>
      </c>
      <c r="DM15">
        <v>17.099038216451625</v>
      </c>
      <c r="DN15">
        <v>16.95118875408604</v>
      </c>
      <c r="DO15">
        <v>16.994591292060662</v>
      </c>
      <c r="DP15">
        <v>17.188139679157427</v>
      </c>
      <c r="DQ15">
        <v>17.720397743673562</v>
      </c>
      <c r="DR15">
        <v>10.226930969444275</v>
      </c>
      <c r="DS15">
        <v>9.8505868834227712</v>
      </c>
      <c r="DT15">
        <v>9.2935976361109454</v>
      </c>
      <c r="DU15">
        <v>20.167529142903557</v>
      </c>
      <c r="DV15">
        <v>19.748174304193878</v>
      </c>
      <c r="DW15">
        <v>20.122367852580968</v>
      </c>
      <c r="DX15">
        <v>14.437606435058079</v>
      </c>
      <c r="DY15">
        <v>16.940294607101084</v>
      </c>
      <c r="DZ15">
        <v>16.792445144735499</v>
      </c>
      <c r="EA15">
        <v>16.889642466393255</v>
      </c>
      <c r="EB15">
        <v>17.08319085349002</v>
      </c>
      <c r="EC15">
        <v>17.615448918006155</v>
      </c>
      <c r="ED15">
        <v>9.7117521136664848</v>
      </c>
      <c r="EE15">
        <v>9.3354080276449807</v>
      </c>
      <c r="EF15">
        <v>8.7784187803331548</v>
      </c>
      <c r="EG15">
        <v>21.009318571110036</v>
      </c>
      <c r="EH15">
        <v>20.589963732400356</v>
      </c>
      <c r="EI15">
        <v>20.964157280787447</v>
      </c>
      <c r="EJ15">
        <v>14.266163336959501</v>
      </c>
      <c r="EK15">
        <v>16.768851509002506</v>
      </c>
      <c r="EL15">
        <v>16.621002046636921</v>
      </c>
      <c r="EM15">
        <v>16.776297734672454</v>
      </c>
      <c r="EN15">
        <v>16.969846121769219</v>
      </c>
      <c r="EO15">
        <v>17.502104186285354</v>
      </c>
      <c r="EP15">
        <v>9.1553589494264696</v>
      </c>
      <c r="EQ15">
        <v>8.7790148634049654</v>
      </c>
      <c r="ER15">
        <v>8.2220256160931395</v>
      </c>
      <c r="ES15">
        <v>21.918451153573031</v>
      </c>
      <c r="ET15">
        <v>21.499096314863351</v>
      </c>
      <c r="EU15">
        <v>21.873289863250442</v>
      </c>
      <c r="EV15">
        <v>14.081004791013036</v>
      </c>
      <c r="EW15">
        <v>16.583692963056041</v>
      </c>
      <c r="EX15">
        <v>16.435843500690456</v>
      </c>
      <c r="EY15">
        <v>16.653885424413996</v>
      </c>
      <c r="EZ15">
        <v>16.847433811510761</v>
      </c>
      <c r="FA15">
        <v>17.379691876026897</v>
      </c>
      <c r="FB15">
        <v>8.5544543320472552</v>
      </c>
      <c r="FC15">
        <v>8.1781102460257511</v>
      </c>
      <c r="FD15">
        <v>7.6211209987139252</v>
      </c>
      <c r="FE15">
        <v>22.900314342633067</v>
      </c>
      <c r="FF15">
        <v>22.480959503923387</v>
      </c>
      <c r="FG15">
        <v>22.855153052310477</v>
      </c>
      <c r="FH15">
        <v>13.881033561390854</v>
      </c>
      <c r="FI15">
        <v>16.383721733433859</v>
      </c>
      <c r="FJ15">
        <v>16.235872271068274</v>
      </c>
      <c r="FK15">
        <v>16.531473114155538</v>
      </c>
      <c r="FL15">
        <v>16.725021501252304</v>
      </c>
      <c r="FM15">
        <v>17.257279565768439</v>
      </c>
      <c r="FN15">
        <v>7.9535497146680409</v>
      </c>
      <c r="FO15">
        <v>7.5772056286465368</v>
      </c>
      <c r="FP15">
        <v>7.0202163813347109</v>
      </c>
      <c r="FQ15">
        <v>23.882177531693102</v>
      </c>
      <c r="FR15">
        <v>23.462822692983423</v>
      </c>
      <c r="FS15">
        <v>23.837016241370513</v>
      </c>
      <c r="FT15">
        <v>13.681062331768672</v>
      </c>
      <c r="FU15">
        <v>16.183750503811677</v>
      </c>
      <c r="FV15">
        <v>16.035901041446092</v>
      </c>
      <c r="FW15">
        <v>16.409060803897081</v>
      </c>
      <c r="FX15">
        <v>16.602609190993846</v>
      </c>
      <c r="FY15">
        <v>17.134867255509981</v>
      </c>
      <c r="FZ15">
        <v>7.3526450972888266</v>
      </c>
      <c r="GA15">
        <v>6.9763010112673225</v>
      </c>
      <c r="GB15">
        <v>6.4193117639554966</v>
      </c>
      <c r="GC15">
        <v>24.864040720753138</v>
      </c>
      <c r="GD15">
        <v>24.444685882043458</v>
      </c>
      <c r="GE15">
        <v>24.818879430430549</v>
      </c>
      <c r="GF15">
        <v>13.48109110214649</v>
      </c>
      <c r="GG15">
        <v>15.983779274189494</v>
      </c>
      <c r="GH15">
        <v>15.83592981182391</v>
      </c>
      <c r="GI15">
        <v>16.286648493638623</v>
      </c>
      <c r="GJ15">
        <v>16.480196880735388</v>
      </c>
      <c r="GK15">
        <v>17.012454945251523</v>
      </c>
      <c r="GL15">
        <v>6.7517404799096123</v>
      </c>
      <c r="GM15">
        <v>6.3753963938881082</v>
      </c>
      <c r="GN15">
        <v>5.8184071465762823</v>
      </c>
      <c r="GO15">
        <v>25.845903909813174</v>
      </c>
      <c r="GP15">
        <v>25.426549071103494</v>
      </c>
      <c r="GQ15">
        <v>25.800742619490585</v>
      </c>
      <c r="GR15">
        <v>13.281119872524307</v>
      </c>
      <c r="GS15">
        <v>15.783808044567312</v>
      </c>
      <c r="GT15">
        <v>15.635958582201727</v>
      </c>
      <c r="GU15">
        <v>16.164236183380165</v>
      </c>
      <c r="GV15">
        <v>16.35778457047693</v>
      </c>
      <c r="GW15">
        <v>16.890042634993065</v>
      </c>
      <c r="GX15">
        <v>6.150835862530398</v>
      </c>
    </row>
    <row r="16" spans="1:206" x14ac:dyDescent="0.15">
      <c r="A16" s="5" t="s">
        <v>6</v>
      </c>
      <c r="B16" s="6" t="s">
        <v>11</v>
      </c>
      <c r="C16">
        <v>90</v>
      </c>
      <c r="D16">
        <v>55.75</v>
      </c>
      <c r="E16">
        <v>72</v>
      </c>
      <c r="F16">
        <v>93</v>
      </c>
      <c r="G16">
        <v>73.5</v>
      </c>
      <c r="H16">
        <v>47.5</v>
      </c>
      <c r="I16">
        <v>38.5</v>
      </c>
      <c r="J16">
        <v>38.5</v>
      </c>
      <c r="K16">
        <v>38.75</v>
      </c>
      <c r="L16">
        <v>38.25</v>
      </c>
      <c r="M16">
        <v>35</v>
      </c>
      <c r="N16">
        <v>38.25</v>
      </c>
      <c r="O16">
        <v>40</v>
      </c>
      <c r="P16">
        <v>46.5</v>
      </c>
      <c r="Q16">
        <v>72</v>
      </c>
      <c r="R16">
        <v>93.25</v>
      </c>
      <c r="S16">
        <v>73.25</v>
      </c>
      <c r="T16">
        <v>44.25</v>
      </c>
      <c r="U16">
        <v>35.25</v>
      </c>
      <c r="V16">
        <v>35.25</v>
      </c>
      <c r="W16">
        <v>38.35</v>
      </c>
      <c r="X16">
        <v>37.85</v>
      </c>
      <c r="Y16">
        <v>34.6</v>
      </c>
      <c r="Z16">
        <v>37.85</v>
      </c>
      <c r="AA16">
        <v>39.6</v>
      </c>
      <c r="AB16">
        <v>46.1</v>
      </c>
      <c r="AC16">
        <v>72.2</v>
      </c>
      <c r="AD16">
        <v>93.45</v>
      </c>
      <c r="AE16">
        <v>73.45</v>
      </c>
      <c r="AF16">
        <v>43.85</v>
      </c>
      <c r="AG16">
        <v>34.85</v>
      </c>
      <c r="AH16">
        <v>34.85</v>
      </c>
      <c r="AI16">
        <v>37.85</v>
      </c>
      <c r="AJ16">
        <v>37.35</v>
      </c>
      <c r="AK16">
        <v>34.1</v>
      </c>
      <c r="AL16">
        <v>37.35</v>
      </c>
      <c r="AM16">
        <v>39.1</v>
      </c>
      <c r="AN16">
        <v>45.6</v>
      </c>
      <c r="AO16">
        <v>72.3</v>
      </c>
      <c r="AP16">
        <v>93.55</v>
      </c>
      <c r="AQ16">
        <v>73.55</v>
      </c>
      <c r="AR16">
        <v>43.35</v>
      </c>
      <c r="AS16">
        <v>34.35</v>
      </c>
      <c r="AT16">
        <v>34.35</v>
      </c>
      <c r="AU16">
        <v>37.35</v>
      </c>
      <c r="AV16">
        <v>36.85</v>
      </c>
      <c r="AW16">
        <v>33.6</v>
      </c>
      <c r="AX16">
        <v>36.85</v>
      </c>
      <c r="AY16">
        <v>38.6</v>
      </c>
      <c r="AZ16">
        <v>45.1</v>
      </c>
      <c r="BA16">
        <v>72.400000000000006</v>
      </c>
      <c r="BB16">
        <v>93.65</v>
      </c>
      <c r="BC16">
        <v>73.650000000000006</v>
      </c>
      <c r="BD16">
        <v>42.85</v>
      </c>
      <c r="BE16">
        <v>33.85</v>
      </c>
      <c r="BF16">
        <v>33.85</v>
      </c>
      <c r="BG16">
        <v>37.25</v>
      </c>
      <c r="BH16">
        <v>36.75</v>
      </c>
      <c r="BI16">
        <v>33.5</v>
      </c>
      <c r="BJ16">
        <v>36.75</v>
      </c>
      <c r="BK16">
        <v>38.5</v>
      </c>
      <c r="BL16">
        <v>45</v>
      </c>
      <c r="BM16">
        <v>72.5</v>
      </c>
      <c r="BN16">
        <v>93.75</v>
      </c>
      <c r="BO16">
        <v>73.75</v>
      </c>
      <c r="BP16">
        <v>42.75</v>
      </c>
      <c r="BQ16">
        <v>33.75</v>
      </c>
      <c r="BR16">
        <v>33.75</v>
      </c>
      <c r="BS16">
        <v>37.15</v>
      </c>
      <c r="BT16">
        <v>36.65</v>
      </c>
      <c r="BU16">
        <v>33.4</v>
      </c>
      <c r="BV16">
        <v>36.65</v>
      </c>
      <c r="BW16">
        <v>38.4</v>
      </c>
      <c r="BX16">
        <v>44.9</v>
      </c>
      <c r="BY16">
        <v>72.75</v>
      </c>
      <c r="BZ16">
        <v>94</v>
      </c>
      <c r="CA16">
        <v>74</v>
      </c>
      <c r="CB16">
        <v>42.65</v>
      </c>
      <c r="CC16">
        <v>33.65</v>
      </c>
      <c r="CD16">
        <v>33.65</v>
      </c>
      <c r="CE16">
        <v>37.049999999999997</v>
      </c>
      <c r="CF16">
        <v>36.549999999999997</v>
      </c>
      <c r="CG16">
        <v>33.299999999999997</v>
      </c>
      <c r="CH16">
        <v>36.549999999999997</v>
      </c>
      <c r="CI16">
        <v>38.299999999999997</v>
      </c>
      <c r="CJ16">
        <v>44.8</v>
      </c>
      <c r="CK16">
        <v>73</v>
      </c>
      <c r="CL16">
        <v>94.25</v>
      </c>
      <c r="CM16">
        <v>74.25</v>
      </c>
      <c r="CN16">
        <v>42.55</v>
      </c>
      <c r="CO16">
        <v>33.549999999999997</v>
      </c>
      <c r="CP16">
        <v>33.549999999999997</v>
      </c>
      <c r="CQ16">
        <v>37.15</v>
      </c>
      <c r="CR16">
        <v>36.65</v>
      </c>
      <c r="CS16">
        <v>33.4</v>
      </c>
      <c r="CT16">
        <v>36.700000000000003</v>
      </c>
      <c r="CU16">
        <v>38.450000000000003</v>
      </c>
      <c r="CV16">
        <v>44.95</v>
      </c>
      <c r="CW16">
        <v>73.25</v>
      </c>
      <c r="CX16">
        <v>94.5</v>
      </c>
      <c r="CY16">
        <v>74.5</v>
      </c>
      <c r="CZ16">
        <v>42.7</v>
      </c>
      <c r="DA16">
        <v>33.700000000000003</v>
      </c>
      <c r="DB16">
        <v>33.700000000000003</v>
      </c>
      <c r="DC16">
        <v>37.25</v>
      </c>
      <c r="DD16">
        <v>36.75</v>
      </c>
      <c r="DE16">
        <v>33.5</v>
      </c>
      <c r="DF16">
        <v>36.85</v>
      </c>
      <c r="DG16">
        <v>38.6</v>
      </c>
      <c r="DH16">
        <v>45.1</v>
      </c>
      <c r="DI16">
        <v>73.5</v>
      </c>
      <c r="DJ16">
        <v>94.75</v>
      </c>
      <c r="DK16">
        <v>74.75</v>
      </c>
      <c r="DL16">
        <v>42.85</v>
      </c>
      <c r="DM16">
        <v>33.85</v>
      </c>
      <c r="DN16">
        <v>33.85</v>
      </c>
      <c r="DO16">
        <v>37.35</v>
      </c>
      <c r="DP16">
        <v>36.85</v>
      </c>
      <c r="DQ16">
        <v>33.6</v>
      </c>
      <c r="DR16">
        <v>37</v>
      </c>
      <c r="DS16">
        <v>38.75</v>
      </c>
      <c r="DT16">
        <v>45.25</v>
      </c>
      <c r="DU16">
        <v>73.75</v>
      </c>
      <c r="DV16">
        <v>95</v>
      </c>
      <c r="DW16">
        <v>75</v>
      </c>
      <c r="DX16">
        <v>43</v>
      </c>
      <c r="DY16">
        <v>34</v>
      </c>
      <c r="DZ16">
        <v>34</v>
      </c>
      <c r="EA16">
        <v>37.450000000000003</v>
      </c>
      <c r="EB16">
        <v>36.950000000000003</v>
      </c>
      <c r="EC16">
        <v>33.700000000000003</v>
      </c>
      <c r="ED16">
        <v>37.15</v>
      </c>
      <c r="EE16">
        <v>38.9</v>
      </c>
      <c r="EF16">
        <v>45.4</v>
      </c>
      <c r="EG16">
        <v>74</v>
      </c>
      <c r="EH16">
        <v>95.25</v>
      </c>
      <c r="EI16">
        <v>75.25</v>
      </c>
      <c r="EJ16">
        <v>43.15</v>
      </c>
      <c r="EK16">
        <v>34.15</v>
      </c>
      <c r="EL16">
        <v>34.15</v>
      </c>
      <c r="EM16">
        <v>37.549999999999997</v>
      </c>
      <c r="EN16">
        <v>37.049999999999997</v>
      </c>
      <c r="EO16">
        <v>33.799999999999997</v>
      </c>
      <c r="EP16">
        <v>37.4</v>
      </c>
      <c r="EQ16">
        <v>39.15</v>
      </c>
      <c r="ER16">
        <v>45.65</v>
      </c>
      <c r="ES16">
        <v>74.25</v>
      </c>
      <c r="ET16">
        <v>95.5</v>
      </c>
      <c r="EU16">
        <v>75.5</v>
      </c>
      <c r="EV16">
        <v>43.25</v>
      </c>
      <c r="EW16">
        <v>34.25</v>
      </c>
      <c r="EX16">
        <v>34.25</v>
      </c>
      <c r="EY16">
        <v>37.65</v>
      </c>
      <c r="EZ16">
        <v>37.15</v>
      </c>
      <c r="FA16">
        <v>33.9</v>
      </c>
      <c r="FB16">
        <v>37.65</v>
      </c>
      <c r="FC16">
        <v>39.4</v>
      </c>
      <c r="FD16">
        <v>45.9</v>
      </c>
      <c r="FE16">
        <v>74.5</v>
      </c>
      <c r="FF16">
        <v>95.75</v>
      </c>
      <c r="FG16">
        <v>75.75</v>
      </c>
      <c r="FH16">
        <v>43.35</v>
      </c>
      <c r="FI16">
        <v>34.35</v>
      </c>
      <c r="FJ16">
        <v>34.35</v>
      </c>
      <c r="FK16">
        <v>37.75</v>
      </c>
      <c r="FL16">
        <v>37.25</v>
      </c>
      <c r="FM16">
        <v>34</v>
      </c>
      <c r="FN16">
        <v>37.9</v>
      </c>
      <c r="FO16">
        <v>39.65</v>
      </c>
      <c r="FP16">
        <v>46.15</v>
      </c>
      <c r="FQ16">
        <v>74.75</v>
      </c>
      <c r="FR16">
        <v>96</v>
      </c>
      <c r="FS16">
        <v>76</v>
      </c>
      <c r="FT16">
        <v>43.45</v>
      </c>
      <c r="FU16">
        <v>34.450000000000003</v>
      </c>
      <c r="FV16">
        <v>34.450000000000003</v>
      </c>
      <c r="FW16">
        <v>37.85</v>
      </c>
      <c r="FX16">
        <v>37.35</v>
      </c>
      <c r="FY16">
        <v>34.1</v>
      </c>
      <c r="FZ16">
        <v>38.15</v>
      </c>
      <c r="GA16">
        <v>39.9</v>
      </c>
      <c r="GB16">
        <v>46.4</v>
      </c>
      <c r="GC16">
        <v>75</v>
      </c>
      <c r="GD16">
        <v>96.25</v>
      </c>
      <c r="GE16">
        <v>76.25</v>
      </c>
      <c r="GF16">
        <v>43.55</v>
      </c>
      <c r="GG16">
        <v>34.549999999999997</v>
      </c>
      <c r="GH16">
        <v>34.549999999999997</v>
      </c>
      <c r="GI16">
        <v>37.950000000000003</v>
      </c>
      <c r="GJ16">
        <v>37.450000000000003</v>
      </c>
      <c r="GK16">
        <v>34.200000000000003</v>
      </c>
      <c r="GL16">
        <v>38.4</v>
      </c>
      <c r="GM16">
        <v>40.15</v>
      </c>
      <c r="GN16">
        <v>46.65</v>
      </c>
      <c r="GO16">
        <v>75.25</v>
      </c>
      <c r="GP16">
        <v>96.5</v>
      </c>
      <c r="GQ16">
        <v>76.5</v>
      </c>
      <c r="GR16">
        <v>43.65</v>
      </c>
      <c r="GS16">
        <v>34.65</v>
      </c>
      <c r="GT16">
        <v>34.65</v>
      </c>
      <c r="GU16">
        <v>38.049999999999997</v>
      </c>
      <c r="GV16">
        <v>37.549999999999997</v>
      </c>
      <c r="GW16">
        <v>34.299999999999997</v>
      </c>
      <c r="GX16">
        <v>38.65</v>
      </c>
    </row>
    <row r="17" spans="1:206" x14ac:dyDescent="0.15">
      <c r="A17" s="5" t="s">
        <v>6</v>
      </c>
      <c r="B17" s="6" t="s">
        <v>12</v>
      </c>
      <c r="C17">
        <v>25</v>
      </c>
      <c r="D17">
        <v>10.383333333333331</v>
      </c>
      <c r="E17">
        <v>13.7741935483871</v>
      </c>
      <c r="F17">
        <v>13.451612903225808</v>
      </c>
      <c r="G17">
        <v>14.958333333333329</v>
      </c>
      <c r="H17">
        <v>20.25</v>
      </c>
      <c r="I17">
        <v>22.375</v>
      </c>
      <c r="J17">
        <v>22.112903225806456</v>
      </c>
      <c r="K17">
        <v>17.076612903225804</v>
      </c>
      <c r="L17">
        <v>14.303571428571425</v>
      </c>
      <c r="M17">
        <v>15.241935483870968</v>
      </c>
      <c r="N17">
        <v>13.770833333333332</v>
      </c>
      <c r="O17">
        <v>13.46774193548387</v>
      </c>
      <c r="P17">
        <v>12.866666666666664</v>
      </c>
      <c r="Q17">
        <v>3.3709677419354875</v>
      </c>
      <c r="R17">
        <v>13.661129032258064</v>
      </c>
      <c r="S17">
        <v>13.311999999999991</v>
      </c>
      <c r="T17">
        <v>23.145</v>
      </c>
      <c r="U17">
        <v>16.454166666666666</v>
      </c>
      <c r="V17">
        <v>16.051612903225806</v>
      </c>
      <c r="W17">
        <v>17.636290322580646</v>
      </c>
      <c r="X17">
        <v>18.053571428571431</v>
      </c>
      <c r="Y17">
        <v>15.791935483870969</v>
      </c>
      <c r="Z17">
        <v>14.320833333333333</v>
      </c>
      <c r="AA17">
        <v>14.017741935483871</v>
      </c>
      <c r="AB17">
        <v>13.416666666666664</v>
      </c>
      <c r="AC17">
        <v>3.9209677419354874</v>
      </c>
      <c r="AD17">
        <v>14.211129032258064</v>
      </c>
      <c r="AE17">
        <v>13.861999999999991</v>
      </c>
      <c r="AF17">
        <v>23.695</v>
      </c>
      <c r="AG17">
        <v>17.004166666666666</v>
      </c>
      <c r="AH17">
        <v>16.601612903225806</v>
      </c>
      <c r="AI17">
        <v>18.186290322580646</v>
      </c>
      <c r="AJ17">
        <v>18.603571428571431</v>
      </c>
      <c r="AK17">
        <v>16.341935483870969</v>
      </c>
      <c r="AL17">
        <v>14.870833333333334</v>
      </c>
      <c r="AM17">
        <v>14.567741935483872</v>
      </c>
      <c r="AN17">
        <v>13.966666666666665</v>
      </c>
      <c r="AO17">
        <v>4.4709677419354872</v>
      </c>
      <c r="AP17">
        <v>14.761129032258065</v>
      </c>
      <c r="AQ17">
        <v>14.411999999999992</v>
      </c>
      <c r="AR17">
        <v>24.245000000000001</v>
      </c>
      <c r="AS17">
        <v>17.554166666666667</v>
      </c>
      <c r="AT17">
        <v>17.151612903225807</v>
      </c>
      <c r="AU17">
        <v>18.736290322580647</v>
      </c>
      <c r="AV17">
        <v>19.153571428571432</v>
      </c>
      <c r="AW17">
        <v>16.89193548387097</v>
      </c>
      <c r="AX17">
        <v>15.420833333333334</v>
      </c>
      <c r="AY17">
        <v>15.117741935483872</v>
      </c>
      <c r="AZ17">
        <v>14.516666666666666</v>
      </c>
      <c r="BA17">
        <v>5.020967741935487</v>
      </c>
      <c r="BB17">
        <v>15.311129032258066</v>
      </c>
      <c r="BC17">
        <v>14.961999999999993</v>
      </c>
      <c r="BD17">
        <v>24.795000000000002</v>
      </c>
      <c r="BE17">
        <v>18.104166666666668</v>
      </c>
      <c r="BF17">
        <v>17.701612903225808</v>
      </c>
      <c r="BG17">
        <v>19.286290322580648</v>
      </c>
      <c r="BH17">
        <v>19.703571428571433</v>
      </c>
      <c r="BI17">
        <v>17.441935483870971</v>
      </c>
      <c r="BJ17">
        <v>15.970833333333335</v>
      </c>
      <c r="BK17">
        <v>15.667741935483873</v>
      </c>
      <c r="BL17">
        <v>15.066666666666666</v>
      </c>
      <c r="BM17">
        <v>5.5709677419354868</v>
      </c>
      <c r="BN17">
        <v>15.861129032258066</v>
      </c>
      <c r="BO17">
        <v>15.511999999999993</v>
      </c>
      <c r="BP17">
        <v>25.344999999999999</v>
      </c>
      <c r="BQ17">
        <v>18.654166666666669</v>
      </c>
      <c r="BR17">
        <v>18.251612903225809</v>
      </c>
      <c r="BS17">
        <v>19.836290322580648</v>
      </c>
      <c r="BT17">
        <v>20.253571428571433</v>
      </c>
      <c r="BU17">
        <v>17.991935483870972</v>
      </c>
      <c r="BV17">
        <v>16.520833333333336</v>
      </c>
      <c r="BW17">
        <v>16.217741935483872</v>
      </c>
      <c r="BX17">
        <v>15.616666666666667</v>
      </c>
      <c r="BY17">
        <v>6.1209677419354867</v>
      </c>
      <c r="BZ17">
        <v>16.411129032258067</v>
      </c>
      <c r="CA17">
        <v>16.061999999999994</v>
      </c>
      <c r="CB17">
        <v>25.895</v>
      </c>
      <c r="CC17">
        <v>19.204166666666669</v>
      </c>
      <c r="CD17">
        <v>18.801612903225809</v>
      </c>
      <c r="CE17">
        <v>20.386290322580649</v>
      </c>
      <c r="CF17">
        <v>20.803571428571434</v>
      </c>
      <c r="CG17">
        <v>18.541935483870972</v>
      </c>
      <c r="CH17">
        <v>17.070833333333336</v>
      </c>
      <c r="CI17">
        <v>16.767741935483873</v>
      </c>
      <c r="CJ17">
        <v>16.166666666666668</v>
      </c>
      <c r="CK17">
        <v>6.6709677419354865</v>
      </c>
      <c r="CL17">
        <v>16.961129032258068</v>
      </c>
      <c r="CM17">
        <v>16.611999999999995</v>
      </c>
      <c r="CN17">
        <v>26.445</v>
      </c>
      <c r="CO17">
        <v>19.75416666666667</v>
      </c>
      <c r="CP17">
        <v>19.35161290322581</v>
      </c>
      <c r="CQ17">
        <v>20.93629032258065</v>
      </c>
      <c r="CR17">
        <v>21.353571428571435</v>
      </c>
      <c r="CS17">
        <v>19.091935483870973</v>
      </c>
      <c r="CT17">
        <v>17.620833333333337</v>
      </c>
      <c r="CU17">
        <v>17.317741935483873</v>
      </c>
      <c r="CV17">
        <v>16.716666666666669</v>
      </c>
      <c r="CW17">
        <v>7.2209677419354863</v>
      </c>
      <c r="CX17">
        <v>17.511129032258069</v>
      </c>
      <c r="CY17">
        <v>17.161999999999995</v>
      </c>
      <c r="CZ17">
        <v>26.995000000000001</v>
      </c>
      <c r="DA17">
        <v>20.304166666666671</v>
      </c>
      <c r="DB17">
        <v>19.901612903225811</v>
      </c>
      <c r="DC17">
        <v>21.486290322580651</v>
      </c>
      <c r="DD17">
        <v>21.903571428571436</v>
      </c>
      <c r="DE17">
        <v>19.641935483870974</v>
      </c>
      <c r="DF17">
        <v>18.170833333333338</v>
      </c>
      <c r="DG17">
        <v>17.867741935483874</v>
      </c>
      <c r="DH17">
        <v>17.266666666666669</v>
      </c>
      <c r="DI17">
        <v>7.7709677419354861</v>
      </c>
      <c r="DJ17">
        <v>18.061129032258069</v>
      </c>
      <c r="DK17">
        <v>17.711999999999996</v>
      </c>
      <c r="DL17">
        <v>27.545000000000002</v>
      </c>
      <c r="DM17">
        <v>20.854166666666671</v>
      </c>
      <c r="DN17">
        <v>20.451612903225811</v>
      </c>
      <c r="DO17">
        <v>22.036290322580651</v>
      </c>
      <c r="DP17">
        <v>22.453571428571436</v>
      </c>
      <c r="DQ17">
        <v>20.191935483870974</v>
      </c>
      <c r="DR17">
        <v>18.720833333333339</v>
      </c>
      <c r="DS17">
        <v>18.417741935483875</v>
      </c>
      <c r="DT17">
        <v>17.81666666666667</v>
      </c>
      <c r="DU17">
        <v>8.3209677419354868</v>
      </c>
      <c r="DV17">
        <v>18.61112903225807</v>
      </c>
      <c r="DW17">
        <v>18.261999999999997</v>
      </c>
      <c r="DX17">
        <v>28.094999999999999</v>
      </c>
      <c r="DY17">
        <v>21.404166666666672</v>
      </c>
      <c r="DZ17">
        <v>21.001612903225812</v>
      </c>
      <c r="EA17">
        <v>22.18629032258065</v>
      </c>
      <c r="EB17">
        <v>22.603571428571435</v>
      </c>
      <c r="EC17">
        <v>20.341935483870973</v>
      </c>
      <c r="ED17">
        <v>18.870833333333337</v>
      </c>
      <c r="EE17">
        <v>18.567741935483873</v>
      </c>
      <c r="EF17">
        <v>17.966666666666669</v>
      </c>
      <c r="EG17">
        <v>8.4709677419354872</v>
      </c>
      <c r="EH17">
        <v>18.761129032258069</v>
      </c>
      <c r="EI17">
        <v>18.411999999999995</v>
      </c>
      <c r="EJ17">
        <v>28.245000000000001</v>
      </c>
      <c r="EK17">
        <v>21.554166666666671</v>
      </c>
      <c r="EL17">
        <v>21.151612903225811</v>
      </c>
      <c r="EM17">
        <v>22.336290322580648</v>
      </c>
      <c r="EN17">
        <v>22.753571428571433</v>
      </c>
      <c r="EO17">
        <v>20.491935483870972</v>
      </c>
      <c r="EP17">
        <v>19.020833333333336</v>
      </c>
      <c r="EQ17">
        <v>18.717741935483872</v>
      </c>
      <c r="ER17">
        <v>18.116666666666667</v>
      </c>
      <c r="ES17">
        <v>8.6209677419354875</v>
      </c>
      <c r="ET17">
        <v>18.911129032258067</v>
      </c>
      <c r="EU17">
        <v>18.561999999999994</v>
      </c>
      <c r="EV17">
        <v>28.395</v>
      </c>
      <c r="EW17">
        <v>21.704166666666669</v>
      </c>
      <c r="EX17">
        <v>21.301612903225809</v>
      </c>
      <c r="EY17">
        <v>22.486290322580647</v>
      </c>
      <c r="EZ17">
        <v>22.903571428571432</v>
      </c>
      <c r="FA17">
        <v>20.64193548387097</v>
      </c>
      <c r="FB17">
        <v>19.170833333333334</v>
      </c>
      <c r="FC17">
        <v>18.86774193548387</v>
      </c>
      <c r="FD17">
        <v>18.266666666666666</v>
      </c>
      <c r="FE17">
        <v>8.7709677419354879</v>
      </c>
      <c r="FF17">
        <v>19.061129032258066</v>
      </c>
      <c r="FG17">
        <v>18.711999999999993</v>
      </c>
      <c r="FH17">
        <v>28.545000000000002</v>
      </c>
      <c r="FI17">
        <v>21.854166666666668</v>
      </c>
      <c r="FJ17">
        <v>21.451612903225808</v>
      </c>
      <c r="FK17">
        <v>22.636290322580646</v>
      </c>
      <c r="FL17">
        <v>23.053571428571431</v>
      </c>
      <c r="FM17">
        <v>20.791935483870969</v>
      </c>
      <c r="FN17">
        <v>19.320833333333333</v>
      </c>
      <c r="FO17">
        <v>19.017741935483869</v>
      </c>
      <c r="FP17">
        <v>18.416666666666664</v>
      </c>
      <c r="FQ17">
        <v>8.9209677419354882</v>
      </c>
      <c r="FR17">
        <v>19.211129032258064</v>
      </c>
      <c r="FS17">
        <v>18.861999999999991</v>
      </c>
      <c r="FT17">
        <v>28.695</v>
      </c>
      <c r="FU17">
        <v>22.004166666666666</v>
      </c>
      <c r="FV17">
        <v>21.601612903225806</v>
      </c>
      <c r="FW17">
        <v>22.786290322580644</v>
      </c>
      <c r="FX17">
        <v>23.203571428571429</v>
      </c>
      <c r="FY17">
        <v>20.941935483870967</v>
      </c>
      <c r="FZ17">
        <v>19.470833333333331</v>
      </c>
      <c r="GA17">
        <v>19.167741935483868</v>
      </c>
      <c r="GB17">
        <v>18.566666666666663</v>
      </c>
      <c r="GC17">
        <v>9.0709677419354886</v>
      </c>
      <c r="GD17">
        <v>19.361129032258063</v>
      </c>
      <c r="GE17">
        <v>19.01199999999999</v>
      </c>
      <c r="GF17">
        <v>28.844999999999999</v>
      </c>
      <c r="GG17">
        <v>22.154166666666665</v>
      </c>
      <c r="GH17">
        <v>21.751612903225805</v>
      </c>
      <c r="GI17">
        <v>22.936290322580643</v>
      </c>
      <c r="GJ17">
        <v>23.353571428571428</v>
      </c>
      <c r="GK17">
        <v>21.091935483870966</v>
      </c>
      <c r="GL17">
        <v>19.62083333333333</v>
      </c>
      <c r="GM17">
        <v>19.317741935483866</v>
      </c>
      <c r="GN17">
        <v>18.716666666666661</v>
      </c>
      <c r="GO17">
        <v>9.220967741935489</v>
      </c>
      <c r="GP17">
        <v>19.511129032258061</v>
      </c>
      <c r="GQ17">
        <v>19.161999999999988</v>
      </c>
      <c r="GR17">
        <v>28.995000000000001</v>
      </c>
      <c r="GS17">
        <v>22.304166666666664</v>
      </c>
      <c r="GT17">
        <v>21.901612903225804</v>
      </c>
      <c r="GU17">
        <v>23.086290322580641</v>
      </c>
      <c r="GV17">
        <v>23.503571428571426</v>
      </c>
      <c r="GW17">
        <v>21.241935483870964</v>
      </c>
      <c r="GX17">
        <v>19.770833333333329</v>
      </c>
    </row>
    <row r="18" spans="1:206" ht="12.75" x14ac:dyDescent="0.2">
      <c r="B18" s="4"/>
    </row>
    <row r="19" spans="1:206" ht="12.75" x14ac:dyDescent="0.2">
      <c r="B19" s="4"/>
    </row>
    <row r="20" spans="1:206" ht="12.75" x14ac:dyDescent="0.2">
      <c r="B20" s="4"/>
    </row>
    <row r="21" spans="1:206" ht="12.75" x14ac:dyDescent="0.2">
      <c r="B21" s="4"/>
    </row>
    <row r="22" spans="1:206" ht="12.75" x14ac:dyDescent="0.2">
      <c r="B22" s="4"/>
    </row>
    <row r="23" spans="1:206" ht="12.75" x14ac:dyDescent="0.2">
      <c r="B23" s="4"/>
    </row>
    <row r="24" spans="1:206" ht="12.75" x14ac:dyDescent="0.2">
      <c r="B24" s="4"/>
    </row>
    <row r="25" spans="1:206" ht="12.75" x14ac:dyDescent="0.2">
      <c r="B25" s="4"/>
    </row>
    <row r="26" spans="1:206" ht="12.75" x14ac:dyDescent="0.2">
      <c r="B26" s="4"/>
    </row>
    <row r="27" spans="1:206" ht="12.75" x14ac:dyDescent="0.2">
      <c r="B27" s="4"/>
    </row>
    <row r="28" spans="1:206" ht="12.75" x14ac:dyDescent="0.2">
      <c r="B28" s="4"/>
    </row>
    <row r="29" spans="1:206" ht="12.75" x14ac:dyDescent="0.2">
      <c r="B29" s="4"/>
    </row>
    <row r="30" spans="1:206" ht="12.75" x14ac:dyDescent="0.2">
      <c r="B30" s="4"/>
    </row>
    <row r="31" spans="1:206" ht="12.75" x14ac:dyDescent="0.2">
      <c r="B31" s="4"/>
    </row>
    <row r="32" spans="1:206" ht="12.75" x14ac:dyDescent="0.2">
      <c r="B32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GY310"/>
  <sheetViews>
    <sheetView workbookViewId="0">
      <selection activeCell="C4" sqref="C4:GX17"/>
    </sheetView>
  </sheetViews>
  <sheetFormatPr defaultRowHeight="10.5" x14ac:dyDescent="0.15"/>
  <cols>
    <col min="1" max="1" width="10" bestFit="1" customWidth="1"/>
    <col min="3" max="166" width="10.140625" bestFit="1" customWidth="1"/>
    <col min="167" max="206" width="10" bestFit="1" customWidth="1"/>
  </cols>
  <sheetData>
    <row r="3" spans="1:207" x14ac:dyDescent="0.15">
      <c r="A3" s="7"/>
      <c r="B3" s="8"/>
      <c r="C3" s="7">
        <v>36677</v>
      </c>
      <c r="D3" s="7">
        <v>36707</v>
      </c>
      <c r="E3" s="7">
        <v>36708</v>
      </c>
      <c r="F3" s="7">
        <v>36739</v>
      </c>
      <c r="G3" s="7">
        <v>36770</v>
      </c>
      <c r="H3" s="7">
        <v>36800</v>
      </c>
      <c r="I3" s="7">
        <v>36831</v>
      </c>
      <c r="J3" s="7">
        <v>36861</v>
      </c>
      <c r="K3" s="7">
        <v>36892</v>
      </c>
      <c r="L3" s="7">
        <v>36923</v>
      </c>
      <c r="M3" s="7">
        <v>36951</v>
      </c>
      <c r="N3" s="7">
        <v>36982</v>
      </c>
      <c r="O3" s="7">
        <v>37012</v>
      </c>
      <c r="P3" s="7">
        <v>37043</v>
      </c>
      <c r="Q3" s="7">
        <v>37073</v>
      </c>
      <c r="R3" s="7">
        <v>37104</v>
      </c>
      <c r="S3" s="7">
        <v>37135</v>
      </c>
      <c r="T3" s="7">
        <v>37165</v>
      </c>
      <c r="U3" s="7">
        <v>37196</v>
      </c>
      <c r="V3" s="7">
        <v>37226</v>
      </c>
      <c r="W3" s="7">
        <v>37257</v>
      </c>
      <c r="X3" s="7">
        <v>37288</v>
      </c>
      <c r="Y3" s="7">
        <v>37316</v>
      </c>
      <c r="Z3" s="7">
        <v>37347</v>
      </c>
      <c r="AA3" s="7">
        <v>37377</v>
      </c>
      <c r="AB3" s="7">
        <v>37408</v>
      </c>
      <c r="AC3" s="7">
        <v>37438</v>
      </c>
      <c r="AD3" s="7">
        <v>37469</v>
      </c>
      <c r="AE3" s="7">
        <v>37500</v>
      </c>
      <c r="AF3" s="7">
        <v>37530</v>
      </c>
      <c r="AG3" s="7">
        <v>37561</v>
      </c>
      <c r="AH3" s="7">
        <v>37591</v>
      </c>
      <c r="AI3" s="7">
        <v>37622</v>
      </c>
      <c r="AJ3" s="7">
        <v>37653</v>
      </c>
      <c r="AK3" s="7">
        <v>37681</v>
      </c>
      <c r="AL3" s="7">
        <v>37712</v>
      </c>
      <c r="AM3" s="7">
        <v>37742</v>
      </c>
      <c r="AN3" s="7">
        <v>37773</v>
      </c>
      <c r="AO3" s="7">
        <v>37803</v>
      </c>
      <c r="AP3" s="7">
        <v>37834</v>
      </c>
      <c r="AQ3" s="7">
        <v>37865</v>
      </c>
      <c r="AR3" s="7">
        <v>37895</v>
      </c>
      <c r="AS3" s="7">
        <v>37926</v>
      </c>
      <c r="AT3" s="7">
        <v>37956</v>
      </c>
      <c r="AU3" s="7">
        <v>37987</v>
      </c>
      <c r="AV3" s="7">
        <v>38018</v>
      </c>
      <c r="AW3" s="7">
        <v>38047</v>
      </c>
      <c r="AX3" s="7">
        <v>38078</v>
      </c>
      <c r="AY3" s="7">
        <v>38108</v>
      </c>
      <c r="AZ3" s="7">
        <v>38139</v>
      </c>
      <c r="BA3" s="7">
        <v>38169</v>
      </c>
      <c r="BB3" s="7">
        <v>38200</v>
      </c>
      <c r="BC3" s="7">
        <v>38231</v>
      </c>
      <c r="BD3" s="7">
        <v>38261</v>
      </c>
      <c r="BE3" s="7">
        <v>38292</v>
      </c>
      <c r="BF3" s="7">
        <v>38322</v>
      </c>
      <c r="BG3" s="7">
        <v>38353</v>
      </c>
      <c r="BH3" s="7">
        <v>38384</v>
      </c>
      <c r="BI3" s="7">
        <v>38412</v>
      </c>
      <c r="BJ3" s="7">
        <v>38443</v>
      </c>
      <c r="BK3" s="7">
        <v>38473</v>
      </c>
      <c r="BL3" s="7">
        <v>38504</v>
      </c>
      <c r="BM3" s="7">
        <v>38534</v>
      </c>
      <c r="BN3" s="7">
        <v>38565</v>
      </c>
      <c r="BO3" s="7">
        <v>38596</v>
      </c>
      <c r="BP3" s="7">
        <v>38626</v>
      </c>
      <c r="BQ3" s="7">
        <v>38657</v>
      </c>
      <c r="BR3" s="7">
        <v>38687</v>
      </c>
      <c r="BS3" s="7">
        <v>38718</v>
      </c>
      <c r="BT3" s="7">
        <v>38749</v>
      </c>
      <c r="BU3" s="7">
        <v>38777</v>
      </c>
      <c r="BV3" s="7">
        <v>38808</v>
      </c>
      <c r="BW3" s="7">
        <v>38838</v>
      </c>
      <c r="BX3" s="7">
        <v>38869</v>
      </c>
      <c r="BY3" s="7">
        <v>38899</v>
      </c>
      <c r="BZ3" s="7">
        <v>38930</v>
      </c>
      <c r="CA3" s="7">
        <v>38961</v>
      </c>
      <c r="CB3" s="7">
        <v>38991</v>
      </c>
      <c r="CC3" s="7">
        <v>39022</v>
      </c>
      <c r="CD3" s="7">
        <v>39052</v>
      </c>
      <c r="CE3" s="7">
        <v>39083</v>
      </c>
      <c r="CF3" s="7">
        <v>39114</v>
      </c>
      <c r="CG3" s="7">
        <v>39142</v>
      </c>
      <c r="CH3" s="7">
        <v>39173</v>
      </c>
      <c r="CI3" s="7">
        <v>39203</v>
      </c>
      <c r="CJ3" s="7">
        <v>39234</v>
      </c>
      <c r="CK3" s="7">
        <v>39264</v>
      </c>
      <c r="CL3" s="7">
        <v>39295</v>
      </c>
      <c r="CM3" s="7">
        <v>39326</v>
      </c>
      <c r="CN3" s="7">
        <v>39356</v>
      </c>
      <c r="CO3" s="7">
        <v>39387</v>
      </c>
      <c r="CP3" s="7">
        <v>39417</v>
      </c>
      <c r="CQ3" s="7">
        <v>39448</v>
      </c>
      <c r="CR3" s="7">
        <v>39479</v>
      </c>
      <c r="CS3" s="7">
        <v>39508</v>
      </c>
      <c r="CT3" s="7">
        <v>39539</v>
      </c>
      <c r="CU3" s="7">
        <v>39569</v>
      </c>
      <c r="CV3" s="7">
        <v>39600</v>
      </c>
      <c r="CW3" s="7">
        <v>39630</v>
      </c>
      <c r="CX3" s="7">
        <v>39661</v>
      </c>
      <c r="CY3" s="7">
        <v>39692</v>
      </c>
      <c r="CZ3" s="7">
        <v>39722</v>
      </c>
      <c r="DA3" s="7">
        <v>39753</v>
      </c>
      <c r="DB3" s="7">
        <v>39783</v>
      </c>
      <c r="DC3" s="7">
        <v>39814</v>
      </c>
      <c r="DD3" s="7">
        <v>39845</v>
      </c>
      <c r="DE3" s="7">
        <v>39873</v>
      </c>
      <c r="DF3" s="7">
        <v>39904</v>
      </c>
      <c r="DG3" s="7">
        <v>39934</v>
      </c>
      <c r="DH3" s="7">
        <v>39965</v>
      </c>
      <c r="DI3" s="7">
        <v>39995</v>
      </c>
      <c r="DJ3" s="7">
        <v>40026</v>
      </c>
      <c r="DK3" s="7">
        <v>40057</v>
      </c>
      <c r="DL3" s="7">
        <v>40087</v>
      </c>
      <c r="DM3" s="7">
        <v>40118</v>
      </c>
      <c r="DN3" s="7">
        <v>40148</v>
      </c>
      <c r="DO3" s="7">
        <v>40179</v>
      </c>
      <c r="DP3" s="7">
        <v>40210</v>
      </c>
      <c r="DQ3" s="7">
        <v>40238</v>
      </c>
      <c r="DR3" s="7">
        <v>40269</v>
      </c>
      <c r="DS3" s="7">
        <v>40299</v>
      </c>
      <c r="DT3" s="7">
        <v>40330</v>
      </c>
      <c r="DU3" s="7">
        <v>40360</v>
      </c>
      <c r="DV3" s="7">
        <v>40391</v>
      </c>
      <c r="DW3" s="7">
        <v>40422</v>
      </c>
      <c r="DX3" s="7">
        <v>40452</v>
      </c>
      <c r="DY3" s="7">
        <v>40483</v>
      </c>
      <c r="DZ3" s="7">
        <v>40513</v>
      </c>
      <c r="EA3" s="7">
        <v>40544</v>
      </c>
      <c r="EB3" s="7">
        <v>40575</v>
      </c>
      <c r="EC3" s="7">
        <v>40603</v>
      </c>
      <c r="ED3" s="7">
        <v>40634</v>
      </c>
      <c r="EE3" s="7">
        <v>40664</v>
      </c>
      <c r="EF3" s="7">
        <v>40695</v>
      </c>
      <c r="EG3" s="7">
        <v>40725</v>
      </c>
      <c r="EH3" s="7">
        <v>40756</v>
      </c>
      <c r="EI3" s="7">
        <v>40787</v>
      </c>
      <c r="EJ3" s="7">
        <v>40817</v>
      </c>
      <c r="EK3" s="7">
        <v>40848</v>
      </c>
      <c r="EL3" s="7">
        <v>40878</v>
      </c>
      <c r="EM3" s="7">
        <v>40909</v>
      </c>
      <c r="EN3" s="7">
        <v>40940</v>
      </c>
      <c r="EO3" s="7">
        <v>40969</v>
      </c>
      <c r="EP3" s="7">
        <v>41000</v>
      </c>
      <c r="EQ3" s="7">
        <v>41030</v>
      </c>
      <c r="ER3" s="7">
        <v>41061</v>
      </c>
      <c r="ES3" s="7">
        <v>41091</v>
      </c>
      <c r="ET3" s="7">
        <v>41122</v>
      </c>
      <c r="EU3" s="7">
        <v>41153</v>
      </c>
      <c r="EV3" s="7">
        <v>41183</v>
      </c>
      <c r="EW3" s="7">
        <v>41214</v>
      </c>
      <c r="EX3" s="7">
        <v>41244</v>
      </c>
      <c r="EY3" s="7">
        <v>41275</v>
      </c>
      <c r="EZ3" s="7">
        <v>41306</v>
      </c>
      <c r="FA3" s="7">
        <v>41334</v>
      </c>
      <c r="FB3" s="7">
        <v>41365</v>
      </c>
      <c r="FC3" s="7">
        <v>41395</v>
      </c>
      <c r="FD3" s="7">
        <v>41426</v>
      </c>
      <c r="FE3" s="7">
        <v>41456</v>
      </c>
      <c r="FF3" s="7">
        <v>41487</v>
      </c>
      <c r="FG3" s="7">
        <v>41518</v>
      </c>
      <c r="FH3" s="7">
        <v>41548</v>
      </c>
      <c r="FI3" s="7">
        <v>41579</v>
      </c>
      <c r="FJ3" s="7">
        <v>41609</v>
      </c>
      <c r="FK3" s="9">
        <v>41640</v>
      </c>
      <c r="FL3" s="9">
        <v>41671</v>
      </c>
      <c r="FM3" s="9">
        <v>41699</v>
      </c>
      <c r="FN3" s="9">
        <v>41730</v>
      </c>
      <c r="FO3" s="9">
        <v>41760</v>
      </c>
      <c r="FP3" s="9">
        <v>41791</v>
      </c>
      <c r="FQ3" s="9">
        <v>41821</v>
      </c>
      <c r="FR3" s="9">
        <v>41852</v>
      </c>
      <c r="FS3" s="9">
        <v>41883</v>
      </c>
      <c r="FT3" s="9">
        <v>41913</v>
      </c>
      <c r="FU3" s="9">
        <v>41944</v>
      </c>
      <c r="FV3" s="9">
        <v>41974</v>
      </c>
      <c r="FW3" s="9">
        <v>42005</v>
      </c>
      <c r="FX3" s="9">
        <v>42036</v>
      </c>
      <c r="FY3" s="9">
        <v>42064</v>
      </c>
      <c r="FZ3" s="9">
        <v>42095</v>
      </c>
      <c r="GA3" s="9">
        <v>42125</v>
      </c>
      <c r="GB3" s="9">
        <v>42156</v>
      </c>
      <c r="GC3" s="9">
        <v>42186</v>
      </c>
      <c r="GD3" s="9">
        <v>42217</v>
      </c>
      <c r="GE3" s="9">
        <v>42248</v>
      </c>
      <c r="GF3" s="9">
        <v>42278</v>
      </c>
      <c r="GG3" s="9">
        <v>42309</v>
      </c>
      <c r="GH3" s="9">
        <v>42339</v>
      </c>
      <c r="GI3" s="9">
        <v>42370</v>
      </c>
      <c r="GJ3" s="9">
        <v>42401</v>
      </c>
      <c r="GK3" s="9">
        <v>42430</v>
      </c>
      <c r="GL3" s="9">
        <v>42461</v>
      </c>
      <c r="GM3" s="9">
        <v>42491</v>
      </c>
      <c r="GN3" s="9">
        <v>42522</v>
      </c>
      <c r="GO3" s="9">
        <v>42552</v>
      </c>
      <c r="GP3" s="9">
        <v>42583</v>
      </c>
      <c r="GQ3" s="9">
        <v>42614</v>
      </c>
      <c r="GR3" s="9">
        <v>42644</v>
      </c>
      <c r="GS3" s="9">
        <v>42675</v>
      </c>
      <c r="GT3" s="9">
        <v>42705</v>
      </c>
      <c r="GU3" s="9">
        <v>42736</v>
      </c>
      <c r="GV3" s="9">
        <v>42767</v>
      </c>
      <c r="GW3" s="9">
        <v>42795</v>
      </c>
      <c r="GX3" s="9">
        <v>42826</v>
      </c>
    </row>
    <row r="4" spans="1:207" x14ac:dyDescent="0.15">
      <c r="A4" s="5" t="s">
        <v>5</v>
      </c>
      <c r="B4" s="6" t="s">
        <v>11</v>
      </c>
      <c r="C4" s="10">
        <v>95</v>
      </c>
      <c r="D4" s="10">
        <v>60</v>
      </c>
      <c r="E4" s="10">
        <v>72</v>
      </c>
      <c r="F4" s="10">
        <v>88</v>
      </c>
      <c r="G4" s="10">
        <v>82.5</v>
      </c>
      <c r="H4" s="10">
        <v>54.5</v>
      </c>
      <c r="I4" s="10">
        <v>51.25</v>
      </c>
      <c r="J4" s="10">
        <v>53</v>
      </c>
      <c r="K4" s="10">
        <v>44</v>
      </c>
      <c r="L4" s="10">
        <v>41.75</v>
      </c>
      <c r="M4" s="10">
        <v>37.5</v>
      </c>
      <c r="N4" s="10">
        <v>35.5</v>
      </c>
      <c r="O4" s="10">
        <v>33.25</v>
      </c>
      <c r="P4" s="10">
        <v>34.5</v>
      </c>
      <c r="Q4" s="10">
        <v>64.25</v>
      </c>
      <c r="R4" s="10">
        <v>77.5</v>
      </c>
      <c r="S4" s="10">
        <v>73.5</v>
      </c>
      <c r="T4" s="10">
        <v>45.75</v>
      </c>
      <c r="U4" s="10">
        <v>42.75</v>
      </c>
      <c r="V4" s="10">
        <v>42.25</v>
      </c>
      <c r="W4" s="10">
        <v>38.25</v>
      </c>
      <c r="X4" s="10">
        <v>36.75</v>
      </c>
      <c r="Y4" s="10">
        <v>35</v>
      </c>
      <c r="Z4" s="10">
        <v>32.5</v>
      </c>
      <c r="AA4" s="10">
        <v>30.25</v>
      </c>
      <c r="AB4" s="10">
        <v>31.5</v>
      </c>
      <c r="AC4" s="10">
        <v>61.7</v>
      </c>
      <c r="AD4" s="10">
        <v>74.95</v>
      </c>
      <c r="AE4" s="10">
        <v>70.5</v>
      </c>
      <c r="AF4" s="10">
        <v>42.75</v>
      </c>
      <c r="AG4" s="10">
        <v>39.75</v>
      </c>
      <c r="AH4" s="10">
        <v>39.25</v>
      </c>
      <c r="AI4" s="10">
        <v>35.75</v>
      </c>
      <c r="AJ4" s="10">
        <v>34.25</v>
      </c>
      <c r="AK4" s="10">
        <v>32.5</v>
      </c>
      <c r="AL4" s="10">
        <v>30</v>
      </c>
      <c r="AM4" s="10">
        <v>27.75</v>
      </c>
      <c r="AN4" s="10">
        <v>29</v>
      </c>
      <c r="AO4" s="10">
        <v>59.575000000000003</v>
      </c>
      <c r="AP4" s="10">
        <v>72.825000000000003</v>
      </c>
      <c r="AQ4" s="10">
        <v>68</v>
      </c>
      <c r="AR4" s="10">
        <v>40.25</v>
      </c>
      <c r="AS4" s="10">
        <v>37.25</v>
      </c>
      <c r="AT4" s="10">
        <v>36.75</v>
      </c>
      <c r="AU4" s="10">
        <v>34.25</v>
      </c>
      <c r="AV4" s="10">
        <v>32.75</v>
      </c>
      <c r="AW4" s="10">
        <v>31</v>
      </c>
      <c r="AX4" s="10">
        <v>28.5</v>
      </c>
      <c r="AY4" s="10">
        <v>26.25</v>
      </c>
      <c r="AZ4" s="10">
        <v>27.5</v>
      </c>
      <c r="BA4" s="10">
        <v>58.3</v>
      </c>
      <c r="BB4" s="10">
        <v>71.55</v>
      </c>
      <c r="BC4" s="10">
        <v>66.5</v>
      </c>
      <c r="BD4" s="10">
        <v>38.75</v>
      </c>
      <c r="BE4" s="10">
        <v>35.75</v>
      </c>
      <c r="BF4" s="10">
        <v>35.25</v>
      </c>
      <c r="BG4" s="10">
        <v>33.25</v>
      </c>
      <c r="BH4" s="10">
        <v>31.75</v>
      </c>
      <c r="BI4" s="10">
        <v>30</v>
      </c>
      <c r="BJ4" s="10">
        <v>27.5</v>
      </c>
      <c r="BK4" s="10">
        <v>25.25</v>
      </c>
      <c r="BL4" s="10">
        <v>26.5</v>
      </c>
      <c r="BM4" s="10">
        <v>57.45</v>
      </c>
      <c r="BN4" s="10">
        <v>70.7</v>
      </c>
      <c r="BO4" s="10">
        <v>65.5</v>
      </c>
      <c r="BP4" s="10">
        <v>37.75</v>
      </c>
      <c r="BQ4" s="10">
        <v>34.75</v>
      </c>
      <c r="BR4" s="10">
        <v>34.25</v>
      </c>
      <c r="BS4" s="10">
        <v>33.35</v>
      </c>
      <c r="BT4" s="10">
        <v>31.85</v>
      </c>
      <c r="BU4" s="10">
        <v>30.1</v>
      </c>
      <c r="BV4" s="10">
        <v>27.6</v>
      </c>
      <c r="BW4" s="10">
        <v>25.35</v>
      </c>
      <c r="BX4" s="10">
        <v>26.6</v>
      </c>
      <c r="BY4" s="10">
        <v>57.534999999999997</v>
      </c>
      <c r="BZ4" s="10">
        <v>70.784999999999997</v>
      </c>
      <c r="CA4" s="10">
        <v>65.599999999999994</v>
      </c>
      <c r="CB4" s="10">
        <v>37.85</v>
      </c>
      <c r="CC4" s="10">
        <v>34.85</v>
      </c>
      <c r="CD4" s="10">
        <v>34.35</v>
      </c>
      <c r="CE4" s="10">
        <v>33.450000000000003</v>
      </c>
      <c r="CF4" s="10">
        <v>31.95</v>
      </c>
      <c r="CG4" s="10">
        <v>30.2</v>
      </c>
      <c r="CH4" s="10">
        <v>27.7</v>
      </c>
      <c r="CI4" s="10">
        <v>25.45</v>
      </c>
      <c r="CJ4" s="10">
        <v>26.7</v>
      </c>
      <c r="CK4" s="10">
        <v>57.62</v>
      </c>
      <c r="CL4" s="10">
        <v>70.87</v>
      </c>
      <c r="CM4" s="10">
        <v>65.7</v>
      </c>
      <c r="CN4" s="10">
        <v>37.950000000000003</v>
      </c>
      <c r="CO4" s="10">
        <v>34.950000000000003</v>
      </c>
      <c r="CP4" s="10">
        <v>34.450000000000003</v>
      </c>
      <c r="CQ4" s="10">
        <v>33.549999999999997</v>
      </c>
      <c r="CR4" s="10">
        <v>32.049999999999997</v>
      </c>
      <c r="CS4" s="10">
        <v>30.3</v>
      </c>
      <c r="CT4" s="10">
        <v>27.8</v>
      </c>
      <c r="CU4" s="10">
        <v>25.55</v>
      </c>
      <c r="CV4" s="10">
        <v>26.8</v>
      </c>
      <c r="CW4" s="10">
        <v>57.704999999999998</v>
      </c>
      <c r="CX4" s="10">
        <v>70.954999999999998</v>
      </c>
      <c r="CY4" s="10">
        <v>65.8</v>
      </c>
      <c r="CZ4" s="10">
        <v>38.049999999999997</v>
      </c>
      <c r="DA4" s="10">
        <v>35.049999999999997</v>
      </c>
      <c r="DB4" s="10">
        <v>34.549999999999997</v>
      </c>
      <c r="DC4" s="10">
        <v>33.65</v>
      </c>
      <c r="DD4" s="10">
        <v>32.15</v>
      </c>
      <c r="DE4" s="10">
        <v>30.4</v>
      </c>
      <c r="DF4" s="10">
        <v>27.9</v>
      </c>
      <c r="DG4" s="10">
        <v>25.65</v>
      </c>
      <c r="DH4" s="10">
        <v>26.9</v>
      </c>
      <c r="DI4" s="10">
        <v>57.79</v>
      </c>
      <c r="DJ4" s="10">
        <v>71.040000000000006</v>
      </c>
      <c r="DK4" s="10">
        <v>65.900000000000006</v>
      </c>
      <c r="DL4" s="10">
        <v>38.15</v>
      </c>
      <c r="DM4" s="10">
        <v>35.15</v>
      </c>
      <c r="DN4" s="10">
        <v>34.65</v>
      </c>
      <c r="DO4" s="10">
        <v>33.75</v>
      </c>
      <c r="DP4" s="10">
        <v>32.25</v>
      </c>
      <c r="DQ4" s="10">
        <v>30.5</v>
      </c>
      <c r="DR4" s="10">
        <v>28</v>
      </c>
      <c r="DS4" s="10">
        <v>25.75</v>
      </c>
      <c r="DT4" s="10">
        <v>27</v>
      </c>
      <c r="DU4" s="10">
        <v>57.875</v>
      </c>
      <c r="DV4" s="10">
        <v>71.125</v>
      </c>
      <c r="DW4" s="10">
        <v>66</v>
      </c>
      <c r="DX4" s="10">
        <v>38.25</v>
      </c>
      <c r="DY4" s="10">
        <v>35.25</v>
      </c>
      <c r="DZ4" s="10">
        <v>34.75</v>
      </c>
      <c r="EA4" s="10">
        <v>33.85</v>
      </c>
      <c r="EB4" s="10">
        <v>32.35</v>
      </c>
      <c r="EC4" s="10">
        <v>30.6</v>
      </c>
      <c r="ED4" s="10">
        <v>28.1</v>
      </c>
      <c r="EE4" s="10">
        <v>25.85</v>
      </c>
      <c r="EF4" s="10">
        <v>27.1</v>
      </c>
      <c r="EG4" s="10">
        <v>57.96</v>
      </c>
      <c r="EH4" s="10">
        <v>71.209999999999994</v>
      </c>
      <c r="EI4" s="10">
        <v>66.099999999999994</v>
      </c>
      <c r="EJ4" s="10">
        <v>38.35</v>
      </c>
      <c r="EK4" s="10">
        <v>35.35</v>
      </c>
      <c r="EL4" s="10">
        <v>34.85</v>
      </c>
      <c r="EM4" s="10">
        <v>33.950000000000003</v>
      </c>
      <c r="EN4" s="10">
        <v>32.450000000000003</v>
      </c>
      <c r="EO4" s="10">
        <v>30.7</v>
      </c>
      <c r="EP4" s="10">
        <v>28.2</v>
      </c>
      <c r="EQ4" s="10">
        <v>25.95</v>
      </c>
      <c r="ER4" s="10">
        <v>27.2</v>
      </c>
      <c r="ES4" s="10">
        <v>58.045000000000002</v>
      </c>
      <c r="ET4" s="10">
        <v>71.295000000000002</v>
      </c>
      <c r="EU4" s="10">
        <v>66.2</v>
      </c>
      <c r="EV4" s="10">
        <v>38.450000000000003</v>
      </c>
      <c r="EW4" s="10">
        <v>35.450000000000003</v>
      </c>
      <c r="EX4" s="10">
        <v>34.950000000000003</v>
      </c>
      <c r="EY4" s="10">
        <v>34.049999999999997</v>
      </c>
      <c r="EZ4" s="10">
        <v>32.549999999999997</v>
      </c>
      <c r="FA4" s="10">
        <v>30.8</v>
      </c>
      <c r="FB4" s="10">
        <v>28.3</v>
      </c>
      <c r="FC4" s="10">
        <v>26.05</v>
      </c>
      <c r="FD4" s="10">
        <v>27.3</v>
      </c>
      <c r="FE4" s="10">
        <v>58.13</v>
      </c>
      <c r="FF4" s="10">
        <v>71.38</v>
      </c>
      <c r="FG4" s="10">
        <v>66.3</v>
      </c>
      <c r="FH4" s="10">
        <v>38.549999999999997</v>
      </c>
      <c r="FI4" s="10">
        <v>35.549999999999997</v>
      </c>
      <c r="FJ4" s="10">
        <v>35.049999999999997</v>
      </c>
      <c r="FK4" s="11">
        <v>34.15</v>
      </c>
      <c r="FL4" s="11">
        <v>32.65</v>
      </c>
      <c r="FM4" s="11">
        <v>30.9</v>
      </c>
      <c r="FN4" s="11">
        <v>28.4</v>
      </c>
      <c r="FO4" s="11">
        <v>26.15</v>
      </c>
      <c r="FP4" s="11">
        <v>27.4</v>
      </c>
      <c r="FQ4" s="11">
        <v>58.215000000000003</v>
      </c>
      <c r="FR4" s="11">
        <v>71.464999999999947</v>
      </c>
      <c r="FS4" s="11">
        <v>66.399999999999949</v>
      </c>
      <c r="FT4" s="11">
        <v>38.65</v>
      </c>
      <c r="FU4" s="11">
        <v>35.65</v>
      </c>
      <c r="FV4" s="11">
        <v>35.15</v>
      </c>
      <c r="FW4" s="11">
        <v>34.25</v>
      </c>
      <c r="FX4" s="11">
        <v>32.75</v>
      </c>
      <c r="FY4" s="11">
        <v>31</v>
      </c>
      <c r="FZ4" s="11">
        <v>28.5</v>
      </c>
      <c r="GA4" s="11">
        <v>26.25</v>
      </c>
      <c r="GB4" s="11">
        <v>27.5</v>
      </c>
      <c r="GC4" s="11">
        <v>58.3</v>
      </c>
      <c r="GD4" s="11">
        <v>71.54999999999994</v>
      </c>
      <c r="GE4" s="11">
        <v>66.499999999999943</v>
      </c>
      <c r="GF4" s="11">
        <v>38.75</v>
      </c>
      <c r="GG4" s="11">
        <v>35.75</v>
      </c>
      <c r="GH4" s="11">
        <v>35.25</v>
      </c>
      <c r="GI4" s="11">
        <v>34.35</v>
      </c>
      <c r="GJ4" s="11">
        <v>32.85</v>
      </c>
      <c r="GK4" s="11">
        <v>31.1</v>
      </c>
      <c r="GL4" s="11">
        <v>28.6</v>
      </c>
      <c r="GM4" s="11">
        <v>26.35</v>
      </c>
      <c r="GN4" s="11">
        <v>27.6</v>
      </c>
      <c r="GO4" s="11">
        <v>58.384999999999998</v>
      </c>
      <c r="GP4" s="11">
        <v>71.634999999999934</v>
      </c>
      <c r="GQ4" s="11">
        <v>66.599999999999937</v>
      </c>
      <c r="GR4" s="11">
        <v>38.85</v>
      </c>
      <c r="GS4" s="11">
        <v>35.85</v>
      </c>
      <c r="GT4" s="11">
        <v>35.35</v>
      </c>
      <c r="GU4" s="11">
        <v>34.450000000000003</v>
      </c>
      <c r="GV4" s="11">
        <v>32.950000000000003</v>
      </c>
      <c r="GW4" s="11">
        <v>31.2</v>
      </c>
      <c r="GX4" s="11">
        <v>28.7</v>
      </c>
      <c r="GY4">
        <v>30.914999999999999</v>
      </c>
    </row>
    <row r="5" spans="1:207" x14ac:dyDescent="0.15">
      <c r="A5" s="5" t="s">
        <v>5</v>
      </c>
      <c r="B5" s="6" t="s">
        <v>12</v>
      </c>
      <c r="C5" s="10">
        <v>45</v>
      </c>
      <c r="D5" s="10">
        <v>36.133333333333333</v>
      </c>
      <c r="E5" s="10">
        <v>31.806451612903228</v>
      </c>
      <c r="F5" s="10">
        <v>32.661290322580648</v>
      </c>
      <c r="G5" s="10">
        <v>32.041666666666664</v>
      </c>
      <c r="H5" s="10">
        <v>37.733870967741929</v>
      </c>
      <c r="I5" s="10">
        <v>38.854166666666664</v>
      </c>
      <c r="J5" s="10">
        <v>37.322580645161295</v>
      </c>
      <c r="K5" s="10">
        <v>29.032258064516125</v>
      </c>
      <c r="L5" s="10">
        <v>28.982142857142854</v>
      </c>
      <c r="M5" s="10">
        <v>26.08064516129032</v>
      </c>
      <c r="N5" s="10">
        <v>23.791666666666664</v>
      </c>
      <c r="O5" s="10">
        <v>14.770161290322578</v>
      </c>
      <c r="P5" s="10">
        <v>14.95</v>
      </c>
      <c r="Q5" s="10">
        <v>27.120967741935491</v>
      </c>
      <c r="R5" s="10">
        <v>29.032258064516128</v>
      </c>
      <c r="S5" s="10">
        <v>27.3</v>
      </c>
      <c r="T5" s="10">
        <v>34.233870967741936</v>
      </c>
      <c r="U5" s="10">
        <v>35.3125</v>
      </c>
      <c r="V5" s="10">
        <v>33.854838709677423</v>
      </c>
      <c r="W5" s="10">
        <v>30.423387096774189</v>
      </c>
      <c r="X5" s="10">
        <v>28.767857142857139</v>
      </c>
      <c r="Y5" s="10">
        <v>25.258064516129032</v>
      </c>
      <c r="Z5" s="10">
        <v>22.041666666666664</v>
      </c>
      <c r="AA5" s="10">
        <v>13.020161290322578</v>
      </c>
      <c r="AB5" s="10">
        <v>13.2</v>
      </c>
      <c r="AC5" s="10">
        <v>25.370967741935491</v>
      </c>
      <c r="AD5" s="10">
        <v>27.282258064516128</v>
      </c>
      <c r="AE5" s="10">
        <v>25.55</v>
      </c>
      <c r="AF5" s="10">
        <v>32.483870967741936</v>
      </c>
      <c r="AG5" s="10">
        <v>33.5625</v>
      </c>
      <c r="AH5" s="10">
        <v>32.104838709677423</v>
      </c>
      <c r="AI5" s="10">
        <v>28.923387096774189</v>
      </c>
      <c r="AJ5" s="10">
        <v>27.267857142857139</v>
      </c>
      <c r="AK5" s="10">
        <v>23.758064516129032</v>
      </c>
      <c r="AL5" s="10">
        <v>20.541666666666664</v>
      </c>
      <c r="AM5" s="10">
        <v>11.520161290322578</v>
      </c>
      <c r="AN5" s="10">
        <v>11.7</v>
      </c>
      <c r="AO5" s="10">
        <v>23.870967741935491</v>
      </c>
      <c r="AP5" s="10">
        <v>25.782258064516128</v>
      </c>
      <c r="AQ5" s="10">
        <v>24.05</v>
      </c>
      <c r="AR5" s="10">
        <v>30.983870967741936</v>
      </c>
      <c r="AS5" s="10">
        <v>32.0625</v>
      </c>
      <c r="AT5" s="10">
        <v>30.604838709677423</v>
      </c>
      <c r="AU5" s="10">
        <v>27.923387096774189</v>
      </c>
      <c r="AV5" s="10">
        <v>26.267857142857139</v>
      </c>
      <c r="AW5" s="10">
        <v>22.758064516129032</v>
      </c>
      <c r="AX5" s="10">
        <v>19.541666666666664</v>
      </c>
      <c r="AY5" s="10">
        <v>10.520161290322578</v>
      </c>
      <c r="AZ5" s="10">
        <v>10.7</v>
      </c>
      <c r="BA5" s="10">
        <v>22.870967741935491</v>
      </c>
      <c r="BB5" s="10">
        <v>24.782258064516128</v>
      </c>
      <c r="BC5" s="10">
        <v>23.05</v>
      </c>
      <c r="BD5" s="10">
        <v>29.983870967741936</v>
      </c>
      <c r="BE5" s="10">
        <v>31.0625</v>
      </c>
      <c r="BF5" s="10">
        <v>29.604838709677423</v>
      </c>
      <c r="BG5" s="10">
        <v>27.173387096774189</v>
      </c>
      <c r="BH5" s="10">
        <v>25.517857142857139</v>
      </c>
      <c r="BI5" s="10">
        <v>22.008064516129032</v>
      </c>
      <c r="BJ5" s="10">
        <v>18.791666666666664</v>
      </c>
      <c r="BK5" s="10">
        <v>9.7701612903225783</v>
      </c>
      <c r="BL5" s="10">
        <v>9.9499999999999993</v>
      </c>
      <c r="BM5" s="10">
        <v>22.120967741935491</v>
      </c>
      <c r="BN5" s="10">
        <v>24.032258064516128</v>
      </c>
      <c r="BO5" s="10">
        <v>22.3</v>
      </c>
      <c r="BP5" s="10">
        <v>29.233870967741936</v>
      </c>
      <c r="BQ5" s="10">
        <v>30.3125</v>
      </c>
      <c r="BR5" s="10">
        <v>28.854838709677423</v>
      </c>
      <c r="BS5" s="10">
        <v>27.223387096774189</v>
      </c>
      <c r="BT5" s="10">
        <v>25.56785714285714</v>
      </c>
      <c r="BU5" s="10">
        <v>22.058064516129033</v>
      </c>
      <c r="BV5" s="10">
        <v>18.841666666666665</v>
      </c>
      <c r="BW5" s="10">
        <v>9.820161290322579</v>
      </c>
      <c r="BX5" s="10">
        <v>10</v>
      </c>
      <c r="BY5" s="10">
        <v>22.170967741935492</v>
      </c>
      <c r="BZ5" s="10">
        <v>24.082258064516129</v>
      </c>
      <c r="CA5" s="10">
        <v>22.35</v>
      </c>
      <c r="CB5" s="10">
        <v>29.283870967741937</v>
      </c>
      <c r="CC5" s="10">
        <v>30.362500000000001</v>
      </c>
      <c r="CD5" s="10">
        <v>28.904838709677424</v>
      </c>
      <c r="CE5" s="10">
        <v>27.27338709677419</v>
      </c>
      <c r="CF5" s="10">
        <v>25.61785714285714</v>
      </c>
      <c r="CG5" s="10">
        <v>22.108064516129033</v>
      </c>
      <c r="CH5" s="10">
        <v>18.891666666666666</v>
      </c>
      <c r="CI5" s="10">
        <v>9.8701612903225797</v>
      </c>
      <c r="CJ5" s="10">
        <v>10.050000000000001</v>
      </c>
      <c r="CK5" s="10">
        <v>22.220967741935493</v>
      </c>
      <c r="CL5" s="10">
        <v>24.13225806451613</v>
      </c>
      <c r="CM5" s="10">
        <v>22.4</v>
      </c>
      <c r="CN5" s="10">
        <v>29.333870967741937</v>
      </c>
      <c r="CO5" s="10">
        <v>30.412500000000001</v>
      </c>
      <c r="CP5" s="10">
        <v>28.954838709677425</v>
      </c>
      <c r="CQ5" s="10">
        <v>27.323387096774191</v>
      </c>
      <c r="CR5" s="10">
        <v>25.667857142857141</v>
      </c>
      <c r="CS5" s="10">
        <v>22.158064516129034</v>
      </c>
      <c r="CT5" s="10">
        <v>18.941666666666666</v>
      </c>
      <c r="CU5" s="10">
        <v>9.9201612903225804</v>
      </c>
      <c r="CV5" s="10">
        <v>10.1</v>
      </c>
      <c r="CW5" s="10">
        <v>22.270967741935493</v>
      </c>
      <c r="CX5" s="10">
        <v>24.18225806451613</v>
      </c>
      <c r="CY5" s="10">
        <v>22.45</v>
      </c>
      <c r="CZ5" s="10">
        <v>29.383870967741938</v>
      </c>
      <c r="DA5" s="10">
        <v>30.462499999999999</v>
      </c>
      <c r="DB5" s="10">
        <v>29.004838709677426</v>
      </c>
      <c r="DC5" s="10">
        <v>27.373387096774191</v>
      </c>
      <c r="DD5" s="10">
        <v>25.717857142857142</v>
      </c>
      <c r="DE5" s="10">
        <v>22.208064516129035</v>
      </c>
      <c r="DF5" s="10">
        <v>18.991666666666667</v>
      </c>
      <c r="DG5" s="10">
        <v>9.9701612903225811</v>
      </c>
      <c r="DH5" s="10">
        <v>10.15</v>
      </c>
      <c r="DI5" s="10">
        <v>22.320967741935494</v>
      </c>
      <c r="DJ5" s="10">
        <v>24.232258064516131</v>
      </c>
      <c r="DK5" s="10">
        <v>22.5</v>
      </c>
      <c r="DL5" s="10">
        <v>29.433870967741939</v>
      </c>
      <c r="DM5" s="10">
        <v>30.512499999999999</v>
      </c>
      <c r="DN5" s="10">
        <v>29.054838709677426</v>
      </c>
      <c r="DO5" s="10">
        <v>27.423387096774192</v>
      </c>
      <c r="DP5" s="10">
        <v>25.767857142857142</v>
      </c>
      <c r="DQ5" s="10">
        <v>22.258064516129036</v>
      </c>
      <c r="DR5" s="10">
        <v>19.041666666666668</v>
      </c>
      <c r="DS5" s="10">
        <v>10.020161290322582</v>
      </c>
      <c r="DT5" s="10">
        <v>10.199999999999999</v>
      </c>
      <c r="DU5" s="10">
        <v>22.370967741935495</v>
      </c>
      <c r="DV5" s="10">
        <v>24.282258064516132</v>
      </c>
      <c r="DW5" s="10">
        <v>22.55</v>
      </c>
      <c r="DX5" s="10">
        <v>29.483870967741939</v>
      </c>
      <c r="DY5" s="10">
        <v>30.5625</v>
      </c>
      <c r="DZ5" s="10">
        <v>29.104838709677427</v>
      </c>
      <c r="EA5" s="10">
        <v>27.473387096774193</v>
      </c>
      <c r="EB5" s="10">
        <v>25.817857142857143</v>
      </c>
      <c r="EC5" s="10">
        <v>22.308064516129036</v>
      </c>
      <c r="ED5" s="10">
        <v>19.091666666666669</v>
      </c>
      <c r="EE5" s="10">
        <v>10.070161290322583</v>
      </c>
      <c r="EF5" s="10">
        <v>10.25</v>
      </c>
      <c r="EG5" s="10">
        <v>22.420967741935495</v>
      </c>
      <c r="EH5" s="10">
        <v>24.332258064516132</v>
      </c>
      <c r="EI5" s="10">
        <v>22.6</v>
      </c>
      <c r="EJ5" s="10">
        <v>29.53387096774194</v>
      </c>
      <c r="EK5" s="10">
        <v>30.612500000000001</v>
      </c>
      <c r="EL5" s="10">
        <v>29.154838709677428</v>
      </c>
      <c r="EM5" s="10">
        <v>27.523387096774194</v>
      </c>
      <c r="EN5" s="10">
        <v>25.867857142857144</v>
      </c>
      <c r="EO5" s="10">
        <v>22.358064516129037</v>
      </c>
      <c r="EP5" s="10">
        <v>19.141666666666669</v>
      </c>
      <c r="EQ5" s="10">
        <v>10.120161290322583</v>
      </c>
      <c r="ER5" s="10">
        <v>10.3</v>
      </c>
      <c r="ES5" s="10">
        <v>22.470967741935496</v>
      </c>
      <c r="ET5" s="10">
        <v>24.382258064516133</v>
      </c>
      <c r="EU5" s="10">
        <v>22.65</v>
      </c>
      <c r="EV5" s="10">
        <v>29.583870967741941</v>
      </c>
      <c r="EW5" s="10">
        <v>30.662500000000001</v>
      </c>
      <c r="EX5" s="10">
        <v>29.204838709677428</v>
      </c>
      <c r="EY5" s="10">
        <v>27.573387096774194</v>
      </c>
      <c r="EZ5" s="10">
        <v>25.917857142857144</v>
      </c>
      <c r="FA5" s="10">
        <v>22.408064516129038</v>
      </c>
      <c r="FB5" s="10">
        <v>19.19166666666667</v>
      </c>
      <c r="FC5" s="10">
        <v>10.170161290322584</v>
      </c>
      <c r="FD5" s="10">
        <v>10.35</v>
      </c>
      <c r="FE5" s="10">
        <v>22.520967741935497</v>
      </c>
      <c r="FF5" s="10">
        <v>24.432258064516134</v>
      </c>
      <c r="FG5" s="10">
        <v>22.7</v>
      </c>
      <c r="FH5" s="10">
        <v>29.633870967741942</v>
      </c>
      <c r="FI5" s="10">
        <v>30.712499999999999</v>
      </c>
      <c r="FJ5" s="10">
        <v>29.254838709677429</v>
      </c>
      <c r="FK5" s="11">
        <v>27.623387096774195</v>
      </c>
      <c r="FL5" s="11">
        <v>25.967857142857145</v>
      </c>
      <c r="FM5" s="11">
        <v>22.458064516129038</v>
      </c>
      <c r="FN5" s="11">
        <v>19.241666666666671</v>
      </c>
      <c r="FO5" s="11">
        <v>10.220161290322585</v>
      </c>
      <c r="FP5" s="11">
        <v>10.4</v>
      </c>
      <c r="FQ5" s="11">
        <v>22.570967741935497</v>
      </c>
      <c r="FR5" s="11">
        <v>24.482258064516135</v>
      </c>
      <c r="FS5" s="11">
        <v>22.75</v>
      </c>
      <c r="FT5" s="11">
        <v>29.683870967741942</v>
      </c>
      <c r="FU5" s="11">
        <v>30.762499999999999</v>
      </c>
      <c r="FV5" s="11">
        <v>29.30483870967743</v>
      </c>
      <c r="FW5" s="11">
        <v>27.673387096774196</v>
      </c>
      <c r="FX5" s="11">
        <v>26.017857142857146</v>
      </c>
      <c r="FY5" s="11">
        <v>22.508064516129039</v>
      </c>
      <c r="FZ5" s="11">
        <v>19.291666666666671</v>
      </c>
      <c r="GA5" s="11">
        <v>10.270161290322585</v>
      </c>
      <c r="GB5" s="11">
        <v>10.45</v>
      </c>
      <c r="GC5" s="11">
        <v>22.620967741935498</v>
      </c>
      <c r="GD5" s="11">
        <v>24.532258064516135</v>
      </c>
      <c r="GE5" s="11">
        <v>22.8</v>
      </c>
      <c r="GF5" s="11">
        <v>29.733870967741943</v>
      </c>
      <c r="GG5" s="11">
        <v>30.8125</v>
      </c>
      <c r="GH5" s="11">
        <v>29.354838709677431</v>
      </c>
      <c r="GI5" s="11">
        <v>27.723387096774196</v>
      </c>
      <c r="GJ5" s="11">
        <v>26.067857142857147</v>
      </c>
      <c r="GK5" s="11">
        <v>22.55806451612904</v>
      </c>
      <c r="GL5" s="11">
        <v>19.341666666666672</v>
      </c>
      <c r="GM5" s="11">
        <v>10.320161290322586</v>
      </c>
      <c r="GN5" s="11">
        <v>10.5</v>
      </c>
      <c r="GO5" s="11">
        <v>22.670967741935499</v>
      </c>
      <c r="GP5" s="11">
        <v>24.582258064516136</v>
      </c>
      <c r="GQ5" s="11">
        <v>22.85</v>
      </c>
      <c r="GR5" s="11">
        <v>29.783870967741944</v>
      </c>
      <c r="GS5" s="11">
        <v>30.862500000000001</v>
      </c>
      <c r="GT5" s="11">
        <v>29.404838709677431</v>
      </c>
      <c r="GU5" s="11">
        <v>27.773387096774197</v>
      </c>
      <c r="GV5" s="11">
        <v>26.117857142857147</v>
      </c>
      <c r="GW5" s="11">
        <v>22.608064516129041</v>
      </c>
      <c r="GX5" s="11">
        <v>19.391666666666673</v>
      </c>
      <c r="GY5">
        <v>23.25416666666667</v>
      </c>
    </row>
    <row r="6" spans="1:207" x14ac:dyDescent="0.15">
      <c r="A6" s="5" t="s">
        <v>4</v>
      </c>
      <c r="B6" s="6" t="s">
        <v>11</v>
      </c>
      <c r="C6" s="10">
        <v>100</v>
      </c>
      <c r="D6" s="10">
        <v>61</v>
      </c>
      <c r="E6" s="10">
        <v>77.5</v>
      </c>
      <c r="F6" s="10">
        <v>92.75</v>
      </c>
      <c r="G6" s="10">
        <v>83.5</v>
      </c>
      <c r="H6" s="10">
        <v>57</v>
      </c>
      <c r="I6" s="10">
        <v>52.5</v>
      </c>
      <c r="J6" s="10">
        <v>53</v>
      </c>
      <c r="K6" s="10">
        <v>44</v>
      </c>
      <c r="L6" s="10">
        <v>41.25</v>
      </c>
      <c r="M6" s="10">
        <v>37.75</v>
      </c>
      <c r="N6" s="10">
        <v>37</v>
      </c>
      <c r="O6" s="10">
        <v>35.5</v>
      </c>
      <c r="P6" s="10">
        <v>39.5</v>
      </c>
      <c r="Q6" s="10">
        <v>69.5</v>
      </c>
      <c r="R6" s="10">
        <v>81.75</v>
      </c>
      <c r="S6" s="10">
        <v>77</v>
      </c>
      <c r="T6" s="10">
        <v>45</v>
      </c>
      <c r="U6" s="10">
        <v>43.75</v>
      </c>
      <c r="V6" s="10">
        <v>43.5</v>
      </c>
      <c r="W6" s="10">
        <v>39.75</v>
      </c>
      <c r="X6" s="10">
        <v>38.5</v>
      </c>
      <c r="Y6" s="10">
        <v>35.5</v>
      </c>
      <c r="Z6" s="10">
        <v>34</v>
      </c>
      <c r="AA6" s="10">
        <v>32.5</v>
      </c>
      <c r="AB6" s="10">
        <v>36.5</v>
      </c>
      <c r="AC6" s="10">
        <v>66.95</v>
      </c>
      <c r="AD6" s="10">
        <v>79.2</v>
      </c>
      <c r="AE6" s="10">
        <v>74</v>
      </c>
      <c r="AF6" s="10">
        <v>42</v>
      </c>
      <c r="AG6" s="10">
        <v>40.75</v>
      </c>
      <c r="AH6" s="10">
        <v>40.5</v>
      </c>
      <c r="AI6" s="10">
        <v>37.25</v>
      </c>
      <c r="AJ6" s="10">
        <v>36</v>
      </c>
      <c r="AK6" s="10">
        <v>33</v>
      </c>
      <c r="AL6" s="10">
        <v>31.5</v>
      </c>
      <c r="AM6" s="10">
        <v>30</v>
      </c>
      <c r="AN6" s="10">
        <v>34</v>
      </c>
      <c r="AO6" s="10">
        <v>64.825000000000003</v>
      </c>
      <c r="AP6" s="10">
        <v>77.075000000000003</v>
      </c>
      <c r="AQ6" s="10">
        <v>71.5</v>
      </c>
      <c r="AR6" s="10">
        <v>39.5</v>
      </c>
      <c r="AS6" s="10">
        <v>38.25</v>
      </c>
      <c r="AT6" s="10">
        <v>38</v>
      </c>
      <c r="AU6" s="10">
        <v>35.5</v>
      </c>
      <c r="AV6" s="10">
        <v>34.25</v>
      </c>
      <c r="AW6" s="10">
        <v>31.25</v>
      </c>
      <c r="AX6" s="10">
        <v>29.75</v>
      </c>
      <c r="AY6" s="10">
        <v>28.25</v>
      </c>
      <c r="AZ6" s="10">
        <v>32.25</v>
      </c>
      <c r="BA6" s="10">
        <v>63.337499999999999</v>
      </c>
      <c r="BB6" s="10">
        <v>75.587500000000006</v>
      </c>
      <c r="BC6" s="10">
        <v>69.75</v>
      </c>
      <c r="BD6" s="10">
        <v>37.75</v>
      </c>
      <c r="BE6" s="10">
        <v>36.5</v>
      </c>
      <c r="BF6" s="10">
        <v>36.25</v>
      </c>
      <c r="BG6" s="10">
        <v>34.75</v>
      </c>
      <c r="BH6" s="10">
        <v>33.5</v>
      </c>
      <c r="BI6" s="10">
        <v>30.5</v>
      </c>
      <c r="BJ6" s="10">
        <v>29</v>
      </c>
      <c r="BK6" s="10">
        <v>27.5</v>
      </c>
      <c r="BL6" s="10">
        <v>31.5</v>
      </c>
      <c r="BM6" s="10">
        <v>62.7</v>
      </c>
      <c r="BN6" s="10">
        <v>74.95</v>
      </c>
      <c r="BO6" s="10">
        <v>69</v>
      </c>
      <c r="BP6" s="10">
        <v>37</v>
      </c>
      <c r="BQ6" s="10">
        <v>35.75</v>
      </c>
      <c r="BR6" s="10">
        <v>35.5</v>
      </c>
      <c r="BS6" s="10">
        <v>34.799999999999997</v>
      </c>
      <c r="BT6" s="10">
        <v>33.549999999999997</v>
      </c>
      <c r="BU6" s="10">
        <v>30.55</v>
      </c>
      <c r="BV6" s="10">
        <v>29.05</v>
      </c>
      <c r="BW6" s="10">
        <v>27.55</v>
      </c>
      <c r="BX6" s="10">
        <v>31.55</v>
      </c>
      <c r="BY6" s="10">
        <v>62.7425</v>
      </c>
      <c r="BZ6" s="10">
        <v>74.992500000000007</v>
      </c>
      <c r="CA6" s="10">
        <v>69.05</v>
      </c>
      <c r="CB6" s="10">
        <v>37.049999999999997</v>
      </c>
      <c r="CC6" s="10">
        <v>35.799999999999997</v>
      </c>
      <c r="CD6" s="10">
        <v>35.549999999999997</v>
      </c>
      <c r="CE6" s="10">
        <v>34.85</v>
      </c>
      <c r="CF6" s="10">
        <v>33.6</v>
      </c>
      <c r="CG6" s="10">
        <v>30.6</v>
      </c>
      <c r="CH6" s="10">
        <v>29.1</v>
      </c>
      <c r="CI6" s="10">
        <v>27.6</v>
      </c>
      <c r="CJ6" s="10">
        <v>31.6</v>
      </c>
      <c r="CK6" s="10">
        <v>62.784999999999997</v>
      </c>
      <c r="CL6" s="10">
        <v>75.034999999999997</v>
      </c>
      <c r="CM6" s="10">
        <v>69.099999999999994</v>
      </c>
      <c r="CN6" s="10">
        <v>37.1</v>
      </c>
      <c r="CO6" s="10">
        <v>35.85</v>
      </c>
      <c r="CP6" s="10">
        <v>35.6</v>
      </c>
      <c r="CQ6" s="10">
        <v>34.9</v>
      </c>
      <c r="CR6" s="10">
        <v>33.65</v>
      </c>
      <c r="CS6" s="10">
        <v>30.65</v>
      </c>
      <c r="CT6" s="10">
        <v>29.15</v>
      </c>
      <c r="CU6" s="10">
        <v>27.65</v>
      </c>
      <c r="CV6" s="10">
        <v>31.65</v>
      </c>
      <c r="CW6" s="10">
        <v>62.827500000000001</v>
      </c>
      <c r="CX6" s="10">
        <v>75.077500000000001</v>
      </c>
      <c r="CY6" s="10">
        <v>69.150000000000006</v>
      </c>
      <c r="CZ6" s="10">
        <v>37.15</v>
      </c>
      <c r="DA6" s="10">
        <v>35.9</v>
      </c>
      <c r="DB6" s="10">
        <v>35.65</v>
      </c>
      <c r="DC6" s="10">
        <v>35.1</v>
      </c>
      <c r="DD6" s="10">
        <v>33.85</v>
      </c>
      <c r="DE6" s="10">
        <v>30.85</v>
      </c>
      <c r="DF6" s="10">
        <v>29.35</v>
      </c>
      <c r="DG6" s="10">
        <v>27.85</v>
      </c>
      <c r="DH6" s="10">
        <v>31.85</v>
      </c>
      <c r="DI6" s="10">
        <v>62.997500000000002</v>
      </c>
      <c r="DJ6" s="10">
        <v>75.247500000000002</v>
      </c>
      <c r="DK6" s="10">
        <v>69.349999999999994</v>
      </c>
      <c r="DL6" s="10">
        <v>37.35</v>
      </c>
      <c r="DM6" s="10">
        <v>36.1</v>
      </c>
      <c r="DN6" s="10">
        <v>35.85</v>
      </c>
      <c r="DO6" s="10">
        <v>35.299999999999997</v>
      </c>
      <c r="DP6" s="10">
        <v>34.049999999999997</v>
      </c>
      <c r="DQ6" s="10">
        <v>31.05</v>
      </c>
      <c r="DR6" s="10">
        <v>29.55</v>
      </c>
      <c r="DS6" s="10">
        <v>28.05</v>
      </c>
      <c r="DT6" s="10">
        <v>32.049999999999997</v>
      </c>
      <c r="DU6" s="10">
        <v>63.167499999999997</v>
      </c>
      <c r="DV6" s="10">
        <v>75.417500000000004</v>
      </c>
      <c r="DW6" s="10">
        <v>69.55</v>
      </c>
      <c r="DX6" s="10">
        <v>37.549999999999997</v>
      </c>
      <c r="DY6" s="10">
        <v>36.299999999999997</v>
      </c>
      <c r="DZ6" s="10">
        <v>36.049999999999997</v>
      </c>
      <c r="EA6" s="10">
        <v>35.5</v>
      </c>
      <c r="EB6" s="10">
        <v>34.25</v>
      </c>
      <c r="EC6" s="10">
        <v>31.25</v>
      </c>
      <c r="ED6" s="10">
        <v>29.75</v>
      </c>
      <c r="EE6" s="10">
        <v>28.25</v>
      </c>
      <c r="EF6" s="10">
        <v>32.25</v>
      </c>
      <c r="EG6" s="10">
        <v>63.337499999999999</v>
      </c>
      <c r="EH6" s="10">
        <v>75.587500000000006</v>
      </c>
      <c r="EI6" s="10">
        <v>69.75</v>
      </c>
      <c r="EJ6" s="10">
        <v>37.75</v>
      </c>
      <c r="EK6" s="10">
        <v>36.5</v>
      </c>
      <c r="EL6" s="10">
        <v>36.25</v>
      </c>
      <c r="EM6" s="10">
        <v>35.700000000000003</v>
      </c>
      <c r="EN6" s="10">
        <v>34.450000000000003</v>
      </c>
      <c r="EO6" s="10">
        <v>31.45</v>
      </c>
      <c r="EP6" s="10">
        <v>29.95</v>
      </c>
      <c r="EQ6" s="10">
        <v>28.45</v>
      </c>
      <c r="ER6" s="10">
        <v>32.450000000000003</v>
      </c>
      <c r="ES6" s="10">
        <v>63.5075</v>
      </c>
      <c r="ET6" s="10">
        <v>75.757499999999993</v>
      </c>
      <c r="EU6" s="10">
        <v>69.95</v>
      </c>
      <c r="EV6" s="10">
        <v>37.950000000000003</v>
      </c>
      <c r="EW6" s="10">
        <v>36.700000000000003</v>
      </c>
      <c r="EX6" s="10">
        <v>36.450000000000003</v>
      </c>
      <c r="EY6" s="10">
        <v>35.9</v>
      </c>
      <c r="EZ6" s="10">
        <v>34.65</v>
      </c>
      <c r="FA6" s="10">
        <v>31.65</v>
      </c>
      <c r="FB6" s="10">
        <v>30.15</v>
      </c>
      <c r="FC6" s="10">
        <v>28.65</v>
      </c>
      <c r="FD6" s="10">
        <v>32.65</v>
      </c>
      <c r="FE6" s="10">
        <v>63.677500000000002</v>
      </c>
      <c r="FF6" s="10">
        <v>75.927499999999995</v>
      </c>
      <c r="FG6" s="10">
        <v>70.150000000000006</v>
      </c>
      <c r="FH6" s="10">
        <v>38.15</v>
      </c>
      <c r="FI6" s="10">
        <v>36.9</v>
      </c>
      <c r="FJ6" s="10">
        <v>36.65</v>
      </c>
      <c r="FK6" s="11">
        <v>36.1</v>
      </c>
      <c r="FL6" s="11">
        <v>34.85</v>
      </c>
      <c r="FM6" s="11">
        <v>31.85</v>
      </c>
      <c r="FN6" s="11">
        <v>30.35</v>
      </c>
      <c r="FO6" s="11">
        <v>28.85</v>
      </c>
      <c r="FP6" s="11">
        <v>32.85</v>
      </c>
      <c r="FQ6" s="11">
        <v>63.847499999999997</v>
      </c>
      <c r="FR6" s="11">
        <v>76.097499999999997</v>
      </c>
      <c r="FS6" s="11">
        <v>70.349999999999994</v>
      </c>
      <c r="FT6" s="11">
        <v>38.35</v>
      </c>
      <c r="FU6" s="11">
        <v>37.1</v>
      </c>
      <c r="FV6" s="11">
        <v>36.85</v>
      </c>
      <c r="FW6" s="11">
        <v>36.299999999999997</v>
      </c>
      <c r="FX6" s="11">
        <v>35.049999999999997</v>
      </c>
      <c r="FY6" s="11">
        <v>32.049999999999997</v>
      </c>
      <c r="FZ6" s="11">
        <v>30.55</v>
      </c>
      <c r="GA6" s="11">
        <v>29.05</v>
      </c>
      <c r="GB6" s="11">
        <v>33.049999999999997</v>
      </c>
      <c r="GC6" s="11">
        <v>64.017499999999998</v>
      </c>
      <c r="GD6" s="11">
        <v>76.267499999999998</v>
      </c>
      <c r="GE6" s="11">
        <v>70.55</v>
      </c>
      <c r="GF6" s="11">
        <v>38.549999999999997</v>
      </c>
      <c r="GG6" s="11">
        <v>37.299999999999997</v>
      </c>
      <c r="GH6" s="11">
        <v>37.049999999999997</v>
      </c>
      <c r="GI6" s="11">
        <v>36.5</v>
      </c>
      <c r="GJ6" s="11">
        <v>35.25</v>
      </c>
      <c r="GK6" s="11">
        <v>32.25</v>
      </c>
      <c r="GL6" s="11">
        <v>30.75</v>
      </c>
      <c r="GM6" s="11">
        <v>29.25</v>
      </c>
      <c r="GN6" s="11">
        <v>33.25</v>
      </c>
      <c r="GO6" s="11">
        <v>64.1875</v>
      </c>
      <c r="GP6" s="11">
        <v>76.4375</v>
      </c>
      <c r="GQ6" s="11">
        <v>70.75</v>
      </c>
      <c r="GR6" s="11">
        <v>38.75</v>
      </c>
      <c r="GS6" s="11">
        <v>37.5</v>
      </c>
      <c r="GT6" s="11">
        <v>37.25</v>
      </c>
      <c r="GU6" s="11">
        <v>36.700000000000003</v>
      </c>
      <c r="GV6" s="11">
        <v>35.450000000000003</v>
      </c>
      <c r="GW6" s="11">
        <v>32.450000000000003</v>
      </c>
      <c r="GX6" s="11">
        <v>30.95</v>
      </c>
      <c r="GY6">
        <v>34.055</v>
      </c>
    </row>
    <row r="7" spans="1:207" x14ac:dyDescent="0.15">
      <c r="A7" s="5" t="s">
        <v>4</v>
      </c>
      <c r="B7" s="6" t="s">
        <v>12</v>
      </c>
      <c r="C7" s="10">
        <v>47</v>
      </c>
      <c r="D7" s="10">
        <v>38.466666666666669</v>
      </c>
      <c r="E7" s="10">
        <v>32.983870967741936</v>
      </c>
      <c r="F7" s="10">
        <v>31.741935483870968</v>
      </c>
      <c r="G7" s="10">
        <v>31.458333333333329</v>
      </c>
      <c r="H7" s="10">
        <v>38.782258064516128</v>
      </c>
      <c r="I7" s="10">
        <v>39.208333333333329</v>
      </c>
      <c r="J7" s="10">
        <v>37.66935483870968</v>
      </c>
      <c r="K7" s="10">
        <v>30.024193548387093</v>
      </c>
      <c r="L7" s="10">
        <v>29.089285714285708</v>
      </c>
      <c r="M7" s="10">
        <v>24.774193548387096</v>
      </c>
      <c r="N7" s="10">
        <v>24.083333333333329</v>
      </c>
      <c r="O7" s="10">
        <v>17.201612903225808</v>
      </c>
      <c r="P7" s="10">
        <v>17.43333333333333</v>
      </c>
      <c r="Q7" s="10">
        <v>27.677419354838715</v>
      </c>
      <c r="R7" s="10">
        <v>30.096774193548391</v>
      </c>
      <c r="S7" s="10">
        <v>28</v>
      </c>
      <c r="T7" s="10">
        <v>38.467741935483872</v>
      </c>
      <c r="U7" s="10">
        <v>38.0625</v>
      </c>
      <c r="V7" s="10">
        <v>35.91935483870968</v>
      </c>
      <c r="W7" s="10">
        <v>30.721774193548384</v>
      </c>
      <c r="X7" s="10">
        <v>30</v>
      </c>
      <c r="Y7" s="10">
        <v>26.79032258064516</v>
      </c>
      <c r="Z7" s="10">
        <v>22.333333333333329</v>
      </c>
      <c r="AA7" s="10">
        <v>15.451612903225808</v>
      </c>
      <c r="AB7" s="10">
        <v>15.68333333333333</v>
      </c>
      <c r="AC7" s="10">
        <v>25.927419354838715</v>
      </c>
      <c r="AD7" s="10">
        <v>28.346774193548391</v>
      </c>
      <c r="AE7" s="10">
        <v>26.25</v>
      </c>
      <c r="AF7" s="10">
        <v>36.717741935483872</v>
      </c>
      <c r="AG7" s="10">
        <v>36.3125</v>
      </c>
      <c r="AH7" s="10">
        <v>34.16935483870968</v>
      </c>
      <c r="AI7" s="10">
        <v>29.471774193548384</v>
      </c>
      <c r="AJ7" s="10">
        <v>28.75</v>
      </c>
      <c r="AK7" s="10">
        <v>25.54032258064516</v>
      </c>
      <c r="AL7" s="10">
        <v>21.083333333333329</v>
      </c>
      <c r="AM7" s="10">
        <v>14.201612903225808</v>
      </c>
      <c r="AN7" s="10">
        <v>14.43333333333333</v>
      </c>
      <c r="AO7" s="10">
        <v>24.677419354838715</v>
      </c>
      <c r="AP7" s="10">
        <v>27.096774193548391</v>
      </c>
      <c r="AQ7" s="10">
        <v>25</v>
      </c>
      <c r="AR7" s="10">
        <v>35.467741935483872</v>
      </c>
      <c r="AS7" s="10">
        <v>35.0625</v>
      </c>
      <c r="AT7" s="10">
        <v>32.91935483870968</v>
      </c>
      <c r="AU7" s="10">
        <v>28.721774193548384</v>
      </c>
      <c r="AV7" s="10">
        <v>28</v>
      </c>
      <c r="AW7" s="10">
        <v>24.79032258064516</v>
      </c>
      <c r="AX7" s="10">
        <v>20.333333333333329</v>
      </c>
      <c r="AY7" s="10">
        <v>13.451612903225808</v>
      </c>
      <c r="AZ7" s="10">
        <v>13.68333333333333</v>
      </c>
      <c r="BA7" s="10">
        <v>23.927419354838715</v>
      </c>
      <c r="BB7" s="10">
        <v>26.346774193548391</v>
      </c>
      <c r="BC7" s="10">
        <v>24.25</v>
      </c>
      <c r="BD7" s="10">
        <v>34.717741935483872</v>
      </c>
      <c r="BE7" s="10">
        <v>34.3125</v>
      </c>
      <c r="BF7" s="10">
        <v>32.16935483870968</v>
      </c>
      <c r="BG7" s="10">
        <v>28.221774193548384</v>
      </c>
      <c r="BH7" s="10">
        <v>27.5</v>
      </c>
      <c r="BI7" s="10">
        <v>24.29032258064516</v>
      </c>
      <c r="BJ7" s="10">
        <v>19.833333333333329</v>
      </c>
      <c r="BK7" s="10">
        <v>12.951612903225808</v>
      </c>
      <c r="BL7" s="10">
        <v>13.18333333333333</v>
      </c>
      <c r="BM7" s="10">
        <v>23.427419354838715</v>
      </c>
      <c r="BN7" s="10">
        <v>25.846774193548391</v>
      </c>
      <c r="BO7" s="10">
        <v>23.75</v>
      </c>
      <c r="BP7" s="10">
        <v>34.217741935483872</v>
      </c>
      <c r="BQ7" s="10">
        <v>33.8125</v>
      </c>
      <c r="BR7" s="10">
        <v>31.66935483870968</v>
      </c>
      <c r="BS7" s="10">
        <v>28.221774193548384</v>
      </c>
      <c r="BT7" s="10">
        <v>27.5</v>
      </c>
      <c r="BU7" s="10">
        <v>24.29032258064516</v>
      </c>
      <c r="BV7" s="10">
        <v>19.833333333333329</v>
      </c>
      <c r="BW7" s="10">
        <v>12.951612903225808</v>
      </c>
      <c r="BX7" s="10">
        <v>13.18333333333333</v>
      </c>
      <c r="BY7" s="10">
        <v>23.427419354838715</v>
      </c>
      <c r="BZ7" s="10">
        <v>25.846774193548391</v>
      </c>
      <c r="CA7" s="10">
        <v>23.75</v>
      </c>
      <c r="CB7" s="10">
        <v>34.217741935483872</v>
      </c>
      <c r="CC7" s="10">
        <v>33.8125</v>
      </c>
      <c r="CD7" s="10">
        <v>31.66935483870968</v>
      </c>
      <c r="CE7" s="10">
        <v>28.271774193548385</v>
      </c>
      <c r="CF7" s="10">
        <v>27.55</v>
      </c>
      <c r="CG7" s="10">
        <v>24.340322580645161</v>
      </c>
      <c r="CH7" s="10">
        <v>19.883333333333329</v>
      </c>
      <c r="CI7" s="10">
        <v>13.001612903225809</v>
      </c>
      <c r="CJ7" s="10">
        <v>13.233333333333331</v>
      </c>
      <c r="CK7" s="10">
        <v>23.477419354838716</v>
      </c>
      <c r="CL7" s="10">
        <v>25.896774193548392</v>
      </c>
      <c r="CM7" s="10">
        <v>23.8</v>
      </c>
      <c r="CN7" s="10">
        <v>34.267741935483869</v>
      </c>
      <c r="CO7" s="10">
        <v>33.862499999999997</v>
      </c>
      <c r="CP7" s="10">
        <v>31.71935483870968</v>
      </c>
      <c r="CQ7" s="10">
        <v>28.321774193548386</v>
      </c>
      <c r="CR7" s="10">
        <v>27.6</v>
      </c>
      <c r="CS7" s="10">
        <v>24.390322580645162</v>
      </c>
      <c r="CT7" s="10">
        <v>19.93333333333333</v>
      </c>
      <c r="CU7" s="10">
        <v>13.051612903225809</v>
      </c>
      <c r="CV7" s="10">
        <v>13.283333333333331</v>
      </c>
      <c r="CW7" s="10">
        <v>23.527419354838717</v>
      </c>
      <c r="CX7" s="10">
        <v>25.946774193548393</v>
      </c>
      <c r="CY7" s="10">
        <v>23.85</v>
      </c>
      <c r="CZ7" s="10">
        <v>34.317741935483866</v>
      </c>
      <c r="DA7" s="10">
        <v>33.912500000000001</v>
      </c>
      <c r="DB7" s="10">
        <v>31.769354838709681</v>
      </c>
      <c r="DC7" s="10">
        <v>28.421774193548387</v>
      </c>
      <c r="DD7" s="10">
        <v>27.7</v>
      </c>
      <c r="DE7" s="10">
        <v>24.490322580645163</v>
      </c>
      <c r="DF7" s="10">
        <v>20.033333333333331</v>
      </c>
      <c r="DG7" s="10">
        <v>13.151612903225809</v>
      </c>
      <c r="DH7" s="10">
        <v>13.383333333333331</v>
      </c>
      <c r="DI7" s="10">
        <v>23.627419354838718</v>
      </c>
      <c r="DJ7" s="10">
        <v>26.046774193548394</v>
      </c>
      <c r="DK7" s="10">
        <v>23.95</v>
      </c>
      <c r="DL7" s="10">
        <v>34.417741935483868</v>
      </c>
      <c r="DM7" s="10">
        <v>34.012500000000003</v>
      </c>
      <c r="DN7" s="10">
        <v>31.869354838709683</v>
      </c>
      <c r="DO7" s="10">
        <v>28.521774193548389</v>
      </c>
      <c r="DP7" s="10">
        <v>27.8</v>
      </c>
      <c r="DQ7" s="10">
        <v>24.590322580645164</v>
      </c>
      <c r="DR7" s="10">
        <v>20.133333333333333</v>
      </c>
      <c r="DS7" s="10">
        <v>13.251612903225809</v>
      </c>
      <c r="DT7" s="10">
        <v>13.483333333333331</v>
      </c>
      <c r="DU7" s="10">
        <v>23.72741935483872</v>
      </c>
      <c r="DV7" s="10">
        <v>26.146774193548396</v>
      </c>
      <c r="DW7" s="10">
        <v>24.05</v>
      </c>
      <c r="DX7" s="10">
        <v>34.517741935483869</v>
      </c>
      <c r="DY7" s="10">
        <v>34.112499999999997</v>
      </c>
      <c r="DZ7" s="10">
        <v>31.969354838709684</v>
      </c>
      <c r="EA7" s="10">
        <v>28.62177419354839</v>
      </c>
      <c r="EB7" s="10">
        <v>27.9</v>
      </c>
      <c r="EC7" s="10">
        <v>24.690322580645166</v>
      </c>
      <c r="ED7" s="10">
        <v>20.233333333333334</v>
      </c>
      <c r="EE7" s="10">
        <v>13.351612903225808</v>
      </c>
      <c r="EF7" s="10">
        <v>13.58333333333333</v>
      </c>
      <c r="EG7" s="10">
        <v>23.827419354838721</v>
      </c>
      <c r="EH7" s="10">
        <v>26.246774193548397</v>
      </c>
      <c r="EI7" s="10">
        <v>24.15</v>
      </c>
      <c r="EJ7" s="10">
        <v>34.61774193548387</v>
      </c>
      <c r="EK7" s="10">
        <v>34.212499999999999</v>
      </c>
      <c r="EL7" s="10">
        <v>32.069354838709685</v>
      </c>
      <c r="EM7" s="10">
        <v>28.721774193548391</v>
      </c>
      <c r="EN7" s="10">
        <v>28</v>
      </c>
      <c r="EO7" s="10">
        <v>24.790322580645167</v>
      </c>
      <c r="EP7" s="10">
        <v>20.333333333333336</v>
      </c>
      <c r="EQ7" s="10">
        <v>13.451612903225808</v>
      </c>
      <c r="ER7" s="10">
        <v>13.68333333333333</v>
      </c>
      <c r="ES7" s="10">
        <v>23.927419354838722</v>
      </c>
      <c r="ET7" s="10">
        <v>26.346774193548399</v>
      </c>
      <c r="EU7" s="10">
        <v>24.25</v>
      </c>
      <c r="EV7" s="10">
        <v>34.717741935483872</v>
      </c>
      <c r="EW7" s="10">
        <v>34.3125</v>
      </c>
      <c r="EX7" s="10">
        <v>32.169354838709687</v>
      </c>
      <c r="EY7" s="10">
        <v>28.821774193548393</v>
      </c>
      <c r="EZ7" s="10">
        <v>28.1</v>
      </c>
      <c r="FA7" s="10">
        <v>24.890322580645169</v>
      </c>
      <c r="FB7" s="10">
        <v>20.433333333333337</v>
      </c>
      <c r="FC7" s="10">
        <v>13.551612903225807</v>
      </c>
      <c r="FD7" s="10">
        <v>13.78333333333333</v>
      </c>
      <c r="FE7" s="10">
        <v>24.027419354838724</v>
      </c>
      <c r="FF7" s="10">
        <v>26.4467741935484</v>
      </c>
      <c r="FG7" s="10">
        <v>24.35</v>
      </c>
      <c r="FH7" s="10">
        <v>34.817741935483873</v>
      </c>
      <c r="FI7" s="10">
        <v>34.412500000000001</v>
      </c>
      <c r="FJ7" s="10">
        <v>32.269354838709688</v>
      </c>
      <c r="FK7" s="11">
        <v>28.921774193548394</v>
      </c>
      <c r="FL7" s="11">
        <v>28.2</v>
      </c>
      <c r="FM7" s="11">
        <v>24.99032258064517</v>
      </c>
      <c r="FN7" s="11">
        <v>20.533333333333339</v>
      </c>
      <c r="FO7" s="11">
        <v>13.651612903225807</v>
      </c>
      <c r="FP7" s="11">
        <v>13.883333333333329</v>
      </c>
      <c r="FQ7" s="11">
        <v>24.127419354838725</v>
      </c>
      <c r="FR7" s="11">
        <v>26.546774193548401</v>
      </c>
      <c r="FS7" s="11">
        <v>24.45</v>
      </c>
      <c r="FT7" s="11">
        <v>34.917741935483875</v>
      </c>
      <c r="FU7" s="11">
        <v>34.512500000000003</v>
      </c>
      <c r="FV7" s="11">
        <v>32.36935483870969</v>
      </c>
      <c r="FW7" s="11">
        <v>29.021774193548396</v>
      </c>
      <c r="FX7" s="11">
        <v>28.3</v>
      </c>
      <c r="FY7" s="11">
        <v>25.090322580645172</v>
      </c>
      <c r="FZ7" s="11">
        <v>20.63333333333334</v>
      </c>
      <c r="GA7" s="11">
        <v>13.751612903225807</v>
      </c>
      <c r="GB7" s="11">
        <v>13.983333333333329</v>
      </c>
      <c r="GC7" s="11">
        <v>24.227419354838727</v>
      </c>
      <c r="GD7" s="11">
        <v>26.646774193548403</v>
      </c>
      <c r="GE7" s="11">
        <v>24.55</v>
      </c>
      <c r="GF7" s="11">
        <v>35.017741935483876</v>
      </c>
      <c r="GG7" s="11">
        <v>34.612499999999997</v>
      </c>
      <c r="GH7" s="11">
        <v>32.469354838709691</v>
      </c>
      <c r="GI7" s="11">
        <v>29.121774193548397</v>
      </c>
      <c r="GJ7" s="11">
        <v>28.4</v>
      </c>
      <c r="GK7" s="11">
        <v>25.190322580645173</v>
      </c>
      <c r="GL7" s="11">
        <v>20.733333333333341</v>
      </c>
      <c r="GM7" s="11">
        <v>13.851612903225806</v>
      </c>
      <c r="GN7" s="11">
        <v>14.083333333333329</v>
      </c>
      <c r="GO7" s="11">
        <v>24.327419354838728</v>
      </c>
      <c r="GP7" s="11">
        <v>26.746774193548404</v>
      </c>
      <c r="GQ7" s="11">
        <v>24.65</v>
      </c>
      <c r="GR7" s="11">
        <v>35.117741935483878</v>
      </c>
      <c r="GS7" s="11">
        <v>34.712499999999999</v>
      </c>
      <c r="GT7" s="11">
        <v>32.569354838709693</v>
      </c>
      <c r="GU7" s="11">
        <v>29.221774193548399</v>
      </c>
      <c r="GV7" s="11">
        <v>28.5</v>
      </c>
      <c r="GW7" s="11">
        <v>25.290322580645174</v>
      </c>
      <c r="GX7" s="11">
        <v>20.833333333333343</v>
      </c>
      <c r="GY7">
        <v>22.429166666666671</v>
      </c>
    </row>
    <row r="8" spans="1:207" x14ac:dyDescent="0.15">
      <c r="A8" s="5" t="s">
        <v>9</v>
      </c>
      <c r="B8" s="6" t="s">
        <v>11</v>
      </c>
      <c r="C8" s="10">
        <v>100</v>
      </c>
      <c r="D8" s="10">
        <v>61</v>
      </c>
      <c r="E8" s="10">
        <v>80</v>
      </c>
      <c r="F8" s="10">
        <v>95.25</v>
      </c>
      <c r="G8" s="10">
        <v>86</v>
      </c>
      <c r="H8" s="10">
        <v>59.25</v>
      </c>
      <c r="I8" s="10">
        <v>54.75</v>
      </c>
      <c r="J8" s="10">
        <v>55.25</v>
      </c>
      <c r="K8" s="10">
        <v>46.25</v>
      </c>
      <c r="L8" s="10">
        <v>43.5</v>
      </c>
      <c r="M8" s="10">
        <v>40</v>
      </c>
      <c r="N8" s="10">
        <v>39.25</v>
      </c>
      <c r="O8" s="10">
        <v>37.75</v>
      </c>
      <c r="P8" s="10">
        <v>41.75</v>
      </c>
      <c r="Q8" s="10">
        <v>73</v>
      </c>
      <c r="R8" s="10">
        <v>85.25</v>
      </c>
      <c r="S8" s="10">
        <v>80.5</v>
      </c>
      <c r="T8" s="10">
        <v>47.5</v>
      </c>
      <c r="U8" s="10">
        <v>46.25</v>
      </c>
      <c r="V8" s="10">
        <v>46</v>
      </c>
      <c r="W8" s="10">
        <v>43.25</v>
      </c>
      <c r="X8" s="10">
        <v>40.5</v>
      </c>
      <c r="Y8" s="10">
        <v>37</v>
      </c>
      <c r="Z8" s="10">
        <v>36.25</v>
      </c>
      <c r="AA8" s="10">
        <v>34.75</v>
      </c>
      <c r="AB8" s="10">
        <v>38.75</v>
      </c>
      <c r="AC8" s="10">
        <v>70.45</v>
      </c>
      <c r="AD8" s="10">
        <v>82.7</v>
      </c>
      <c r="AE8" s="10">
        <v>77.5</v>
      </c>
      <c r="AF8" s="10">
        <v>44.5</v>
      </c>
      <c r="AG8" s="10">
        <v>43.25</v>
      </c>
      <c r="AH8" s="10">
        <v>43</v>
      </c>
      <c r="AI8" s="10">
        <v>40.75</v>
      </c>
      <c r="AJ8" s="10">
        <v>38</v>
      </c>
      <c r="AK8" s="10">
        <v>34.5</v>
      </c>
      <c r="AL8" s="10">
        <v>33.75</v>
      </c>
      <c r="AM8" s="10">
        <v>32.25</v>
      </c>
      <c r="AN8" s="10">
        <v>36.25</v>
      </c>
      <c r="AO8" s="10">
        <v>68.325000000000003</v>
      </c>
      <c r="AP8" s="10">
        <v>80.575000000000003</v>
      </c>
      <c r="AQ8" s="10">
        <v>75</v>
      </c>
      <c r="AR8" s="10">
        <v>42</v>
      </c>
      <c r="AS8" s="10">
        <v>40.75</v>
      </c>
      <c r="AT8" s="10">
        <v>40.5</v>
      </c>
      <c r="AU8" s="10">
        <v>39</v>
      </c>
      <c r="AV8" s="10">
        <v>36.25</v>
      </c>
      <c r="AW8" s="10">
        <v>32.75</v>
      </c>
      <c r="AX8" s="10">
        <v>32</v>
      </c>
      <c r="AY8" s="10">
        <v>30.5</v>
      </c>
      <c r="AZ8" s="10">
        <v>34.5</v>
      </c>
      <c r="BA8" s="10">
        <v>66.837500000000006</v>
      </c>
      <c r="BB8" s="10">
        <v>79.087500000000006</v>
      </c>
      <c r="BC8" s="10">
        <v>73.25</v>
      </c>
      <c r="BD8" s="10">
        <v>40.25</v>
      </c>
      <c r="BE8" s="10">
        <v>39</v>
      </c>
      <c r="BF8" s="10">
        <v>38.75</v>
      </c>
      <c r="BG8" s="10">
        <v>38.25</v>
      </c>
      <c r="BH8" s="10">
        <v>35.5</v>
      </c>
      <c r="BI8" s="10">
        <v>32</v>
      </c>
      <c r="BJ8" s="10">
        <v>31.25</v>
      </c>
      <c r="BK8" s="10">
        <v>29.75</v>
      </c>
      <c r="BL8" s="10">
        <v>33.75</v>
      </c>
      <c r="BM8" s="10">
        <v>66.2</v>
      </c>
      <c r="BN8" s="10">
        <v>78.45</v>
      </c>
      <c r="BO8" s="10">
        <v>72.5</v>
      </c>
      <c r="BP8" s="10">
        <v>39.5</v>
      </c>
      <c r="BQ8" s="10">
        <v>38.25</v>
      </c>
      <c r="BR8" s="10">
        <v>38</v>
      </c>
      <c r="BS8" s="10">
        <v>38.299999999999997</v>
      </c>
      <c r="BT8" s="10">
        <v>35.549999999999997</v>
      </c>
      <c r="BU8" s="10">
        <v>32.049999999999997</v>
      </c>
      <c r="BV8" s="10">
        <v>31.3</v>
      </c>
      <c r="BW8" s="10">
        <v>29.8</v>
      </c>
      <c r="BX8" s="10">
        <v>33.799999999999997</v>
      </c>
      <c r="BY8" s="10">
        <v>66.242500000000007</v>
      </c>
      <c r="BZ8" s="10">
        <v>78.492500000000007</v>
      </c>
      <c r="CA8" s="10">
        <v>72.55</v>
      </c>
      <c r="CB8" s="10">
        <v>39.549999999999997</v>
      </c>
      <c r="CC8" s="10">
        <v>38.299999999999997</v>
      </c>
      <c r="CD8" s="10">
        <v>38.049999999999997</v>
      </c>
      <c r="CE8" s="10">
        <v>38.35</v>
      </c>
      <c r="CF8" s="10">
        <v>35.6</v>
      </c>
      <c r="CG8" s="10">
        <v>32.1</v>
      </c>
      <c r="CH8" s="10">
        <v>31.35</v>
      </c>
      <c r="CI8" s="10">
        <v>29.85</v>
      </c>
      <c r="CJ8" s="10">
        <v>33.85</v>
      </c>
      <c r="CK8" s="10">
        <v>66.284999999999997</v>
      </c>
      <c r="CL8" s="10">
        <v>78.534999999999997</v>
      </c>
      <c r="CM8" s="10">
        <v>72.599999999999994</v>
      </c>
      <c r="CN8" s="10">
        <v>39.6</v>
      </c>
      <c r="CO8" s="10">
        <v>38.35</v>
      </c>
      <c r="CP8" s="10">
        <v>38.1</v>
      </c>
      <c r="CQ8" s="10">
        <v>38.4</v>
      </c>
      <c r="CR8" s="10">
        <v>35.65</v>
      </c>
      <c r="CS8" s="10">
        <v>32.15</v>
      </c>
      <c r="CT8" s="10">
        <v>31.4</v>
      </c>
      <c r="CU8" s="10">
        <v>29.9</v>
      </c>
      <c r="CV8" s="10">
        <v>33.9</v>
      </c>
      <c r="CW8" s="10">
        <v>66.327500000000001</v>
      </c>
      <c r="CX8" s="10">
        <v>78.577500000000001</v>
      </c>
      <c r="CY8" s="10">
        <v>72.650000000000006</v>
      </c>
      <c r="CZ8" s="10">
        <v>39.65</v>
      </c>
      <c r="DA8" s="10">
        <v>38.4</v>
      </c>
      <c r="DB8" s="10">
        <v>38.15</v>
      </c>
      <c r="DC8" s="10">
        <v>38.6</v>
      </c>
      <c r="DD8" s="10">
        <v>35.85</v>
      </c>
      <c r="DE8" s="10">
        <v>32.35</v>
      </c>
      <c r="DF8" s="10">
        <v>31.6</v>
      </c>
      <c r="DG8" s="10">
        <v>30.1</v>
      </c>
      <c r="DH8" s="10">
        <v>34.1</v>
      </c>
      <c r="DI8" s="10">
        <v>66.497500000000002</v>
      </c>
      <c r="DJ8" s="10">
        <v>78.747500000000002</v>
      </c>
      <c r="DK8" s="10">
        <v>72.849999999999994</v>
      </c>
      <c r="DL8" s="10">
        <v>39.85</v>
      </c>
      <c r="DM8" s="10">
        <v>38.6</v>
      </c>
      <c r="DN8" s="10">
        <v>38.35</v>
      </c>
      <c r="DO8" s="10">
        <v>38.799999999999997</v>
      </c>
      <c r="DP8" s="10">
        <v>36.049999999999997</v>
      </c>
      <c r="DQ8" s="10">
        <v>32.549999999999997</v>
      </c>
      <c r="DR8" s="10">
        <v>31.8</v>
      </c>
      <c r="DS8" s="10">
        <v>30.3</v>
      </c>
      <c r="DT8" s="10">
        <v>34.299999999999997</v>
      </c>
      <c r="DU8" s="10">
        <v>66.667500000000004</v>
      </c>
      <c r="DV8" s="10">
        <v>78.917500000000004</v>
      </c>
      <c r="DW8" s="10">
        <v>73.05</v>
      </c>
      <c r="DX8" s="10">
        <v>40.049999999999997</v>
      </c>
      <c r="DY8" s="10">
        <v>38.799999999999997</v>
      </c>
      <c r="DZ8" s="10">
        <v>38.549999999999997</v>
      </c>
      <c r="EA8" s="10">
        <v>39</v>
      </c>
      <c r="EB8" s="10">
        <v>36.25</v>
      </c>
      <c r="EC8" s="10">
        <v>32.75</v>
      </c>
      <c r="ED8" s="10">
        <v>32</v>
      </c>
      <c r="EE8" s="10">
        <v>30.5</v>
      </c>
      <c r="EF8" s="10">
        <v>34.5</v>
      </c>
      <c r="EG8" s="10">
        <v>66.837500000000006</v>
      </c>
      <c r="EH8" s="10">
        <v>79.087500000000006</v>
      </c>
      <c r="EI8" s="10">
        <v>73.25</v>
      </c>
      <c r="EJ8" s="10">
        <v>40.25</v>
      </c>
      <c r="EK8" s="10">
        <v>39</v>
      </c>
      <c r="EL8" s="10">
        <v>38.75</v>
      </c>
      <c r="EM8" s="10">
        <v>39.200000000000003</v>
      </c>
      <c r="EN8" s="10">
        <v>36.450000000000003</v>
      </c>
      <c r="EO8" s="10">
        <v>32.950000000000003</v>
      </c>
      <c r="EP8" s="10">
        <v>32.200000000000003</v>
      </c>
      <c r="EQ8" s="10">
        <v>30.7</v>
      </c>
      <c r="ER8" s="10">
        <v>34.700000000000003</v>
      </c>
      <c r="ES8" s="10">
        <v>67.007499999999993</v>
      </c>
      <c r="ET8" s="10">
        <v>79.257499999999993</v>
      </c>
      <c r="EU8" s="10">
        <v>73.45</v>
      </c>
      <c r="EV8" s="10">
        <v>40.450000000000003</v>
      </c>
      <c r="EW8" s="10">
        <v>39.200000000000003</v>
      </c>
      <c r="EX8" s="10">
        <v>38.950000000000003</v>
      </c>
      <c r="EY8" s="10">
        <v>39.4</v>
      </c>
      <c r="EZ8" s="10">
        <v>36.65</v>
      </c>
      <c r="FA8" s="10">
        <v>33.15</v>
      </c>
      <c r="FB8" s="10">
        <v>32.4</v>
      </c>
      <c r="FC8" s="10">
        <v>30.9</v>
      </c>
      <c r="FD8" s="10">
        <v>34.9</v>
      </c>
      <c r="FE8" s="10">
        <v>67.177499999999995</v>
      </c>
      <c r="FF8" s="10">
        <v>79.427499999999995</v>
      </c>
      <c r="FG8" s="10">
        <v>73.650000000000006</v>
      </c>
      <c r="FH8" s="10">
        <v>40.65</v>
      </c>
      <c r="FI8" s="10">
        <v>39.4</v>
      </c>
      <c r="FJ8" s="10">
        <v>39.15</v>
      </c>
      <c r="FK8" s="11">
        <v>39.6</v>
      </c>
      <c r="FL8" s="11">
        <v>36.85</v>
      </c>
      <c r="FM8" s="11">
        <v>33.35</v>
      </c>
      <c r="FN8" s="11">
        <v>32.6</v>
      </c>
      <c r="FO8" s="11">
        <v>31.1</v>
      </c>
      <c r="FP8" s="11">
        <v>35.1</v>
      </c>
      <c r="FQ8" s="11">
        <v>67.347499999999997</v>
      </c>
      <c r="FR8" s="11">
        <v>79.597499999999997</v>
      </c>
      <c r="FS8" s="11">
        <v>73.849999999999994</v>
      </c>
      <c r="FT8" s="11">
        <v>40.85</v>
      </c>
      <c r="FU8" s="11">
        <v>39.6</v>
      </c>
      <c r="FV8" s="11">
        <v>39.35</v>
      </c>
      <c r="FW8" s="11">
        <v>39.799999999999997</v>
      </c>
      <c r="FX8" s="11">
        <v>37.049999999999997</v>
      </c>
      <c r="FY8" s="11">
        <v>33.549999999999997</v>
      </c>
      <c r="FZ8" s="11">
        <v>32.799999999999997</v>
      </c>
      <c r="GA8" s="11">
        <v>31.3</v>
      </c>
      <c r="GB8" s="11">
        <v>35.299999999999997</v>
      </c>
      <c r="GC8" s="11">
        <v>67.517499999999998</v>
      </c>
      <c r="GD8" s="11">
        <v>79.767499999999998</v>
      </c>
      <c r="GE8" s="11">
        <v>74.05</v>
      </c>
      <c r="GF8" s="11">
        <v>41.05</v>
      </c>
      <c r="GG8" s="11">
        <v>39.799999999999997</v>
      </c>
      <c r="GH8" s="11">
        <v>39.549999999999997</v>
      </c>
      <c r="GI8" s="11">
        <v>40</v>
      </c>
      <c r="GJ8" s="11">
        <v>37.25</v>
      </c>
      <c r="GK8" s="11">
        <v>33.75</v>
      </c>
      <c r="GL8" s="11">
        <v>33</v>
      </c>
      <c r="GM8" s="11">
        <v>31.5</v>
      </c>
      <c r="GN8" s="11">
        <v>35.5</v>
      </c>
      <c r="GO8" s="11">
        <v>67.6875</v>
      </c>
      <c r="GP8" s="11">
        <v>79.9375</v>
      </c>
      <c r="GQ8" s="11">
        <v>74.25</v>
      </c>
      <c r="GR8" s="11">
        <v>41.25</v>
      </c>
      <c r="GS8" s="11">
        <v>40</v>
      </c>
      <c r="GT8" s="11">
        <v>39.75</v>
      </c>
      <c r="GU8" s="11">
        <v>40.200000000000003</v>
      </c>
      <c r="GV8" s="11">
        <v>37.450000000000003</v>
      </c>
      <c r="GW8" s="11">
        <v>33.950000000000003</v>
      </c>
      <c r="GX8" s="11">
        <v>33.200000000000003</v>
      </c>
      <c r="GY8">
        <v>36.305</v>
      </c>
    </row>
    <row r="9" spans="1:207" x14ac:dyDescent="0.15">
      <c r="A9" s="5" t="s">
        <v>9</v>
      </c>
      <c r="B9" s="6" t="s">
        <v>12</v>
      </c>
      <c r="C9" s="10">
        <v>26</v>
      </c>
      <c r="D9" s="10">
        <v>38.625</v>
      </c>
      <c r="E9" s="10">
        <v>32.951612903225808</v>
      </c>
      <c r="F9" s="10">
        <v>31.887096774193548</v>
      </c>
      <c r="G9" s="10">
        <v>31.5</v>
      </c>
      <c r="H9" s="10">
        <v>39.560483870967737</v>
      </c>
      <c r="I9" s="10">
        <v>39.979166666666664</v>
      </c>
      <c r="J9" s="10">
        <v>38.403225806451616</v>
      </c>
      <c r="K9" s="10">
        <v>30.802419354838712</v>
      </c>
      <c r="L9" s="10">
        <v>29.892857142857139</v>
      </c>
      <c r="M9" s="10">
        <v>25.596774193548384</v>
      </c>
      <c r="N9" s="10">
        <v>24.854166666666664</v>
      </c>
      <c r="O9" s="10">
        <v>17.97983870967742</v>
      </c>
      <c r="P9" s="10">
        <v>18.25</v>
      </c>
      <c r="Q9" s="10">
        <v>28.048387096774192</v>
      </c>
      <c r="R9" s="10">
        <v>30.677419354838712</v>
      </c>
      <c r="S9" s="10">
        <v>28.35</v>
      </c>
      <c r="T9" s="10">
        <v>39.241935483870968</v>
      </c>
      <c r="U9" s="10">
        <v>38.770833333333329</v>
      </c>
      <c r="V9" s="10">
        <v>36.58064516129032</v>
      </c>
      <c r="W9" s="10">
        <v>29.052419354838712</v>
      </c>
      <c r="X9" s="10">
        <v>28.142857142857139</v>
      </c>
      <c r="Y9" s="10">
        <v>23.846774193548384</v>
      </c>
      <c r="Z9" s="10">
        <v>23.104166666666664</v>
      </c>
      <c r="AA9" s="10">
        <v>16.22983870967742</v>
      </c>
      <c r="AB9" s="10">
        <v>16.5</v>
      </c>
      <c r="AC9" s="10">
        <v>26.298387096774192</v>
      </c>
      <c r="AD9" s="10">
        <v>28.927419354838712</v>
      </c>
      <c r="AE9" s="10">
        <v>26.6</v>
      </c>
      <c r="AF9" s="10">
        <v>37.491935483870968</v>
      </c>
      <c r="AG9" s="10">
        <v>37.020833333333329</v>
      </c>
      <c r="AH9" s="10">
        <v>34.83064516129032</v>
      </c>
      <c r="AI9" s="10">
        <v>27.802419354838712</v>
      </c>
      <c r="AJ9" s="10">
        <v>26.892857142857139</v>
      </c>
      <c r="AK9" s="10">
        <v>22.596774193548384</v>
      </c>
      <c r="AL9" s="10">
        <v>21.854166666666664</v>
      </c>
      <c r="AM9" s="10">
        <v>14.97983870967742</v>
      </c>
      <c r="AN9" s="10">
        <v>15.25</v>
      </c>
      <c r="AO9" s="10">
        <v>25.048387096774192</v>
      </c>
      <c r="AP9" s="10">
        <v>27.677419354838712</v>
      </c>
      <c r="AQ9" s="10">
        <v>25.35</v>
      </c>
      <c r="AR9" s="10">
        <v>36.241935483870968</v>
      </c>
      <c r="AS9" s="10">
        <v>35.770833333333329</v>
      </c>
      <c r="AT9" s="10">
        <v>33.58064516129032</v>
      </c>
      <c r="AU9" s="10">
        <v>27.052419354838712</v>
      </c>
      <c r="AV9" s="10">
        <v>26.142857142857139</v>
      </c>
      <c r="AW9" s="10">
        <v>21.846774193548384</v>
      </c>
      <c r="AX9" s="10">
        <v>21.104166666666664</v>
      </c>
      <c r="AY9" s="10">
        <v>14.22983870967742</v>
      </c>
      <c r="AZ9" s="10">
        <v>14.5</v>
      </c>
      <c r="BA9" s="10">
        <v>24.298387096774192</v>
      </c>
      <c r="BB9" s="10">
        <v>26.927419354838712</v>
      </c>
      <c r="BC9" s="10">
        <v>24.6</v>
      </c>
      <c r="BD9" s="10">
        <v>35.491935483870968</v>
      </c>
      <c r="BE9" s="10">
        <v>35.020833333333329</v>
      </c>
      <c r="BF9" s="10">
        <v>32.83064516129032</v>
      </c>
      <c r="BG9" s="10">
        <v>26.552419354838712</v>
      </c>
      <c r="BH9" s="10">
        <v>25.642857142857139</v>
      </c>
      <c r="BI9" s="10">
        <v>21.346774193548384</v>
      </c>
      <c r="BJ9" s="10">
        <v>20.604166666666664</v>
      </c>
      <c r="BK9" s="10">
        <v>13.72983870967742</v>
      </c>
      <c r="BL9" s="10">
        <v>14</v>
      </c>
      <c r="BM9" s="10">
        <v>23.798387096774192</v>
      </c>
      <c r="BN9" s="10">
        <v>26.427419354838712</v>
      </c>
      <c r="BO9" s="10">
        <v>24.1</v>
      </c>
      <c r="BP9" s="10">
        <v>34.991935483870968</v>
      </c>
      <c r="BQ9" s="10">
        <v>34.520833333333329</v>
      </c>
      <c r="BR9" s="10">
        <v>32.33064516129032</v>
      </c>
      <c r="BS9" s="10">
        <v>26.552419354838712</v>
      </c>
      <c r="BT9" s="10">
        <v>25.642857142857139</v>
      </c>
      <c r="BU9" s="10">
        <v>21.346774193548384</v>
      </c>
      <c r="BV9" s="10">
        <v>20.604166666666664</v>
      </c>
      <c r="BW9" s="10">
        <v>13.72983870967742</v>
      </c>
      <c r="BX9" s="10">
        <v>14</v>
      </c>
      <c r="BY9" s="10">
        <v>23.798387096774192</v>
      </c>
      <c r="BZ9" s="10">
        <v>26.427419354838712</v>
      </c>
      <c r="CA9" s="10">
        <v>24.1</v>
      </c>
      <c r="CB9" s="10">
        <v>34.991935483870968</v>
      </c>
      <c r="CC9" s="10">
        <v>34.520833333333329</v>
      </c>
      <c r="CD9" s="10">
        <v>32.33064516129032</v>
      </c>
      <c r="CE9" s="10">
        <v>26.602419354838712</v>
      </c>
      <c r="CF9" s="10">
        <v>25.69285714285714</v>
      </c>
      <c r="CG9" s="10">
        <v>21.396774193548385</v>
      </c>
      <c r="CH9" s="10">
        <v>20.654166666666665</v>
      </c>
      <c r="CI9" s="10">
        <v>13.779838709677421</v>
      </c>
      <c r="CJ9" s="10">
        <v>14.05</v>
      </c>
      <c r="CK9" s="10">
        <v>23.848387096774193</v>
      </c>
      <c r="CL9" s="10">
        <v>26.477419354838712</v>
      </c>
      <c r="CM9" s="10">
        <v>24.15</v>
      </c>
      <c r="CN9" s="10">
        <v>35.041935483870965</v>
      </c>
      <c r="CO9" s="10">
        <v>34.570833333333326</v>
      </c>
      <c r="CP9" s="10">
        <v>32.380645161290317</v>
      </c>
      <c r="CQ9" s="10">
        <v>26.652419354838713</v>
      </c>
      <c r="CR9" s="10">
        <v>25.74285714285714</v>
      </c>
      <c r="CS9" s="10">
        <v>21.446774193548386</v>
      </c>
      <c r="CT9" s="10">
        <v>20.704166666666666</v>
      </c>
      <c r="CU9" s="10">
        <v>13.829838709677421</v>
      </c>
      <c r="CV9" s="10">
        <v>14.1</v>
      </c>
      <c r="CW9" s="10">
        <v>23.898387096774194</v>
      </c>
      <c r="CX9" s="10">
        <v>26.527419354838713</v>
      </c>
      <c r="CY9" s="10">
        <v>24.2</v>
      </c>
      <c r="CZ9" s="10">
        <v>35.091935483870962</v>
      </c>
      <c r="DA9" s="10">
        <v>34.620833333333323</v>
      </c>
      <c r="DB9" s="10">
        <v>32.430645161290315</v>
      </c>
      <c r="DC9" s="10">
        <v>26.752419354838715</v>
      </c>
      <c r="DD9" s="10">
        <v>25.842857142857142</v>
      </c>
      <c r="DE9" s="10">
        <v>21.546774193548387</v>
      </c>
      <c r="DF9" s="10">
        <v>20.804166666666667</v>
      </c>
      <c r="DG9" s="10">
        <v>13.929838709677421</v>
      </c>
      <c r="DH9" s="10">
        <v>14.2</v>
      </c>
      <c r="DI9" s="10">
        <v>23.998387096774195</v>
      </c>
      <c r="DJ9" s="10">
        <v>26.627419354838715</v>
      </c>
      <c r="DK9" s="10">
        <v>24.3</v>
      </c>
      <c r="DL9" s="10">
        <v>35.191935483870964</v>
      </c>
      <c r="DM9" s="10">
        <v>34.720833333333324</v>
      </c>
      <c r="DN9" s="10">
        <v>32.530645161290316</v>
      </c>
      <c r="DO9" s="10">
        <v>26.852419354838716</v>
      </c>
      <c r="DP9" s="10">
        <v>25.942857142857143</v>
      </c>
      <c r="DQ9" s="10">
        <v>21.646774193548389</v>
      </c>
      <c r="DR9" s="10">
        <v>20.904166666666669</v>
      </c>
      <c r="DS9" s="10">
        <v>14.029838709677421</v>
      </c>
      <c r="DT9" s="10">
        <v>14.3</v>
      </c>
      <c r="DU9" s="10">
        <v>24.098387096774196</v>
      </c>
      <c r="DV9" s="10">
        <v>26.727419354838716</v>
      </c>
      <c r="DW9" s="10">
        <v>24.4</v>
      </c>
      <c r="DX9" s="10">
        <v>35.291935483870965</v>
      </c>
      <c r="DY9" s="10">
        <v>34.820833333333326</v>
      </c>
      <c r="DZ9" s="10">
        <v>32.630645161290317</v>
      </c>
      <c r="EA9" s="10">
        <v>26.952419354838717</v>
      </c>
      <c r="EB9" s="10">
        <v>26.042857142857144</v>
      </c>
      <c r="EC9" s="10">
        <v>21.74677419354839</v>
      </c>
      <c r="ED9" s="10">
        <v>21.00416666666667</v>
      </c>
      <c r="EE9" s="10">
        <v>14.12983870967742</v>
      </c>
      <c r="EF9" s="10">
        <v>14.4</v>
      </c>
      <c r="EG9" s="10">
        <v>24.198387096774198</v>
      </c>
      <c r="EH9" s="10">
        <v>26.827419354838717</v>
      </c>
      <c r="EI9" s="10">
        <v>24.5</v>
      </c>
      <c r="EJ9" s="10">
        <v>35.391935483870967</v>
      </c>
      <c r="EK9" s="10">
        <v>34.920833333333327</v>
      </c>
      <c r="EL9" s="10">
        <v>32.730645161290319</v>
      </c>
      <c r="EM9" s="10">
        <v>27.052419354838719</v>
      </c>
      <c r="EN9" s="10">
        <v>26.142857142857146</v>
      </c>
      <c r="EO9" s="10">
        <v>21.846774193548391</v>
      </c>
      <c r="EP9" s="10">
        <v>21.104166666666671</v>
      </c>
      <c r="EQ9" s="10">
        <v>14.22983870967742</v>
      </c>
      <c r="ER9" s="10">
        <v>14.5</v>
      </c>
      <c r="ES9" s="10">
        <v>24.298387096774199</v>
      </c>
      <c r="ET9" s="10">
        <v>26.927419354838719</v>
      </c>
      <c r="EU9" s="10">
        <v>24.6</v>
      </c>
      <c r="EV9" s="10">
        <v>35.491935483870968</v>
      </c>
      <c r="EW9" s="10">
        <v>35.020833333333329</v>
      </c>
      <c r="EX9" s="10">
        <v>32.83064516129032</v>
      </c>
      <c r="EY9" s="10">
        <v>27.15241935483872</v>
      </c>
      <c r="EZ9" s="10">
        <v>26.242857142857147</v>
      </c>
      <c r="FA9" s="10">
        <v>21.946774193548393</v>
      </c>
      <c r="FB9" s="10">
        <v>21.204166666666673</v>
      </c>
      <c r="FC9" s="10">
        <v>14.32983870967742</v>
      </c>
      <c r="FD9" s="10">
        <v>14.6</v>
      </c>
      <c r="FE9" s="10">
        <v>24.398387096774201</v>
      </c>
      <c r="FF9" s="10">
        <v>27.02741935483872</v>
      </c>
      <c r="FG9" s="10">
        <v>24.7</v>
      </c>
      <c r="FH9" s="10">
        <v>35.591935483870969</v>
      </c>
      <c r="FI9" s="10">
        <v>35.12083333333333</v>
      </c>
      <c r="FJ9" s="10">
        <v>32.930645161290322</v>
      </c>
      <c r="FK9" s="11">
        <v>27.252419354838722</v>
      </c>
      <c r="FL9" s="11">
        <v>26.342857142857149</v>
      </c>
      <c r="FM9" s="11">
        <v>22.046774193548394</v>
      </c>
      <c r="FN9" s="11">
        <v>21.304166666666674</v>
      </c>
      <c r="FO9" s="11">
        <v>14.429838709677419</v>
      </c>
      <c r="FP9" s="11">
        <v>14.7</v>
      </c>
      <c r="FQ9" s="11">
        <v>24.498387096774202</v>
      </c>
      <c r="FR9" s="11">
        <v>27.127419354838722</v>
      </c>
      <c r="FS9" s="11">
        <v>24.8</v>
      </c>
      <c r="FT9" s="11">
        <v>35.691935483870971</v>
      </c>
      <c r="FU9" s="11">
        <v>35.220833333333331</v>
      </c>
      <c r="FV9" s="11">
        <v>33.030645161290323</v>
      </c>
      <c r="FW9" s="11">
        <v>27.352419354838723</v>
      </c>
      <c r="FX9" s="11">
        <v>26.44285714285715</v>
      </c>
      <c r="FY9" s="11">
        <v>22.146774193548396</v>
      </c>
      <c r="FZ9" s="11">
        <v>21.404166666666676</v>
      </c>
      <c r="GA9" s="11">
        <v>14.529838709677419</v>
      </c>
      <c r="GB9" s="11">
        <v>14.8</v>
      </c>
      <c r="GC9" s="11">
        <v>24.598387096774204</v>
      </c>
      <c r="GD9" s="11">
        <v>27.227419354838723</v>
      </c>
      <c r="GE9" s="11">
        <v>24.9</v>
      </c>
      <c r="GF9" s="11">
        <v>35.791935483870972</v>
      </c>
      <c r="GG9" s="11">
        <v>35.320833333333333</v>
      </c>
      <c r="GH9" s="11">
        <v>33.130645161290325</v>
      </c>
      <c r="GI9" s="11">
        <v>27.452419354838725</v>
      </c>
      <c r="GJ9" s="11">
        <v>26.542857142857152</v>
      </c>
      <c r="GK9" s="11">
        <v>22.246774193548397</v>
      </c>
      <c r="GL9" s="11">
        <v>21.504166666666677</v>
      </c>
      <c r="GM9" s="11">
        <v>14.629838709677419</v>
      </c>
      <c r="GN9" s="11">
        <v>14.9</v>
      </c>
      <c r="GO9" s="11">
        <v>24.698387096774205</v>
      </c>
      <c r="GP9" s="11">
        <v>27.327419354838725</v>
      </c>
      <c r="GQ9" s="11">
        <v>25</v>
      </c>
      <c r="GR9" s="11">
        <v>35.891935483870974</v>
      </c>
      <c r="GS9" s="11">
        <v>35.420833333333334</v>
      </c>
      <c r="GT9" s="11">
        <v>33.230645161290326</v>
      </c>
      <c r="GU9" s="11">
        <v>27.552419354838726</v>
      </c>
      <c r="GV9" s="11">
        <v>26.642857142857153</v>
      </c>
      <c r="GW9" s="11">
        <v>22.346774193548399</v>
      </c>
      <c r="GX9" s="11">
        <v>21.604166666666679</v>
      </c>
      <c r="GY9">
        <v>23.2</v>
      </c>
    </row>
    <row r="10" spans="1:207" x14ac:dyDescent="0.15">
      <c r="A10" s="5" t="s">
        <v>8</v>
      </c>
      <c r="B10" s="6" t="s">
        <v>11</v>
      </c>
      <c r="C10" s="10">
        <v>100</v>
      </c>
      <c r="D10" s="10">
        <v>61</v>
      </c>
      <c r="E10" s="10">
        <v>80.75</v>
      </c>
      <c r="F10" s="10">
        <v>96</v>
      </c>
      <c r="G10" s="10">
        <v>86.75</v>
      </c>
      <c r="H10" s="10">
        <v>59.25</v>
      </c>
      <c r="I10" s="10">
        <v>45.75</v>
      </c>
      <c r="J10" s="10">
        <v>45.75</v>
      </c>
      <c r="K10" s="10">
        <v>43.75</v>
      </c>
      <c r="L10" s="10">
        <v>43.5</v>
      </c>
      <c r="M10" s="10">
        <v>40</v>
      </c>
      <c r="N10" s="10">
        <v>39.25</v>
      </c>
      <c r="O10" s="10">
        <v>37.75</v>
      </c>
      <c r="P10" s="10">
        <v>41.75</v>
      </c>
      <c r="Q10" s="10">
        <v>73</v>
      </c>
      <c r="R10" s="10">
        <v>85.25</v>
      </c>
      <c r="S10" s="10">
        <v>80</v>
      </c>
      <c r="T10" s="10">
        <v>47.5</v>
      </c>
      <c r="U10" s="10">
        <v>37.75</v>
      </c>
      <c r="V10" s="10">
        <v>37.75</v>
      </c>
      <c r="W10" s="10">
        <v>35.963315604690635</v>
      </c>
      <c r="X10" s="10">
        <v>35.963315604690635</v>
      </c>
      <c r="Y10" s="10">
        <v>33.963315604690635</v>
      </c>
      <c r="Z10" s="10">
        <v>36.25</v>
      </c>
      <c r="AA10" s="10">
        <v>34.75</v>
      </c>
      <c r="AB10" s="10">
        <v>38.75</v>
      </c>
      <c r="AC10" s="10">
        <v>70.45</v>
      </c>
      <c r="AD10" s="10">
        <v>82.7</v>
      </c>
      <c r="AE10" s="10">
        <v>71.477077218636325</v>
      </c>
      <c r="AF10" s="10">
        <v>44.5</v>
      </c>
      <c r="AG10" s="10">
        <v>32.632440231116298</v>
      </c>
      <c r="AH10" s="10">
        <v>32.632440231116298</v>
      </c>
      <c r="AI10" s="10">
        <v>33.164036959587165</v>
      </c>
      <c r="AJ10" s="10">
        <v>33.164036959587165</v>
      </c>
      <c r="AK10" s="10">
        <v>31.164036959587168</v>
      </c>
      <c r="AL10" s="10">
        <v>33.75</v>
      </c>
      <c r="AM10" s="10">
        <v>32.25</v>
      </c>
      <c r="AN10" s="10">
        <v>36.25</v>
      </c>
      <c r="AO10" s="10">
        <v>68.325000000000003</v>
      </c>
      <c r="AP10" s="10">
        <v>80.575000000000003</v>
      </c>
      <c r="AQ10" s="10">
        <v>69.37165618244147</v>
      </c>
      <c r="AR10" s="10">
        <v>42</v>
      </c>
      <c r="AS10" s="10">
        <v>30.425940404671493</v>
      </c>
      <c r="AT10" s="10">
        <v>30.425940404671493</v>
      </c>
      <c r="AU10" s="10">
        <v>31.403553117651974</v>
      </c>
      <c r="AV10" s="10">
        <v>31.403553117651974</v>
      </c>
      <c r="AW10" s="10">
        <v>29.403553117651978</v>
      </c>
      <c r="AX10" s="10">
        <v>32</v>
      </c>
      <c r="AY10" s="10">
        <v>30.5</v>
      </c>
      <c r="AZ10" s="10">
        <v>34.5</v>
      </c>
      <c r="BA10" s="10">
        <v>66.837500000000006</v>
      </c>
      <c r="BB10" s="10">
        <v>79.087500000000006</v>
      </c>
      <c r="BC10" s="10">
        <v>68.414720579427609</v>
      </c>
      <c r="BD10" s="10">
        <v>40.25</v>
      </c>
      <c r="BE10" s="10">
        <v>28.866224299187763</v>
      </c>
      <c r="BF10" s="10">
        <v>28.866224299187763</v>
      </c>
      <c r="BG10" s="10">
        <v>30.090619627106229</v>
      </c>
      <c r="BH10" s="10">
        <v>30.090619627106229</v>
      </c>
      <c r="BI10" s="10">
        <v>28.090619627106232</v>
      </c>
      <c r="BJ10" s="10">
        <v>31.25</v>
      </c>
      <c r="BK10" s="10">
        <v>29.75</v>
      </c>
      <c r="BL10" s="10">
        <v>33.75</v>
      </c>
      <c r="BM10" s="10">
        <v>66.2</v>
      </c>
      <c r="BN10" s="10">
        <v>78.45</v>
      </c>
      <c r="BO10" s="10">
        <v>67.240221539451255</v>
      </c>
      <c r="BP10" s="10">
        <v>39.5</v>
      </c>
      <c r="BQ10" s="10">
        <v>27.695588286226336</v>
      </c>
      <c r="BR10" s="10">
        <v>27.695588286226336</v>
      </c>
      <c r="BS10" s="10">
        <v>29.222963160096612</v>
      </c>
      <c r="BT10" s="10">
        <v>29.222963160096612</v>
      </c>
      <c r="BU10" s="10">
        <v>27.222963160096615</v>
      </c>
      <c r="BV10" s="10">
        <v>31.047584676083865</v>
      </c>
      <c r="BW10" s="10">
        <v>29.8</v>
      </c>
      <c r="BX10" s="10">
        <v>33.799999999999997</v>
      </c>
      <c r="BY10" s="10">
        <v>66.242500000000007</v>
      </c>
      <c r="BZ10" s="10">
        <v>78.492500000000007</v>
      </c>
      <c r="CA10" s="10">
        <v>65.84928501445853</v>
      </c>
      <c r="CB10" s="10">
        <v>39.549999999999997</v>
      </c>
      <c r="CC10" s="10">
        <v>26.914461060059455</v>
      </c>
      <c r="CD10" s="10">
        <v>26.914461060059455</v>
      </c>
      <c r="CE10" s="10">
        <v>29.183531185713253</v>
      </c>
      <c r="CF10" s="10">
        <v>29.183531185713253</v>
      </c>
      <c r="CG10" s="10">
        <v>27.183531185713257</v>
      </c>
      <c r="CH10" s="10">
        <v>30.704668313003936</v>
      </c>
      <c r="CI10" s="10">
        <v>29.85</v>
      </c>
      <c r="CJ10" s="10">
        <v>33.85</v>
      </c>
      <c r="CK10" s="10">
        <v>64.305484893712162</v>
      </c>
      <c r="CL10" s="10">
        <v>78.534999999999997</v>
      </c>
      <c r="CM10" s="10">
        <v>63.305484893712162</v>
      </c>
      <c r="CN10" s="10">
        <v>39.6</v>
      </c>
      <c r="CO10" s="10">
        <v>26.806785125569967</v>
      </c>
      <c r="CP10" s="10">
        <v>26.806785125569967</v>
      </c>
      <c r="CQ10" s="10">
        <v>29.401034890845203</v>
      </c>
      <c r="CR10" s="10">
        <v>29.401034890845203</v>
      </c>
      <c r="CS10" s="10">
        <v>27.401034890845207</v>
      </c>
      <c r="CT10" s="10">
        <v>30.616278850424983</v>
      </c>
      <c r="CU10" s="10">
        <v>29.9</v>
      </c>
      <c r="CV10" s="10">
        <v>33.9</v>
      </c>
      <c r="CW10" s="10">
        <v>61.987587678607127</v>
      </c>
      <c r="CX10" s="10">
        <v>78.577500000000001</v>
      </c>
      <c r="CY10" s="10">
        <v>60.987587678607127</v>
      </c>
      <c r="CZ10" s="10">
        <v>39.65</v>
      </c>
      <c r="DA10" s="10">
        <v>26.957655763093864</v>
      </c>
      <c r="DB10" s="10">
        <v>26.957655763093864</v>
      </c>
      <c r="DC10" s="10">
        <v>29.668779786401451</v>
      </c>
      <c r="DD10" s="10">
        <v>29.668779786401451</v>
      </c>
      <c r="DE10" s="10">
        <v>27.668779786401455</v>
      </c>
      <c r="DF10" s="10">
        <v>30.658494301901925</v>
      </c>
      <c r="DG10" s="10">
        <v>30.1</v>
      </c>
      <c r="DH10" s="10">
        <v>34.1</v>
      </c>
      <c r="DI10" s="10">
        <v>60.444249135917005</v>
      </c>
      <c r="DJ10" s="10">
        <v>78.747500000000002</v>
      </c>
      <c r="DK10" s="10">
        <v>59.444249135917005</v>
      </c>
      <c r="DL10" s="10">
        <v>39.85</v>
      </c>
      <c r="DM10" s="10">
        <v>27.140017649623481</v>
      </c>
      <c r="DN10" s="10">
        <v>27.140017649623481</v>
      </c>
      <c r="DO10" s="10">
        <v>29.872359420135602</v>
      </c>
      <c r="DP10" s="10">
        <v>29.872359420135602</v>
      </c>
      <c r="DQ10" s="10">
        <v>27.872359420135606</v>
      </c>
      <c r="DR10" s="10">
        <v>30.710363736795706</v>
      </c>
      <c r="DS10" s="10">
        <v>30.3</v>
      </c>
      <c r="DT10" s="10">
        <v>34.299999999999997</v>
      </c>
      <c r="DU10" s="10">
        <v>59.399471638275315</v>
      </c>
      <c r="DV10" s="10">
        <v>78.917500000000004</v>
      </c>
      <c r="DW10" s="10">
        <v>58.399471638275315</v>
      </c>
      <c r="DX10" s="10">
        <v>40.049999999999997</v>
      </c>
      <c r="DY10" s="10">
        <v>27.302027435746712</v>
      </c>
      <c r="DZ10" s="10">
        <v>27.302027435746712</v>
      </c>
      <c r="EA10" s="10">
        <v>30.040226044716324</v>
      </c>
      <c r="EB10" s="10">
        <v>30.040226044716324</v>
      </c>
      <c r="EC10" s="10">
        <v>28.040226044716327</v>
      </c>
      <c r="ED10" s="10">
        <v>30.784056447268028</v>
      </c>
      <c r="EE10" s="10">
        <v>30.5</v>
      </c>
      <c r="EF10" s="10">
        <v>34.5</v>
      </c>
      <c r="EG10" s="10">
        <v>58.800802834387611</v>
      </c>
      <c r="EH10" s="10">
        <v>78.800802834387611</v>
      </c>
      <c r="EI10" s="10">
        <v>57.800802834387611</v>
      </c>
      <c r="EJ10" s="10">
        <v>40.25</v>
      </c>
      <c r="EK10" s="10">
        <v>27.438887357655478</v>
      </c>
      <c r="EL10" s="10">
        <v>27.438887357655478</v>
      </c>
      <c r="EM10" s="10">
        <v>30.133920310384756</v>
      </c>
      <c r="EN10" s="10">
        <v>30.133920310384756</v>
      </c>
      <c r="EO10" s="10">
        <v>28.133920310384759</v>
      </c>
      <c r="EP10" s="10">
        <v>30.839232969645352</v>
      </c>
      <c r="EQ10" s="10">
        <v>30.7</v>
      </c>
      <c r="ER10" s="10">
        <v>34.700000000000003</v>
      </c>
      <c r="ES10" s="10">
        <v>58.555437403339425</v>
      </c>
      <c r="ET10" s="10">
        <v>78.555437403339425</v>
      </c>
      <c r="EU10" s="10">
        <v>57.555437403339425</v>
      </c>
      <c r="EV10" s="10">
        <v>40.450000000000003</v>
      </c>
      <c r="EW10" s="10">
        <v>27.533838341957953</v>
      </c>
      <c r="EX10" s="10">
        <v>27.533838341957953</v>
      </c>
      <c r="EY10" s="10">
        <v>30.158312687762347</v>
      </c>
      <c r="EZ10" s="10">
        <v>30.158312687762347</v>
      </c>
      <c r="FA10" s="10">
        <v>28.158312687762351</v>
      </c>
      <c r="FB10" s="10">
        <v>30.878533657989223</v>
      </c>
      <c r="FC10" s="10">
        <v>30.9</v>
      </c>
      <c r="FD10" s="10">
        <v>34.9</v>
      </c>
      <c r="FE10" s="10">
        <v>58.65196017534177</v>
      </c>
      <c r="FF10" s="10">
        <v>78.65196017534177</v>
      </c>
      <c r="FG10" s="10">
        <v>57.65196017534177</v>
      </c>
      <c r="FH10" s="10">
        <v>40.65</v>
      </c>
      <c r="FI10" s="10">
        <v>27.590255758465222</v>
      </c>
      <c r="FJ10" s="10">
        <v>27.590255758465222</v>
      </c>
      <c r="FK10" s="11">
        <v>30.183261978939129</v>
      </c>
      <c r="FL10" s="11">
        <v>30.183261978939129</v>
      </c>
      <c r="FM10" s="11">
        <v>28.183261978939132</v>
      </c>
      <c r="FN10" s="11">
        <v>30.918223292100777</v>
      </c>
      <c r="FO10" s="11">
        <v>31.1</v>
      </c>
      <c r="FP10" s="11">
        <v>35.1</v>
      </c>
      <c r="FQ10" s="11">
        <v>58.746103746908183</v>
      </c>
      <c r="FR10" s="11">
        <v>78.746103746908176</v>
      </c>
      <c r="FS10" s="11">
        <v>57.746103746908183</v>
      </c>
      <c r="FT10" s="11">
        <v>40.85</v>
      </c>
      <c r="FU10" s="11">
        <v>27.64641664509022</v>
      </c>
      <c r="FV10" s="11">
        <v>27.64641664509022</v>
      </c>
      <c r="FW10" s="11">
        <v>30.20821127011591</v>
      </c>
      <c r="FX10" s="11">
        <v>30.20821127011591</v>
      </c>
      <c r="FY10" s="11">
        <v>28.208211270115914</v>
      </c>
      <c r="FZ10" s="11">
        <v>30.95791292621233</v>
      </c>
      <c r="GA10" s="11">
        <v>31.3</v>
      </c>
      <c r="GB10" s="11">
        <v>35.299999999999997</v>
      </c>
      <c r="GC10" s="11">
        <v>58.840247318474596</v>
      </c>
      <c r="GD10" s="11">
        <v>78.840247318474582</v>
      </c>
      <c r="GE10" s="11">
        <v>57.840247318474596</v>
      </c>
      <c r="GF10" s="11">
        <v>41.05</v>
      </c>
      <c r="GG10" s="11">
        <v>27.702577531715217</v>
      </c>
      <c r="GH10" s="11">
        <v>27.702577531715217</v>
      </c>
      <c r="GI10" s="11">
        <v>30.233160561292692</v>
      </c>
      <c r="GJ10" s="11">
        <v>30.233160561292692</v>
      </c>
      <c r="GK10" s="11">
        <v>28.233160561292696</v>
      </c>
      <c r="GL10" s="11">
        <v>30.997602560323884</v>
      </c>
      <c r="GM10" s="11">
        <v>31.5</v>
      </c>
      <c r="GN10" s="11">
        <v>35.5</v>
      </c>
      <c r="GO10" s="11">
        <v>58.934390890041009</v>
      </c>
      <c r="GP10" s="11">
        <v>78.934390890040987</v>
      </c>
      <c r="GQ10" s="11">
        <v>57.934390890041009</v>
      </c>
      <c r="GR10" s="11">
        <v>41.25</v>
      </c>
      <c r="GS10" s="11">
        <v>27.758738418340215</v>
      </c>
      <c r="GT10" s="11">
        <v>27.758738418340215</v>
      </c>
      <c r="GU10" s="11">
        <v>30.258109852469474</v>
      </c>
      <c r="GV10" s="11">
        <v>30.258109852469474</v>
      </c>
      <c r="GW10" s="11">
        <v>28.258109852469477</v>
      </c>
      <c r="GX10" s="11">
        <v>31.037292194435437</v>
      </c>
      <c r="GY10">
        <v>31.653582040070084</v>
      </c>
    </row>
    <row r="11" spans="1:207" x14ac:dyDescent="0.15">
      <c r="A11" s="5" t="s">
        <v>8</v>
      </c>
      <c r="B11" s="6" t="s">
        <v>12</v>
      </c>
      <c r="C11" s="10">
        <v>26</v>
      </c>
      <c r="D11" s="10">
        <v>35.733333333333334</v>
      </c>
      <c r="E11" s="10">
        <v>29.629032258064523</v>
      </c>
      <c r="F11" s="10">
        <v>31.887096774193548</v>
      </c>
      <c r="G11" s="10">
        <v>31.5</v>
      </c>
      <c r="H11" s="10">
        <v>26.54435483870968</v>
      </c>
      <c r="I11" s="10">
        <v>29.895833333333329</v>
      </c>
      <c r="J11" s="10">
        <v>29.717741935483872</v>
      </c>
      <c r="K11" s="10">
        <v>25.125</v>
      </c>
      <c r="L11" s="10">
        <v>25.339285714285708</v>
      </c>
      <c r="M11" s="10">
        <v>25.596774193548384</v>
      </c>
      <c r="N11" s="10">
        <v>19.479166666666664</v>
      </c>
      <c r="O11" s="10">
        <v>17.97983870967742</v>
      </c>
      <c r="P11" s="10">
        <v>18.25</v>
      </c>
      <c r="Q11" s="10">
        <v>23.645161290322584</v>
      </c>
      <c r="R11" s="10">
        <v>23.225806451612904</v>
      </c>
      <c r="S11" s="10">
        <v>23.6</v>
      </c>
      <c r="T11" s="10">
        <v>21.435483870967744</v>
      </c>
      <c r="U11" s="10">
        <v>23.895833333333329</v>
      </c>
      <c r="V11" s="10">
        <v>23.717741935483872</v>
      </c>
      <c r="W11" s="10">
        <v>25.925000000000001</v>
      </c>
      <c r="X11" s="10">
        <v>26.139285714285709</v>
      </c>
      <c r="Y11" s="10">
        <v>23.846774193548384</v>
      </c>
      <c r="Z11" s="10">
        <v>20.279166666666665</v>
      </c>
      <c r="AA11" s="10">
        <v>16.22983870967742</v>
      </c>
      <c r="AB11" s="10">
        <v>16.5</v>
      </c>
      <c r="AC11" s="10">
        <v>24.445161290322584</v>
      </c>
      <c r="AD11" s="10">
        <v>24.025806451612905</v>
      </c>
      <c r="AE11" s="10">
        <v>24.4</v>
      </c>
      <c r="AF11" s="10">
        <v>22.235483870967744</v>
      </c>
      <c r="AG11" s="10">
        <v>24.695833333333329</v>
      </c>
      <c r="AH11" s="10">
        <v>24.517741935483873</v>
      </c>
      <c r="AI11" s="10">
        <v>26.725000000000001</v>
      </c>
      <c r="AJ11" s="10">
        <v>26.892857142857139</v>
      </c>
      <c r="AK11" s="10">
        <v>22.596774193548384</v>
      </c>
      <c r="AL11" s="10">
        <v>21.079166666666666</v>
      </c>
      <c r="AM11" s="10">
        <v>14.97983870967742</v>
      </c>
      <c r="AN11" s="10">
        <v>15.25</v>
      </c>
      <c r="AO11" s="10">
        <v>25.048387096774192</v>
      </c>
      <c r="AP11" s="10">
        <v>24.825806451612905</v>
      </c>
      <c r="AQ11" s="10">
        <v>25.2</v>
      </c>
      <c r="AR11" s="10">
        <v>23.035483870967745</v>
      </c>
      <c r="AS11" s="10">
        <v>25.49583333333333</v>
      </c>
      <c r="AT11" s="10">
        <v>25.317741935483873</v>
      </c>
      <c r="AU11" s="10">
        <v>27.052419354838712</v>
      </c>
      <c r="AV11" s="10">
        <v>26.142857142857139</v>
      </c>
      <c r="AW11" s="10">
        <v>21.846774193548384</v>
      </c>
      <c r="AX11" s="10">
        <v>21.104166666666664</v>
      </c>
      <c r="AY11" s="10">
        <v>14.22983870967742</v>
      </c>
      <c r="AZ11" s="10">
        <v>14.5</v>
      </c>
      <c r="BA11" s="10">
        <v>24.298387096774192</v>
      </c>
      <c r="BB11" s="10">
        <v>25.625806451612906</v>
      </c>
      <c r="BC11" s="10">
        <v>24.6</v>
      </c>
      <c r="BD11" s="10">
        <v>23.835483870967746</v>
      </c>
      <c r="BE11" s="10">
        <v>26.295833333333331</v>
      </c>
      <c r="BF11" s="10">
        <v>26.117741935483874</v>
      </c>
      <c r="BG11" s="10">
        <v>26.552419354838712</v>
      </c>
      <c r="BH11" s="10">
        <v>25.642857142857139</v>
      </c>
      <c r="BI11" s="10">
        <v>21.346774193548384</v>
      </c>
      <c r="BJ11" s="10">
        <v>20.604166666666664</v>
      </c>
      <c r="BK11" s="10">
        <v>13.72983870967742</v>
      </c>
      <c r="BL11" s="10">
        <v>14</v>
      </c>
      <c r="BM11" s="10">
        <v>23.798387096774192</v>
      </c>
      <c r="BN11" s="10">
        <v>26.325806451612905</v>
      </c>
      <c r="BO11" s="10">
        <v>24.1</v>
      </c>
      <c r="BP11" s="10">
        <v>24.535483870967745</v>
      </c>
      <c r="BQ11" s="10">
        <v>26.99583333333333</v>
      </c>
      <c r="BR11" s="10">
        <v>26.817741935483873</v>
      </c>
      <c r="BS11" s="10">
        <v>26.552419354838712</v>
      </c>
      <c r="BT11" s="10">
        <v>25.642857142857139</v>
      </c>
      <c r="BU11" s="10">
        <v>21.346774193548384</v>
      </c>
      <c r="BV11" s="10">
        <v>20.604166666666664</v>
      </c>
      <c r="BW11" s="10">
        <v>13.72983870967742</v>
      </c>
      <c r="BX11" s="10">
        <v>14</v>
      </c>
      <c r="BY11" s="10">
        <v>23.798387096774192</v>
      </c>
      <c r="BZ11" s="10">
        <v>26.427419354838712</v>
      </c>
      <c r="CA11" s="10">
        <v>24.1</v>
      </c>
      <c r="CB11" s="10">
        <v>25.235483870967744</v>
      </c>
      <c r="CC11" s="10">
        <v>27.695833333333329</v>
      </c>
      <c r="CD11" s="10">
        <v>27.517741935483873</v>
      </c>
      <c r="CE11" s="10">
        <v>26.602419354838712</v>
      </c>
      <c r="CF11" s="10">
        <v>25.69285714285714</v>
      </c>
      <c r="CG11" s="10">
        <v>21.396774193548385</v>
      </c>
      <c r="CH11" s="10">
        <v>20.654166666666665</v>
      </c>
      <c r="CI11" s="10">
        <v>13.779838709677421</v>
      </c>
      <c r="CJ11" s="10">
        <v>14.05</v>
      </c>
      <c r="CK11" s="10">
        <v>23.848387096774193</v>
      </c>
      <c r="CL11" s="10">
        <v>26.477419354838712</v>
      </c>
      <c r="CM11" s="10">
        <v>24.15</v>
      </c>
      <c r="CN11" s="10">
        <v>25.835483870967746</v>
      </c>
      <c r="CO11" s="10">
        <v>28.295833333333331</v>
      </c>
      <c r="CP11" s="10">
        <v>28.117741935483874</v>
      </c>
      <c r="CQ11" s="10">
        <v>26.652419354838713</v>
      </c>
      <c r="CR11" s="10">
        <v>25.74285714285714</v>
      </c>
      <c r="CS11" s="10">
        <v>21.446774193548386</v>
      </c>
      <c r="CT11" s="10">
        <v>20.704166666666666</v>
      </c>
      <c r="CU11" s="10">
        <v>13.829838709677421</v>
      </c>
      <c r="CV11" s="10">
        <v>14.1</v>
      </c>
      <c r="CW11" s="10">
        <v>23.898387096774194</v>
      </c>
      <c r="CX11" s="10">
        <v>26.527419354838713</v>
      </c>
      <c r="CY11" s="10">
        <v>24.2</v>
      </c>
      <c r="CZ11" s="10">
        <v>26.435483870967747</v>
      </c>
      <c r="DA11" s="10">
        <v>28.895833333333332</v>
      </c>
      <c r="DB11" s="10">
        <v>28.717741935483875</v>
      </c>
      <c r="DC11" s="10">
        <v>26.752419354838715</v>
      </c>
      <c r="DD11" s="10">
        <v>25.842857142857142</v>
      </c>
      <c r="DE11" s="10">
        <v>21.546774193548387</v>
      </c>
      <c r="DF11" s="10">
        <v>20.804166666666667</v>
      </c>
      <c r="DG11" s="10">
        <v>13.929838709677421</v>
      </c>
      <c r="DH11" s="10">
        <v>14.2</v>
      </c>
      <c r="DI11" s="10">
        <v>23.998387096774195</v>
      </c>
      <c r="DJ11" s="10">
        <v>26.627419354838715</v>
      </c>
      <c r="DK11" s="10">
        <v>24.3</v>
      </c>
      <c r="DL11" s="10">
        <v>26.985483870967748</v>
      </c>
      <c r="DM11" s="10">
        <v>29.445833333333333</v>
      </c>
      <c r="DN11" s="10">
        <v>29.267741935483876</v>
      </c>
      <c r="DO11" s="10">
        <v>26.852419354838716</v>
      </c>
      <c r="DP11" s="10">
        <v>25.942857142857143</v>
      </c>
      <c r="DQ11" s="10">
        <v>21.646774193548389</v>
      </c>
      <c r="DR11" s="10">
        <v>20.904166666666669</v>
      </c>
      <c r="DS11" s="10">
        <v>14.029838709677421</v>
      </c>
      <c r="DT11" s="10">
        <v>14.3</v>
      </c>
      <c r="DU11" s="10">
        <v>24.098387096774196</v>
      </c>
      <c r="DV11" s="10">
        <v>26.727419354838716</v>
      </c>
      <c r="DW11" s="10">
        <v>24.4</v>
      </c>
      <c r="DX11" s="10">
        <v>27.535483870967749</v>
      </c>
      <c r="DY11" s="10">
        <v>29.995833333333334</v>
      </c>
      <c r="DZ11" s="10">
        <v>29.817741935483877</v>
      </c>
      <c r="EA11" s="10">
        <v>26.952419354838717</v>
      </c>
      <c r="EB11" s="10">
        <v>26.042857142857144</v>
      </c>
      <c r="EC11" s="10">
        <v>21.74677419354839</v>
      </c>
      <c r="ED11" s="10">
        <v>21.00416666666667</v>
      </c>
      <c r="EE11" s="10">
        <v>14.12983870967742</v>
      </c>
      <c r="EF11" s="10">
        <v>14.4</v>
      </c>
      <c r="EG11" s="10">
        <v>24.198387096774198</v>
      </c>
      <c r="EH11" s="10">
        <v>26.827419354838717</v>
      </c>
      <c r="EI11" s="10">
        <v>24.5</v>
      </c>
      <c r="EJ11" s="10">
        <v>28.085483870967749</v>
      </c>
      <c r="EK11" s="10">
        <v>30.545833333333334</v>
      </c>
      <c r="EL11" s="10">
        <v>30.367741935483878</v>
      </c>
      <c r="EM11" s="10">
        <v>27.052419354838719</v>
      </c>
      <c r="EN11" s="10">
        <v>26.142857142857146</v>
      </c>
      <c r="EO11" s="10">
        <v>21.846774193548391</v>
      </c>
      <c r="EP11" s="10">
        <v>21.104166666666671</v>
      </c>
      <c r="EQ11" s="10">
        <v>14.22983870967742</v>
      </c>
      <c r="ER11" s="10">
        <v>14.5</v>
      </c>
      <c r="ES11" s="10">
        <v>24.298387096774199</v>
      </c>
      <c r="ET11" s="10">
        <v>26.927419354838719</v>
      </c>
      <c r="EU11" s="10">
        <v>24.6</v>
      </c>
      <c r="EV11" s="10">
        <v>28.63548387096775</v>
      </c>
      <c r="EW11" s="10">
        <v>31.095833333333335</v>
      </c>
      <c r="EX11" s="10">
        <v>30.917741935483878</v>
      </c>
      <c r="EY11" s="10">
        <v>27.15241935483872</v>
      </c>
      <c r="EZ11" s="10">
        <v>26.242857142857147</v>
      </c>
      <c r="FA11" s="10">
        <v>21.946774193548393</v>
      </c>
      <c r="FB11" s="10">
        <v>21.204166666666673</v>
      </c>
      <c r="FC11" s="10">
        <v>14.32983870967742</v>
      </c>
      <c r="FD11" s="10">
        <v>14.6</v>
      </c>
      <c r="FE11" s="10">
        <v>24.398387096774201</v>
      </c>
      <c r="FF11" s="10">
        <v>27.02741935483872</v>
      </c>
      <c r="FG11" s="10">
        <v>24.7</v>
      </c>
      <c r="FH11" s="10">
        <v>29.13548387096775</v>
      </c>
      <c r="FI11" s="10">
        <v>31.595833333333335</v>
      </c>
      <c r="FJ11" s="10">
        <v>31.417741935483878</v>
      </c>
      <c r="FK11" s="11">
        <v>27.252419354838722</v>
      </c>
      <c r="FL11" s="11">
        <v>26.342857142857149</v>
      </c>
      <c r="FM11" s="11">
        <v>22.046774193548394</v>
      </c>
      <c r="FN11" s="11">
        <v>21.304166666666674</v>
      </c>
      <c r="FO11" s="11">
        <v>14.429838709677419</v>
      </c>
      <c r="FP11" s="11">
        <v>14.7</v>
      </c>
      <c r="FQ11" s="11">
        <v>24.498387096774202</v>
      </c>
      <c r="FR11" s="11">
        <v>27.127419354838722</v>
      </c>
      <c r="FS11" s="11">
        <v>24.8</v>
      </c>
      <c r="FT11" s="11">
        <v>29.63548387096775</v>
      </c>
      <c r="FU11" s="11">
        <v>32.095833333333331</v>
      </c>
      <c r="FV11" s="11">
        <v>31.917741935483878</v>
      </c>
      <c r="FW11" s="11">
        <v>27.352419354838723</v>
      </c>
      <c r="FX11" s="11">
        <v>26.44285714285715</v>
      </c>
      <c r="FY11" s="11">
        <v>22.146774193548396</v>
      </c>
      <c r="FZ11" s="11">
        <v>21.404166666666676</v>
      </c>
      <c r="GA11" s="11">
        <v>14.529838709677419</v>
      </c>
      <c r="GB11" s="11">
        <v>14.8</v>
      </c>
      <c r="GC11" s="11">
        <v>24.598387096774204</v>
      </c>
      <c r="GD11" s="11">
        <v>27.227419354838723</v>
      </c>
      <c r="GE11" s="11">
        <v>24.9</v>
      </c>
      <c r="GF11" s="11">
        <v>30.13548387096775</v>
      </c>
      <c r="GG11" s="11">
        <v>32.595833333333331</v>
      </c>
      <c r="GH11" s="11">
        <v>32.417741935483875</v>
      </c>
      <c r="GI11" s="11">
        <v>27.452419354838725</v>
      </c>
      <c r="GJ11" s="11">
        <v>26.542857142857152</v>
      </c>
      <c r="GK11" s="11">
        <v>22.246774193548397</v>
      </c>
      <c r="GL11" s="11">
        <v>21.504166666666677</v>
      </c>
      <c r="GM11" s="11">
        <v>14.629838709677419</v>
      </c>
      <c r="GN11" s="11">
        <v>14.9</v>
      </c>
      <c r="GO11" s="11">
        <v>24.698387096774205</v>
      </c>
      <c r="GP11" s="11">
        <v>27.327419354838725</v>
      </c>
      <c r="GQ11" s="11">
        <v>25</v>
      </c>
      <c r="GR11" s="11">
        <v>30.63548387096775</v>
      </c>
      <c r="GS11" s="11">
        <v>33.095833333333331</v>
      </c>
      <c r="GT11" s="11">
        <v>32.917741935483875</v>
      </c>
      <c r="GU11" s="11">
        <v>27.552419354838726</v>
      </c>
      <c r="GV11" s="11">
        <v>26.642857142857153</v>
      </c>
      <c r="GW11" s="11">
        <v>22.346774193548399</v>
      </c>
      <c r="GX11" s="11">
        <v>21.604166666666679</v>
      </c>
      <c r="GY11">
        <v>23.2</v>
      </c>
    </row>
    <row r="12" spans="1:207" x14ac:dyDescent="0.15">
      <c r="A12" s="5" t="s">
        <v>7</v>
      </c>
      <c r="B12" s="6" t="s">
        <v>11</v>
      </c>
      <c r="C12" s="10">
        <v>100</v>
      </c>
      <c r="D12" s="10">
        <v>62</v>
      </c>
      <c r="E12" s="10">
        <v>88.25</v>
      </c>
      <c r="F12" s="10">
        <v>108.25</v>
      </c>
      <c r="G12" s="10">
        <v>87.25</v>
      </c>
      <c r="H12" s="10">
        <v>59.75</v>
      </c>
      <c r="I12" s="10">
        <v>45.75</v>
      </c>
      <c r="J12" s="10">
        <v>45.75</v>
      </c>
      <c r="K12" s="10">
        <v>43.75</v>
      </c>
      <c r="L12" s="10">
        <v>43.75</v>
      </c>
      <c r="M12" s="10">
        <v>41.75</v>
      </c>
      <c r="N12" s="10">
        <v>44.75</v>
      </c>
      <c r="O12" s="10">
        <v>46.75</v>
      </c>
      <c r="P12" s="10">
        <v>52.75</v>
      </c>
      <c r="Q12" s="10">
        <v>81</v>
      </c>
      <c r="R12" s="10">
        <v>101</v>
      </c>
      <c r="S12" s="10">
        <v>80</v>
      </c>
      <c r="T12" s="10">
        <v>51.75</v>
      </c>
      <c r="U12" s="10">
        <v>37.75</v>
      </c>
      <c r="V12" s="10">
        <v>37.75</v>
      </c>
      <c r="W12" s="10">
        <v>35.963315604690635</v>
      </c>
      <c r="X12" s="10">
        <v>35.963315604690635</v>
      </c>
      <c r="Y12" s="10">
        <v>33.963315604690635</v>
      </c>
      <c r="Z12" s="10">
        <v>37.446655698936198</v>
      </c>
      <c r="AA12" s="10">
        <v>39.446655698936198</v>
      </c>
      <c r="AB12" s="10">
        <v>45.446655698936198</v>
      </c>
      <c r="AC12" s="10">
        <v>72.477077218636325</v>
      </c>
      <c r="AD12" s="10">
        <v>92.477077218636325</v>
      </c>
      <c r="AE12" s="10">
        <v>71.477077218636325</v>
      </c>
      <c r="AF12" s="10">
        <v>46.632440231116298</v>
      </c>
      <c r="AG12" s="10">
        <v>32.632440231116298</v>
      </c>
      <c r="AH12" s="10">
        <v>32.632440231116298</v>
      </c>
      <c r="AI12" s="10">
        <v>33.164036959587165</v>
      </c>
      <c r="AJ12" s="10">
        <v>33.164036959587165</v>
      </c>
      <c r="AK12" s="10">
        <v>31.164036959587168</v>
      </c>
      <c r="AL12" s="10">
        <v>34.851685810910496</v>
      </c>
      <c r="AM12" s="10">
        <v>36.851685810910496</v>
      </c>
      <c r="AN12" s="10">
        <v>42.851685810910496</v>
      </c>
      <c r="AO12" s="10">
        <v>70.37165618244147</v>
      </c>
      <c r="AP12" s="10">
        <v>90.37165618244147</v>
      </c>
      <c r="AQ12" s="10">
        <v>69.37165618244147</v>
      </c>
      <c r="AR12" s="10">
        <v>44.425940404671493</v>
      </c>
      <c r="AS12" s="10">
        <v>30.425940404671493</v>
      </c>
      <c r="AT12" s="10">
        <v>30.425940404671493</v>
      </c>
      <c r="AU12" s="10">
        <v>31.403553117651974</v>
      </c>
      <c r="AV12" s="10">
        <v>31.403553117651974</v>
      </c>
      <c r="AW12" s="10">
        <v>29.403553117651978</v>
      </c>
      <c r="AX12" s="10">
        <v>33.226385459803268</v>
      </c>
      <c r="AY12" s="10">
        <v>35.226385459803268</v>
      </c>
      <c r="AZ12" s="10">
        <v>41.226385459803268</v>
      </c>
      <c r="BA12" s="10">
        <v>69.414720579427609</v>
      </c>
      <c r="BB12" s="10">
        <v>89.414720579427609</v>
      </c>
      <c r="BC12" s="10">
        <v>68.414720579427609</v>
      </c>
      <c r="BD12" s="10">
        <v>42.866224299187763</v>
      </c>
      <c r="BE12" s="10">
        <v>28.866224299187763</v>
      </c>
      <c r="BF12" s="10">
        <v>28.866224299187763</v>
      </c>
      <c r="BG12" s="10">
        <v>30.090619627106229</v>
      </c>
      <c r="BH12" s="10">
        <v>30.090619627106229</v>
      </c>
      <c r="BI12" s="10">
        <v>28.090619627106232</v>
      </c>
      <c r="BJ12" s="10">
        <v>31.958625548747804</v>
      </c>
      <c r="BK12" s="10">
        <v>33.958625548747804</v>
      </c>
      <c r="BL12" s="10">
        <v>39.958625548747804</v>
      </c>
      <c r="BM12" s="10">
        <v>68.240221539451255</v>
      </c>
      <c r="BN12" s="10">
        <v>88.240221539451255</v>
      </c>
      <c r="BO12" s="10">
        <v>67.240221539451255</v>
      </c>
      <c r="BP12" s="10">
        <v>41.695588286226339</v>
      </c>
      <c r="BQ12" s="10">
        <v>27.695588286226336</v>
      </c>
      <c r="BR12" s="10">
        <v>27.695588286226336</v>
      </c>
      <c r="BS12" s="10">
        <v>29.222963160096612</v>
      </c>
      <c r="BT12" s="10">
        <v>29.222963160096612</v>
      </c>
      <c r="BU12" s="10">
        <v>27.222963160096615</v>
      </c>
      <c r="BV12" s="10">
        <v>31.047584676083865</v>
      </c>
      <c r="BW12" s="10">
        <v>33.047584676083865</v>
      </c>
      <c r="BX12" s="10">
        <v>39.047584676083865</v>
      </c>
      <c r="BY12" s="10">
        <v>66.84928501445853</v>
      </c>
      <c r="BZ12" s="10">
        <v>86.84928501445853</v>
      </c>
      <c r="CA12" s="10">
        <v>65.84928501445853</v>
      </c>
      <c r="CB12" s="10">
        <v>40.914461060059459</v>
      </c>
      <c r="CC12" s="10">
        <v>26.914461060059455</v>
      </c>
      <c r="CD12" s="10">
        <v>26.914461060059455</v>
      </c>
      <c r="CE12" s="10">
        <v>29.183531185713253</v>
      </c>
      <c r="CF12" s="10">
        <v>29.183531185713253</v>
      </c>
      <c r="CG12" s="10">
        <v>27.183531185713257</v>
      </c>
      <c r="CH12" s="10">
        <v>30.704668313003936</v>
      </c>
      <c r="CI12" s="10">
        <v>32.704668313003936</v>
      </c>
      <c r="CJ12" s="10">
        <v>38.704668313003936</v>
      </c>
      <c r="CK12" s="10">
        <v>64.305484893712162</v>
      </c>
      <c r="CL12" s="10">
        <v>84.305484893712162</v>
      </c>
      <c r="CM12" s="10">
        <v>63.305484893712162</v>
      </c>
      <c r="CN12" s="10">
        <v>40.806785125569974</v>
      </c>
      <c r="CO12" s="10">
        <v>26.806785125569967</v>
      </c>
      <c r="CP12" s="10">
        <v>26.806785125569967</v>
      </c>
      <c r="CQ12" s="10">
        <v>29.401034890845203</v>
      </c>
      <c r="CR12" s="10">
        <v>29.401034890845203</v>
      </c>
      <c r="CS12" s="10">
        <v>27.401034890845207</v>
      </c>
      <c r="CT12" s="10">
        <v>30.616278850424983</v>
      </c>
      <c r="CU12" s="10">
        <v>32.616278850424983</v>
      </c>
      <c r="CV12" s="10">
        <v>38.616278850424983</v>
      </c>
      <c r="CW12" s="10">
        <v>61.987587678607127</v>
      </c>
      <c r="CX12" s="10">
        <v>81.987587678607127</v>
      </c>
      <c r="CY12" s="10">
        <v>60.987587678607127</v>
      </c>
      <c r="CZ12" s="10">
        <v>40.957655763093868</v>
      </c>
      <c r="DA12" s="10">
        <v>26.957655763093864</v>
      </c>
      <c r="DB12" s="10">
        <v>26.957655763093864</v>
      </c>
      <c r="DC12" s="10">
        <v>29.668779786401451</v>
      </c>
      <c r="DD12" s="10">
        <v>29.668779786401451</v>
      </c>
      <c r="DE12" s="10">
        <v>27.668779786401455</v>
      </c>
      <c r="DF12" s="10">
        <v>30.658494301901925</v>
      </c>
      <c r="DG12" s="10">
        <v>32.658494301901925</v>
      </c>
      <c r="DH12" s="10">
        <v>38.658494301901925</v>
      </c>
      <c r="DI12" s="10">
        <v>60.444249135917005</v>
      </c>
      <c r="DJ12" s="10">
        <v>80.444249135917005</v>
      </c>
      <c r="DK12" s="10">
        <v>59.444249135917005</v>
      </c>
      <c r="DL12" s="10">
        <v>41.140017649623488</v>
      </c>
      <c r="DM12" s="10">
        <v>27.140017649623481</v>
      </c>
      <c r="DN12" s="10">
        <v>27.140017649623481</v>
      </c>
      <c r="DO12" s="10">
        <v>29.872359420135602</v>
      </c>
      <c r="DP12" s="10">
        <v>29.872359420135602</v>
      </c>
      <c r="DQ12" s="10">
        <v>27.872359420135606</v>
      </c>
      <c r="DR12" s="10">
        <v>30.710363736795706</v>
      </c>
      <c r="DS12" s="10">
        <v>32.710363736795706</v>
      </c>
      <c r="DT12" s="10">
        <v>38.710363736795706</v>
      </c>
      <c r="DU12" s="10">
        <v>59.399471638275315</v>
      </c>
      <c r="DV12" s="10">
        <v>79.399471638275315</v>
      </c>
      <c r="DW12" s="10">
        <v>58.399471638275315</v>
      </c>
      <c r="DX12" s="10">
        <v>41.302027435746723</v>
      </c>
      <c r="DY12" s="10">
        <v>27.302027435746712</v>
      </c>
      <c r="DZ12" s="10">
        <v>27.302027435746712</v>
      </c>
      <c r="EA12" s="10">
        <v>30.040226044716324</v>
      </c>
      <c r="EB12" s="10">
        <v>30.040226044716324</v>
      </c>
      <c r="EC12" s="10">
        <v>28.040226044716327</v>
      </c>
      <c r="ED12" s="10">
        <v>30.784056447268028</v>
      </c>
      <c r="EE12" s="10">
        <v>32.784056447268028</v>
      </c>
      <c r="EF12" s="10">
        <v>38.784056447268028</v>
      </c>
      <c r="EG12" s="10">
        <v>58.800802834387611</v>
      </c>
      <c r="EH12" s="10">
        <v>78.800802834387611</v>
      </c>
      <c r="EI12" s="10">
        <v>57.800802834387611</v>
      </c>
      <c r="EJ12" s="10">
        <v>41.438887357655489</v>
      </c>
      <c r="EK12" s="10">
        <v>27.438887357655478</v>
      </c>
      <c r="EL12" s="10">
        <v>27.438887357655478</v>
      </c>
      <c r="EM12" s="10">
        <v>30.133920310384756</v>
      </c>
      <c r="EN12" s="10">
        <v>30.133920310384756</v>
      </c>
      <c r="EO12" s="10">
        <v>28.133920310384759</v>
      </c>
      <c r="EP12" s="10">
        <v>30.839232969645352</v>
      </c>
      <c r="EQ12" s="10">
        <v>32.839232969645352</v>
      </c>
      <c r="ER12" s="10">
        <v>38.839232969645352</v>
      </c>
      <c r="ES12" s="10">
        <v>58.555437403339425</v>
      </c>
      <c r="ET12" s="10">
        <v>78.555437403339425</v>
      </c>
      <c r="EU12" s="10">
        <v>57.555437403339425</v>
      </c>
      <c r="EV12" s="10">
        <v>41.53383834195796</v>
      </c>
      <c r="EW12" s="10">
        <v>27.533838341957953</v>
      </c>
      <c r="EX12" s="10">
        <v>27.533838341957953</v>
      </c>
      <c r="EY12" s="10">
        <v>30.158312687762347</v>
      </c>
      <c r="EZ12" s="10">
        <v>30.158312687762347</v>
      </c>
      <c r="FA12" s="10">
        <v>28.158312687762351</v>
      </c>
      <c r="FB12" s="10">
        <v>30.878533657989223</v>
      </c>
      <c r="FC12" s="10">
        <v>32.878533657989223</v>
      </c>
      <c r="FD12" s="10">
        <v>38.878533657989223</v>
      </c>
      <c r="FE12" s="10">
        <v>58.65196017534177</v>
      </c>
      <c r="FF12" s="10">
        <v>78.65196017534177</v>
      </c>
      <c r="FG12" s="10">
        <v>57.65196017534177</v>
      </c>
      <c r="FH12" s="10">
        <v>41.590255758465233</v>
      </c>
      <c r="FI12" s="10">
        <v>27.590255758465222</v>
      </c>
      <c r="FJ12" s="10">
        <v>27.590255758465222</v>
      </c>
      <c r="FK12" s="11">
        <v>30.183261978939129</v>
      </c>
      <c r="FL12" s="11">
        <v>30.183261978939129</v>
      </c>
      <c r="FM12" s="11">
        <v>28.183261978939132</v>
      </c>
      <c r="FN12" s="11">
        <v>30.918223292100777</v>
      </c>
      <c r="FO12" s="11">
        <v>32.918223292100777</v>
      </c>
      <c r="FP12" s="11">
        <v>38.918223292100777</v>
      </c>
      <c r="FQ12" s="11">
        <v>58.746103746908183</v>
      </c>
      <c r="FR12" s="11">
        <v>78.746103746908176</v>
      </c>
      <c r="FS12" s="11">
        <v>57.746103746908183</v>
      </c>
      <c r="FT12" s="11">
        <v>41.646416645090227</v>
      </c>
      <c r="FU12" s="11">
        <v>27.64641664509022</v>
      </c>
      <c r="FV12" s="11">
        <v>27.64641664509022</v>
      </c>
      <c r="FW12" s="11">
        <v>30.20821127011591</v>
      </c>
      <c r="FX12" s="11">
        <v>30.20821127011591</v>
      </c>
      <c r="FY12" s="11">
        <v>28.208211270115914</v>
      </c>
      <c r="FZ12" s="11">
        <v>30.95791292621233</v>
      </c>
      <c r="GA12" s="11">
        <v>32.95791292621233</v>
      </c>
      <c r="GB12" s="11">
        <v>38.95791292621233</v>
      </c>
      <c r="GC12" s="11">
        <v>58.840247318474596</v>
      </c>
      <c r="GD12" s="11">
        <v>78.840247318474582</v>
      </c>
      <c r="GE12" s="11">
        <v>57.840247318474596</v>
      </c>
      <c r="GF12" s="11">
        <v>41.702577531715221</v>
      </c>
      <c r="GG12" s="11">
        <v>27.702577531715217</v>
      </c>
      <c r="GH12" s="11">
        <v>27.702577531715217</v>
      </c>
      <c r="GI12" s="11">
        <v>30.233160561292692</v>
      </c>
      <c r="GJ12" s="11">
        <v>30.233160561292692</v>
      </c>
      <c r="GK12" s="11">
        <v>28.233160561292696</v>
      </c>
      <c r="GL12" s="11">
        <v>30.997602560323884</v>
      </c>
      <c r="GM12" s="11">
        <v>32.997602560323884</v>
      </c>
      <c r="GN12" s="11">
        <v>38.997602560323884</v>
      </c>
      <c r="GO12" s="11">
        <v>58.934390890041009</v>
      </c>
      <c r="GP12" s="11">
        <v>78.934390890040987</v>
      </c>
      <c r="GQ12" s="11">
        <v>57.934390890041009</v>
      </c>
      <c r="GR12" s="11">
        <v>41.758738418340215</v>
      </c>
      <c r="GS12" s="11">
        <v>27.758738418340215</v>
      </c>
      <c r="GT12" s="11">
        <v>27.758738418340215</v>
      </c>
      <c r="GU12" s="11">
        <v>30.258109852469474</v>
      </c>
      <c r="GV12" s="11">
        <v>30.258109852469474</v>
      </c>
      <c r="GW12" s="11">
        <v>28.258109852469477</v>
      </c>
      <c r="GX12" s="11">
        <v>31.037292194435437</v>
      </c>
      <c r="GY12">
        <v>31.653582040070084</v>
      </c>
    </row>
    <row r="13" spans="1:207" x14ac:dyDescent="0.15">
      <c r="A13" s="5" t="s">
        <v>7</v>
      </c>
      <c r="B13" s="6" t="s">
        <v>12</v>
      </c>
      <c r="C13" s="10">
        <v>28</v>
      </c>
      <c r="D13" s="10">
        <v>35.733333333333334</v>
      </c>
      <c r="E13" s="10">
        <v>29.629032258064523</v>
      </c>
      <c r="F13" s="10">
        <v>34.038709677419362</v>
      </c>
      <c r="G13" s="10">
        <v>33.108333333333334</v>
      </c>
      <c r="H13" s="10">
        <v>26.54435483870968</v>
      </c>
      <c r="I13" s="10">
        <v>29.895833333333329</v>
      </c>
      <c r="J13" s="10">
        <v>29.717741935483872</v>
      </c>
      <c r="K13" s="10">
        <v>25.125</v>
      </c>
      <c r="L13" s="10">
        <v>25.339285714285708</v>
      </c>
      <c r="M13" s="10">
        <v>25.887096774193552</v>
      </c>
      <c r="N13" s="10">
        <v>19.479166666666664</v>
      </c>
      <c r="O13" s="10">
        <v>19.108870967741936</v>
      </c>
      <c r="P13" s="10">
        <v>18.583333333333332</v>
      </c>
      <c r="Q13" s="10">
        <v>23.645161290322584</v>
      </c>
      <c r="R13" s="10">
        <v>23.225806451612904</v>
      </c>
      <c r="S13" s="10">
        <v>23.6</v>
      </c>
      <c r="T13" s="10">
        <v>21.435483870967744</v>
      </c>
      <c r="U13" s="10">
        <v>23.895833333333329</v>
      </c>
      <c r="V13" s="10">
        <v>23.717741935483872</v>
      </c>
      <c r="W13" s="10">
        <v>25.925000000000001</v>
      </c>
      <c r="X13" s="10">
        <v>26.139285714285709</v>
      </c>
      <c r="Y13" s="10">
        <v>26.687096774193552</v>
      </c>
      <c r="Z13" s="10">
        <v>20.279166666666665</v>
      </c>
      <c r="AA13" s="10">
        <v>19.908870967741937</v>
      </c>
      <c r="AB13" s="10">
        <v>19.383333333333333</v>
      </c>
      <c r="AC13" s="10">
        <v>24.445161290322584</v>
      </c>
      <c r="AD13" s="10">
        <v>24.025806451612905</v>
      </c>
      <c r="AE13" s="10">
        <v>24.4</v>
      </c>
      <c r="AF13" s="10">
        <v>22.235483870967744</v>
      </c>
      <c r="AG13" s="10">
        <v>24.695833333333329</v>
      </c>
      <c r="AH13" s="10">
        <v>24.517741935483873</v>
      </c>
      <c r="AI13" s="10">
        <v>26.725000000000001</v>
      </c>
      <c r="AJ13" s="10">
        <v>26.93928571428571</v>
      </c>
      <c r="AK13" s="10">
        <v>27.487096774193553</v>
      </c>
      <c r="AL13" s="10">
        <v>21.079166666666666</v>
      </c>
      <c r="AM13" s="10">
        <v>20.708870967741937</v>
      </c>
      <c r="AN13" s="10">
        <v>20.183333333333334</v>
      </c>
      <c r="AO13" s="10">
        <v>25.245161290322585</v>
      </c>
      <c r="AP13" s="10">
        <v>24.825806451612905</v>
      </c>
      <c r="AQ13" s="10">
        <v>25.2</v>
      </c>
      <c r="AR13" s="10">
        <v>23.035483870967745</v>
      </c>
      <c r="AS13" s="10">
        <v>25.49583333333333</v>
      </c>
      <c r="AT13" s="10">
        <v>25.317741935483873</v>
      </c>
      <c r="AU13" s="10">
        <v>27.524999999999999</v>
      </c>
      <c r="AV13" s="10">
        <v>27.73928571428571</v>
      </c>
      <c r="AW13" s="10">
        <v>28.287096774193554</v>
      </c>
      <c r="AX13" s="10">
        <v>21.879166666666666</v>
      </c>
      <c r="AY13" s="10">
        <v>21.508870967741938</v>
      </c>
      <c r="AZ13" s="10">
        <v>20.983333333333334</v>
      </c>
      <c r="BA13" s="10">
        <v>26.045161290322586</v>
      </c>
      <c r="BB13" s="10">
        <v>25.625806451612906</v>
      </c>
      <c r="BC13" s="10">
        <v>26</v>
      </c>
      <c r="BD13" s="10">
        <v>23.835483870967746</v>
      </c>
      <c r="BE13" s="10">
        <v>26.295833333333331</v>
      </c>
      <c r="BF13" s="10">
        <v>26.117741935483874</v>
      </c>
      <c r="BG13" s="10">
        <v>28.225000000000001</v>
      </c>
      <c r="BH13" s="10">
        <v>28.43928571428571</v>
      </c>
      <c r="BI13" s="10">
        <v>28.987096774193553</v>
      </c>
      <c r="BJ13" s="10">
        <v>22.579166666666666</v>
      </c>
      <c r="BK13" s="10">
        <v>22.208870967741937</v>
      </c>
      <c r="BL13" s="10">
        <v>21.683333333333334</v>
      </c>
      <c r="BM13" s="10">
        <v>26.745161290322585</v>
      </c>
      <c r="BN13" s="10">
        <v>26.325806451612905</v>
      </c>
      <c r="BO13" s="10">
        <v>26.7</v>
      </c>
      <c r="BP13" s="10">
        <v>24.535483870967745</v>
      </c>
      <c r="BQ13" s="10">
        <v>26.99583333333333</v>
      </c>
      <c r="BR13" s="10">
        <v>26.817741935483873</v>
      </c>
      <c r="BS13" s="10">
        <v>28.925000000000001</v>
      </c>
      <c r="BT13" s="10">
        <v>29.139285714285709</v>
      </c>
      <c r="BU13" s="10">
        <v>29.687096774193552</v>
      </c>
      <c r="BV13" s="10">
        <v>23.279166666666665</v>
      </c>
      <c r="BW13" s="10">
        <v>22.908870967741937</v>
      </c>
      <c r="BX13" s="10">
        <v>22.383333333333333</v>
      </c>
      <c r="BY13" s="10">
        <v>27.445161290322584</v>
      </c>
      <c r="BZ13" s="10">
        <v>27.025806451612905</v>
      </c>
      <c r="CA13" s="10">
        <v>27.4</v>
      </c>
      <c r="CB13" s="10">
        <v>25.235483870967744</v>
      </c>
      <c r="CC13" s="10">
        <v>27.695833333333329</v>
      </c>
      <c r="CD13" s="10">
        <v>27.517741935483873</v>
      </c>
      <c r="CE13" s="10">
        <v>29.524999999999999</v>
      </c>
      <c r="CF13" s="10">
        <v>29.73928571428571</v>
      </c>
      <c r="CG13" s="10">
        <v>30.287096774193554</v>
      </c>
      <c r="CH13" s="10">
        <v>23.879166666666666</v>
      </c>
      <c r="CI13" s="10">
        <v>23.508870967741938</v>
      </c>
      <c r="CJ13" s="10">
        <v>22.983333333333334</v>
      </c>
      <c r="CK13" s="10">
        <v>28.045161290322586</v>
      </c>
      <c r="CL13" s="10">
        <v>27.625806451612906</v>
      </c>
      <c r="CM13" s="10">
        <v>28</v>
      </c>
      <c r="CN13" s="10">
        <v>25.835483870967746</v>
      </c>
      <c r="CO13" s="10">
        <v>28.295833333333331</v>
      </c>
      <c r="CP13" s="10">
        <v>28.117741935483874</v>
      </c>
      <c r="CQ13" s="10">
        <v>30.125</v>
      </c>
      <c r="CR13" s="10">
        <v>30.339285714285712</v>
      </c>
      <c r="CS13" s="10">
        <v>30.887096774193555</v>
      </c>
      <c r="CT13" s="10">
        <v>24.479166666666668</v>
      </c>
      <c r="CU13" s="10">
        <v>24.108870967741939</v>
      </c>
      <c r="CV13" s="10">
        <v>23.583333333333336</v>
      </c>
      <c r="CW13" s="10">
        <v>28.645161290322587</v>
      </c>
      <c r="CX13" s="10">
        <v>28.225806451612907</v>
      </c>
      <c r="CY13" s="10">
        <v>28.6</v>
      </c>
      <c r="CZ13" s="10">
        <v>26.435483870967747</v>
      </c>
      <c r="DA13" s="10">
        <v>28.895833333333332</v>
      </c>
      <c r="DB13" s="10">
        <v>28.717741935483875</v>
      </c>
      <c r="DC13" s="10">
        <v>30.675000000000001</v>
      </c>
      <c r="DD13" s="10">
        <v>30.889285714285712</v>
      </c>
      <c r="DE13" s="10">
        <v>31.437096774193556</v>
      </c>
      <c r="DF13" s="10">
        <v>25.029166666666669</v>
      </c>
      <c r="DG13" s="10">
        <v>24.65887096774194</v>
      </c>
      <c r="DH13" s="10">
        <v>24.133333333333336</v>
      </c>
      <c r="DI13" s="10">
        <v>29.195161290322588</v>
      </c>
      <c r="DJ13" s="10">
        <v>28.775806451612908</v>
      </c>
      <c r="DK13" s="10">
        <v>29.15</v>
      </c>
      <c r="DL13" s="10">
        <v>26.985483870967748</v>
      </c>
      <c r="DM13" s="10">
        <v>29.445833333333333</v>
      </c>
      <c r="DN13" s="10">
        <v>29.267741935483876</v>
      </c>
      <c r="DO13" s="10">
        <v>31.225000000000001</v>
      </c>
      <c r="DP13" s="10">
        <v>31.439285714285713</v>
      </c>
      <c r="DQ13" s="10">
        <v>31.987096774193557</v>
      </c>
      <c r="DR13" s="10">
        <v>25.579166666666669</v>
      </c>
      <c r="DS13" s="10">
        <v>25.208870967741941</v>
      </c>
      <c r="DT13" s="10">
        <v>24.683333333333337</v>
      </c>
      <c r="DU13" s="10">
        <v>29.745161290322589</v>
      </c>
      <c r="DV13" s="10">
        <v>29.325806451612909</v>
      </c>
      <c r="DW13" s="10">
        <v>29.7</v>
      </c>
      <c r="DX13" s="10">
        <v>27.535483870967749</v>
      </c>
      <c r="DY13" s="10">
        <v>29.995833333333334</v>
      </c>
      <c r="DZ13" s="10">
        <v>29.817741935483877</v>
      </c>
      <c r="EA13" s="10">
        <v>31.774999999999999</v>
      </c>
      <c r="EB13" s="10">
        <v>31.989285714285714</v>
      </c>
      <c r="EC13" s="10">
        <v>32.537096774193557</v>
      </c>
      <c r="ED13" s="10">
        <v>26.12916666666667</v>
      </c>
      <c r="EE13" s="10">
        <v>25.758870967741942</v>
      </c>
      <c r="EF13" s="10">
        <v>25.233333333333338</v>
      </c>
      <c r="EG13" s="10">
        <v>30.295161290322589</v>
      </c>
      <c r="EH13" s="10">
        <v>29.87580645161291</v>
      </c>
      <c r="EI13" s="10">
        <v>30.25</v>
      </c>
      <c r="EJ13" s="10">
        <v>28.085483870967749</v>
      </c>
      <c r="EK13" s="10">
        <v>30.545833333333334</v>
      </c>
      <c r="EL13" s="10">
        <v>30.367741935483878</v>
      </c>
      <c r="EM13" s="10">
        <v>32.325000000000003</v>
      </c>
      <c r="EN13" s="10">
        <v>32.539285714285711</v>
      </c>
      <c r="EO13" s="10">
        <v>33.087096774193554</v>
      </c>
      <c r="EP13" s="10">
        <v>26.679166666666671</v>
      </c>
      <c r="EQ13" s="10">
        <v>26.308870967741942</v>
      </c>
      <c r="ER13" s="10">
        <v>25.783333333333339</v>
      </c>
      <c r="ES13" s="10">
        <v>30.84516129032259</v>
      </c>
      <c r="ET13" s="10">
        <v>30.42580645161291</v>
      </c>
      <c r="EU13" s="10">
        <v>30.8</v>
      </c>
      <c r="EV13" s="10">
        <v>28.63548387096775</v>
      </c>
      <c r="EW13" s="10">
        <v>31.095833333333335</v>
      </c>
      <c r="EX13" s="10">
        <v>30.917741935483878</v>
      </c>
      <c r="EY13" s="10">
        <v>32.825000000000003</v>
      </c>
      <c r="EZ13" s="10">
        <v>33.039285714285711</v>
      </c>
      <c r="FA13" s="10">
        <v>33.587096774193554</v>
      </c>
      <c r="FB13" s="10">
        <v>27.179166666666671</v>
      </c>
      <c r="FC13" s="10">
        <v>26.808870967741942</v>
      </c>
      <c r="FD13" s="10">
        <v>26.283333333333339</v>
      </c>
      <c r="FE13" s="10">
        <v>31.34516129032259</v>
      </c>
      <c r="FF13" s="10">
        <v>30.92580645161291</v>
      </c>
      <c r="FG13" s="10">
        <v>31.3</v>
      </c>
      <c r="FH13" s="10">
        <v>29.13548387096775</v>
      </c>
      <c r="FI13" s="10">
        <v>31.595833333333335</v>
      </c>
      <c r="FJ13" s="10">
        <v>31.417741935483878</v>
      </c>
      <c r="FK13" s="11">
        <v>33.325000000000003</v>
      </c>
      <c r="FL13" s="11">
        <v>33.539285714285711</v>
      </c>
      <c r="FM13" s="11">
        <v>34.087096774193554</v>
      </c>
      <c r="FN13" s="11">
        <v>27.679166666666671</v>
      </c>
      <c r="FO13" s="11">
        <v>27.308870967741942</v>
      </c>
      <c r="FP13" s="11">
        <v>26.783333333333339</v>
      </c>
      <c r="FQ13" s="11">
        <v>31.84516129032259</v>
      </c>
      <c r="FR13" s="11">
        <v>31.42580645161291</v>
      </c>
      <c r="FS13" s="11">
        <v>31.8</v>
      </c>
      <c r="FT13" s="11">
        <v>29.63548387096775</v>
      </c>
      <c r="FU13" s="11">
        <v>32.095833333333331</v>
      </c>
      <c r="FV13" s="11">
        <v>31.917741935483878</v>
      </c>
      <c r="FW13" s="11">
        <v>33.825000000000003</v>
      </c>
      <c r="FX13" s="11">
        <v>34.039285714285711</v>
      </c>
      <c r="FY13" s="11">
        <v>34.587096774193554</v>
      </c>
      <c r="FZ13" s="11">
        <v>28.179166666666671</v>
      </c>
      <c r="GA13" s="11">
        <v>27.808870967741942</v>
      </c>
      <c r="GB13" s="11">
        <v>27.283333333333339</v>
      </c>
      <c r="GC13" s="11">
        <v>32.345161290322594</v>
      </c>
      <c r="GD13" s="11">
        <v>31.92580645161291</v>
      </c>
      <c r="GE13" s="11">
        <v>32.299999999999997</v>
      </c>
      <c r="GF13" s="11">
        <v>30.13548387096775</v>
      </c>
      <c r="GG13" s="11">
        <v>32.595833333333331</v>
      </c>
      <c r="GH13" s="11">
        <v>32.417741935483875</v>
      </c>
      <c r="GI13" s="11">
        <v>34.325000000000003</v>
      </c>
      <c r="GJ13" s="11">
        <v>34.539285714285711</v>
      </c>
      <c r="GK13" s="11">
        <v>35.087096774193554</v>
      </c>
      <c r="GL13" s="11">
        <v>28.679166666666671</v>
      </c>
      <c r="GM13" s="11">
        <v>28.308870967741942</v>
      </c>
      <c r="GN13" s="11">
        <v>27.783333333333339</v>
      </c>
      <c r="GO13" s="11">
        <v>32.845161290322594</v>
      </c>
      <c r="GP13" s="11">
        <v>32.425806451612914</v>
      </c>
      <c r="GQ13" s="11">
        <v>32.799999999999997</v>
      </c>
      <c r="GR13" s="11">
        <v>30.63548387096775</v>
      </c>
      <c r="GS13" s="11">
        <v>33.095833333333331</v>
      </c>
      <c r="GT13" s="11">
        <v>32.917741935483875</v>
      </c>
      <c r="GU13" s="11">
        <v>34.825000000000003</v>
      </c>
      <c r="GV13" s="11">
        <v>35.039285714285711</v>
      </c>
      <c r="GW13" s="11">
        <v>35.587096774193554</v>
      </c>
      <c r="GX13" s="11">
        <v>29.179166666666671</v>
      </c>
      <c r="GY13">
        <v>28.866666666666671</v>
      </c>
    </row>
    <row r="14" spans="1:207" x14ac:dyDescent="0.15">
      <c r="A14" s="5" t="s">
        <v>3</v>
      </c>
      <c r="B14" s="6" t="s">
        <v>11</v>
      </c>
      <c r="C14" s="10">
        <v>100</v>
      </c>
      <c r="D14" s="10">
        <v>68.5</v>
      </c>
      <c r="E14" s="10">
        <v>93</v>
      </c>
      <c r="F14" s="10">
        <v>113</v>
      </c>
      <c r="G14" s="10">
        <v>92</v>
      </c>
      <c r="H14" s="10">
        <v>59</v>
      </c>
      <c r="I14" s="10">
        <v>45</v>
      </c>
      <c r="J14" s="10">
        <v>45</v>
      </c>
      <c r="K14" s="10">
        <v>43</v>
      </c>
      <c r="L14" s="10">
        <v>43</v>
      </c>
      <c r="M14" s="10">
        <v>41</v>
      </c>
      <c r="N14" s="10">
        <v>44</v>
      </c>
      <c r="O14" s="10">
        <v>46</v>
      </c>
      <c r="P14" s="10">
        <v>52</v>
      </c>
      <c r="Q14" s="10">
        <v>81</v>
      </c>
      <c r="R14" s="10">
        <v>101</v>
      </c>
      <c r="S14" s="10">
        <v>80</v>
      </c>
      <c r="T14" s="10">
        <v>51</v>
      </c>
      <c r="U14" s="10">
        <v>37</v>
      </c>
      <c r="V14" s="10">
        <v>37</v>
      </c>
      <c r="W14" s="10">
        <v>35.213315604690635</v>
      </c>
      <c r="X14" s="10">
        <v>35.213315604690635</v>
      </c>
      <c r="Y14" s="10">
        <v>33.213315604690635</v>
      </c>
      <c r="Z14" s="10">
        <v>36.696655698936198</v>
      </c>
      <c r="AA14" s="10">
        <v>38.696655698936198</v>
      </c>
      <c r="AB14" s="10">
        <v>44.696655698936198</v>
      </c>
      <c r="AC14" s="10">
        <v>72.477077218636325</v>
      </c>
      <c r="AD14" s="10">
        <v>92.477077218636325</v>
      </c>
      <c r="AE14" s="10">
        <v>71.477077218636325</v>
      </c>
      <c r="AF14" s="10">
        <v>45.882440231116298</v>
      </c>
      <c r="AG14" s="10">
        <v>31.882440231116298</v>
      </c>
      <c r="AH14" s="10">
        <v>31.882440231116298</v>
      </c>
      <c r="AI14" s="10">
        <v>32.414036959587165</v>
      </c>
      <c r="AJ14" s="10">
        <v>32.414036959587165</v>
      </c>
      <c r="AK14" s="10">
        <v>30.414036959587168</v>
      </c>
      <c r="AL14" s="10">
        <v>34.101685810910496</v>
      </c>
      <c r="AM14" s="10">
        <v>36.101685810910496</v>
      </c>
      <c r="AN14" s="10">
        <v>42.101685810910496</v>
      </c>
      <c r="AO14" s="10">
        <v>70.37165618244147</v>
      </c>
      <c r="AP14" s="10">
        <v>90.37165618244147</v>
      </c>
      <c r="AQ14" s="10">
        <v>69.37165618244147</v>
      </c>
      <c r="AR14" s="10">
        <v>43.675940404671493</v>
      </c>
      <c r="AS14" s="10">
        <v>29.675940404671493</v>
      </c>
      <c r="AT14" s="10">
        <v>29.675940404671493</v>
      </c>
      <c r="AU14" s="10">
        <v>30.653553117651974</v>
      </c>
      <c r="AV14" s="10">
        <v>30.653553117651974</v>
      </c>
      <c r="AW14" s="10">
        <v>28.653553117651978</v>
      </c>
      <c r="AX14" s="10">
        <v>32.476385459803268</v>
      </c>
      <c r="AY14" s="10">
        <v>34.476385459803268</v>
      </c>
      <c r="AZ14" s="10">
        <v>40.476385459803268</v>
      </c>
      <c r="BA14" s="10">
        <v>69.414720579427609</v>
      </c>
      <c r="BB14" s="10">
        <v>89.414720579427609</v>
      </c>
      <c r="BC14" s="10">
        <v>68.414720579427609</v>
      </c>
      <c r="BD14" s="10">
        <v>42.116224299187763</v>
      </c>
      <c r="BE14" s="10">
        <v>28.116224299187763</v>
      </c>
      <c r="BF14" s="10">
        <v>28.116224299187763</v>
      </c>
      <c r="BG14" s="10">
        <v>29.340619627106229</v>
      </c>
      <c r="BH14" s="10">
        <v>29.340619627106229</v>
      </c>
      <c r="BI14" s="10">
        <v>27.340619627106232</v>
      </c>
      <c r="BJ14" s="10">
        <v>31.208625548747804</v>
      </c>
      <c r="BK14" s="10">
        <v>33.208625548747804</v>
      </c>
      <c r="BL14" s="10">
        <v>39.208625548747804</v>
      </c>
      <c r="BM14" s="10">
        <v>68.240221539451255</v>
      </c>
      <c r="BN14" s="10">
        <v>88.240221539451255</v>
      </c>
      <c r="BO14" s="10">
        <v>67.240221539451255</v>
      </c>
      <c r="BP14" s="10">
        <v>40.945588286226339</v>
      </c>
      <c r="BQ14" s="10">
        <v>26.945588286226336</v>
      </c>
      <c r="BR14" s="10">
        <v>26.945588286226336</v>
      </c>
      <c r="BS14" s="10">
        <v>28.472963160096612</v>
      </c>
      <c r="BT14" s="10">
        <v>28.472963160096612</v>
      </c>
      <c r="BU14" s="10">
        <v>26.472963160096615</v>
      </c>
      <c r="BV14" s="10">
        <v>30.297584676083865</v>
      </c>
      <c r="BW14" s="10">
        <v>32.297584676083865</v>
      </c>
      <c r="BX14" s="10">
        <v>38.297584676083865</v>
      </c>
      <c r="BY14" s="10">
        <v>66.84928501445853</v>
      </c>
      <c r="BZ14" s="10">
        <v>86.84928501445853</v>
      </c>
      <c r="CA14" s="10">
        <v>65.84928501445853</v>
      </c>
      <c r="CB14" s="10">
        <v>40.164461060059459</v>
      </c>
      <c r="CC14" s="10">
        <v>26.164461060059455</v>
      </c>
      <c r="CD14" s="10">
        <v>26.164461060059455</v>
      </c>
      <c r="CE14" s="10">
        <v>28.433531185713253</v>
      </c>
      <c r="CF14" s="10">
        <v>28.433531185713253</v>
      </c>
      <c r="CG14" s="10">
        <v>26.433531185713257</v>
      </c>
      <c r="CH14" s="10">
        <v>29.954668313003936</v>
      </c>
      <c r="CI14" s="10">
        <v>31.954668313003936</v>
      </c>
      <c r="CJ14" s="10">
        <v>37.954668313003936</v>
      </c>
      <c r="CK14" s="10">
        <v>64.305484893712162</v>
      </c>
      <c r="CL14" s="10">
        <v>84.305484893712162</v>
      </c>
      <c r="CM14" s="10">
        <v>63.305484893712162</v>
      </c>
      <c r="CN14" s="10">
        <v>40.056785125569974</v>
      </c>
      <c r="CO14" s="10">
        <v>26.056785125569967</v>
      </c>
      <c r="CP14" s="10">
        <v>26.056785125569967</v>
      </c>
      <c r="CQ14" s="10">
        <v>28.651034890845203</v>
      </c>
      <c r="CR14" s="10">
        <v>28.651034890845203</v>
      </c>
      <c r="CS14" s="10">
        <v>26.651034890845207</v>
      </c>
      <c r="CT14" s="10">
        <v>29.866278850424983</v>
      </c>
      <c r="CU14" s="10">
        <v>31.866278850424983</v>
      </c>
      <c r="CV14" s="10">
        <v>37.866278850424983</v>
      </c>
      <c r="CW14" s="10">
        <v>61.987587678607127</v>
      </c>
      <c r="CX14" s="10">
        <v>81.987587678607127</v>
      </c>
      <c r="CY14" s="10">
        <v>60.987587678607127</v>
      </c>
      <c r="CZ14" s="10">
        <v>40.207655763093868</v>
      </c>
      <c r="DA14" s="10">
        <v>26.207655763093864</v>
      </c>
      <c r="DB14" s="10">
        <v>26.207655763093864</v>
      </c>
      <c r="DC14" s="10">
        <v>28.918779786401451</v>
      </c>
      <c r="DD14" s="10">
        <v>28.918779786401451</v>
      </c>
      <c r="DE14" s="10">
        <v>26.918779786401455</v>
      </c>
      <c r="DF14" s="10">
        <v>29.908494301901925</v>
      </c>
      <c r="DG14" s="10">
        <v>31.908494301901925</v>
      </c>
      <c r="DH14" s="10">
        <v>37.908494301901925</v>
      </c>
      <c r="DI14" s="10">
        <v>60.444249135917005</v>
      </c>
      <c r="DJ14" s="10">
        <v>80.444249135917005</v>
      </c>
      <c r="DK14" s="10">
        <v>59.444249135917005</v>
      </c>
      <c r="DL14" s="10">
        <v>40.390017649623488</v>
      </c>
      <c r="DM14" s="10">
        <v>26.390017649623481</v>
      </c>
      <c r="DN14" s="10">
        <v>26.390017649623481</v>
      </c>
      <c r="DO14" s="10">
        <v>29.122359420135602</v>
      </c>
      <c r="DP14" s="10">
        <v>29.122359420135602</v>
      </c>
      <c r="DQ14" s="10">
        <v>27.122359420135606</v>
      </c>
      <c r="DR14" s="10">
        <v>29.960363736795706</v>
      </c>
      <c r="DS14" s="10">
        <v>31.960363736795706</v>
      </c>
      <c r="DT14" s="10">
        <v>37.960363736795706</v>
      </c>
      <c r="DU14" s="10">
        <v>59.399471638275315</v>
      </c>
      <c r="DV14" s="10">
        <v>79.399471638275315</v>
      </c>
      <c r="DW14" s="10">
        <v>58.399471638275315</v>
      </c>
      <c r="DX14" s="10">
        <v>40.552027435746723</v>
      </c>
      <c r="DY14" s="10">
        <v>26.552027435746712</v>
      </c>
      <c r="DZ14" s="10">
        <v>26.552027435746712</v>
      </c>
      <c r="EA14" s="10">
        <v>29.290226044716324</v>
      </c>
      <c r="EB14" s="10">
        <v>29.290226044716324</v>
      </c>
      <c r="EC14" s="10">
        <v>27.290226044716327</v>
      </c>
      <c r="ED14" s="10">
        <v>30.034056447268028</v>
      </c>
      <c r="EE14" s="10">
        <v>32.034056447268028</v>
      </c>
      <c r="EF14" s="10">
        <v>38.034056447268028</v>
      </c>
      <c r="EG14" s="10">
        <v>58.800802834387611</v>
      </c>
      <c r="EH14" s="10">
        <v>78.800802834387611</v>
      </c>
      <c r="EI14" s="10">
        <v>57.800802834387611</v>
      </c>
      <c r="EJ14" s="10">
        <v>40.688887357655489</v>
      </c>
      <c r="EK14" s="10">
        <v>26.688887357655478</v>
      </c>
      <c r="EL14" s="10">
        <v>26.688887357655478</v>
      </c>
      <c r="EM14" s="10">
        <v>29.383920310384756</v>
      </c>
      <c r="EN14" s="10">
        <v>29.383920310384756</v>
      </c>
      <c r="EO14" s="10">
        <v>27.383920310384759</v>
      </c>
      <c r="EP14" s="10">
        <v>30.089232969645352</v>
      </c>
      <c r="EQ14" s="10">
        <v>32.089232969645352</v>
      </c>
      <c r="ER14" s="10">
        <v>38.089232969645352</v>
      </c>
      <c r="ES14" s="10">
        <v>58.555437403339425</v>
      </c>
      <c r="ET14" s="10">
        <v>78.555437403339425</v>
      </c>
      <c r="EU14" s="10">
        <v>57.555437403339425</v>
      </c>
      <c r="EV14" s="10">
        <v>40.78383834195796</v>
      </c>
      <c r="EW14" s="10">
        <v>26.783838341957953</v>
      </c>
      <c r="EX14" s="10">
        <v>26.783838341957953</v>
      </c>
      <c r="EY14" s="10">
        <v>29.408312687762347</v>
      </c>
      <c r="EZ14" s="10">
        <v>29.408312687762347</v>
      </c>
      <c r="FA14" s="10">
        <v>27.408312687762351</v>
      </c>
      <c r="FB14" s="10">
        <v>30.128533657989223</v>
      </c>
      <c r="FC14" s="10">
        <v>32.128533657989223</v>
      </c>
      <c r="FD14" s="10">
        <v>38.128533657989223</v>
      </c>
      <c r="FE14" s="10">
        <v>58.65196017534177</v>
      </c>
      <c r="FF14" s="10">
        <v>78.65196017534177</v>
      </c>
      <c r="FG14" s="10">
        <v>57.65196017534177</v>
      </c>
      <c r="FH14" s="10">
        <v>40.840255758465233</v>
      </c>
      <c r="FI14" s="10">
        <v>26.840255758465222</v>
      </c>
      <c r="FJ14" s="10">
        <v>26.840255758465222</v>
      </c>
      <c r="FK14" s="11">
        <v>29.433261978939129</v>
      </c>
      <c r="FL14" s="11">
        <v>29.433261978939129</v>
      </c>
      <c r="FM14" s="11">
        <v>27.433261978939132</v>
      </c>
      <c r="FN14" s="11">
        <v>30.168223292100777</v>
      </c>
      <c r="FO14" s="11">
        <v>32.168223292100777</v>
      </c>
      <c r="FP14" s="11">
        <v>38.168223292100777</v>
      </c>
      <c r="FQ14" s="11">
        <v>58.746103746908183</v>
      </c>
      <c r="FR14" s="11">
        <v>78.746103746908176</v>
      </c>
      <c r="FS14" s="11">
        <v>57.746103746908183</v>
      </c>
      <c r="FT14" s="11">
        <v>40.896416645090227</v>
      </c>
      <c r="FU14" s="11">
        <v>26.89641664509022</v>
      </c>
      <c r="FV14" s="11">
        <v>26.89641664509022</v>
      </c>
      <c r="FW14" s="11">
        <v>29.45821127011591</v>
      </c>
      <c r="FX14" s="11">
        <v>29.45821127011591</v>
      </c>
      <c r="FY14" s="11">
        <v>27.458211270115914</v>
      </c>
      <c r="FZ14" s="11">
        <v>30.20791292621233</v>
      </c>
      <c r="GA14" s="11">
        <v>32.20791292621233</v>
      </c>
      <c r="GB14" s="11">
        <v>38.20791292621233</v>
      </c>
      <c r="GC14" s="11">
        <v>58.840247318474596</v>
      </c>
      <c r="GD14" s="11">
        <v>78.840247318474582</v>
      </c>
      <c r="GE14" s="11">
        <v>57.840247318474596</v>
      </c>
      <c r="GF14" s="11">
        <v>40.952577531715221</v>
      </c>
      <c r="GG14" s="11">
        <v>26.952577531715217</v>
      </c>
      <c r="GH14" s="11">
        <v>26.952577531715217</v>
      </c>
      <c r="GI14" s="11">
        <v>29.483160561292692</v>
      </c>
      <c r="GJ14" s="11">
        <v>29.483160561292692</v>
      </c>
      <c r="GK14" s="11">
        <v>27.483160561292696</v>
      </c>
      <c r="GL14" s="11">
        <v>30.247602560323884</v>
      </c>
      <c r="GM14" s="11">
        <v>32.247602560323884</v>
      </c>
      <c r="GN14" s="11">
        <v>38.247602560323884</v>
      </c>
      <c r="GO14" s="11">
        <v>58.934390890041009</v>
      </c>
      <c r="GP14" s="11">
        <v>78.934390890040987</v>
      </c>
      <c r="GQ14" s="11">
        <v>57.934390890041009</v>
      </c>
      <c r="GR14" s="11">
        <v>41.008738418340215</v>
      </c>
      <c r="GS14" s="11">
        <v>27.008738418340215</v>
      </c>
      <c r="GT14" s="11">
        <v>27.008738418340215</v>
      </c>
      <c r="GU14" s="11">
        <v>29.508109852469474</v>
      </c>
      <c r="GV14" s="11">
        <v>29.508109852469474</v>
      </c>
      <c r="GW14" s="11">
        <v>27.508109852469477</v>
      </c>
      <c r="GX14" s="11">
        <v>30.287292194435437</v>
      </c>
      <c r="GY14">
        <v>30.903582040070084</v>
      </c>
    </row>
    <row r="15" spans="1:207" x14ac:dyDescent="0.15">
      <c r="A15" s="5" t="s">
        <v>3</v>
      </c>
      <c r="B15" s="6" t="s">
        <v>12</v>
      </c>
      <c r="C15" s="10">
        <v>25</v>
      </c>
      <c r="D15" s="10">
        <v>34.433333333333337</v>
      </c>
      <c r="E15" s="10">
        <v>24.66935483870968</v>
      </c>
      <c r="F15" s="10">
        <v>30.0241935483871</v>
      </c>
      <c r="G15" s="10">
        <v>28.666666666666664</v>
      </c>
      <c r="H15" s="10">
        <v>26.725806451612904</v>
      </c>
      <c r="I15" s="10">
        <v>30.083333333333329</v>
      </c>
      <c r="J15" s="10">
        <v>29.935483870967744</v>
      </c>
      <c r="K15" s="10">
        <v>25.306451612903228</v>
      </c>
      <c r="L15" s="10">
        <v>25.5</v>
      </c>
      <c r="M15" s="10">
        <v>26.032258064516128</v>
      </c>
      <c r="N15" s="10">
        <v>19.666666666666664</v>
      </c>
      <c r="O15" s="10">
        <v>19.29032258064516</v>
      </c>
      <c r="P15" s="10">
        <v>18.733333333333334</v>
      </c>
      <c r="Q15" s="10">
        <v>23.645161290322584</v>
      </c>
      <c r="R15" s="10">
        <v>23.225806451612904</v>
      </c>
      <c r="S15" s="10">
        <v>23.6</v>
      </c>
      <c r="T15" s="10">
        <v>21.580645161290324</v>
      </c>
      <c r="U15" s="10">
        <v>24.083333333333329</v>
      </c>
      <c r="V15" s="10">
        <v>23.935483870967744</v>
      </c>
      <c r="W15" s="10">
        <v>23.143406884663762</v>
      </c>
      <c r="X15" s="10">
        <v>23.336955271760527</v>
      </c>
      <c r="Y15" s="10">
        <v>23.869213336276662</v>
      </c>
      <c r="Z15" s="10">
        <v>17.626986856462935</v>
      </c>
      <c r="AA15" s="10">
        <v>17.250642770441431</v>
      </c>
      <c r="AB15" s="10">
        <v>16.693653523129605</v>
      </c>
      <c r="AC15" s="10">
        <v>21.750592263874367</v>
      </c>
      <c r="AD15" s="10">
        <v>21.331237425164687</v>
      </c>
      <c r="AE15" s="10">
        <v>21.705430973551778</v>
      </c>
      <c r="AF15" s="10">
        <v>19.779545411480687</v>
      </c>
      <c r="AG15" s="10">
        <v>22.282233583523691</v>
      </c>
      <c r="AH15" s="10">
        <v>22.134384121158106</v>
      </c>
      <c r="AI15" s="10">
        <v>21.547722267250386</v>
      </c>
      <c r="AJ15" s="10">
        <v>21.741270654347151</v>
      </c>
      <c r="AK15" s="10">
        <v>22.273528718863286</v>
      </c>
      <c r="AL15" s="10">
        <v>16.038790138987185</v>
      </c>
      <c r="AM15" s="10">
        <v>15.662446052965681</v>
      </c>
      <c r="AN15" s="10">
        <v>15.105456805653855</v>
      </c>
      <c r="AO15" s="10">
        <v>20.413133619708237</v>
      </c>
      <c r="AP15" s="10">
        <v>19.993778780998557</v>
      </c>
      <c r="AQ15" s="10">
        <v>20.367972329385648</v>
      </c>
      <c r="AR15" s="10">
        <v>18.35699129610116</v>
      </c>
      <c r="AS15" s="10">
        <v>20.859679468144165</v>
      </c>
      <c r="AT15" s="10">
        <v>20.71183000577858</v>
      </c>
      <c r="AU15" s="10">
        <v>20.195571249033588</v>
      </c>
      <c r="AV15" s="10">
        <v>20.389119636130353</v>
      </c>
      <c r="AW15" s="10">
        <v>20.921377700646488</v>
      </c>
      <c r="AX15" s="10">
        <v>14.66734265781465</v>
      </c>
      <c r="AY15" s="10">
        <v>14.290998571793146</v>
      </c>
      <c r="AZ15" s="10">
        <v>13.73400932448132</v>
      </c>
      <c r="BA15" s="10">
        <v>19.382426125372977</v>
      </c>
      <c r="BB15" s="10">
        <v>18.963071286663297</v>
      </c>
      <c r="BC15" s="10">
        <v>19.337264835050387</v>
      </c>
      <c r="BD15" s="10">
        <v>17.172407920061701</v>
      </c>
      <c r="BE15" s="10">
        <v>19.675096092104706</v>
      </c>
      <c r="BF15" s="10">
        <v>19.527246629739121</v>
      </c>
      <c r="BG15" s="10">
        <v>19.085171559574018</v>
      </c>
      <c r="BH15" s="10">
        <v>19.278719946670783</v>
      </c>
      <c r="BI15" s="10">
        <v>19.810978011186918</v>
      </c>
      <c r="BJ15" s="10">
        <v>13.503697290570809</v>
      </c>
      <c r="BK15" s="10">
        <v>13.127353204549305</v>
      </c>
      <c r="BL15" s="10">
        <v>12.570363957237479</v>
      </c>
      <c r="BM15" s="10">
        <v>18.673407243454431</v>
      </c>
      <c r="BN15" s="10">
        <v>18.254052404744751</v>
      </c>
      <c r="BO15" s="10">
        <v>18.628245953131842</v>
      </c>
      <c r="BP15" s="10">
        <v>16.222691136747315</v>
      </c>
      <c r="BQ15" s="10">
        <v>18.72537930879032</v>
      </c>
      <c r="BR15" s="10">
        <v>18.577529846424735</v>
      </c>
      <c r="BS15" s="10">
        <v>18.214431014564873</v>
      </c>
      <c r="BT15" s="10">
        <v>18.407979401661638</v>
      </c>
      <c r="BU15" s="10">
        <v>18.940237466177773</v>
      </c>
      <c r="BV15" s="10">
        <v>12.537363530121555</v>
      </c>
      <c r="BW15" s="10">
        <v>12.161019444100051</v>
      </c>
      <c r="BX15" s="10">
        <v>11.604030196788225</v>
      </c>
      <c r="BY15" s="10">
        <v>18.303571693323182</v>
      </c>
      <c r="BZ15" s="10">
        <v>17.884216854613502</v>
      </c>
      <c r="CA15" s="10">
        <v>18.258410403000592</v>
      </c>
      <c r="CB15" s="10">
        <v>15.504209085119658</v>
      </c>
      <c r="CC15" s="10">
        <v>18.006897257162663</v>
      </c>
      <c r="CD15" s="10">
        <v>17.859047794797078</v>
      </c>
      <c r="CE15" s="10">
        <v>17.580904045298901</v>
      </c>
      <c r="CF15" s="10">
        <v>17.774452432395666</v>
      </c>
      <c r="CG15" s="10">
        <v>18.306710496911801</v>
      </c>
      <c r="CH15" s="10">
        <v>11.756091832589469</v>
      </c>
      <c r="CI15" s="10">
        <v>11.379747746567965</v>
      </c>
      <c r="CJ15" s="10">
        <v>10.822758499256139</v>
      </c>
      <c r="CK15" s="10">
        <v>18.293327450069878</v>
      </c>
      <c r="CL15" s="10">
        <v>17.873972611360198</v>
      </c>
      <c r="CM15" s="10">
        <v>18.248166159747289</v>
      </c>
      <c r="CN15" s="10">
        <v>15.012728978889008</v>
      </c>
      <c r="CO15" s="10">
        <v>17.515417150932013</v>
      </c>
      <c r="CP15" s="10">
        <v>17.367567688566428</v>
      </c>
      <c r="CQ15" s="10">
        <v>17.181742833031343</v>
      </c>
      <c r="CR15" s="10">
        <v>17.375291220128108</v>
      </c>
      <c r="CS15" s="10">
        <v>17.907549284644244</v>
      </c>
      <c r="CT15" s="10">
        <v>11.145631260954739</v>
      </c>
      <c r="CU15" s="10">
        <v>10.769287174933234</v>
      </c>
      <c r="CV15" s="10">
        <v>10.212297927621409</v>
      </c>
      <c r="CW15" s="10">
        <v>18.666395731835767</v>
      </c>
      <c r="CX15" s="10">
        <v>18.247040893126087</v>
      </c>
      <c r="CY15" s="10">
        <v>18.621234441513177</v>
      </c>
      <c r="CZ15" s="10">
        <v>14.743334867881337</v>
      </c>
      <c r="DA15" s="10">
        <v>17.246023039924342</v>
      </c>
      <c r="DB15" s="10">
        <v>17.098173577558757</v>
      </c>
      <c r="DC15" s="10">
        <v>17.091766130641592</v>
      </c>
      <c r="DD15" s="10">
        <v>17.285314517738357</v>
      </c>
      <c r="DE15" s="10">
        <v>17.817572582254492</v>
      </c>
      <c r="DF15" s="10">
        <v>10.703948428497783</v>
      </c>
      <c r="DG15" s="10">
        <v>10.327604342476279</v>
      </c>
      <c r="DH15" s="10">
        <v>9.7706150951644535</v>
      </c>
      <c r="DI15" s="10">
        <v>19.388094487156817</v>
      </c>
      <c r="DJ15" s="10">
        <v>18.968739648447137</v>
      </c>
      <c r="DK15" s="10">
        <v>19.342933196834228</v>
      </c>
      <c r="DL15" s="10">
        <v>14.59635004440862</v>
      </c>
      <c r="DM15" s="10">
        <v>17.099038216451625</v>
      </c>
      <c r="DN15" s="10">
        <v>16.95118875408604</v>
      </c>
      <c r="DO15" s="10">
        <v>16.994591292060662</v>
      </c>
      <c r="DP15" s="10">
        <v>17.188139679157427</v>
      </c>
      <c r="DQ15" s="10">
        <v>17.720397743673562</v>
      </c>
      <c r="DR15" s="10">
        <v>10.226930969444275</v>
      </c>
      <c r="DS15" s="10">
        <v>9.8505868834227712</v>
      </c>
      <c r="DT15" s="10">
        <v>9.2935976361109454</v>
      </c>
      <c r="DU15" s="10">
        <v>20.167529142903557</v>
      </c>
      <c r="DV15" s="10">
        <v>19.748174304193878</v>
      </c>
      <c r="DW15" s="10">
        <v>20.122367852580968</v>
      </c>
      <c r="DX15" s="10">
        <v>14.437606435058079</v>
      </c>
      <c r="DY15" s="10">
        <v>16.940294607101084</v>
      </c>
      <c r="DZ15" s="10">
        <v>16.792445144735499</v>
      </c>
      <c r="EA15" s="10">
        <v>16.889642466393255</v>
      </c>
      <c r="EB15" s="10">
        <v>17.08319085349002</v>
      </c>
      <c r="EC15" s="10">
        <v>17.615448918006155</v>
      </c>
      <c r="ED15" s="10">
        <v>9.7117521136664848</v>
      </c>
      <c r="EE15" s="10">
        <v>9.3354080276449807</v>
      </c>
      <c r="EF15" s="10">
        <v>8.7784187803331548</v>
      </c>
      <c r="EG15" s="10">
        <v>21.009318571110036</v>
      </c>
      <c r="EH15" s="10">
        <v>20.589963732400356</v>
      </c>
      <c r="EI15" s="10">
        <v>20.964157280787447</v>
      </c>
      <c r="EJ15" s="10">
        <v>14.266163336959501</v>
      </c>
      <c r="EK15" s="10">
        <v>16.768851509002506</v>
      </c>
      <c r="EL15" s="10">
        <v>16.621002046636921</v>
      </c>
      <c r="EM15" s="10">
        <v>16.776297734672454</v>
      </c>
      <c r="EN15" s="10">
        <v>16.969846121769219</v>
      </c>
      <c r="EO15" s="10">
        <v>17.502104186285354</v>
      </c>
      <c r="EP15" s="10">
        <v>9.1553589494264696</v>
      </c>
      <c r="EQ15" s="10">
        <v>8.7790148634049654</v>
      </c>
      <c r="ER15" s="10">
        <v>8.2220256160931395</v>
      </c>
      <c r="ES15" s="10">
        <v>21.918451153573031</v>
      </c>
      <c r="ET15" s="10">
        <v>21.499096314863351</v>
      </c>
      <c r="EU15" s="10">
        <v>21.873289863250442</v>
      </c>
      <c r="EV15" s="10">
        <v>14.081004791013036</v>
      </c>
      <c r="EW15" s="10">
        <v>16.583692963056041</v>
      </c>
      <c r="EX15" s="10">
        <v>16.435843500690456</v>
      </c>
      <c r="EY15" s="10">
        <v>16.653885424413996</v>
      </c>
      <c r="EZ15" s="10">
        <v>16.847433811510761</v>
      </c>
      <c r="FA15" s="10">
        <v>17.379691876026897</v>
      </c>
      <c r="FB15" s="10">
        <v>8.5544543320472552</v>
      </c>
      <c r="FC15" s="10">
        <v>8.1781102460257511</v>
      </c>
      <c r="FD15" s="10">
        <v>7.6211209987139252</v>
      </c>
      <c r="FE15" s="10">
        <v>22.900314342633067</v>
      </c>
      <c r="FF15" s="10">
        <v>22.480959503923387</v>
      </c>
      <c r="FG15" s="10">
        <v>22.855153052310477</v>
      </c>
      <c r="FH15" s="10">
        <v>13.881033561390854</v>
      </c>
      <c r="FI15" s="10">
        <v>16.383721733433859</v>
      </c>
      <c r="FJ15" s="10">
        <v>16.235872271068274</v>
      </c>
      <c r="FK15" s="11">
        <v>16.531473114155538</v>
      </c>
      <c r="FL15" s="11">
        <v>16.725021501252304</v>
      </c>
      <c r="FM15" s="11">
        <v>17.257279565768439</v>
      </c>
      <c r="FN15" s="11">
        <v>7.9535497146680409</v>
      </c>
      <c r="FO15" s="11">
        <v>7.5772056286465368</v>
      </c>
      <c r="FP15" s="11">
        <v>7.0202163813347109</v>
      </c>
      <c r="FQ15" s="11">
        <v>23.882177531693102</v>
      </c>
      <c r="FR15" s="11">
        <v>23.462822692983423</v>
      </c>
      <c r="FS15" s="11">
        <v>23.837016241370513</v>
      </c>
      <c r="FT15" s="11">
        <v>13.681062331768672</v>
      </c>
      <c r="FU15" s="11">
        <v>16.183750503811677</v>
      </c>
      <c r="FV15" s="11">
        <v>16.035901041446092</v>
      </c>
      <c r="FW15" s="11">
        <v>16.409060803897081</v>
      </c>
      <c r="FX15" s="11">
        <v>16.602609190993846</v>
      </c>
      <c r="FY15" s="11">
        <v>17.134867255509981</v>
      </c>
      <c r="FZ15" s="11">
        <v>7.3526450972888266</v>
      </c>
      <c r="GA15" s="11">
        <v>6.9763010112673225</v>
      </c>
      <c r="GB15" s="11">
        <v>6.4193117639554966</v>
      </c>
      <c r="GC15" s="11">
        <v>24.864040720753138</v>
      </c>
      <c r="GD15" s="11">
        <v>24.444685882043458</v>
      </c>
      <c r="GE15" s="11">
        <v>24.818879430430549</v>
      </c>
      <c r="GF15" s="11">
        <v>13.48109110214649</v>
      </c>
      <c r="GG15" s="11">
        <v>15.983779274189494</v>
      </c>
      <c r="GH15" s="11">
        <v>15.83592981182391</v>
      </c>
      <c r="GI15" s="11">
        <v>16.286648493638623</v>
      </c>
      <c r="GJ15" s="11">
        <v>16.480196880735388</v>
      </c>
      <c r="GK15" s="11">
        <v>17.012454945251523</v>
      </c>
      <c r="GL15" s="11">
        <v>6.7517404799096123</v>
      </c>
      <c r="GM15" s="11">
        <v>6.3753963938881082</v>
      </c>
      <c r="GN15" s="11">
        <v>5.8184071465762823</v>
      </c>
      <c r="GO15" s="11">
        <v>25.845903909813174</v>
      </c>
      <c r="GP15" s="11">
        <v>25.426549071103494</v>
      </c>
      <c r="GQ15" s="11">
        <v>25.800742619490585</v>
      </c>
      <c r="GR15" s="11">
        <v>13.281119872524307</v>
      </c>
      <c r="GS15" s="11">
        <v>15.783808044567312</v>
      </c>
      <c r="GT15" s="11">
        <v>15.635958582201727</v>
      </c>
      <c r="GU15" s="11">
        <v>16.164236183380165</v>
      </c>
      <c r="GV15" s="11">
        <v>16.35778457047693</v>
      </c>
      <c r="GW15" s="11">
        <v>16.890042634993065</v>
      </c>
      <c r="GX15" s="11">
        <v>6.150835862530398</v>
      </c>
      <c r="GY15">
        <v>26.667367165870186</v>
      </c>
    </row>
    <row r="16" spans="1:207" x14ac:dyDescent="0.15">
      <c r="A16" s="5" t="s">
        <v>6</v>
      </c>
      <c r="B16" s="6" t="s">
        <v>11</v>
      </c>
      <c r="C16" s="10">
        <v>90</v>
      </c>
      <c r="D16" s="10">
        <v>55.75</v>
      </c>
      <c r="E16" s="10">
        <v>72</v>
      </c>
      <c r="F16" s="10">
        <v>93</v>
      </c>
      <c r="G16" s="10">
        <v>73.5</v>
      </c>
      <c r="H16" s="10">
        <v>47.5</v>
      </c>
      <c r="I16" s="10">
        <v>38.5</v>
      </c>
      <c r="J16" s="10">
        <v>38.5</v>
      </c>
      <c r="K16" s="10">
        <v>38.75</v>
      </c>
      <c r="L16" s="10">
        <v>38.25</v>
      </c>
      <c r="M16" s="10">
        <v>35</v>
      </c>
      <c r="N16" s="10">
        <v>38.25</v>
      </c>
      <c r="O16" s="10">
        <v>40</v>
      </c>
      <c r="P16" s="10">
        <v>46.5</v>
      </c>
      <c r="Q16" s="10">
        <v>72</v>
      </c>
      <c r="R16" s="10">
        <v>93.25</v>
      </c>
      <c r="S16" s="10">
        <v>73.25</v>
      </c>
      <c r="T16" s="10">
        <v>44.25</v>
      </c>
      <c r="U16" s="10">
        <v>35.25</v>
      </c>
      <c r="V16" s="10">
        <v>35.25</v>
      </c>
      <c r="W16" s="10">
        <v>38.35</v>
      </c>
      <c r="X16" s="10">
        <v>37.85</v>
      </c>
      <c r="Y16" s="10">
        <v>34.6</v>
      </c>
      <c r="Z16" s="10">
        <v>37.85</v>
      </c>
      <c r="AA16" s="10">
        <v>39.6</v>
      </c>
      <c r="AB16" s="10">
        <v>46.1</v>
      </c>
      <c r="AC16" s="10">
        <v>72.2</v>
      </c>
      <c r="AD16" s="10">
        <v>93.45</v>
      </c>
      <c r="AE16" s="10">
        <v>73.45</v>
      </c>
      <c r="AF16" s="10">
        <v>43.85</v>
      </c>
      <c r="AG16" s="10">
        <v>34.85</v>
      </c>
      <c r="AH16" s="10">
        <v>34.85</v>
      </c>
      <c r="AI16" s="10">
        <v>37.85</v>
      </c>
      <c r="AJ16" s="10">
        <v>37.35</v>
      </c>
      <c r="AK16" s="10">
        <v>34.1</v>
      </c>
      <c r="AL16" s="10">
        <v>37.35</v>
      </c>
      <c r="AM16" s="10">
        <v>39.1</v>
      </c>
      <c r="AN16" s="10">
        <v>45.6</v>
      </c>
      <c r="AO16" s="10">
        <v>72.3</v>
      </c>
      <c r="AP16" s="10">
        <v>93.55</v>
      </c>
      <c r="AQ16" s="10">
        <v>73.55</v>
      </c>
      <c r="AR16" s="10">
        <v>43.35</v>
      </c>
      <c r="AS16" s="10">
        <v>34.35</v>
      </c>
      <c r="AT16" s="10">
        <v>34.35</v>
      </c>
      <c r="AU16" s="10">
        <v>37.35</v>
      </c>
      <c r="AV16" s="10">
        <v>36.85</v>
      </c>
      <c r="AW16" s="10">
        <v>33.6</v>
      </c>
      <c r="AX16" s="10">
        <v>36.85</v>
      </c>
      <c r="AY16" s="10">
        <v>38.6</v>
      </c>
      <c r="AZ16" s="10">
        <v>45.1</v>
      </c>
      <c r="BA16" s="10">
        <v>72.400000000000006</v>
      </c>
      <c r="BB16" s="10">
        <v>93.65</v>
      </c>
      <c r="BC16" s="10">
        <v>73.650000000000006</v>
      </c>
      <c r="BD16" s="10">
        <v>42.85</v>
      </c>
      <c r="BE16" s="10">
        <v>33.85</v>
      </c>
      <c r="BF16" s="10">
        <v>33.85</v>
      </c>
      <c r="BG16" s="10">
        <v>37.25</v>
      </c>
      <c r="BH16" s="10">
        <v>36.75</v>
      </c>
      <c r="BI16" s="10">
        <v>33.5</v>
      </c>
      <c r="BJ16" s="10">
        <v>36.75</v>
      </c>
      <c r="BK16" s="10">
        <v>38.5</v>
      </c>
      <c r="BL16" s="10">
        <v>45</v>
      </c>
      <c r="BM16" s="10">
        <v>72.5</v>
      </c>
      <c r="BN16" s="10">
        <v>93.75</v>
      </c>
      <c r="BO16" s="10">
        <v>73.75</v>
      </c>
      <c r="BP16" s="10">
        <v>42.75</v>
      </c>
      <c r="BQ16" s="10">
        <v>33.75</v>
      </c>
      <c r="BR16" s="10">
        <v>33.75</v>
      </c>
      <c r="BS16" s="10">
        <v>37.15</v>
      </c>
      <c r="BT16" s="10">
        <v>36.65</v>
      </c>
      <c r="BU16" s="10">
        <v>33.4</v>
      </c>
      <c r="BV16" s="10">
        <v>36.65</v>
      </c>
      <c r="BW16" s="10">
        <v>38.4</v>
      </c>
      <c r="BX16" s="10">
        <v>44.9</v>
      </c>
      <c r="BY16" s="10">
        <v>72.75</v>
      </c>
      <c r="BZ16" s="10">
        <v>94</v>
      </c>
      <c r="CA16" s="10">
        <v>74</v>
      </c>
      <c r="CB16" s="10">
        <v>42.65</v>
      </c>
      <c r="CC16" s="10">
        <v>33.65</v>
      </c>
      <c r="CD16" s="10">
        <v>33.65</v>
      </c>
      <c r="CE16" s="10">
        <v>37.049999999999997</v>
      </c>
      <c r="CF16" s="10">
        <v>36.549999999999997</v>
      </c>
      <c r="CG16" s="10">
        <v>33.299999999999997</v>
      </c>
      <c r="CH16" s="10">
        <v>36.549999999999997</v>
      </c>
      <c r="CI16" s="10">
        <v>38.299999999999997</v>
      </c>
      <c r="CJ16" s="10">
        <v>44.8</v>
      </c>
      <c r="CK16" s="10">
        <v>73</v>
      </c>
      <c r="CL16" s="10">
        <v>94.25</v>
      </c>
      <c r="CM16" s="10">
        <v>74.25</v>
      </c>
      <c r="CN16" s="10">
        <v>42.55</v>
      </c>
      <c r="CO16" s="10">
        <v>33.549999999999997</v>
      </c>
      <c r="CP16" s="10">
        <v>33.549999999999997</v>
      </c>
      <c r="CQ16" s="10">
        <v>37.15</v>
      </c>
      <c r="CR16" s="10">
        <v>36.65</v>
      </c>
      <c r="CS16" s="10">
        <v>33.4</v>
      </c>
      <c r="CT16" s="10">
        <v>36.700000000000003</v>
      </c>
      <c r="CU16" s="10">
        <v>38.450000000000003</v>
      </c>
      <c r="CV16" s="10">
        <v>44.95</v>
      </c>
      <c r="CW16" s="10">
        <v>73.25</v>
      </c>
      <c r="CX16" s="10">
        <v>94.5</v>
      </c>
      <c r="CY16" s="10">
        <v>74.5</v>
      </c>
      <c r="CZ16" s="10">
        <v>42.7</v>
      </c>
      <c r="DA16" s="10">
        <v>33.700000000000003</v>
      </c>
      <c r="DB16" s="10">
        <v>33.700000000000003</v>
      </c>
      <c r="DC16" s="10">
        <v>37.25</v>
      </c>
      <c r="DD16" s="10">
        <v>36.75</v>
      </c>
      <c r="DE16" s="10">
        <v>33.5</v>
      </c>
      <c r="DF16" s="10">
        <v>36.85</v>
      </c>
      <c r="DG16" s="10">
        <v>38.6</v>
      </c>
      <c r="DH16" s="10">
        <v>45.1</v>
      </c>
      <c r="DI16" s="10">
        <v>73.5</v>
      </c>
      <c r="DJ16" s="10">
        <v>94.75</v>
      </c>
      <c r="DK16" s="10">
        <v>74.75</v>
      </c>
      <c r="DL16" s="10">
        <v>42.85</v>
      </c>
      <c r="DM16" s="10">
        <v>33.85</v>
      </c>
      <c r="DN16" s="10">
        <v>33.85</v>
      </c>
      <c r="DO16" s="10">
        <v>37.35</v>
      </c>
      <c r="DP16" s="10">
        <v>36.85</v>
      </c>
      <c r="DQ16" s="10">
        <v>33.6</v>
      </c>
      <c r="DR16" s="10">
        <v>37</v>
      </c>
      <c r="DS16" s="10">
        <v>38.75</v>
      </c>
      <c r="DT16" s="10">
        <v>45.25</v>
      </c>
      <c r="DU16" s="10">
        <v>73.75</v>
      </c>
      <c r="DV16" s="10">
        <v>95</v>
      </c>
      <c r="DW16" s="10">
        <v>75</v>
      </c>
      <c r="DX16" s="10">
        <v>43</v>
      </c>
      <c r="DY16" s="10">
        <v>34</v>
      </c>
      <c r="DZ16" s="10">
        <v>34</v>
      </c>
      <c r="EA16" s="10">
        <v>37.450000000000003</v>
      </c>
      <c r="EB16" s="10">
        <v>36.950000000000003</v>
      </c>
      <c r="EC16" s="10">
        <v>33.700000000000003</v>
      </c>
      <c r="ED16" s="10">
        <v>37.15</v>
      </c>
      <c r="EE16" s="10">
        <v>38.9</v>
      </c>
      <c r="EF16" s="10">
        <v>45.4</v>
      </c>
      <c r="EG16" s="10">
        <v>74</v>
      </c>
      <c r="EH16" s="10">
        <v>95.25</v>
      </c>
      <c r="EI16" s="10">
        <v>75.25</v>
      </c>
      <c r="EJ16" s="10">
        <v>43.15</v>
      </c>
      <c r="EK16" s="10">
        <v>34.15</v>
      </c>
      <c r="EL16" s="10">
        <v>34.15</v>
      </c>
      <c r="EM16" s="10">
        <v>37.549999999999997</v>
      </c>
      <c r="EN16" s="10">
        <v>37.049999999999997</v>
      </c>
      <c r="EO16" s="10">
        <v>33.799999999999997</v>
      </c>
      <c r="EP16" s="10">
        <v>37.4</v>
      </c>
      <c r="EQ16" s="10">
        <v>39.15</v>
      </c>
      <c r="ER16" s="10">
        <v>45.65</v>
      </c>
      <c r="ES16" s="10">
        <v>74.25</v>
      </c>
      <c r="ET16" s="10">
        <v>95.5</v>
      </c>
      <c r="EU16" s="10">
        <v>75.5</v>
      </c>
      <c r="EV16" s="10">
        <v>43.25</v>
      </c>
      <c r="EW16" s="10">
        <v>34.25</v>
      </c>
      <c r="EX16" s="10">
        <v>34.25</v>
      </c>
      <c r="EY16" s="10">
        <v>37.65</v>
      </c>
      <c r="EZ16" s="10">
        <v>37.15</v>
      </c>
      <c r="FA16" s="10">
        <v>33.9</v>
      </c>
      <c r="FB16" s="10">
        <v>37.65</v>
      </c>
      <c r="FC16" s="10">
        <v>39.4</v>
      </c>
      <c r="FD16" s="10">
        <v>45.9</v>
      </c>
      <c r="FE16" s="10">
        <v>74.5</v>
      </c>
      <c r="FF16" s="10">
        <v>95.75</v>
      </c>
      <c r="FG16" s="10">
        <v>75.75</v>
      </c>
      <c r="FH16" s="10">
        <v>43.35</v>
      </c>
      <c r="FI16" s="10">
        <v>34.35</v>
      </c>
      <c r="FJ16" s="10">
        <v>34.35</v>
      </c>
      <c r="FK16" s="11">
        <v>37.75</v>
      </c>
      <c r="FL16" s="11">
        <v>37.25</v>
      </c>
      <c r="FM16" s="11">
        <v>34</v>
      </c>
      <c r="FN16" s="11">
        <v>37.9</v>
      </c>
      <c r="FO16" s="11">
        <v>39.65</v>
      </c>
      <c r="FP16" s="11">
        <v>46.15</v>
      </c>
      <c r="FQ16" s="11">
        <v>74.75</v>
      </c>
      <c r="FR16" s="11">
        <v>96</v>
      </c>
      <c r="FS16" s="11">
        <v>76</v>
      </c>
      <c r="FT16" s="11">
        <v>43.45</v>
      </c>
      <c r="FU16" s="11">
        <v>34.450000000000003</v>
      </c>
      <c r="FV16" s="11">
        <v>34.450000000000003</v>
      </c>
      <c r="FW16" s="11">
        <v>37.85</v>
      </c>
      <c r="FX16" s="11">
        <v>37.35</v>
      </c>
      <c r="FY16" s="11">
        <v>34.1</v>
      </c>
      <c r="FZ16" s="11">
        <v>38.15</v>
      </c>
      <c r="GA16" s="11">
        <v>39.9</v>
      </c>
      <c r="GB16" s="11">
        <v>46.4</v>
      </c>
      <c r="GC16" s="11">
        <v>75</v>
      </c>
      <c r="GD16" s="11">
        <v>96.25</v>
      </c>
      <c r="GE16" s="11">
        <v>76.25</v>
      </c>
      <c r="GF16" s="11">
        <v>43.55</v>
      </c>
      <c r="GG16" s="11">
        <v>34.549999999999997</v>
      </c>
      <c r="GH16" s="11">
        <v>34.549999999999997</v>
      </c>
      <c r="GI16" s="11">
        <v>37.950000000000003</v>
      </c>
      <c r="GJ16" s="11">
        <v>37.450000000000003</v>
      </c>
      <c r="GK16" s="11">
        <v>34.200000000000003</v>
      </c>
      <c r="GL16" s="11">
        <v>38.4</v>
      </c>
      <c r="GM16" s="11">
        <v>40.15</v>
      </c>
      <c r="GN16" s="11">
        <v>46.65</v>
      </c>
      <c r="GO16" s="11">
        <v>75.25</v>
      </c>
      <c r="GP16" s="11">
        <v>96.5</v>
      </c>
      <c r="GQ16" s="11">
        <v>76.5</v>
      </c>
      <c r="GR16" s="11">
        <v>43.65</v>
      </c>
      <c r="GS16" s="11">
        <v>34.65</v>
      </c>
      <c r="GT16" s="11">
        <v>34.65</v>
      </c>
      <c r="GU16" s="11">
        <v>38.049999999999997</v>
      </c>
      <c r="GV16" s="11">
        <v>37.549999999999997</v>
      </c>
      <c r="GW16" s="11">
        <v>34.299999999999997</v>
      </c>
      <c r="GX16" s="11">
        <v>38.65</v>
      </c>
      <c r="GY16">
        <v>37.65</v>
      </c>
    </row>
    <row r="17" spans="1:207" x14ac:dyDescent="0.15">
      <c r="A17" s="5" t="s">
        <v>6</v>
      </c>
      <c r="B17" s="6" t="s">
        <v>12</v>
      </c>
      <c r="C17" s="10">
        <v>25</v>
      </c>
      <c r="D17" s="10">
        <v>10.383333333333331</v>
      </c>
      <c r="E17" s="10">
        <v>13.7741935483871</v>
      </c>
      <c r="F17" s="10">
        <v>13.451612903225808</v>
      </c>
      <c r="G17" s="10">
        <v>14.958333333333329</v>
      </c>
      <c r="H17" s="10">
        <v>20.25</v>
      </c>
      <c r="I17" s="10">
        <v>22.375</v>
      </c>
      <c r="J17" s="10">
        <v>22.112903225806456</v>
      </c>
      <c r="K17" s="10">
        <v>17.076612903225804</v>
      </c>
      <c r="L17" s="10">
        <v>14.303571428571425</v>
      </c>
      <c r="M17" s="10">
        <v>15.241935483870968</v>
      </c>
      <c r="N17" s="10">
        <v>13.770833333333332</v>
      </c>
      <c r="O17" s="10">
        <v>13.46774193548387</v>
      </c>
      <c r="P17" s="10">
        <v>12.866666666666664</v>
      </c>
      <c r="Q17" s="10">
        <v>3.3709677419354875</v>
      </c>
      <c r="R17" s="10">
        <v>13.661129032258064</v>
      </c>
      <c r="S17" s="10">
        <v>13.311999999999991</v>
      </c>
      <c r="T17" s="10">
        <v>23.145</v>
      </c>
      <c r="U17" s="10">
        <v>16.454166666666666</v>
      </c>
      <c r="V17" s="10">
        <v>16.051612903225806</v>
      </c>
      <c r="W17" s="10">
        <v>17.636290322580646</v>
      </c>
      <c r="X17" s="10">
        <v>18.053571428571431</v>
      </c>
      <c r="Y17" s="10">
        <v>15.791935483870969</v>
      </c>
      <c r="Z17" s="10">
        <v>14.320833333333333</v>
      </c>
      <c r="AA17" s="10">
        <v>14.017741935483871</v>
      </c>
      <c r="AB17" s="10">
        <v>13.416666666666664</v>
      </c>
      <c r="AC17" s="10">
        <v>3.9209677419354874</v>
      </c>
      <c r="AD17" s="10">
        <v>14.211129032258064</v>
      </c>
      <c r="AE17" s="10">
        <v>13.861999999999991</v>
      </c>
      <c r="AF17" s="10">
        <v>23.695</v>
      </c>
      <c r="AG17" s="10">
        <v>17.004166666666666</v>
      </c>
      <c r="AH17" s="10">
        <v>16.601612903225806</v>
      </c>
      <c r="AI17" s="10">
        <v>18.186290322580646</v>
      </c>
      <c r="AJ17" s="10">
        <v>18.603571428571431</v>
      </c>
      <c r="AK17" s="10">
        <v>16.341935483870969</v>
      </c>
      <c r="AL17" s="10">
        <v>14.870833333333334</v>
      </c>
      <c r="AM17" s="10">
        <v>14.567741935483872</v>
      </c>
      <c r="AN17" s="10">
        <v>13.966666666666665</v>
      </c>
      <c r="AO17" s="10">
        <v>4.4709677419354872</v>
      </c>
      <c r="AP17" s="10">
        <v>14.761129032258065</v>
      </c>
      <c r="AQ17" s="10">
        <v>14.411999999999992</v>
      </c>
      <c r="AR17" s="10">
        <v>24.245000000000001</v>
      </c>
      <c r="AS17" s="10">
        <v>17.554166666666667</v>
      </c>
      <c r="AT17" s="10">
        <v>17.151612903225807</v>
      </c>
      <c r="AU17" s="10">
        <v>18.736290322580647</v>
      </c>
      <c r="AV17" s="10">
        <v>19.153571428571432</v>
      </c>
      <c r="AW17" s="10">
        <v>16.89193548387097</v>
      </c>
      <c r="AX17" s="10">
        <v>15.420833333333334</v>
      </c>
      <c r="AY17" s="10">
        <v>15.117741935483872</v>
      </c>
      <c r="AZ17" s="10">
        <v>14.516666666666666</v>
      </c>
      <c r="BA17" s="10">
        <v>5.020967741935487</v>
      </c>
      <c r="BB17" s="10">
        <v>15.311129032258066</v>
      </c>
      <c r="BC17" s="10">
        <v>14.961999999999993</v>
      </c>
      <c r="BD17" s="10">
        <v>24.795000000000002</v>
      </c>
      <c r="BE17" s="10">
        <v>18.104166666666668</v>
      </c>
      <c r="BF17" s="10">
        <v>17.701612903225808</v>
      </c>
      <c r="BG17" s="10">
        <v>19.286290322580648</v>
      </c>
      <c r="BH17" s="10">
        <v>19.703571428571433</v>
      </c>
      <c r="BI17" s="10">
        <v>17.441935483870971</v>
      </c>
      <c r="BJ17" s="10">
        <v>15.970833333333335</v>
      </c>
      <c r="BK17" s="10">
        <v>15.667741935483873</v>
      </c>
      <c r="BL17" s="10">
        <v>15.066666666666666</v>
      </c>
      <c r="BM17" s="10">
        <v>5.5709677419354868</v>
      </c>
      <c r="BN17" s="10">
        <v>15.861129032258066</v>
      </c>
      <c r="BO17" s="10">
        <v>15.511999999999993</v>
      </c>
      <c r="BP17" s="10">
        <v>25.344999999999999</v>
      </c>
      <c r="BQ17" s="10">
        <v>18.654166666666669</v>
      </c>
      <c r="BR17" s="10">
        <v>18.251612903225809</v>
      </c>
      <c r="BS17" s="10">
        <v>19.836290322580648</v>
      </c>
      <c r="BT17" s="10">
        <v>20.253571428571433</v>
      </c>
      <c r="BU17" s="10">
        <v>17.991935483870972</v>
      </c>
      <c r="BV17" s="10">
        <v>16.520833333333336</v>
      </c>
      <c r="BW17" s="10">
        <v>16.217741935483872</v>
      </c>
      <c r="BX17" s="10">
        <v>15.616666666666667</v>
      </c>
      <c r="BY17" s="10">
        <v>6.1209677419354867</v>
      </c>
      <c r="BZ17" s="10">
        <v>16.411129032258067</v>
      </c>
      <c r="CA17" s="10">
        <v>16.061999999999994</v>
      </c>
      <c r="CB17" s="10">
        <v>25.895</v>
      </c>
      <c r="CC17" s="10">
        <v>19.204166666666669</v>
      </c>
      <c r="CD17" s="10">
        <v>18.801612903225809</v>
      </c>
      <c r="CE17" s="10">
        <v>20.386290322580649</v>
      </c>
      <c r="CF17" s="10">
        <v>20.803571428571434</v>
      </c>
      <c r="CG17" s="10">
        <v>18.541935483870972</v>
      </c>
      <c r="CH17" s="10">
        <v>17.070833333333336</v>
      </c>
      <c r="CI17" s="10">
        <v>16.767741935483873</v>
      </c>
      <c r="CJ17" s="10">
        <v>16.166666666666668</v>
      </c>
      <c r="CK17" s="10">
        <v>6.6709677419354865</v>
      </c>
      <c r="CL17" s="10">
        <v>16.961129032258068</v>
      </c>
      <c r="CM17" s="10">
        <v>16.611999999999995</v>
      </c>
      <c r="CN17" s="10">
        <v>26.445</v>
      </c>
      <c r="CO17" s="10">
        <v>19.75416666666667</v>
      </c>
      <c r="CP17" s="10">
        <v>19.35161290322581</v>
      </c>
      <c r="CQ17" s="10">
        <v>20.93629032258065</v>
      </c>
      <c r="CR17" s="10">
        <v>21.353571428571435</v>
      </c>
      <c r="CS17" s="10">
        <v>19.091935483870973</v>
      </c>
      <c r="CT17" s="10">
        <v>17.620833333333337</v>
      </c>
      <c r="CU17" s="10">
        <v>17.317741935483873</v>
      </c>
      <c r="CV17" s="10">
        <v>16.716666666666669</v>
      </c>
      <c r="CW17" s="10">
        <v>7.2209677419354863</v>
      </c>
      <c r="CX17" s="10">
        <v>17.511129032258069</v>
      </c>
      <c r="CY17" s="10">
        <v>17.161999999999995</v>
      </c>
      <c r="CZ17" s="10">
        <v>26.995000000000001</v>
      </c>
      <c r="DA17" s="10">
        <v>20.304166666666671</v>
      </c>
      <c r="DB17" s="10">
        <v>19.901612903225811</v>
      </c>
      <c r="DC17" s="10">
        <v>21.486290322580651</v>
      </c>
      <c r="DD17" s="10">
        <v>21.903571428571436</v>
      </c>
      <c r="DE17" s="10">
        <v>19.641935483870974</v>
      </c>
      <c r="DF17" s="10">
        <v>18.170833333333338</v>
      </c>
      <c r="DG17" s="10">
        <v>17.867741935483874</v>
      </c>
      <c r="DH17" s="10">
        <v>17.266666666666669</v>
      </c>
      <c r="DI17" s="10">
        <v>7.7709677419354861</v>
      </c>
      <c r="DJ17" s="10">
        <v>18.061129032258069</v>
      </c>
      <c r="DK17" s="10">
        <v>17.711999999999996</v>
      </c>
      <c r="DL17" s="10">
        <v>27.545000000000002</v>
      </c>
      <c r="DM17" s="10">
        <v>20.854166666666671</v>
      </c>
      <c r="DN17" s="10">
        <v>20.451612903225811</v>
      </c>
      <c r="DO17" s="10">
        <v>22.036290322580651</v>
      </c>
      <c r="DP17" s="10">
        <v>22.453571428571436</v>
      </c>
      <c r="DQ17" s="10">
        <v>20.191935483870974</v>
      </c>
      <c r="DR17" s="10">
        <v>18.720833333333339</v>
      </c>
      <c r="DS17" s="10">
        <v>18.417741935483875</v>
      </c>
      <c r="DT17" s="10">
        <v>17.81666666666667</v>
      </c>
      <c r="DU17" s="10">
        <v>8.3209677419354868</v>
      </c>
      <c r="DV17" s="10">
        <v>18.61112903225807</v>
      </c>
      <c r="DW17" s="10">
        <v>18.261999999999997</v>
      </c>
      <c r="DX17" s="10">
        <v>28.094999999999999</v>
      </c>
      <c r="DY17" s="10">
        <v>21.404166666666672</v>
      </c>
      <c r="DZ17" s="10">
        <v>21.001612903225812</v>
      </c>
      <c r="EA17" s="10">
        <v>22.18629032258065</v>
      </c>
      <c r="EB17" s="10">
        <v>22.603571428571435</v>
      </c>
      <c r="EC17" s="10">
        <v>20.341935483870973</v>
      </c>
      <c r="ED17" s="10">
        <v>18.870833333333337</v>
      </c>
      <c r="EE17" s="10">
        <v>18.567741935483873</v>
      </c>
      <c r="EF17" s="10">
        <v>17.966666666666669</v>
      </c>
      <c r="EG17" s="10">
        <v>8.4709677419354872</v>
      </c>
      <c r="EH17" s="10">
        <v>18.761129032258069</v>
      </c>
      <c r="EI17" s="10">
        <v>18.411999999999995</v>
      </c>
      <c r="EJ17" s="10">
        <v>28.245000000000001</v>
      </c>
      <c r="EK17" s="10">
        <v>21.554166666666671</v>
      </c>
      <c r="EL17" s="10">
        <v>21.151612903225811</v>
      </c>
      <c r="EM17" s="10">
        <v>22.336290322580648</v>
      </c>
      <c r="EN17" s="10">
        <v>22.753571428571433</v>
      </c>
      <c r="EO17" s="10">
        <v>20.491935483870972</v>
      </c>
      <c r="EP17" s="10">
        <v>19.020833333333336</v>
      </c>
      <c r="EQ17" s="10">
        <v>18.717741935483872</v>
      </c>
      <c r="ER17" s="10">
        <v>18.116666666666667</v>
      </c>
      <c r="ES17" s="10">
        <v>8.6209677419354875</v>
      </c>
      <c r="ET17" s="10">
        <v>18.911129032258067</v>
      </c>
      <c r="EU17" s="10">
        <v>18.561999999999994</v>
      </c>
      <c r="EV17" s="10">
        <v>28.395</v>
      </c>
      <c r="EW17" s="10">
        <v>21.704166666666669</v>
      </c>
      <c r="EX17" s="10">
        <v>21.301612903225809</v>
      </c>
      <c r="EY17" s="10">
        <v>22.486290322580647</v>
      </c>
      <c r="EZ17" s="10">
        <v>22.903571428571432</v>
      </c>
      <c r="FA17" s="10">
        <v>20.64193548387097</v>
      </c>
      <c r="FB17" s="10">
        <v>19.170833333333334</v>
      </c>
      <c r="FC17" s="10">
        <v>18.86774193548387</v>
      </c>
      <c r="FD17" s="10">
        <v>18.266666666666666</v>
      </c>
      <c r="FE17" s="10">
        <v>8.7709677419354879</v>
      </c>
      <c r="FF17" s="10">
        <v>19.061129032258066</v>
      </c>
      <c r="FG17" s="10">
        <v>18.711999999999993</v>
      </c>
      <c r="FH17" s="10">
        <v>28.545000000000002</v>
      </c>
      <c r="FI17" s="10">
        <v>21.854166666666668</v>
      </c>
      <c r="FJ17" s="10">
        <v>21.451612903225808</v>
      </c>
      <c r="FK17" s="11">
        <v>22.636290322580646</v>
      </c>
      <c r="FL17" s="11">
        <v>23.053571428571431</v>
      </c>
      <c r="FM17" s="11">
        <v>20.791935483870969</v>
      </c>
      <c r="FN17" s="11">
        <v>19.320833333333333</v>
      </c>
      <c r="FO17" s="11">
        <v>19.017741935483869</v>
      </c>
      <c r="FP17" s="11">
        <v>18.416666666666664</v>
      </c>
      <c r="FQ17" s="11">
        <v>8.9209677419354882</v>
      </c>
      <c r="FR17" s="11">
        <v>19.211129032258064</v>
      </c>
      <c r="FS17" s="11">
        <v>18.861999999999991</v>
      </c>
      <c r="FT17" s="11">
        <v>28.695</v>
      </c>
      <c r="FU17" s="11">
        <v>22.004166666666666</v>
      </c>
      <c r="FV17" s="11">
        <v>21.601612903225806</v>
      </c>
      <c r="FW17" s="11">
        <v>22.786290322580644</v>
      </c>
      <c r="FX17" s="11">
        <v>23.203571428571429</v>
      </c>
      <c r="FY17" s="11">
        <v>20.941935483870967</v>
      </c>
      <c r="FZ17" s="11">
        <v>19.470833333333331</v>
      </c>
      <c r="GA17" s="11">
        <v>19.167741935483868</v>
      </c>
      <c r="GB17" s="11">
        <v>18.566666666666663</v>
      </c>
      <c r="GC17" s="11">
        <v>9.0709677419354886</v>
      </c>
      <c r="GD17" s="11">
        <v>19.361129032258063</v>
      </c>
      <c r="GE17" s="11">
        <v>19.01199999999999</v>
      </c>
      <c r="GF17" s="11">
        <v>28.844999999999999</v>
      </c>
      <c r="GG17" s="11">
        <v>22.154166666666665</v>
      </c>
      <c r="GH17" s="11">
        <v>21.751612903225805</v>
      </c>
      <c r="GI17" s="11">
        <v>22.936290322580643</v>
      </c>
      <c r="GJ17" s="11">
        <v>23.353571428571428</v>
      </c>
      <c r="GK17" s="11">
        <v>21.091935483870966</v>
      </c>
      <c r="GL17" s="11">
        <v>19.62083333333333</v>
      </c>
      <c r="GM17" s="11">
        <v>19.317741935483866</v>
      </c>
      <c r="GN17" s="11">
        <v>18.716666666666661</v>
      </c>
      <c r="GO17" s="11">
        <v>9.220967741935489</v>
      </c>
      <c r="GP17" s="11">
        <v>19.511129032258061</v>
      </c>
      <c r="GQ17" s="11">
        <v>19.161999999999988</v>
      </c>
      <c r="GR17" s="11">
        <v>28.995000000000001</v>
      </c>
      <c r="GS17" s="11">
        <v>22.304166666666664</v>
      </c>
      <c r="GT17" s="11">
        <v>21.901612903225804</v>
      </c>
      <c r="GU17" s="11">
        <v>23.086290322580641</v>
      </c>
      <c r="GV17" s="11">
        <v>23.503571428571426</v>
      </c>
      <c r="GW17" s="11">
        <v>21.241935483870964</v>
      </c>
      <c r="GX17" s="11">
        <v>19.770833333333329</v>
      </c>
      <c r="GY17">
        <v>20.020833333333329</v>
      </c>
    </row>
    <row r="18" spans="1:207" ht="12.75" x14ac:dyDescent="0.2">
      <c r="B18" s="4"/>
    </row>
    <row r="19" spans="1:207" ht="12.75" x14ac:dyDescent="0.2">
      <c r="B19" s="4"/>
    </row>
    <row r="20" spans="1:207" ht="12.75" x14ac:dyDescent="0.2">
      <c r="B20" s="4"/>
    </row>
    <row r="21" spans="1:207" ht="12.75" x14ac:dyDescent="0.2">
      <c r="B21" s="4"/>
    </row>
    <row r="22" spans="1:207" ht="12.75" x14ac:dyDescent="0.2">
      <c r="B22" s="4"/>
    </row>
    <row r="23" spans="1:207" ht="12.75" x14ac:dyDescent="0.2">
      <c r="B23" s="4"/>
    </row>
    <row r="24" spans="1:207" ht="12.75" x14ac:dyDescent="0.2">
      <c r="B24" s="4"/>
    </row>
    <row r="25" spans="1:207" ht="12.75" x14ac:dyDescent="0.2">
      <c r="B25" s="4"/>
    </row>
    <row r="26" spans="1:207" ht="12.75" x14ac:dyDescent="0.2">
      <c r="B26" s="4"/>
    </row>
    <row r="27" spans="1:207" ht="12.75" x14ac:dyDescent="0.2">
      <c r="B27" s="4"/>
    </row>
    <row r="28" spans="1:207" ht="12.75" x14ac:dyDescent="0.2">
      <c r="B28" s="4"/>
    </row>
    <row r="29" spans="1:207" ht="12.75" x14ac:dyDescent="0.2">
      <c r="B29" s="4"/>
    </row>
    <row r="30" spans="1:207" ht="12.75" x14ac:dyDescent="0.2">
      <c r="B30" s="4"/>
    </row>
    <row r="31" spans="1:207" ht="12.75" x14ac:dyDescent="0.2">
      <c r="B31" s="4"/>
    </row>
    <row r="32" spans="1:207" ht="12.75" x14ac:dyDescent="0.2">
      <c r="B32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P68"/>
  <sheetViews>
    <sheetView workbookViewId="0">
      <selection activeCell="B62" sqref="B62:P68"/>
    </sheetView>
  </sheetViews>
  <sheetFormatPr defaultRowHeight="11.25" x14ac:dyDescent="0.2"/>
  <cols>
    <col min="1" max="1" width="19.5703125" style="22" customWidth="1"/>
    <col min="2" max="16384" width="9.140625" style="22"/>
  </cols>
  <sheetData>
    <row r="1" spans="1:16" ht="45.75" customHeight="1" x14ac:dyDescent="0.2"/>
    <row r="2" spans="1:16" ht="13.5" thickBot="1" x14ac:dyDescent="0.25">
      <c r="A2" s="42">
        <f ca="1">crvDate</f>
        <v>36668</v>
      </c>
      <c r="B2" s="12"/>
      <c r="C2" s="12"/>
      <c r="D2" s="12">
        <v>2000</v>
      </c>
      <c r="E2" s="12"/>
      <c r="F2" s="12"/>
      <c r="G2" s="12"/>
      <c r="H2" s="12">
        <v>2001</v>
      </c>
      <c r="I2" s="12"/>
      <c r="J2" s="12"/>
      <c r="K2" s="12"/>
      <c r="L2" s="12"/>
      <c r="M2" s="12"/>
      <c r="N2" s="12" t="s">
        <v>32</v>
      </c>
      <c r="O2" s="12"/>
      <c r="P2" s="12"/>
    </row>
    <row r="3" spans="1:16" ht="13.5" thickBot="1" x14ac:dyDescent="0.25">
      <c r="A3" s="12" t="s">
        <v>11</v>
      </c>
      <c r="B3" s="43">
        <v>36647</v>
      </c>
      <c r="C3" s="14">
        <v>36678</v>
      </c>
      <c r="D3" s="15" t="s">
        <v>14</v>
      </c>
      <c r="E3" s="15" t="s">
        <v>15</v>
      </c>
      <c r="F3" s="37" t="s">
        <v>35</v>
      </c>
      <c r="G3" s="16" t="s">
        <v>16</v>
      </c>
      <c r="H3" s="17" t="s">
        <v>17</v>
      </c>
      <c r="I3" s="17" t="s">
        <v>18</v>
      </c>
      <c r="J3" s="17" t="s">
        <v>19</v>
      </c>
      <c r="K3" s="18" t="s">
        <v>36</v>
      </c>
      <c r="L3" s="19" t="s">
        <v>20</v>
      </c>
      <c r="M3" s="20" t="s">
        <v>21</v>
      </c>
      <c r="N3" s="20" t="s">
        <v>22</v>
      </c>
      <c r="O3" s="20" t="s">
        <v>23</v>
      </c>
      <c r="P3" s="21" t="s">
        <v>37</v>
      </c>
    </row>
    <row r="4" spans="1:16" ht="12.75" x14ac:dyDescent="0.2">
      <c r="A4" s="12" t="s">
        <v>24</v>
      </c>
      <c r="B4" s="23">
        <f>'P2'!C4</f>
        <v>95</v>
      </c>
      <c r="C4" s="24">
        <f>'P2'!D4</f>
        <v>60</v>
      </c>
      <c r="D4" s="24">
        <f>AVERAGE('P2'!E4:G4)</f>
        <v>80.833333333333329</v>
      </c>
      <c r="E4" s="24">
        <f>AVERAGE('P2'!H4:J4)</f>
        <v>52.916666666666664</v>
      </c>
      <c r="F4" s="38">
        <f>AVERAGE(B4:E4)</f>
        <v>72.1875</v>
      </c>
      <c r="G4" s="27">
        <f>AVERAGE('P2'!K4:M4)</f>
        <v>41.083333333333336</v>
      </c>
      <c r="H4" s="25">
        <f>AVERAGE('P2'!N4:P4)</f>
        <v>34.416666666666664</v>
      </c>
      <c r="I4" s="25">
        <f>AVERAGE('P2'!Q4:S4)</f>
        <v>71.75</v>
      </c>
      <c r="J4" s="25">
        <f>AVERAGE('P2'!T4:V4)</f>
        <v>43.583333333333336</v>
      </c>
      <c r="K4" s="40">
        <f>AVERAGE(G4:J4)</f>
        <v>47.708333333333336</v>
      </c>
      <c r="L4" s="28">
        <f>AVERAGE('P2'!W4:Y4,'P2'!AI4:AK4,'P2'!AU4:AW4,'P2'!BG4:BI4,'P2'!BS4:BU4,'P2'!CE4:CG4,'P2'!CQ4:CS4,'P2'!DC4:DE4,'P2'!DO4:DQ4,'P2'!EA4:EC4,'P2'!EM4:EO4,'P2'!EY4:FA4,'P2'!FK4:FM4)</f>
        <v>32.666666666666671</v>
      </c>
      <c r="M4" s="26">
        <f>AVERAGE('P2'!Z4:AB4,'P2'!AL4:AN4,'P2'!AX4:AZ4,'P2'!BJ4:BL4,'P2'!BV4:BX4,'P2'!CH4:CJ4,'P2'!CT4:CV4,'P2'!DF4:DH4,'P2'!DR4:DT4,'P2'!ED4:EF4,'P2'!EP4:ER4,'P2'!FB4:FD4,'P2'!FN4:FP4)</f>
        <v>27.416666666666668</v>
      </c>
      <c r="N4" s="26">
        <f>AVERAGE('P2'!AC4:AE4,'P2'!AO4:AQ4,'P2'!BA4:BC4,'P2'!BM4:BO4,'P2'!BY4:CA4,'P2'!CK4:CM4,'P2'!CW4:CY4,'P2'!DI4:DK4,'P2'!DU4:DW4,'P2'!EG4:EI4,'P2'!ES4:EU4,'P2'!FE4:FG4,'P2'!FQ4:FS4)</f>
        <v>65.450000000000017</v>
      </c>
      <c r="O4" s="26">
        <f>AVERAGE('P2'!AF4:AH4,'P2'!AR4:AT4,'P2'!BD4:BF4,'P2'!BP4:BR4,'P2'!CB4:CD4,'P2'!CN4:CP4,'P2'!CZ4:DB4,'P2'!DL4:DN4,'P2'!DX4:DZ4,'P2'!EJ4:EL4,'P2'!EV4:EX4,'P2'!FH4:FJ4,'P2'!FT4:FV4)</f>
        <v>36.583333333333336</v>
      </c>
      <c r="P4" s="29">
        <f>AVERAGE(L4:O4)</f>
        <v>40.529166666666676</v>
      </c>
    </row>
    <row r="5" spans="1:16" ht="12.75" x14ac:dyDescent="0.2">
      <c r="A5" s="12" t="s">
        <v>25</v>
      </c>
      <c r="B5" s="23">
        <f>'P2'!C6</f>
        <v>100</v>
      </c>
      <c r="C5" s="24">
        <f>'P2'!D6</f>
        <v>61</v>
      </c>
      <c r="D5" s="24">
        <f>AVERAGE('P2'!E6:G6)</f>
        <v>84.583333333333329</v>
      </c>
      <c r="E5" s="24">
        <f>AVERAGE('P2'!H6:J6)</f>
        <v>54.166666666666664</v>
      </c>
      <c r="F5" s="38">
        <f t="shared" ref="F5:F10" si="0">AVERAGE(B5:E5)</f>
        <v>74.9375</v>
      </c>
      <c r="G5" s="27">
        <f>AVERAGE('P2'!K6:M6)</f>
        <v>41</v>
      </c>
      <c r="H5" s="25">
        <f>AVERAGE('P2'!N6:P6)</f>
        <v>37.333333333333336</v>
      </c>
      <c r="I5" s="25">
        <f>AVERAGE('P2'!Q6:S6)</f>
        <v>76.083333333333329</v>
      </c>
      <c r="J5" s="25">
        <f>AVERAGE('P2'!T6:V6)</f>
        <v>44.083333333333336</v>
      </c>
      <c r="K5" s="40">
        <f t="shared" ref="K5:K10" si="1">AVERAGE(G5:J5)</f>
        <v>49.625000000000007</v>
      </c>
      <c r="L5" s="28">
        <f>AVERAGE('P2'!W6:Y6,'P2'!AI6:AK6,'P2'!AU6:AW6,'P2'!BG6:BI6,'P2'!BS6:BU6,'P2'!CE6:CG6,'P2'!CQ6:CS6,'P2'!DC6:DE6,'P2'!DO6:DQ6,'P2'!EA6:EC6,'P2'!EM6:EO6,'P2'!EY6:FA6,'P2'!FK6:FM6)</f>
        <v>33.966666666666669</v>
      </c>
      <c r="M5" s="26">
        <f>AVERAGE('P2'!Z6:AB6,'P2'!AL6:AN6,'P2'!AX6:AZ6,'P2'!BJ6:BL6,'P2'!BV6:BX6,'P2'!CH6:CJ6,'P2'!CT6:CV6,'P2'!DF6:DH6,'P2'!DR6:DT6,'P2'!ED6:EF6,'P2'!EP6:ER6,'P2'!FB6:FD6,'P2'!FN6:FP6)</f>
        <v>30.383333333333333</v>
      </c>
      <c r="N5" s="26">
        <f>AVERAGE('P2'!AC6:AE6,'P2'!AO6:AQ6,'P2'!BA6:BC6,'P2'!BM6:BO6,'P2'!BY6:CA6,'P2'!CK6:CM6,'P2'!CW6:CY6,'P2'!DI6:DK6,'P2'!DU6:DW6,'P2'!EG6:EI6,'P2'!ES6:EU6,'P2'!FE6:FG6,'P2'!FQ6:FS6)</f>
        <v>69.828333333333333</v>
      </c>
      <c r="O5" s="26">
        <f>AVERAGE('P2'!AF6:AH6,'P2'!AR6:AT6,'P2'!BD6:BF6,'P2'!BP6:BR6,'P2'!CB6:CD6,'P2'!CN6:CP6,'P2'!CZ6:DB6,'P2'!DL6:DN6,'P2'!DX6:DZ6,'P2'!EJ6:EL6,'P2'!EV6:EX6,'P2'!FH6:FJ6,'P2'!FT6:FV6)</f>
        <v>37.133333333333333</v>
      </c>
      <c r="P5" s="29">
        <f t="shared" ref="P5:P10" si="2">AVERAGE(L5:O5)</f>
        <v>42.827916666666667</v>
      </c>
    </row>
    <row r="6" spans="1:16" ht="12.75" x14ac:dyDescent="0.2">
      <c r="A6" s="12" t="s">
        <v>26</v>
      </c>
      <c r="B6" s="23">
        <f>'P2'!C8</f>
        <v>100</v>
      </c>
      <c r="C6" s="24">
        <f>'P2'!D8</f>
        <v>61</v>
      </c>
      <c r="D6" s="24">
        <f>AVERAGE('P2'!E8:G8)</f>
        <v>87.083333333333329</v>
      </c>
      <c r="E6" s="24">
        <f>AVERAGE('P2'!H8:J8)</f>
        <v>56.416666666666664</v>
      </c>
      <c r="F6" s="38">
        <f t="shared" si="0"/>
        <v>76.125</v>
      </c>
      <c r="G6" s="27">
        <f>AVERAGE('P2'!K8:M8)</f>
        <v>43.25</v>
      </c>
      <c r="H6" s="25">
        <f>AVERAGE('P2'!N8:P8)</f>
        <v>39.583333333333336</v>
      </c>
      <c r="I6" s="25">
        <f>AVERAGE('P2'!Q8:S8)</f>
        <v>79.583333333333329</v>
      </c>
      <c r="J6" s="25">
        <f>AVERAGE('P2'!T8:V8)</f>
        <v>46.583333333333336</v>
      </c>
      <c r="K6" s="40">
        <f t="shared" si="1"/>
        <v>52.250000000000007</v>
      </c>
      <c r="L6" s="28">
        <f>AVERAGE('P2'!W8:Y8,'P2'!AI8:AK8,'P2'!AU8:AW8,'P2'!BG8:BI8,'P2'!BS8:BU8,'P2'!CE8:CG8,'P2'!CQ8:CS8,'P2'!DC8:DE8,'P2'!DO8:DQ8,'P2'!EA8:EC8,'P2'!EM8:EO8,'P2'!EY8:FA8,'P2'!FK8:FM8)</f>
        <v>36.300000000000004</v>
      </c>
      <c r="M6" s="26">
        <f>AVERAGE('P2'!Z8:AB8,'P2'!AL8:AN8,'P2'!AX8:AZ8,'P2'!BJ8:BL8,'P2'!BV8:BX8,'P2'!CH8:CJ8,'P2'!CT8:CV8,'P2'!DF8:DH8,'P2'!DR8:DT8,'P2'!ED8:EF8,'P2'!EP8:ER8,'P2'!FB8:FD8,'P2'!FN8:FP8)</f>
        <v>32.633333333333333</v>
      </c>
      <c r="N6" s="26">
        <f>AVERAGE('P2'!AC8:AE8,'P2'!AO8:AQ8,'P2'!BA8:BC8,'P2'!BM8:BO8,'P2'!BY8:CA8,'P2'!CK8:CM8,'P2'!CW8:CY8,'P2'!DI8:DK8,'P2'!DU8:DW8,'P2'!EG8:EI8,'P2'!ES8:EU8,'P2'!FE8:FG8,'P2'!FQ8:FS8)</f>
        <v>73.328333333333333</v>
      </c>
      <c r="O6" s="26">
        <f>AVERAGE('P2'!AF8:AH8,'P2'!AR8:AT8,'P2'!BD8:BF8,'P2'!BP8:BR8,'P2'!CB8:CD8,'P2'!CN8:CP8,'P2'!CZ8:DB8,'P2'!DL8:DN8,'P2'!DX8:DZ8,'P2'!EJ8:EL8,'P2'!EV8:EX8,'P2'!FH8:FJ8,'P2'!FT8:FV8)</f>
        <v>39.633333333333333</v>
      </c>
      <c r="P6" s="29">
        <f t="shared" si="2"/>
        <v>45.473749999999995</v>
      </c>
    </row>
    <row r="7" spans="1:16" ht="12.75" x14ac:dyDescent="0.2">
      <c r="A7" s="12" t="s">
        <v>27</v>
      </c>
      <c r="B7" s="23">
        <f>'P2'!C10</f>
        <v>100</v>
      </c>
      <c r="C7" s="24">
        <f>'P2'!D10</f>
        <v>61</v>
      </c>
      <c r="D7" s="24">
        <f>AVERAGE('P2'!E10:G10)</f>
        <v>87.833333333333329</v>
      </c>
      <c r="E7" s="24">
        <f>AVERAGE('P2'!H10:J10)</f>
        <v>50.25</v>
      </c>
      <c r="F7" s="38">
        <f t="shared" si="0"/>
        <v>74.770833333333329</v>
      </c>
      <c r="G7" s="27">
        <f>AVERAGE('P2'!K10:M10)</f>
        <v>42.416666666666664</v>
      </c>
      <c r="H7" s="25">
        <f>AVERAGE('P2'!N10:P10)</f>
        <v>39.583333333333336</v>
      </c>
      <c r="I7" s="25">
        <f>AVERAGE('P2'!Q10:S10)</f>
        <v>79.416666666666671</v>
      </c>
      <c r="J7" s="25">
        <f>AVERAGE('P2'!T10:V10)</f>
        <v>41</v>
      </c>
      <c r="K7" s="40">
        <f t="shared" si="1"/>
        <v>50.604166666666671</v>
      </c>
      <c r="L7" s="28">
        <f>AVERAGE('P2'!W10:Y10,'P2'!AI10:AK10,'P2'!AU10:AW10,'P2'!BG10:BI10,'P2'!BS10:BU10,'P2'!CE10:CG10,'P2'!CQ10:CS10,'P2'!DC10:DE10,'P2'!DO10:DQ10,'P2'!EA10:EC10,'P2'!EM10:EO10,'P2'!EY10:FA10,'P2'!FK10:FM10)</f>
        <v>29.986096008258762</v>
      </c>
      <c r="M7" s="26">
        <f>AVERAGE('P2'!Z10:AB10,'P2'!AL10:AN10,'P2'!AX10:AZ10,'P2'!BJ10:BL10,'P2'!BV10:BX10,'P2'!CH10:CJ10,'P2'!CT10:CV10,'P2'!DF10:DH10,'P2'!DR10:DT10,'P2'!ED10:EF10,'P2'!EP10:ER10,'P2'!FB10:FD10,'P2'!FN10:FP10)</f>
        <v>32.389934262697793</v>
      </c>
      <c r="N7" s="26">
        <f>AVERAGE('P2'!AC10:AE10,'P2'!AO10:AQ10,'P2'!BA10:BC10,'P2'!BM10:BO10,'P2'!BY10:CA10,'P2'!CK10:CM10,'P2'!CW10:CY10,'P2'!DI10:DK10,'P2'!DU10:DW10,'P2'!EG10:EI10,'P2'!ES10:EU10,'P2'!FE10:FG10,'P2'!FQ10:FS10)</f>
        <v>68.282742556599231</v>
      </c>
      <c r="O7" s="26">
        <f>AVERAGE('P2'!AF10:AH10,'P2'!AR10:AT10,'P2'!BD10:BF10,'P2'!BP10:BR10,'P2'!CB10:CD10,'P2'!CN10:CP10,'P2'!CZ10:DB10,'P2'!DL10:DN10,'P2'!DX10:DZ10,'P2'!EJ10:EL10,'P2'!EV10:EX10,'P2'!FH10:FJ10,'P2'!FT10:FV10)</f>
        <v>32.232078890177661</v>
      </c>
      <c r="P7" s="29">
        <f t="shared" si="2"/>
        <v>40.722712929433364</v>
      </c>
    </row>
    <row r="8" spans="1:16" ht="12.75" x14ac:dyDescent="0.2">
      <c r="A8" s="12" t="s">
        <v>28</v>
      </c>
      <c r="B8" s="23">
        <f>'P2'!C12</f>
        <v>100</v>
      </c>
      <c r="C8" s="24">
        <f>'P2'!D12</f>
        <v>62</v>
      </c>
      <c r="D8" s="24">
        <f>AVERAGE('P2'!E12:G12)</f>
        <v>94.583333333333329</v>
      </c>
      <c r="E8" s="24">
        <f>AVERAGE('P2'!H12:J12)</f>
        <v>50.416666666666664</v>
      </c>
      <c r="F8" s="38">
        <f t="shared" si="0"/>
        <v>76.75</v>
      </c>
      <c r="G8" s="27">
        <f>AVERAGE('P2'!K12:M12)</f>
        <v>43.083333333333336</v>
      </c>
      <c r="H8" s="25">
        <f>AVERAGE('P2'!N12:P12)</f>
        <v>48.083333333333336</v>
      </c>
      <c r="I8" s="25">
        <f>AVERAGE('P2'!Q12:S12)</f>
        <v>87.333333333333329</v>
      </c>
      <c r="J8" s="25">
        <f>AVERAGE('P2'!T12:V12)</f>
        <v>42.416666666666664</v>
      </c>
      <c r="K8" s="40">
        <f t="shared" si="1"/>
        <v>55.229166666666664</v>
      </c>
      <c r="L8" s="28">
        <f>AVERAGE('P2'!W12:Y12,'P2'!AI12:AK12,'P2'!AU12:AW12,'P2'!BG12:BI12,'P2'!BS12:BU12,'P2'!CE12:CG12,'P2'!CQ12:CS12,'P2'!DC12:DE12,'P2'!DO12:DQ12,'P2'!EA12:EC12,'P2'!EM12:EO12,'P2'!EY12:FA12,'P2'!FK12:FM12)</f>
        <v>29.986096008258762</v>
      </c>
      <c r="M8" s="26">
        <f>AVERAGE('P2'!Z12:AB12,'P2'!AL12:AN12,'P2'!AX12:AZ12,'P2'!BJ12:BL12,'P2'!BV12:BX12,'P2'!CH12:CJ12,'P2'!CT12:CV12,'P2'!DF12:DH12,'P2'!DR12:DT12,'P2'!ED12:EF12,'P2'!EP12:ER12,'P2'!FB12:FD12,'P2'!FN12:FP12)</f>
        <v>35.228778622841915</v>
      </c>
      <c r="N8" s="26">
        <f>AVERAGE('P2'!AC12:AE12,'P2'!AO12:AQ12,'P2'!BA12:BC12,'P2'!BM12:BO12,'P2'!BY12:CA12,'P2'!CK12:CM12,'P2'!CW12:CY12,'P2'!DI12:DK12,'P2'!DU12:DW12,'P2'!EG12:EI12,'P2'!ES12:EU12,'P2'!FE12:FG12,'P2'!FQ12:FS12)</f>
        <v>70.044414721095166</v>
      </c>
      <c r="O8" s="26">
        <f>AVERAGE('P2'!AF12:AH12,'P2'!AR12:AT12,'P2'!BD12:BF12,'P2'!BP12:BR12,'P2'!CB12:CD12,'P2'!CN12:CP12,'P2'!CZ12:DB12,'P2'!DL12:DN12,'P2'!DX12:DZ12,'P2'!EJ12:EL12,'P2'!EV12:EX12,'P2'!FH12:FJ12,'P2'!FT12:FV12)</f>
        <v>32.739785001933157</v>
      </c>
      <c r="P8" s="29">
        <f t="shared" si="2"/>
        <v>41.999768588532248</v>
      </c>
    </row>
    <row r="9" spans="1:16" ht="12.75" x14ac:dyDescent="0.2">
      <c r="A9" s="12" t="s">
        <v>29</v>
      </c>
      <c r="B9" s="23">
        <f>'P2'!C14</f>
        <v>100</v>
      </c>
      <c r="C9" s="24">
        <f>'P2'!D14</f>
        <v>68.5</v>
      </c>
      <c r="D9" s="24">
        <f>AVERAGE('P2'!E14:G14)</f>
        <v>99.333333333333329</v>
      </c>
      <c r="E9" s="24">
        <f>AVERAGE('P2'!H14:J14)</f>
        <v>49.666666666666664</v>
      </c>
      <c r="F9" s="38">
        <f t="shared" si="0"/>
        <v>79.375</v>
      </c>
      <c r="G9" s="27">
        <f>AVERAGE('P2'!K14:M14)</f>
        <v>42.333333333333336</v>
      </c>
      <c r="H9" s="25">
        <f>AVERAGE('P2'!N14:P14)</f>
        <v>47.333333333333336</v>
      </c>
      <c r="I9" s="25">
        <f>AVERAGE('P2'!Q14:S14)</f>
        <v>87.333333333333329</v>
      </c>
      <c r="J9" s="25">
        <f>AVERAGE('P2'!T14:V14)</f>
        <v>41.666666666666664</v>
      </c>
      <c r="K9" s="40">
        <f t="shared" si="1"/>
        <v>54.666666666666664</v>
      </c>
      <c r="L9" s="28">
        <f>AVERAGE('P2'!W14:Y14,'P2'!AI14:AK14,'P2'!AU14:AW14,'P2'!BG14:BI14,'P2'!BS14:BU14,'P2'!CE14:CG14,'P2'!CQ14:CS14,'P2'!DC14:DE14,'P2'!DO14:DQ14,'P2'!EA14:EC14,'P2'!EM14:EO14,'P2'!EY14:FA14,'P2'!FK14:FM14)</f>
        <v>29.236096008258762</v>
      </c>
      <c r="M9" s="26">
        <f>AVERAGE('P2'!Z14:AB14,'P2'!AL14:AN14,'P2'!AX14:AZ14,'P2'!BJ14:BL14,'P2'!BV14:BX14,'P2'!CH14:CJ14,'P2'!CT14:CV14,'P2'!DF14:DH14,'P2'!DR14:DT14,'P2'!ED14:EF14,'P2'!EP14:ER14,'P2'!FB14:FD14,'P2'!FN14:FP14)</f>
        <v>34.478778622841915</v>
      </c>
      <c r="N9" s="26">
        <f>AVERAGE('P2'!AC14:AE14,'P2'!AO14:AQ14,'P2'!BA14:BC14,'P2'!BM14:BO14,'P2'!BY14:CA14,'P2'!CK14:CM14,'P2'!CW14:CY14,'P2'!DI14:DK14,'P2'!DU14:DW14,'P2'!EG14:EI14,'P2'!ES14:EU14,'P2'!FE14:FG14,'P2'!FQ14:FS14)</f>
        <v>70.044414721095166</v>
      </c>
      <c r="O9" s="26">
        <f>AVERAGE('P2'!AF14:AH14,'P2'!AR14:AT14,'P2'!BD14:BF14,'P2'!BP14:BR14,'P2'!CB14:CD14,'P2'!CN14:CP14,'P2'!CZ14:DB14,'P2'!DL14:DN14,'P2'!DX14:DZ14,'P2'!EJ14:EL14,'P2'!EV14:EX14,'P2'!FH14:FJ14,'P2'!FT14:FV14)</f>
        <v>31.989785001933154</v>
      </c>
      <c r="P9" s="29">
        <f t="shared" si="2"/>
        <v>41.437268588532248</v>
      </c>
    </row>
    <row r="10" spans="1:16" ht="13.5" thickBot="1" x14ac:dyDescent="0.25">
      <c r="A10" s="12" t="s">
        <v>30</v>
      </c>
      <c r="B10" s="30">
        <f>'P2'!C16</f>
        <v>90</v>
      </c>
      <c r="C10" s="31">
        <f>'P2'!D16</f>
        <v>55.75</v>
      </c>
      <c r="D10" s="31">
        <f>AVERAGE('P2'!E16:G16)</f>
        <v>79.5</v>
      </c>
      <c r="E10" s="31">
        <f>AVERAGE('P2'!H16:J16)</f>
        <v>41.5</v>
      </c>
      <c r="F10" s="39">
        <f t="shared" si="0"/>
        <v>66.6875</v>
      </c>
      <c r="G10" s="32">
        <f>AVERAGE('P2'!K16:M16)</f>
        <v>37.333333333333336</v>
      </c>
      <c r="H10" s="33">
        <f>AVERAGE('P2'!N16:P16)</f>
        <v>41.583333333333336</v>
      </c>
      <c r="I10" s="33">
        <f>AVERAGE('P2'!Q16:S16)</f>
        <v>79.5</v>
      </c>
      <c r="J10" s="33">
        <f>AVERAGE('P2'!T16:V16)</f>
        <v>38.25</v>
      </c>
      <c r="K10" s="41">
        <f t="shared" si="1"/>
        <v>49.166666666666671</v>
      </c>
      <c r="L10" s="34">
        <f>AVERAGE('P2'!W16:Y16,'P2'!AI16:AK16,'P2'!AU16:AW16,'P2'!BG16:BI16,'P2'!BS16:BU16,'P2'!CE16:CG16,'P2'!CQ16:CS16,'P2'!DC16:DE16,'P2'!DO16:DQ16,'P2'!EA16:EC16,'P2'!EM16:EO16,'P2'!EY16:FA16,'P2'!FK16:FM16)</f>
        <v>36.05641025641026</v>
      </c>
      <c r="M10" s="35">
        <f>AVERAGE('P2'!Z16:AB16,'P2'!AL16:AN16,'P2'!AX16:AZ16,'P2'!BJ16:BL16,'P2'!BV16:BX16,'P2'!CH16:CJ16,'P2'!CT16:CV16,'P2'!DF16:DH16,'P2'!DR16:DT16,'P2'!ED16:EF16,'P2'!EP16:ER16,'P2'!FB16:FD16,'P2'!FN16:FP16)</f>
        <v>40.460256410256441</v>
      </c>
      <c r="N10" s="35">
        <f>AVERAGE('P2'!AC16:AE16,'P2'!AO16:AQ16,'P2'!BA16:BC16,'P2'!BM16:BO16,'P2'!BY16:CA16,'P2'!CK16:CM16,'P2'!CW16:CY16,'P2'!DI16:DK16,'P2'!DU16:DW16,'P2'!EG16:EI16,'P2'!ES16:EU16,'P2'!FE16:FG16,'P2'!FQ16:FS16)</f>
        <v>80.819230769230771</v>
      </c>
      <c r="O10" s="35">
        <f>AVERAGE('P2'!AF16:AH16,'P2'!AR16:AT16,'P2'!BD16:BF16,'P2'!BP16:BR16,'P2'!CB16:CD16,'P2'!CN16:CP16,'P2'!CZ16:DB16,'P2'!DL16:DN16,'P2'!DX16:DZ16,'P2'!EJ16:EL16,'P2'!EV16:EX16,'P2'!FH16:FJ16,'P2'!FT16:FV16)</f>
        <v>37.057692307692314</v>
      </c>
      <c r="P10" s="36">
        <f t="shared" si="2"/>
        <v>48.598397435897454</v>
      </c>
    </row>
    <row r="14" spans="1:16" ht="13.5" thickBot="1" x14ac:dyDescent="0.25">
      <c r="B14" s="12"/>
      <c r="C14" s="12"/>
      <c r="D14" s="12">
        <v>2000</v>
      </c>
      <c r="E14" s="12"/>
      <c r="F14" s="12"/>
      <c r="G14" s="12"/>
      <c r="H14" s="12">
        <v>2001</v>
      </c>
      <c r="I14" s="12"/>
      <c r="J14" s="12"/>
      <c r="K14" s="12"/>
      <c r="L14" s="12"/>
      <c r="M14" s="12"/>
      <c r="N14" s="12" t="s">
        <v>13</v>
      </c>
      <c r="O14" s="12"/>
      <c r="P14" s="12"/>
    </row>
    <row r="15" spans="1:16" ht="13.5" thickBot="1" x14ac:dyDescent="0.25">
      <c r="A15" s="12" t="s">
        <v>31</v>
      </c>
      <c r="B15" s="43">
        <v>36647</v>
      </c>
      <c r="C15" s="14">
        <v>36678</v>
      </c>
      <c r="D15" s="15" t="s">
        <v>14</v>
      </c>
      <c r="E15" s="15" t="s">
        <v>15</v>
      </c>
      <c r="F15" s="37" t="s">
        <v>35</v>
      </c>
      <c r="G15" s="16" t="s">
        <v>16</v>
      </c>
      <c r="H15" s="17" t="s">
        <v>17</v>
      </c>
      <c r="I15" s="17" t="s">
        <v>18</v>
      </c>
      <c r="J15" s="17" t="s">
        <v>19</v>
      </c>
      <c r="K15" s="18" t="s">
        <v>36</v>
      </c>
      <c r="L15" s="19" t="s">
        <v>20</v>
      </c>
      <c r="M15" s="20" t="s">
        <v>21</v>
      </c>
      <c r="N15" s="20" t="s">
        <v>22</v>
      </c>
      <c r="O15" s="20" t="s">
        <v>23</v>
      </c>
      <c r="P15" s="21" t="s">
        <v>37</v>
      </c>
    </row>
    <row r="16" spans="1:16" ht="12.75" x14ac:dyDescent="0.2">
      <c r="A16" s="12" t="s">
        <v>24</v>
      </c>
      <c r="B16" s="23">
        <f>'P2'!C5</f>
        <v>45</v>
      </c>
      <c r="C16" s="24">
        <f>'P2'!D5</f>
        <v>36.133333333333333</v>
      </c>
      <c r="D16" s="24">
        <f>AVERAGE('P2'!E5:G5)</f>
        <v>32.16980286738351</v>
      </c>
      <c r="E16" s="24">
        <f>AVERAGE('P2'!H5:J5)</f>
        <v>37.970206093189965</v>
      </c>
      <c r="F16" s="38">
        <f>AVERAGE(B16:E16)</f>
        <v>37.818335573476702</v>
      </c>
      <c r="G16" s="27">
        <f>AVERAGE('P2'!K5:M5)</f>
        <v>28.031682027649765</v>
      </c>
      <c r="H16" s="25">
        <f>AVERAGE('P2'!N5:P5)</f>
        <v>17.83727598566308</v>
      </c>
      <c r="I16" s="25">
        <f>AVERAGE('P2'!Q5:S5)</f>
        <v>27.81774193548387</v>
      </c>
      <c r="J16" s="25">
        <f>AVERAGE('P2'!T5:V5)</f>
        <v>34.46706989247312</v>
      </c>
      <c r="K16" s="40">
        <f>AVERAGE(G16:J16)</f>
        <v>27.038442460317459</v>
      </c>
      <c r="L16" s="28">
        <f>AVERAGE('P2'!W5:Y5,'P2'!AI5:AK5,'P2'!AU5:AW5,'P2'!BG5:BI5,'P2'!BS5:BU5,'P2'!CE5:CG5,'P2'!CQ5:CS5,'P2'!DC5:DE5,'P2'!DO5:DQ5,'P2'!EA5:EC5,'P2'!EM5:EO5,'P2'!EY5:FA5,'P2'!FK5:FM5)</f>
        <v>25.515154200638069</v>
      </c>
      <c r="M16" s="26">
        <f>AVERAGE('P2'!Z5:AB5,'P2'!AL5:AN5,'P2'!AX5:AZ5,'P2'!BJ5:BL5,'P2'!BV5:BX5,'P2'!CH5:CJ5,'P2'!CT5:CV5,'P2'!DF5:DH5,'P2'!DR5:DT5,'P2'!ED5:EF5,'P2'!EP5:ER5,'P2'!FB5:FD5,'P2'!FN5:FP5)</f>
        <v>13.4526606010477</v>
      </c>
      <c r="N16" s="26">
        <f>AVERAGE('P2'!AC5:AE5,'P2'!AO5:AQ5,'P2'!BA5:BC5,'P2'!BM5:BO5,'P2'!BY5:CA5,'P2'!CK5:CM5,'P2'!CW5:CY5,'P2'!DI5:DK5,'P2'!DU5:DW5,'P2'!EG5:EI5,'P2'!ES5:EU5,'P2'!FE5:FG5,'P2'!FQ5:FS5)</f>
        <v>23.43312655086849</v>
      </c>
      <c r="O16" s="26">
        <f>AVERAGE('P2'!AF5:AH5,'P2'!AR5:AT5,'P2'!BD5:BF5,'P2'!BP5:BR5,'P2'!CB5:CD5,'P2'!CN5:CP5,'P2'!CZ5:DB5,'P2'!DL5:DN5,'P2'!DX5:DZ5,'P2'!EJ5:EL5,'P2'!EV5:EX5,'P2'!FH5:FJ5,'P2'!FT5:FV5)</f>
        <v>30.082454507857737</v>
      </c>
      <c r="P16" s="29">
        <f>AVERAGE(L16:O16)</f>
        <v>23.120848965102997</v>
      </c>
    </row>
    <row r="17" spans="1:16" ht="12.75" x14ac:dyDescent="0.2">
      <c r="A17" s="12" t="s">
        <v>25</v>
      </c>
      <c r="B17" s="23">
        <f>'P2'!C7</f>
        <v>47</v>
      </c>
      <c r="C17" s="24">
        <f>'P2'!D7</f>
        <v>38.466666666666669</v>
      </c>
      <c r="D17" s="24">
        <f>AVERAGE('P2'!E7:G7)</f>
        <v>32.061379928315411</v>
      </c>
      <c r="E17" s="24">
        <f>AVERAGE('P2'!H7:J7)</f>
        <v>38.553315412186379</v>
      </c>
      <c r="F17" s="38">
        <f t="shared" ref="F17:F22" si="3">AVERAGE(B17:E17)</f>
        <v>39.020340501792113</v>
      </c>
      <c r="G17" s="27">
        <f>AVERAGE('P2'!K7:M7)</f>
        <v>27.962557603686633</v>
      </c>
      <c r="H17" s="25">
        <f>AVERAGE('P2'!N7:P7)</f>
        <v>19.572759856630821</v>
      </c>
      <c r="I17" s="25">
        <f>AVERAGE('P2'!Q7:S7)</f>
        <v>28.591397849462368</v>
      </c>
      <c r="J17" s="25">
        <f>AVERAGE('P2'!T7:V7)</f>
        <v>37.483198924731184</v>
      </c>
      <c r="K17" s="40">
        <f t="shared" ref="K17:K22" si="4">AVERAGE(G17:J17)</f>
        <v>28.402478558627752</v>
      </c>
      <c r="L17" s="28">
        <f>AVERAGE('P2'!W7:Y7,'P2'!AI7:AK7,'P2'!AU7:AW7,'P2'!BG7:BI7,'P2'!BS7:BU7,'P2'!CE7:CG7,'P2'!CQ7:CS7,'P2'!DC7:DE7,'P2'!DO7:DQ7,'P2'!EA7:EC7,'P2'!EM7:EO7,'P2'!EY7:FA7,'P2'!FK7:FM7)</f>
        <v>27.216852770885026</v>
      </c>
      <c r="M17" s="26">
        <f>AVERAGE('P2'!Z7:AB7,'P2'!AL7:AN7,'P2'!AX7:AZ7,'P2'!BJ7:BL7,'P2'!BV7:BX7,'P2'!CH7:CJ7,'P2'!CT7:CV7,'P2'!DF7:DH7,'P2'!DR7:DT7,'P2'!ED7:EF7,'P2'!EP7:ER7,'P2'!FB7:FD7,'P2'!FN7:FP7)</f>
        <v>15.868913702784662</v>
      </c>
      <c r="N17" s="26">
        <f>AVERAGE('P2'!AC7:AE7,'P2'!AO7:AQ7,'P2'!BA7:BC7,'P2'!BM7:BO7,'P2'!BY7:CA7,'P2'!CK7:CM7,'P2'!CW7:CY7,'P2'!DI7:DK7,'P2'!DU7:DW7,'P2'!EG7:EI7,'P2'!ES7:EU7,'P2'!FE7:FG7,'P2'!FQ7:FS7)</f>
        <v>24.887551695616221</v>
      </c>
      <c r="O17" s="26">
        <f>AVERAGE('P2'!AF7:AH7,'P2'!AR7:AT7,'P2'!BD7:BF7,'P2'!BP7:BR7,'P2'!CB7:CD7,'P2'!CN7:CP7,'P2'!CZ7:DB7,'P2'!DL7:DN7,'P2'!DX7:DZ7,'P2'!EJ7:EL7,'P2'!EV7:EX7,'P2'!FH7:FJ7,'P2'!FT7:FV7)</f>
        <v>33.779352770885033</v>
      </c>
      <c r="P17" s="29">
        <f t="shared" ref="P17:P22" si="5">AVERAGE(L17:O17)</f>
        <v>25.438167735042732</v>
      </c>
    </row>
    <row r="18" spans="1:16" ht="12.75" x14ac:dyDescent="0.2">
      <c r="A18" s="12" t="s">
        <v>26</v>
      </c>
      <c r="B18" s="23">
        <f>'P2'!C9</f>
        <v>26</v>
      </c>
      <c r="C18" s="24">
        <f>'P2'!D9</f>
        <v>38.625</v>
      </c>
      <c r="D18" s="24">
        <f>AVERAGE('P2'!E9:G9)</f>
        <v>32.112903225806456</v>
      </c>
      <c r="E18" s="24">
        <f>AVERAGE('P2'!H9:J9)</f>
        <v>39.314292114695341</v>
      </c>
      <c r="F18" s="38">
        <f t="shared" si="3"/>
        <v>34.013048835125453</v>
      </c>
      <c r="G18" s="27">
        <f>AVERAGE('P2'!K9:M9)</f>
        <v>28.764016897081415</v>
      </c>
      <c r="H18" s="25">
        <f>AVERAGE('P2'!N9:P9)</f>
        <v>20.361335125448026</v>
      </c>
      <c r="I18" s="25">
        <f>AVERAGE('P2'!Q9:S9)</f>
        <v>29.025268817204303</v>
      </c>
      <c r="J18" s="25">
        <f>AVERAGE('P2'!T9:V9)</f>
        <v>38.197804659498203</v>
      </c>
      <c r="K18" s="40">
        <f t="shared" si="4"/>
        <v>29.087106374807988</v>
      </c>
      <c r="L18" s="28">
        <f>AVERAGE('P2'!W9:Y9,'P2'!AI9:AK9,'P2'!AU9:AW9,'P2'!BG9:BI9,'P2'!BS9:BU9,'P2'!CE9:CG9,'P2'!CQ9:CS9,'P2'!DC9:DE9,'P2'!DO9:DQ9,'P2'!EA9:EC9,'P2'!EM9:EO9,'P2'!EY9:FA9,'P2'!FK9:FM9)</f>
        <v>25.060170743235265</v>
      </c>
      <c r="M18" s="26">
        <f>AVERAGE('P2'!Z9:AB9,'P2'!AL9:AN9,'P2'!AX9:AZ9,'P2'!BJ9:BL9,'P2'!BV9:BX9,'P2'!CH9:CJ9,'P2'!CT9:CV9,'P2'!DF9:DH9,'P2'!DR9:DT9,'P2'!ED9:EF9,'P2'!EP9:ER9,'P2'!FB9:FD9,'P2'!FN9:FP9)</f>
        <v>16.657488971601872</v>
      </c>
      <c r="N18" s="26">
        <f>AVERAGE('P2'!AC9:AE9,'P2'!AO9:AQ9,'P2'!BA9:BC9,'P2'!BM9:BO9,'P2'!BY9:CA9,'P2'!CK9:CM9,'P2'!CW9:CY9,'P2'!DI9:DK9,'P2'!DU9:DW9,'P2'!EG9:EI9,'P2'!ES9:EU9,'P2'!FE9:FG9,'P2'!FQ9:FS9)</f>
        <v>25.321422663358149</v>
      </c>
      <c r="O18" s="26">
        <f>AVERAGE('P2'!AF9:AH9,'P2'!AR9:AT9,'P2'!BD9:BF9,'P2'!BP9:BR9,'P2'!CB9:CD9,'P2'!CN9:CP9,'P2'!CZ9:DB9,'P2'!DL9:DN9,'P2'!DX9:DZ9,'P2'!EJ9:EL9,'P2'!EV9:EX9,'P2'!FH9:FJ9,'P2'!FT9:FV9)</f>
        <v>34.493958505652039</v>
      </c>
      <c r="P18" s="29">
        <f t="shared" si="5"/>
        <v>25.38326022096183</v>
      </c>
    </row>
    <row r="19" spans="1:16" ht="12.75" x14ac:dyDescent="0.2">
      <c r="A19" s="12" t="s">
        <v>27</v>
      </c>
      <c r="B19" s="23">
        <f>'P2'!C11</f>
        <v>26</v>
      </c>
      <c r="C19" s="24">
        <f>'P2'!D11</f>
        <v>35.733333333333334</v>
      </c>
      <c r="D19" s="24">
        <f>AVERAGE('P2'!E11:G11)</f>
        <v>31.005376344086027</v>
      </c>
      <c r="E19" s="24">
        <f>AVERAGE('P2'!H11:J11)</f>
        <v>28.719310035842295</v>
      </c>
      <c r="F19" s="38">
        <f t="shared" si="3"/>
        <v>30.364504928315416</v>
      </c>
      <c r="G19" s="27">
        <f>AVERAGE('P2'!K11:M11)</f>
        <v>25.353686635944698</v>
      </c>
      <c r="H19" s="25">
        <f>AVERAGE('P2'!N11:P11)</f>
        <v>18.569668458781361</v>
      </c>
      <c r="I19" s="25">
        <f>AVERAGE('P2'!Q11:S11)</f>
        <v>23.490322580645159</v>
      </c>
      <c r="J19" s="25">
        <f>AVERAGE('P2'!T11:V11)</f>
        <v>23.016353046594983</v>
      </c>
      <c r="K19" s="40">
        <f t="shared" si="4"/>
        <v>22.607507680491551</v>
      </c>
      <c r="L19" s="28">
        <f>AVERAGE('P2'!W11:Y11,'P2'!AI11:AK11,'P2'!AU11:AW11,'P2'!BG11:BI11,'P2'!BS11:BU11,'P2'!CE11:CG11,'P2'!CQ11:CS11,'P2'!DC11:DE11,'P2'!DO11:DQ11,'P2'!EA11:EC11,'P2'!EM11:EO11,'P2'!EY11:FA11,'P2'!FK11:FM11)</f>
        <v>24.900980739690425</v>
      </c>
      <c r="M19" s="26">
        <f>AVERAGE('P2'!Z11:AB11,'P2'!AL11:AN11,'P2'!AX11:AZ11,'P2'!BJ11:BL11,'P2'!BV11:BX11,'P2'!CH11:CJ11,'P2'!CT11:CV11,'P2'!DF11:DH11,'P2'!DR11:DT11,'P2'!ED11:EF11,'P2'!EP11:ER11,'P2'!FB11:FD11,'P2'!FN11:FP11)</f>
        <v>16.565181279294183</v>
      </c>
      <c r="N19" s="26">
        <f>AVERAGE('P2'!AC11:AE11,'P2'!AO11:AQ11,'P2'!BA11:BC11,'P2'!BM11:BO11,'P2'!BY11:CA11,'P2'!CK11:CM11,'P2'!CW11:CY11,'P2'!DI11:DK11,'P2'!DU11:DW11,'P2'!EG11:EI11,'P2'!ES11:EU11,'P2'!FE11:FG11,'P2'!FQ11:FS11)</f>
        <v>24.978866832092642</v>
      </c>
      <c r="O19" s="26">
        <f>AVERAGE('P2'!AF11:AH11,'P2'!AR11:AT11,'P2'!BD11:BF11,'P2'!BP11:BR11,'P2'!CB11:CD11,'P2'!CN11:CP11,'P2'!CZ11:DB11,'P2'!DL11:DN11,'P2'!DX11:DZ11,'P2'!EJ11:EL11,'P2'!EV11:EX11,'P2'!FH11:FJ11,'P2'!FT11:FV11)</f>
        <v>27.824045354287289</v>
      </c>
      <c r="P19" s="29">
        <f t="shared" si="5"/>
        <v>23.567268551341133</v>
      </c>
    </row>
    <row r="20" spans="1:16" ht="12.75" x14ac:dyDescent="0.2">
      <c r="A20" s="12" t="s">
        <v>28</v>
      </c>
      <c r="B20" s="23">
        <f>'P2'!C13</f>
        <v>28</v>
      </c>
      <c r="C20" s="24">
        <f>'P2'!D13</f>
        <v>35.733333333333334</v>
      </c>
      <c r="D20" s="24">
        <f>AVERAGE('P2'!E13:G13)</f>
        <v>32.258691756272405</v>
      </c>
      <c r="E20" s="24">
        <f>AVERAGE('P2'!H13:J13)</f>
        <v>28.719310035842295</v>
      </c>
      <c r="F20" s="38">
        <f t="shared" si="3"/>
        <v>31.177833781362008</v>
      </c>
      <c r="G20" s="27">
        <f>AVERAGE('P2'!K13:M13)</f>
        <v>25.450460829493085</v>
      </c>
      <c r="H20" s="25">
        <f>AVERAGE('P2'!N13:P13)</f>
        <v>19.05712365591398</v>
      </c>
      <c r="I20" s="25">
        <f>AVERAGE('P2'!Q13:S13)</f>
        <v>23.490322580645159</v>
      </c>
      <c r="J20" s="25">
        <f>AVERAGE('P2'!T13:V13)</f>
        <v>23.016353046594983</v>
      </c>
      <c r="K20" s="40">
        <f t="shared" si="4"/>
        <v>22.753565028161802</v>
      </c>
      <c r="L20" s="28">
        <f>AVERAGE('P2'!W13:Y13,'P2'!AI13:AK13,'P2'!AU13:AW13,'P2'!BG13:BI13,'P2'!BS13:BU13,'P2'!CE13:CG13,'P2'!CQ13:CS13,'P2'!DC13:DE13,'P2'!DO13:DQ13,'P2'!EA13:EC13,'P2'!EM13:EO13,'P2'!EY13:FA13,'P2'!FK13:FM13)</f>
        <v>30.258153137185392</v>
      </c>
      <c r="M20" s="26">
        <f>AVERAGE('P2'!Z13:AB13,'P2'!AL13:AN13,'P2'!AX13:AZ13,'P2'!BJ13:BL13,'P2'!BV13:BX13,'P2'!CH13:CJ13,'P2'!CT13:CV13,'P2'!DF13:DH13,'P2'!DR13:DT13,'P2'!ED13:EF13,'P2'!EP13:ER13,'P2'!FB13:FD13,'P2'!FN13:FP13)</f>
        <v>23.864815963606294</v>
      </c>
      <c r="N20" s="26">
        <f>AVERAGE('P2'!AC13:AE13,'P2'!AO13:AQ13,'P2'!BA13:BC13,'P2'!BM13:BO13,'P2'!BY13:CA13,'P2'!CK13:CM13,'P2'!CW13:CY13,'P2'!DI13:DK13,'P2'!DU13:DW13,'P2'!EG13:EI13,'P2'!ES13:EU13,'P2'!FE13:FG13,'P2'!FQ13:FS13)</f>
        <v>28.298014888337466</v>
      </c>
      <c r="O20" s="26">
        <f>AVERAGE('P2'!AF13:AH13,'P2'!AR13:AT13,'P2'!BD13:BF13,'P2'!BP13:BR13,'P2'!CB13:CD13,'P2'!CN13:CP13,'P2'!CZ13:DB13,'P2'!DL13:DN13,'P2'!DX13:DZ13,'P2'!EJ13:EL13,'P2'!EV13:EX13,'P2'!FH13:FJ13,'P2'!FT13:FV13)</f>
        <v>27.824045354287289</v>
      </c>
      <c r="P20" s="29">
        <f t="shared" si="5"/>
        <v>27.561257335854112</v>
      </c>
    </row>
    <row r="21" spans="1:16" ht="12.75" x14ac:dyDescent="0.2">
      <c r="A21" s="12" t="s">
        <v>29</v>
      </c>
      <c r="B21" s="23">
        <f>'P2'!C15</f>
        <v>25</v>
      </c>
      <c r="C21" s="24">
        <f>'P2'!D15</f>
        <v>34.433333333333337</v>
      </c>
      <c r="D21" s="24">
        <f>AVERAGE('P2'!E15:G15)</f>
        <v>27.786738351254485</v>
      </c>
      <c r="E21" s="24">
        <f>AVERAGE('P2'!H15:J15)</f>
        <v>28.914874551971327</v>
      </c>
      <c r="F21" s="38">
        <f t="shared" si="3"/>
        <v>29.033736559139786</v>
      </c>
      <c r="G21" s="27">
        <f>AVERAGE('P2'!K15:M15)</f>
        <v>25.612903225806452</v>
      </c>
      <c r="H21" s="25">
        <f>AVERAGE('P2'!N15:P15)</f>
        <v>19.230107526881721</v>
      </c>
      <c r="I21" s="25">
        <f>AVERAGE('P2'!Q15:S15)</f>
        <v>23.490322580645159</v>
      </c>
      <c r="J21" s="25">
        <f>AVERAGE('P2'!T15:V15)</f>
        <v>23.199820788530463</v>
      </c>
      <c r="K21" s="40">
        <f t="shared" si="4"/>
        <v>22.883288530465947</v>
      </c>
      <c r="L21" s="28">
        <f>AVERAGE('P2'!W15:Y15,'P2'!AI15:AK15,'P2'!AU15:AW15,'P2'!BG15:BI15,'P2'!BS15:BU15,'P2'!CE15:CG15,'P2'!CQ15:CS15,'P2'!DC15:DE15,'P2'!DO15:DQ15,'P2'!EA15:EC15,'P2'!EM15:EO15,'P2'!EY15:FA15,'P2'!FK15:FM15)</f>
        <v>18.605421306422784</v>
      </c>
      <c r="M21" s="26">
        <f>AVERAGE('P2'!Z15:AB15,'P2'!AL15:AN15,'P2'!AX15:AZ15,'P2'!BJ15:BL15,'P2'!BV15:BX15,'P2'!CH15:CJ15,'P2'!CT15:CV15,'P2'!DF15:DH15,'P2'!DR15:DT15,'P2'!ED15:EF15,'P2'!EP15:ER15,'P2'!FB15:FD15,'P2'!FN15:FP15)</f>
        <v>11.377433019849795</v>
      </c>
      <c r="N21" s="26">
        <f>AVERAGE('P2'!AC15:AE15,'P2'!AO15:AQ15,'P2'!BA15:BC15,'P2'!BM15:BO15,'P2'!BY15:CA15,'P2'!CK15:CM15,'P2'!CW15:CY15,'P2'!DI15:DK15,'P2'!DU15:DW15,'P2'!EG15:EI15,'P2'!ES15:EU15,'P2'!FE15:FG15,'P2'!FQ15:FS15)</f>
        <v>20.210448933146306</v>
      </c>
      <c r="O21" s="26">
        <f>AVERAGE('P2'!AF15:AH15,'P2'!AR15:AT15,'P2'!BD15:BF15,'P2'!BP15:BR15,'P2'!CB15:CD15,'P2'!CN15:CP15,'P2'!CZ15:DB15,'P2'!DL15:DN15,'P2'!DX15:DZ15,'P2'!EJ15:EL15,'P2'!EV15:EX15,'P2'!FH15:FJ15,'P2'!FT15:FV15)</f>
        <v>17.137262488538575</v>
      </c>
      <c r="P21" s="29">
        <f t="shared" si="5"/>
        <v>16.832641436989363</v>
      </c>
    </row>
    <row r="22" spans="1:16" ht="13.5" thickBot="1" x14ac:dyDescent="0.25">
      <c r="A22" s="12" t="s">
        <v>30</v>
      </c>
      <c r="B22" s="30">
        <f>'P2'!C17</f>
        <v>25</v>
      </c>
      <c r="C22" s="31">
        <f>'P2'!D17</f>
        <v>10.383333333333331</v>
      </c>
      <c r="D22" s="31">
        <f>AVERAGE('P2'!E17:G17)</f>
        <v>14.061379928315413</v>
      </c>
      <c r="E22" s="31">
        <f>AVERAGE('P2'!H17:J17)</f>
        <v>21.57930107526882</v>
      </c>
      <c r="F22" s="39">
        <f t="shared" si="3"/>
        <v>17.75600358422939</v>
      </c>
      <c r="G22" s="32">
        <f>AVERAGE('P2'!K17:M17)</f>
        <v>15.540706605222733</v>
      </c>
      <c r="H22" s="33">
        <f>AVERAGE('P2'!N17:P17)</f>
        <v>13.368413978494621</v>
      </c>
      <c r="I22" s="33">
        <f>AVERAGE('P2'!Q17:S17)</f>
        <v>10.114698924731181</v>
      </c>
      <c r="J22" s="33">
        <f>AVERAGE('P2'!T17:V17)</f>
        <v>18.55025985663082</v>
      </c>
      <c r="K22" s="41">
        <f t="shared" si="4"/>
        <v>14.393519841269839</v>
      </c>
      <c r="L22" s="34">
        <f>AVERAGE('P2'!W17:Y17,'P2'!AI17:AK17,'P2'!AU17:AW17,'P2'!BG17:BI17,'P2'!BS17:BU17,'P2'!CE17:CG17,'P2'!CQ17:CS17,'P2'!DC17:DE17,'P2'!DO17:DQ17,'P2'!EA17:EC17,'P2'!EM17:EO17,'P2'!EY17:FA17,'P2'!FK17:FM17)</f>
        <v>20.152906770648713</v>
      </c>
      <c r="M22" s="35">
        <f>AVERAGE('P2'!Z17:AB17,'P2'!AL17:AN17,'P2'!AX17:AZ17,'P2'!BJ17:BL17,'P2'!BV17:BX17,'P2'!CH17:CJ17,'P2'!CT17:CV17,'P2'!DF17:DH17,'P2'!DR17:DT17,'P2'!ED17:EF17,'P2'!EP17:ER17,'P2'!FB17:FD17,'P2'!FN17:FP17)</f>
        <v>16.910721670802314</v>
      </c>
      <c r="N22" s="35">
        <f>AVERAGE('P2'!AC17:AE17,'P2'!AO17:AQ17,'P2'!BA17:BC17,'P2'!BM17:BO17,'P2'!BY17:CA17,'P2'!CK17:CM17,'P2'!CW17:CY17,'P2'!DI17:DK17,'P2'!DU17:DW17,'P2'!EG17:EI17,'P2'!ES17:EU17,'P2'!FE17:FG17,'P2'!FQ17:FS17)</f>
        <v>13.657006617038874</v>
      </c>
      <c r="O22" s="35">
        <f>AVERAGE('P2'!AF17:AH17,'P2'!AR17:AT17,'P2'!BD17:BF17,'P2'!BP17:BR17,'P2'!CB17:CD17,'P2'!CN17:CP17,'P2'!CZ17:DB17,'P2'!DL17:DN17,'P2'!DX17:DZ17,'P2'!EJ17:EL17,'P2'!EV17:EX17,'P2'!FH17:FJ17,'P2'!FT17:FV17)</f>
        <v>22.092567548938518</v>
      </c>
      <c r="P22" s="36">
        <f t="shared" si="5"/>
        <v>18.203300651857106</v>
      </c>
    </row>
    <row r="25" spans="1:16" ht="13.5" thickBot="1" x14ac:dyDescent="0.25">
      <c r="A25" s="42" t="s">
        <v>34</v>
      </c>
      <c r="B25" s="12"/>
      <c r="C25" s="12"/>
      <c r="D25" s="12">
        <v>2000</v>
      </c>
      <c r="E25" s="12"/>
      <c r="F25" s="12"/>
      <c r="G25" s="12"/>
      <c r="H25" s="12">
        <v>2001</v>
      </c>
      <c r="I25" s="12"/>
      <c r="J25" s="12"/>
      <c r="K25" s="12"/>
      <c r="L25" s="12"/>
      <c r="M25" s="12"/>
      <c r="N25" s="12" t="s">
        <v>32</v>
      </c>
      <c r="O25" s="12"/>
      <c r="P25" s="12"/>
    </row>
    <row r="26" spans="1:16" ht="13.5" thickBot="1" x14ac:dyDescent="0.25">
      <c r="A26" s="12" t="s">
        <v>11</v>
      </c>
      <c r="B26" s="13" t="s">
        <v>33</v>
      </c>
      <c r="C26" s="14">
        <v>36678</v>
      </c>
      <c r="D26" s="15" t="s">
        <v>14</v>
      </c>
      <c r="E26" s="15" t="s">
        <v>15</v>
      </c>
      <c r="F26" s="37" t="s">
        <v>35</v>
      </c>
      <c r="G26" s="16" t="s">
        <v>16</v>
      </c>
      <c r="H26" s="17" t="s">
        <v>17</v>
      </c>
      <c r="I26" s="17" t="s">
        <v>18</v>
      </c>
      <c r="J26" s="17" t="s">
        <v>19</v>
      </c>
      <c r="K26" s="18" t="s">
        <v>36</v>
      </c>
      <c r="L26" s="19" t="s">
        <v>20</v>
      </c>
      <c r="M26" s="20" t="s">
        <v>21</v>
      </c>
      <c r="N26" s="20" t="s">
        <v>22</v>
      </c>
      <c r="O26" s="20" t="s">
        <v>23</v>
      </c>
      <c r="P26" s="21" t="s">
        <v>37</v>
      </c>
    </row>
    <row r="27" spans="1:16" ht="12.75" x14ac:dyDescent="0.2">
      <c r="A27" s="12" t="s">
        <v>24</v>
      </c>
      <c r="B27" s="44">
        <f>B4-B50</f>
        <v>35</v>
      </c>
      <c r="C27" s="45">
        <f t="shared" ref="C27:O27" si="6">C4-C50</f>
        <v>7</v>
      </c>
      <c r="D27" s="45">
        <f t="shared" si="6"/>
        <v>5</v>
      </c>
      <c r="E27" s="45">
        <f t="shared" si="6"/>
        <v>1.9166666666666643</v>
      </c>
      <c r="F27" s="45">
        <f>AVERAGE(B27:E27)</f>
        <v>12.229166666666666</v>
      </c>
      <c r="G27" s="46">
        <f t="shared" si="6"/>
        <v>0.5833333333333357</v>
      </c>
      <c r="H27" s="47">
        <f t="shared" si="6"/>
        <v>0.5833333333333286</v>
      </c>
      <c r="I27" s="47">
        <f t="shared" si="6"/>
        <v>1.5</v>
      </c>
      <c r="J27" s="47">
        <f t="shared" si="6"/>
        <v>0</v>
      </c>
      <c r="K27" s="47">
        <f>AVERAGE(G27:J27)</f>
        <v>0.66666666666666607</v>
      </c>
      <c r="L27" s="54">
        <f t="shared" si="6"/>
        <v>-0.4615384615384599</v>
      </c>
      <c r="M27" s="52">
        <f t="shared" si="6"/>
        <v>-0.17820512820513912</v>
      </c>
      <c r="N27" s="52">
        <f t="shared" si="6"/>
        <v>0.81461538461540783</v>
      </c>
      <c r="O27" s="52">
        <f t="shared" si="6"/>
        <v>-0.76153846153845706</v>
      </c>
      <c r="P27" s="58">
        <f>AVERAGE(L27:O27)</f>
        <v>-0.14666666666666206</v>
      </c>
    </row>
    <row r="28" spans="1:16" ht="12.75" x14ac:dyDescent="0.2">
      <c r="A28" s="12" t="s">
        <v>25</v>
      </c>
      <c r="B28" s="44">
        <f>B5-B51</f>
        <v>40</v>
      </c>
      <c r="C28" s="45">
        <f t="shared" ref="C28:O28" si="7">C5-C51</f>
        <v>6</v>
      </c>
      <c r="D28" s="45">
        <f t="shared" si="7"/>
        <v>4.25</v>
      </c>
      <c r="E28" s="45">
        <f t="shared" si="7"/>
        <v>2.8333333333333286</v>
      </c>
      <c r="F28" s="45">
        <f t="shared" ref="F28:F33" si="8">AVERAGE(B28:E28)</f>
        <v>13.270833333333332</v>
      </c>
      <c r="G28" s="46">
        <f t="shared" si="7"/>
        <v>1.3333333333333357</v>
      </c>
      <c r="H28" s="47">
        <f t="shared" si="7"/>
        <v>1.0833333333333357</v>
      </c>
      <c r="I28" s="47">
        <f t="shared" si="7"/>
        <v>1.6666666666666572</v>
      </c>
      <c r="J28" s="47">
        <f t="shared" si="7"/>
        <v>0.1666666666666714</v>
      </c>
      <c r="K28" s="47">
        <f t="shared" ref="K28:K33" si="9">AVERAGE(G28:J28)</f>
        <v>1.0625</v>
      </c>
      <c r="L28" s="54">
        <f t="shared" si="7"/>
        <v>-1.1384615384615344</v>
      </c>
      <c r="M28" s="52">
        <f t="shared" si="7"/>
        <v>-0.40512820512820724</v>
      </c>
      <c r="N28" s="52">
        <f t="shared" si="7"/>
        <v>0.3270512820512721</v>
      </c>
      <c r="O28" s="52">
        <f t="shared" si="7"/>
        <v>-1.3217948717948715</v>
      </c>
      <c r="P28" s="58">
        <f t="shared" ref="P28:P33" si="10">AVERAGE(L28:O28)</f>
        <v>-0.63458333333333528</v>
      </c>
    </row>
    <row r="29" spans="1:16" ht="12.75" x14ac:dyDescent="0.2">
      <c r="A29" s="12" t="s">
        <v>26</v>
      </c>
      <c r="B29" s="44">
        <f>B6-B52</f>
        <v>42</v>
      </c>
      <c r="C29" s="45">
        <f t="shared" ref="C29:O29" si="11">C6-C52</f>
        <v>6</v>
      </c>
      <c r="D29" s="45">
        <f t="shared" si="11"/>
        <v>4.25</v>
      </c>
      <c r="E29" s="45">
        <f t="shared" si="11"/>
        <v>2.8333333333333286</v>
      </c>
      <c r="F29" s="45">
        <f t="shared" si="8"/>
        <v>13.770833333333332</v>
      </c>
      <c r="G29" s="46">
        <f t="shared" si="11"/>
        <v>1.3333333333333357</v>
      </c>
      <c r="H29" s="47">
        <f t="shared" si="11"/>
        <v>1.0833333333333357</v>
      </c>
      <c r="I29" s="47">
        <f t="shared" si="11"/>
        <v>1.6666666666666572</v>
      </c>
      <c r="J29" s="47">
        <f t="shared" si="11"/>
        <v>0.1666666666666714</v>
      </c>
      <c r="K29" s="47">
        <f t="shared" si="9"/>
        <v>1.0625</v>
      </c>
      <c r="L29" s="54">
        <f t="shared" si="11"/>
        <v>-0.15512820512820724</v>
      </c>
      <c r="M29" s="52">
        <f t="shared" si="11"/>
        <v>-0.40512820512821435</v>
      </c>
      <c r="N29" s="52">
        <f t="shared" si="11"/>
        <v>0.3270512820512721</v>
      </c>
      <c r="O29" s="52">
        <f t="shared" si="11"/>
        <v>-1.3217948717948715</v>
      </c>
      <c r="P29" s="58">
        <f t="shared" si="10"/>
        <v>-0.38875000000000526</v>
      </c>
    </row>
    <row r="30" spans="1:16" ht="12.75" x14ac:dyDescent="0.2">
      <c r="A30" s="12" t="s">
        <v>27</v>
      </c>
      <c r="B30" s="44">
        <f>B7-B53</f>
        <v>42</v>
      </c>
      <c r="C30" s="45">
        <f t="shared" ref="C30:O30" si="12">C7-C53</f>
        <v>6</v>
      </c>
      <c r="D30" s="45">
        <f t="shared" si="12"/>
        <v>4.25</v>
      </c>
      <c r="E30" s="45">
        <f t="shared" si="12"/>
        <v>4.3333333333333357</v>
      </c>
      <c r="F30" s="45">
        <f t="shared" si="8"/>
        <v>14.145833333333334</v>
      </c>
      <c r="G30" s="46">
        <f t="shared" si="12"/>
        <v>1.8333333333333286</v>
      </c>
      <c r="H30" s="47">
        <f t="shared" si="12"/>
        <v>1.0833333333333357</v>
      </c>
      <c r="I30" s="47">
        <f t="shared" si="12"/>
        <v>1.5</v>
      </c>
      <c r="J30" s="47">
        <f t="shared" si="12"/>
        <v>0</v>
      </c>
      <c r="K30" s="47">
        <f t="shared" si="9"/>
        <v>1.1041666666666661</v>
      </c>
      <c r="L30" s="54">
        <f t="shared" si="12"/>
        <v>5.9381779540895963E-2</v>
      </c>
      <c r="M30" s="52">
        <f t="shared" si="12"/>
        <v>-0.21539095733074731</v>
      </c>
      <c r="N30" s="52">
        <f t="shared" si="12"/>
        <v>1.7309438288443744</v>
      </c>
      <c r="O30" s="52">
        <f t="shared" si="12"/>
        <v>-0.78676829299229922</v>
      </c>
      <c r="P30" s="58">
        <f t="shared" si="10"/>
        <v>0.19704158951555595</v>
      </c>
    </row>
    <row r="31" spans="1:16" ht="12.75" x14ac:dyDescent="0.2">
      <c r="A31" s="12" t="s">
        <v>28</v>
      </c>
      <c r="B31" s="44">
        <f>B8-B54</f>
        <v>38</v>
      </c>
      <c r="C31" s="45">
        <f t="shared" ref="C31:O31" si="13">C8-C54</f>
        <v>4</v>
      </c>
      <c r="D31" s="45">
        <f t="shared" si="13"/>
        <v>6.9166666666666572</v>
      </c>
      <c r="E31" s="45">
        <f t="shared" si="13"/>
        <v>4.5</v>
      </c>
      <c r="F31" s="45">
        <f t="shared" si="8"/>
        <v>13.354166666666664</v>
      </c>
      <c r="G31" s="46">
        <f t="shared" si="13"/>
        <v>2.25</v>
      </c>
      <c r="H31" s="47">
        <f t="shared" si="13"/>
        <v>2</v>
      </c>
      <c r="I31" s="47">
        <f t="shared" si="13"/>
        <v>2.6666666666666572</v>
      </c>
      <c r="J31" s="47">
        <f t="shared" si="13"/>
        <v>1</v>
      </c>
      <c r="K31" s="47">
        <f t="shared" si="9"/>
        <v>1.9791666666666643</v>
      </c>
      <c r="L31" s="54">
        <f t="shared" si="13"/>
        <v>5.9381779540895963E-2</v>
      </c>
      <c r="M31" s="52">
        <f t="shared" si="13"/>
        <v>0.24615796837844783</v>
      </c>
      <c r="N31" s="52">
        <f t="shared" si="13"/>
        <v>2.2916497468074795</v>
      </c>
      <c r="O31" s="52">
        <f t="shared" si="13"/>
        <v>-0.27906218123680304</v>
      </c>
      <c r="P31" s="58">
        <f t="shared" si="10"/>
        <v>0.57953182837250505</v>
      </c>
    </row>
    <row r="32" spans="1:16" ht="12.75" x14ac:dyDescent="0.2">
      <c r="A32" s="12" t="s">
        <v>29</v>
      </c>
      <c r="B32" s="44">
        <f t="shared" ref="B32:O32" si="14">B9-B55</f>
        <v>37</v>
      </c>
      <c r="C32" s="45">
        <f t="shared" si="14"/>
        <v>5.5</v>
      </c>
      <c r="D32" s="45">
        <f t="shared" si="14"/>
        <v>8.6666666666666572</v>
      </c>
      <c r="E32" s="45">
        <f t="shared" si="14"/>
        <v>4.5</v>
      </c>
      <c r="F32" s="45">
        <f t="shared" si="8"/>
        <v>13.916666666666664</v>
      </c>
      <c r="G32" s="46">
        <f t="shared" si="14"/>
        <v>2.25</v>
      </c>
      <c r="H32" s="47">
        <f t="shared" si="14"/>
        <v>2</v>
      </c>
      <c r="I32" s="47">
        <f t="shared" si="14"/>
        <v>2.6666666666666572</v>
      </c>
      <c r="J32" s="47">
        <f t="shared" si="14"/>
        <v>1.75</v>
      </c>
      <c r="K32" s="47">
        <f t="shared" si="9"/>
        <v>2.1666666666666643</v>
      </c>
      <c r="L32" s="54">
        <f t="shared" si="14"/>
        <v>5.9381779540895963E-2</v>
      </c>
      <c r="M32" s="52">
        <f t="shared" si="14"/>
        <v>0.24615796837844783</v>
      </c>
      <c r="N32" s="52">
        <f t="shared" si="14"/>
        <v>2.2916497468074795</v>
      </c>
      <c r="O32" s="52">
        <f t="shared" si="14"/>
        <v>0.47093781876319696</v>
      </c>
      <c r="P32" s="58">
        <f t="shared" si="10"/>
        <v>0.76703182837250505</v>
      </c>
    </row>
    <row r="33" spans="1:16" ht="13.5" thickBot="1" x14ac:dyDescent="0.25">
      <c r="A33" s="12" t="s">
        <v>30</v>
      </c>
      <c r="B33" s="48">
        <f t="shared" ref="B33:O33" si="15">B10-B56</f>
        <v>25</v>
      </c>
      <c r="C33" s="49">
        <f t="shared" si="15"/>
        <v>0</v>
      </c>
      <c r="D33" s="49">
        <f t="shared" si="15"/>
        <v>0</v>
      </c>
      <c r="E33" s="49">
        <f t="shared" si="15"/>
        <v>0</v>
      </c>
      <c r="F33" s="56">
        <f t="shared" si="8"/>
        <v>6.25</v>
      </c>
      <c r="G33" s="50">
        <f t="shared" si="15"/>
        <v>0</v>
      </c>
      <c r="H33" s="51">
        <f t="shared" si="15"/>
        <v>0</v>
      </c>
      <c r="I33" s="51">
        <f t="shared" si="15"/>
        <v>0</v>
      </c>
      <c r="J33" s="51">
        <f t="shared" si="15"/>
        <v>0</v>
      </c>
      <c r="K33" s="57">
        <f t="shared" si="9"/>
        <v>0</v>
      </c>
      <c r="L33" s="55">
        <f t="shared" si="15"/>
        <v>0</v>
      </c>
      <c r="M33" s="53">
        <f t="shared" si="15"/>
        <v>0</v>
      </c>
      <c r="N33" s="53">
        <f t="shared" si="15"/>
        <v>0</v>
      </c>
      <c r="O33" s="53">
        <f t="shared" si="15"/>
        <v>0</v>
      </c>
      <c r="P33" s="59">
        <f t="shared" si="10"/>
        <v>0</v>
      </c>
    </row>
    <row r="37" spans="1:16" ht="13.5" thickBot="1" x14ac:dyDescent="0.25">
      <c r="B37" s="12"/>
      <c r="C37" s="12"/>
      <c r="D37" s="12">
        <v>2000</v>
      </c>
      <c r="E37" s="12"/>
      <c r="F37" s="12"/>
      <c r="G37" s="12"/>
      <c r="H37" s="12">
        <v>2001</v>
      </c>
      <c r="I37" s="12"/>
      <c r="J37" s="12"/>
      <c r="K37" s="12"/>
      <c r="L37" s="12"/>
      <c r="M37" s="12"/>
      <c r="N37" s="12" t="s">
        <v>13</v>
      </c>
      <c r="O37" s="12"/>
      <c r="P37" s="12"/>
    </row>
    <row r="38" spans="1:16" ht="13.5" thickBot="1" x14ac:dyDescent="0.25">
      <c r="A38" s="12" t="s">
        <v>31</v>
      </c>
      <c r="B38" s="13" t="s">
        <v>33</v>
      </c>
      <c r="C38" s="14">
        <v>36678</v>
      </c>
      <c r="D38" s="15" t="s">
        <v>14</v>
      </c>
      <c r="E38" s="15" t="s">
        <v>15</v>
      </c>
      <c r="F38" s="37" t="s">
        <v>35</v>
      </c>
      <c r="G38" s="16" t="s">
        <v>16</v>
      </c>
      <c r="H38" s="17" t="s">
        <v>17</v>
      </c>
      <c r="I38" s="17" t="s">
        <v>18</v>
      </c>
      <c r="J38" s="17" t="s">
        <v>19</v>
      </c>
      <c r="K38" s="18" t="s">
        <v>36</v>
      </c>
      <c r="L38" s="19" t="s">
        <v>20</v>
      </c>
      <c r="M38" s="20" t="s">
        <v>21</v>
      </c>
      <c r="N38" s="20" t="s">
        <v>22</v>
      </c>
      <c r="O38" s="20" t="s">
        <v>23</v>
      </c>
      <c r="P38" s="21" t="s">
        <v>37</v>
      </c>
    </row>
    <row r="39" spans="1:16" ht="12.75" x14ac:dyDescent="0.2">
      <c r="A39" s="12" t="s">
        <v>24</v>
      </c>
      <c r="B39" s="44">
        <f>B16-B62</f>
        <v>5</v>
      </c>
      <c r="C39" s="45">
        <f t="shared" ref="C39:O39" si="16">C16-C62</f>
        <v>4.9333333333333336</v>
      </c>
      <c r="D39" s="45">
        <f t="shared" si="16"/>
        <v>1.5958781362007137</v>
      </c>
      <c r="E39" s="45">
        <f t="shared" si="16"/>
        <v>0.59677419354839145</v>
      </c>
      <c r="F39" s="45">
        <f>AVERAGE(B39:E39)</f>
        <v>3.0314964157706097</v>
      </c>
      <c r="G39" s="46">
        <f t="shared" si="16"/>
        <v>0.93625192012288494</v>
      </c>
      <c r="H39" s="47">
        <f t="shared" si="16"/>
        <v>0.41711469534050138</v>
      </c>
      <c r="I39" s="47">
        <f t="shared" si="16"/>
        <v>0.27795698924730772</v>
      </c>
      <c r="J39" s="47">
        <f t="shared" si="16"/>
        <v>0.54928315412185924</v>
      </c>
      <c r="K39" s="47">
        <f>AVERAGE(G39:J39)</f>
        <v>0.54515168970813832</v>
      </c>
      <c r="L39" s="54">
        <f t="shared" si="16"/>
        <v>-0.79230769230769127</v>
      </c>
      <c r="M39" s="52">
        <f t="shared" si="16"/>
        <v>-0.62519299696718988</v>
      </c>
      <c r="N39" s="52">
        <f t="shared" si="16"/>
        <v>-0.76435070306037645</v>
      </c>
      <c r="O39" s="52">
        <f t="shared" si="16"/>
        <v>-0.49302453818582848</v>
      </c>
      <c r="P39" s="58">
        <f>AVERAGE(L39:O39)</f>
        <v>-0.66871898263027152</v>
      </c>
    </row>
    <row r="40" spans="1:16" ht="12.75" x14ac:dyDescent="0.2">
      <c r="A40" s="12" t="s">
        <v>25</v>
      </c>
      <c r="B40" s="44">
        <f>B17-B63</f>
        <v>7</v>
      </c>
      <c r="C40" s="45">
        <f t="shared" ref="C40:O40" si="17">C17-C63</f>
        <v>6.4000000000000057</v>
      </c>
      <c r="D40" s="45">
        <f t="shared" si="17"/>
        <v>1.7898745519713266</v>
      </c>
      <c r="E40" s="45">
        <f t="shared" si="17"/>
        <v>0.61648745519713088</v>
      </c>
      <c r="F40" s="45">
        <f t="shared" ref="F40:F45" si="18">AVERAGE(B40:E40)</f>
        <v>3.9515905017921158</v>
      </c>
      <c r="G40" s="46">
        <f t="shared" si="17"/>
        <v>1.5320660522273393</v>
      </c>
      <c r="H40" s="47">
        <f t="shared" si="17"/>
        <v>1.0768817204301051</v>
      </c>
      <c r="I40" s="47">
        <f t="shared" si="17"/>
        <v>1.4849462365591428</v>
      </c>
      <c r="J40" s="47">
        <f t="shared" si="17"/>
        <v>2.0248655913978482</v>
      </c>
      <c r="K40" s="47">
        <f t="shared" ref="K40:K45" si="19">AVERAGE(G40:J40)</f>
        <v>1.5296899001536088</v>
      </c>
      <c r="L40" s="54">
        <f t="shared" si="17"/>
        <v>-0.31153846153845777</v>
      </c>
      <c r="M40" s="52">
        <f t="shared" si="17"/>
        <v>0.51534325889162957</v>
      </c>
      <c r="N40" s="52">
        <f t="shared" si="17"/>
        <v>0.92340777502068505</v>
      </c>
      <c r="O40" s="52">
        <f t="shared" si="17"/>
        <v>1.4633271298593939</v>
      </c>
      <c r="P40" s="58">
        <f t="shared" ref="P40:P45" si="20">AVERAGE(L40:O40)</f>
        <v>0.6476349255583127</v>
      </c>
    </row>
    <row r="41" spans="1:16" ht="12.75" x14ac:dyDescent="0.2">
      <c r="A41" s="12" t="s">
        <v>26</v>
      </c>
      <c r="B41" s="44">
        <f>B18-B64</f>
        <v>0</v>
      </c>
      <c r="C41" s="45">
        <f t="shared" ref="C41:O41" si="21">C18-C64</f>
        <v>6.3999999999999986</v>
      </c>
      <c r="D41" s="45">
        <f t="shared" si="21"/>
        <v>1.7898745519713302</v>
      </c>
      <c r="E41" s="45">
        <f t="shared" si="21"/>
        <v>0.61648745519713088</v>
      </c>
      <c r="F41" s="45">
        <f t="shared" si="18"/>
        <v>2.2015905017921149</v>
      </c>
      <c r="G41" s="46">
        <f t="shared" si="21"/>
        <v>1.5320660522273464</v>
      </c>
      <c r="H41" s="47">
        <f t="shared" si="21"/>
        <v>1.0768817204301087</v>
      </c>
      <c r="I41" s="47">
        <f t="shared" si="21"/>
        <v>1.4849462365591393</v>
      </c>
      <c r="J41" s="47">
        <f t="shared" si="21"/>
        <v>2.0248655913978411</v>
      </c>
      <c r="K41" s="47">
        <f t="shared" si="19"/>
        <v>1.5296899001536088</v>
      </c>
      <c r="L41" s="54">
        <f t="shared" si="21"/>
        <v>0.97052759068889216</v>
      </c>
      <c r="M41" s="52">
        <f t="shared" si="21"/>
        <v>0.51534325889164379</v>
      </c>
      <c r="N41" s="52">
        <f t="shared" si="21"/>
        <v>0.92340777502068505</v>
      </c>
      <c r="O41" s="52">
        <f t="shared" si="21"/>
        <v>1.4633271298593797</v>
      </c>
      <c r="P41" s="58">
        <f t="shared" si="20"/>
        <v>0.96815143861515018</v>
      </c>
    </row>
    <row r="42" spans="1:16" ht="12.75" x14ac:dyDescent="0.2">
      <c r="A42" s="12" t="s">
        <v>27</v>
      </c>
      <c r="B42" s="44">
        <f>B19-B65</f>
        <v>0</v>
      </c>
      <c r="C42" s="45">
        <f t="shared" ref="C42:O42" si="22">C19-C65</f>
        <v>6.8000000000000043</v>
      </c>
      <c r="D42" s="45">
        <f t="shared" si="22"/>
        <v>0.74256272401434487</v>
      </c>
      <c r="E42" s="45">
        <f t="shared" si="22"/>
        <v>1.5407706093189972</v>
      </c>
      <c r="F42" s="45">
        <f t="shared" si="18"/>
        <v>2.2708333333333366</v>
      </c>
      <c r="G42" s="46">
        <f t="shared" si="22"/>
        <v>1.152073732722414E-3</v>
      </c>
      <c r="H42" s="47">
        <f t="shared" si="22"/>
        <v>0.21577060931899794</v>
      </c>
      <c r="I42" s="47">
        <f t="shared" si="22"/>
        <v>-0.64838709677419359</v>
      </c>
      <c r="J42" s="47">
        <f t="shared" si="22"/>
        <v>-0.19354838709677225</v>
      </c>
      <c r="K42" s="47">
        <f t="shared" si="19"/>
        <v>-0.15625320020481137</v>
      </c>
      <c r="L42" s="54">
        <f t="shared" si="22"/>
        <v>0.85709854661469009</v>
      </c>
      <c r="M42" s="52">
        <f t="shared" si="22"/>
        <v>0.43564240419079425</v>
      </c>
      <c r="N42" s="52">
        <f t="shared" si="22"/>
        <v>0.74288668320926732</v>
      </c>
      <c r="O42" s="52">
        <f t="shared" si="22"/>
        <v>-0.19354838709677225</v>
      </c>
      <c r="P42" s="58">
        <f t="shared" si="20"/>
        <v>0.46051981172949485</v>
      </c>
    </row>
    <row r="43" spans="1:16" ht="12.75" x14ac:dyDescent="0.2">
      <c r="A43" s="12" t="s">
        <v>28</v>
      </c>
      <c r="B43" s="44">
        <f>B20-B66</f>
        <v>0</v>
      </c>
      <c r="C43" s="45">
        <f t="shared" ref="C43:O43" si="23">C20-C66</f>
        <v>6.8000000000000043</v>
      </c>
      <c r="D43" s="45">
        <f t="shared" si="23"/>
        <v>1.1479390681003601</v>
      </c>
      <c r="E43" s="45">
        <f t="shared" si="23"/>
        <v>1.5407706093189972</v>
      </c>
      <c r="F43" s="45">
        <f t="shared" si="18"/>
        <v>2.3721774193548404</v>
      </c>
      <c r="G43" s="46">
        <f t="shared" si="23"/>
        <v>-0.48271889400921708</v>
      </c>
      <c r="H43" s="47">
        <f t="shared" si="23"/>
        <v>-0.46129032258064484</v>
      </c>
      <c r="I43" s="47">
        <f t="shared" si="23"/>
        <v>-0.64838709677419359</v>
      </c>
      <c r="J43" s="47">
        <f t="shared" si="23"/>
        <v>-0.19354838709677225</v>
      </c>
      <c r="K43" s="47">
        <f t="shared" si="19"/>
        <v>-0.44648617511520694</v>
      </c>
      <c r="L43" s="54">
        <f t="shared" si="23"/>
        <v>-0.48271889400921353</v>
      </c>
      <c r="M43" s="52">
        <f t="shared" si="23"/>
        <v>-0.46129032258064129</v>
      </c>
      <c r="N43" s="52">
        <f t="shared" si="23"/>
        <v>-0.64838709677419715</v>
      </c>
      <c r="O43" s="52">
        <f t="shared" si="23"/>
        <v>-0.19354838709677225</v>
      </c>
      <c r="P43" s="58">
        <f t="shared" si="20"/>
        <v>-0.44648617511520605</v>
      </c>
    </row>
    <row r="44" spans="1:16" ht="12.75" x14ac:dyDescent="0.2">
      <c r="A44" s="12" t="s">
        <v>29</v>
      </c>
      <c r="B44" s="44">
        <f t="shared" ref="B44:O44" si="24">B21-B67</f>
        <v>0</v>
      </c>
      <c r="C44" s="45">
        <f t="shared" si="24"/>
        <v>6.5000000000000071</v>
      </c>
      <c r="D44" s="45">
        <f t="shared" si="24"/>
        <v>0.60842293906810596</v>
      </c>
      <c r="E44" s="45">
        <f t="shared" si="24"/>
        <v>1.5407706093189972</v>
      </c>
      <c r="F44" s="45">
        <f t="shared" si="18"/>
        <v>2.1622983870967776</v>
      </c>
      <c r="G44" s="46">
        <f t="shared" si="24"/>
        <v>-0.48271889400921708</v>
      </c>
      <c r="H44" s="47">
        <f t="shared" si="24"/>
        <v>-0.46129032258064484</v>
      </c>
      <c r="I44" s="47">
        <f t="shared" si="24"/>
        <v>-0.64838709677419359</v>
      </c>
      <c r="J44" s="47">
        <f t="shared" si="24"/>
        <v>-0.37701612903226334</v>
      </c>
      <c r="K44" s="47">
        <f t="shared" si="19"/>
        <v>-0.49235311059907971</v>
      </c>
      <c r="L44" s="54">
        <f t="shared" si="24"/>
        <v>-0.48271889400923129</v>
      </c>
      <c r="M44" s="52">
        <f t="shared" si="24"/>
        <v>-0.46129032258064484</v>
      </c>
      <c r="N44" s="52">
        <f t="shared" si="24"/>
        <v>-0.64838709677418294</v>
      </c>
      <c r="O44" s="52">
        <f t="shared" si="24"/>
        <v>-0.37701612903226334</v>
      </c>
      <c r="P44" s="58">
        <f t="shared" si="20"/>
        <v>-0.4923531105990806</v>
      </c>
    </row>
    <row r="45" spans="1:16" ht="13.5" thickBot="1" x14ac:dyDescent="0.25">
      <c r="A45" s="12" t="s">
        <v>30</v>
      </c>
      <c r="B45" s="48">
        <f t="shared" ref="B45:O45" si="25">B22-B68</f>
        <v>0</v>
      </c>
      <c r="C45" s="49">
        <f t="shared" si="25"/>
        <v>0</v>
      </c>
      <c r="D45" s="49">
        <f t="shared" si="25"/>
        <v>0</v>
      </c>
      <c r="E45" s="49">
        <f t="shared" si="25"/>
        <v>0</v>
      </c>
      <c r="F45" s="56">
        <f t="shared" si="18"/>
        <v>0</v>
      </c>
      <c r="G45" s="50">
        <f t="shared" si="25"/>
        <v>0</v>
      </c>
      <c r="H45" s="51">
        <f t="shared" si="25"/>
        <v>0</v>
      </c>
      <c r="I45" s="51">
        <f t="shared" si="25"/>
        <v>0</v>
      </c>
      <c r="J45" s="51">
        <f t="shared" si="25"/>
        <v>0</v>
      </c>
      <c r="K45" s="57">
        <f t="shared" si="19"/>
        <v>0</v>
      </c>
      <c r="L45" s="55">
        <f t="shared" si="25"/>
        <v>0</v>
      </c>
      <c r="M45" s="53">
        <f t="shared" si="25"/>
        <v>0</v>
      </c>
      <c r="N45" s="53">
        <f t="shared" si="25"/>
        <v>0</v>
      </c>
      <c r="O45" s="53">
        <f t="shared" si="25"/>
        <v>0</v>
      </c>
      <c r="P45" s="59">
        <f t="shared" si="20"/>
        <v>0</v>
      </c>
    </row>
    <row r="48" spans="1:16" ht="13.5" thickBot="1" x14ac:dyDescent="0.25">
      <c r="A48" s="42">
        <f ca="1">crvDate-1</f>
        <v>36667</v>
      </c>
      <c r="B48" s="12"/>
      <c r="C48" s="12"/>
      <c r="D48" s="12">
        <v>2000</v>
      </c>
      <c r="E48" s="12"/>
      <c r="F48" s="12"/>
      <c r="G48" s="12"/>
      <c r="H48" s="12">
        <v>2001</v>
      </c>
      <c r="I48" s="12"/>
      <c r="J48" s="12"/>
      <c r="K48" s="12"/>
      <c r="L48" s="12"/>
      <c r="M48" s="12"/>
      <c r="N48" s="12" t="s">
        <v>32</v>
      </c>
      <c r="O48" s="12"/>
      <c r="P48" s="12"/>
    </row>
    <row r="49" spans="1:16" ht="13.5" thickBot="1" x14ac:dyDescent="0.25">
      <c r="A49" s="12" t="s">
        <v>11</v>
      </c>
      <c r="B49" s="13" t="s">
        <v>33</v>
      </c>
      <c r="C49" s="14">
        <v>36678</v>
      </c>
      <c r="D49" s="15" t="s">
        <v>14</v>
      </c>
      <c r="E49" s="15" t="s">
        <v>15</v>
      </c>
      <c r="F49" s="37" t="s">
        <v>35</v>
      </c>
      <c r="G49" s="16" t="s">
        <v>16</v>
      </c>
      <c r="H49" s="17" t="s">
        <v>17</v>
      </c>
      <c r="I49" s="17" t="s">
        <v>18</v>
      </c>
      <c r="J49" s="17" t="s">
        <v>19</v>
      </c>
      <c r="K49" s="18" t="s">
        <v>36</v>
      </c>
      <c r="L49" s="19" t="s">
        <v>20</v>
      </c>
      <c r="M49" s="20" t="s">
        <v>21</v>
      </c>
      <c r="N49" s="20" t="s">
        <v>22</v>
      </c>
      <c r="O49" s="20" t="s">
        <v>23</v>
      </c>
      <c r="P49" s="21" t="s">
        <v>37</v>
      </c>
    </row>
    <row r="50" spans="1:16" ht="12.75" x14ac:dyDescent="0.2">
      <c r="A50" s="12" t="s">
        <v>24</v>
      </c>
      <c r="B50" s="23">
        <v>60</v>
      </c>
      <c r="C50" s="24">
        <v>53</v>
      </c>
      <c r="D50" s="24">
        <v>75.833333333333329</v>
      </c>
      <c r="E50" s="24">
        <v>51</v>
      </c>
      <c r="F50" s="38">
        <v>59.958333333333329</v>
      </c>
      <c r="G50" s="27">
        <v>40.5</v>
      </c>
      <c r="H50" s="25">
        <v>33.833333333333336</v>
      </c>
      <c r="I50" s="25">
        <v>70.25</v>
      </c>
      <c r="J50" s="25">
        <v>43.583333333333336</v>
      </c>
      <c r="K50" s="40">
        <v>47.041666666666671</v>
      </c>
      <c r="L50" s="28">
        <v>33.128205128205131</v>
      </c>
      <c r="M50" s="26">
        <v>27.594871794871807</v>
      </c>
      <c r="N50" s="26">
        <v>64.635384615384609</v>
      </c>
      <c r="O50" s="26">
        <v>37.344871794871793</v>
      </c>
      <c r="P50" s="29">
        <v>40.67583333333333</v>
      </c>
    </row>
    <row r="51" spans="1:16" ht="12.75" x14ac:dyDescent="0.2">
      <c r="A51" s="12" t="s">
        <v>25</v>
      </c>
      <c r="B51" s="23">
        <v>60</v>
      </c>
      <c r="C51" s="24">
        <v>55</v>
      </c>
      <c r="D51" s="24">
        <v>80.333333333333329</v>
      </c>
      <c r="E51" s="24">
        <v>51.333333333333336</v>
      </c>
      <c r="F51" s="38">
        <v>61.666666666666664</v>
      </c>
      <c r="G51" s="27">
        <v>39.666666666666664</v>
      </c>
      <c r="H51" s="25">
        <v>36.25</v>
      </c>
      <c r="I51" s="25">
        <v>74.416666666666671</v>
      </c>
      <c r="J51" s="25">
        <v>43.916666666666664</v>
      </c>
      <c r="K51" s="40">
        <v>48.5625</v>
      </c>
      <c r="L51" s="28">
        <v>35.105128205128203</v>
      </c>
      <c r="M51" s="26">
        <v>30.78846153846154</v>
      </c>
      <c r="N51" s="26">
        <v>69.501282051282061</v>
      </c>
      <c r="O51" s="26">
        <v>38.455128205128204</v>
      </c>
      <c r="P51" s="29">
        <v>43.462499999999999</v>
      </c>
    </row>
    <row r="52" spans="1:16" ht="12.75" x14ac:dyDescent="0.2">
      <c r="A52" s="12" t="s">
        <v>26</v>
      </c>
      <c r="B52" s="23">
        <v>58</v>
      </c>
      <c r="C52" s="24">
        <v>55</v>
      </c>
      <c r="D52" s="24">
        <v>82.833333333333329</v>
      </c>
      <c r="E52" s="24">
        <v>53.583333333333336</v>
      </c>
      <c r="F52" s="38">
        <v>62.354166666666664</v>
      </c>
      <c r="G52" s="27">
        <v>41.916666666666664</v>
      </c>
      <c r="H52" s="25">
        <v>38.5</v>
      </c>
      <c r="I52" s="25">
        <v>77.916666666666671</v>
      </c>
      <c r="J52" s="25">
        <v>46.416666666666664</v>
      </c>
      <c r="K52" s="40">
        <v>51.1875</v>
      </c>
      <c r="L52" s="28">
        <v>36.455128205128212</v>
      </c>
      <c r="M52" s="26">
        <v>33.038461538461547</v>
      </c>
      <c r="N52" s="26">
        <v>73.001282051282061</v>
      </c>
      <c r="O52" s="26">
        <v>40.955128205128204</v>
      </c>
      <c r="P52" s="29">
        <v>45.862499999999997</v>
      </c>
    </row>
    <row r="53" spans="1:16" ht="12.75" x14ac:dyDescent="0.2">
      <c r="A53" s="12" t="s">
        <v>27</v>
      </c>
      <c r="B53" s="23">
        <v>58</v>
      </c>
      <c r="C53" s="24">
        <v>55</v>
      </c>
      <c r="D53" s="24">
        <v>83.583333333333329</v>
      </c>
      <c r="E53" s="24">
        <v>45.916666666666664</v>
      </c>
      <c r="F53" s="38">
        <v>60.625</v>
      </c>
      <c r="G53" s="27">
        <v>40.583333333333336</v>
      </c>
      <c r="H53" s="25">
        <v>38.5</v>
      </c>
      <c r="I53" s="25">
        <v>77.916666666666671</v>
      </c>
      <c r="J53" s="25">
        <v>41</v>
      </c>
      <c r="K53" s="40">
        <v>49.5</v>
      </c>
      <c r="L53" s="28">
        <v>29.926714228717866</v>
      </c>
      <c r="M53" s="26">
        <v>32.60532522002854</v>
      </c>
      <c r="N53" s="26">
        <v>66.551798727754857</v>
      </c>
      <c r="O53" s="26">
        <v>33.01884718316996</v>
      </c>
      <c r="P53" s="29">
        <v>40.525671339917807</v>
      </c>
    </row>
    <row r="54" spans="1:16" ht="12.75" x14ac:dyDescent="0.2">
      <c r="A54" s="12" t="s">
        <v>28</v>
      </c>
      <c r="B54" s="23">
        <v>62</v>
      </c>
      <c r="C54" s="24">
        <v>58</v>
      </c>
      <c r="D54" s="24">
        <v>87.666666666666671</v>
      </c>
      <c r="E54" s="24">
        <v>45.916666666666664</v>
      </c>
      <c r="F54" s="38">
        <v>63.395833333333336</v>
      </c>
      <c r="G54" s="27">
        <v>40.833333333333336</v>
      </c>
      <c r="H54" s="25">
        <v>46.083333333333336</v>
      </c>
      <c r="I54" s="25">
        <v>84.666666666666671</v>
      </c>
      <c r="J54" s="25">
        <v>41.416666666666664</v>
      </c>
      <c r="K54" s="40">
        <v>53.25</v>
      </c>
      <c r="L54" s="28">
        <v>29.926714228717866</v>
      </c>
      <c r="M54" s="26">
        <v>34.982620654463467</v>
      </c>
      <c r="N54" s="26">
        <v>67.752764974287686</v>
      </c>
      <c r="O54" s="26">
        <v>33.01884718316996</v>
      </c>
      <c r="P54" s="29">
        <v>41.420236760159739</v>
      </c>
    </row>
    <row r="55" spans="1:16" ht="12.75" x14ac:dyDescent="0.2">
      <c r="A55" s="12" t="s">
        <v>29</v>
      </c>
      <c r="B55" s="23">
        <v>63</v>
      </c>
      <c r="C55" s="24">
        <v>63</v>
      </c>
      <c r="D55" s="24">
        <v>90.666666666666671</v>
      </c>
      <c r="E55" s="24">
        <v>45.166666666666664</v>
      </c>
      <c r="F55" s="38">
        <v>65.458333333333343</v>
      </c>
      <c r="G55" s="27">
        <v>40.083333333333336</v>
      </c>
      <c r="H55" s="25">
        <v>45.333333333333336</v>
      </c>
      <c r="I55" s="25">
        <v>84.666666666666671</v>
      </c>
      <c r="J55" s="25">
        <v>39.916666666666664</v>
      </c>
      <c r="K55" s="40">
        <v>52.5</v>
      </c>
      <c r="L55" s="28">
        <v>29.176714228717866</v>
      </c>
      <c r="M55" s="26">
        <v>34.232620654463467</v>
      </c>
      <c r="N55" s="26">
        <v>67.752764974287686</v>
      </c>
      <c r="O55" s="26">
        <v>31.518847183169957</v>
      </c>
      <c r="P55" s="29">
        <v>40.670236760159739</v>
      </c>
    </row>
    <row r="56" spans="1:16" ht="13.5" thickBot="1" x14ac:dyDescent="0.25">
      <c r="A56" s="12" t="s">
        <v>30</v>
      </c>
      <c r="B56" s="30">
        <v>65</v>
      </c>
      <c r="C56" s="31">
        <v>55.75</v>
      </c>
      <c r="D56" s="31">
        <v>79.5</v>
      </c>
      <c r="E56" s="31">
        <v>41.5</v>
      </c>
      <c r="F56" s="39">
        <v>60.4375</v>
      </c>
      <c r="G56" s="32">
        <v>37.333333333333336</v>
      </c>
      <c r="H56" s="33">
        <v>41.583333333333336</v>
      </c>
      <c r="I56" s="33">
        <v>79.5</v>
      </c>
      <c r="J56" s="33">
        <v>38.25</v>
      </c>
      <c r="K56" s="41">
        <v>49.166666666666671</v>
      </c>
      <c r="L56" s="34">
        <v>36.05641025641026</v>
      </c>
      <c r="M56" s="35">
        <v>40.460256410256441</v>
      </c>
      <c r="N56" s="35">
        <v>80.819230769230771</v>
      </c>
      <c r="O56" s="35">
        <v>37.057692307692314</v>
      </c>
      <c r="P56" s="36">
        <v>48.598397435897454</v>
      </c>
    </row>
    <row r="60" spans="1:16" ht="13.5" thickBot="1" x14ac:dyDescent="0.25">
      <c r="B60" s="12"/>
      <c r="C60" s="12"/>
      <c r="D60" s="12">
        <v>2000</v>
      </c>
      <c r="E60" s="12"/>
      <c r="F60" s="12"/>
      <c r="G60" s="12"/>
      <c r="H60" s="12">
        <v>2001</v>
      </c>
      <c r="I60" s="12"/>
      <c r="J60" s="12"/>
      <c r="K60" s="12"/>
      <c r="L60" s="12"/>
      <c r="M60" s="12"/>
      <c r="N60" s="12" t="s">
        <v>13</v>
      </c>
      <c r="O60" s="12"/>
      <c r="P60" s="12"/>
    </row>
    <row r="61" spans="1:16" ht="13.5" thickBot="1" x14ac:dyDescent="0.25">
      <c r="A61" s="12" t="s">
        <v>31</v>
      </c>
      <c r="B61" s="13" t="s">
        <v>33</v>
      </c>
      <c r="C61" s="14">
        <v>36678</v>
      </c>
      <c r="D61" s="15" t="s">
        <v>14</v>
      </c>
      <c r="E61" s="15" t="s">
        <v>15</v>
      </c>
      <c r="F61" s="37" t="s">
        <v>35</v>
      </c>
      <c r="G61" s="16" t="s">
        <v>16</v>
      </c>
      <c r="H61" s="17" t="s">
        <v>17</v>
      </c>
      <c r="I61" s="17" t="s">
        <v>18</v>
      </c>
      <c r="J61" s="17" t="s">
        <v>19</v>
      </c>
      <c r="K61" s="18" t="s">
        <v>36</v>
      </c>
      <c r="L61" s="19" t="s">
        <v>20</v>
      </c>
      <c r="M61" s="20" t="s">
        <v>21</v>
      </c>
      <c r="N61" s="20" t="s">
        <v>22</v>
      </c>
      <c r="O61" s="20" t="s">
        <v>23</v>
      </c>
      <c r="P61" s="21" t="s">
        <v>37</v>
      </c>
    </row>
    <row r="62" spans="1:16" ht="12.75" x14ac:dyDescent="0.2">
      <c r="A62" s="12" t="s">
        <v>24</v>
      </c>
      <c r="B62" s="23">
        <v>40</v>
      </c>
      <c r="C62" s="24">
        <v>31.2</v>
      </c>
      <c r="D62" s="24">
        <v>30.573924731182796</v>
      </c>
      <c r="E62" s="24">
        <v>37.373431899641574</v>
      </c>
      <c r="F62" s="38">
        <v>34.786839157706098</v>
      </c>
      <c r="G62" s="27">
        <v>27.09543010752688</v>
      </c>
      <c r="H62" s="25">
        <v>17.420161290322579</v>
      </c>
      <c r="I62" s="25">
        <v>27.539784946236562</v>
      </c>
      <c r="J62" s="25">
        <v>33.917786738351261</v>
      </c>
      <c r="K62" s="40">
        <v>26.49329077060932</v>
      </c>
      <c r="L62" s="28">
        <v>26.30746189294576</v>
      </c>
      <c r="M62" s="26">
        <v>14.07785359801489</v>
      </c>
      <c r="N62" s="26">
        <v>24.197477253928867</v>
      </c>
      <c r="O62" s="26">
        <v>30.575479046043565</v>
      </c>
      <c r="P62" s="29">
        <v>23.789567947733271</v>
      </c>
    </row>
    <row r="63" spans="1:16" ht="12.75" x14ac:dyDescent="0.2">
      <c r="A63" s="12" t="s">
        <v>25</v>
      </c>
      <c r="B63" s="23">
        <v>40</v>
      </c>
      <c r="C63" s="24">
        <v>32.066666666666663</v>
      </c>
      <c r="D63" s="24">
        <v>30.271505376344084</v>
      </c>
      <c r="E63" s="24">
        <v>37.936827956989248</v>
      </c>
      <c r="F63" s="38">
        <v>35.068750000000001</v>
      </c>
      <c r="G63" s="27">
        <v>26.430491551459294</v>
      </c>
      <c r="H63" s="25">
        <v>18.495878136200716</v>
      </c>
      <c r="I63" s="25">
        <v>27.106451612903225</v>
      </c>
      <c r="J63" s="25">
        <v>35.458333333333336</v>
      </c>
      <c r="K63" s="40">
        <v>26.872788658474143</v>
      </c>
      <c r="L63" s="28">
        <v>27.528391232423484</v>
      </c>
      <c r="M63" s="26">
        <v>15.353570443893032</v>
      </c>
      <c r="N63" s="26">
        <v>23.964143920595536</v>
      </c>
      <c r="O63" s="26">
        <v>32.316025641025639</v>
      </c>
      <c r="P63" s="29">
        <v>24.790532809484425</v>
      </c>
    </row>
    <row r="64" spans="1:16" ht="12.75" x14ac:dyDescent="0.2">
      <c r="A64" s="12" t="s">
        <v>26</v>
      </c>
      <c r="B64" s="23">
        <v>26</v>
      </c>
      <c r="C64" s="24">
        <v>32.225000000000001</v>
      </c>
      <c r="D64" s="24">
        <v>30.323028673835125</v>
      </c>
      <c r="E64" s="24">
        <v>38.69780465949821</v>
      </c>
      <c r="F64" s="38">
        <v>31.811458333333334</v>
      </c>
      <c r="G64" s="27">
        <v>27.231950844854069</v>
      </c>
      <c r="H64" s="25">
        <v>19.284453405017917</v>
      </c>
      <c r="I64" s="25">
        <v>27.540322580645164</v>
      </c>
      <c r="J64" s="25">
        <v>36.172939068100362</v>
      </c>
      <c r="K64" s="40">
        <v>27.557416474654378</v>
      </c>
      <c r="L64" s="28">
        <v>24.089643152546373</v>
      </c>
      <c r="M64" s="26">
        <v>16.142145712710228</v>
      </c>
      <c r="N64" s="26">
        <v>24.398014888337464</v>
      </c>
      <c r="O64" s="26">
        <v>33.030631375792659</v>
      </c>
      <c r="P64" s="29">
        <v>24.415108782346685</v>
      </c>
    </row>
    <row r="65" spans="1:16" ht="12.75" x14ac:dyDescent="0.2">
      <c r="A65" s="12" t="s">
        <v>27</v>
      </c>
      <c r="B65" s="23">
        <v>26</v>
      </c>
      <c r="C65" s="24">
        <v>28.93333333333333</v>
      </c>
      <c r="D65" s="24">
        <v>30.262813620071682</v>
      </c>
      <c r="E65" s="24">
        <v>27.178539426523297</v>
      </c>
      <c r="F65" s="38">
        <v>28.09367159498208</v>
      </c>
      <c r="G65" s="27">
        <v>25.352534562211975</v>
      </c>
      <c r="H65" s="25">
        <v>18.353897849462363</v>
      </c>
      <c r="I65" s="25">
        <v>24.138709677419353</v>
      </c>
      <c r="J65" s="25">
        <v>23.209901433691755</v>
      </c>
      <c r="K65" s="40">
        <v>22.763760880696363</v>
      </c>
      <c r="L65" s="28">
        <v>24.043882193075735</v>
      </c>
      <c r="M65" s="26">
        <v>16.129538875103389</v>
      </c>
      <c r="N65" s="26">
        <v>24.235980148883375</v>
      </c>
      <c r="O65" s="26">
        <v>28.017593741384061</v>
      </c>
      <c r="P65" s="29">
        <v>23.106748739611639</v>
      </c>
    </row>
    <row r="66" spans="1:16" ht="12.75" x14ac:dyDescent="0.2">
      <c r="A66" s="12" t="s">
        <v>28</v>
      </c>
      <c r="B66" s="23">
        <v>28</v>
      </c>
      <c r="C66" s="24">
        <v>28.93333333333333</v>
      </c>
      <c r="D66" s="24">
        <v>31.110752688172045</v>
      </c>
      <c r="E66" s="24">
        <v>27.178539426523297</v>
      </c>
      <c r="F66" s="38">
        <v>28.80565636200717</v>
      </c>
      <c r="G66" s="27">
        <v>25.933179723502302</v>
      </c>
      <c r="H66" s="25">
        <v>19.518413978494625</v>
      </c>
      <c r="I66" s="25">
        <v>24.138709677419353</v>
      </c>
      <c r="J66" s="25">
        <v>23.209901433691755</v>
      </c>
      <c r="K66" s="40">
        <v>23.20005120327701</v>
      </c>
      <c r="L66" s="28">
        <v>30.740872031194606</v>
      </c>
      <c r="M66" s="26">
        <v>24.326106286186935</v>
      </c>
      <c r="N66" s="26">
        <v>28.946401985111663</v>
      </c>
      <c r="O66" s="26">
        <v>28.017593741384061</v>
      </c>
      <c r="P66" s="29">
        <v>28.007743510969316</v>
      </c>
    </row>
    <row r="67" spans="1:16" ht="12.75" x14ac:dyDescent="0.2">
      <c r="A67" s="12" t="s">
        <v>29</v>
      </c>
      <c r="B67" s="23">
        <v>25</v>
      </c>
      <c r="C67" s="24">
        <v>27.93333333333333</v>
      </c>
      <c r="D67" s="24">
        <v>27.178315412186379</v>
      </c>
      <c r="E67" s="24">
        <v>27.374103942652329</v>
      </c>
      <c r="F67" s="38">
        <v>26.87143817204301</v>
      </c>
      <c r="G67" s="27">
        <v>26.095622119815669</v>
      </c>
      <c r="H67" s="25">
        <v>19.691397849462366</v>
      </c>
      <c r="I67" s="25">
        <v>24.138709677419353</v>
      </c>
      <c r="J67" s="25">
        <v>23.576836917562726</v>
      </c>
      <c r="K67" s="40">
        <v>23.37564164106503</v>
      </c>
      <c r="L67" s="28">
        <v>19.088140200432015</v>
      </c>
      <c r="M67" s="26">
        <v>11.838723342430439</v>
      </c>
      <c r="N67" s="26">
        <v>20.858836029920489</v>
      </c>
      <c r="O67" s="26">
        <v>17.514278617570838</v>
      </c>
      <c r="P67" s="29">
        <v>17.324994547588446</v>
      </c>
    </row>
    <row r="68" spans="1:16" ht="13.5" thickBot="1" x14ac:dyDescent="0.25">
      <c r="A68" s="12" t="s">
        <v>30</v>
      </c>
      <c r="B68" s="30">
        <v>25</v>
      </c>
      <c r="C68" s="31">
        <v>10.383333333333331</v>
      </c>
      <c r="D68" s="31">
        <v>14.061379928315413</v>
      </c>
      <c r="E68" s="31">
        <v>21.57930107526882</v>
      </c>
      <c r="F68" s="39">
        <v>17.75600358422939</v>
      </c>
      <c r="G68" s="32">
        <v>15.540706605222733</v>
      </c>
      <c r="H68" s="33">
        <v>13.368413978494621</v>
      </c>
      <c r="I68" s="33">
        <v>10.114698924731181</v>
      </c>
      <c r="J68" s="33">
        <v>18.55025985663082</v>
      </c>
      <c r="K68" s="41">
        <v>14.393519841269839</v>
      </c>
      <c r="L68" s="34">
        <v>20.152906770648713</v>
      </c>
      <c r="M68" s="35">
        <v>16.910721670802314</v>
      </c>
      <c r="N68" s="35">
        <v>13.657006617038874</v>
      </c>
      <c r="O68" s="35">
        <v>22.092567548938518</v>
      </c>
      <c r="P68" s="36">
        <v>18.203300651857106</v>
      </c>
    </row>
  </sheetData>
  <pageMargins left="0.75" right="0.75" top="1" bottom="1" header="0.5" footer="0.5"/>
  <pageSetup scale="63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1]!PublishPowerWestPrice">
                <anchor moveWithCells="1">
                  <from>
                    <xdr:col>7</xdr:col>
                    <xdr:colOff>9525</xdr:colOff>
                    <xdr:row>0</xdr:row>
                    <xdr:rowOff>123825</xdr:rowOff>
                  </from>
                  <to>
                    <xdr:col>9</xdr:col>
                    <xdr:colOff>542925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</vt:lpstr>
      <vt:lpstr>Top</vt:lpstr>
      <vt:lpstr>Prices</vt:lpstr>
      <vt:lpstr>P2</vt:lpstr>
      <vt:lpstr>Power West Price</vt:lpstr>
      <vt:lpstr>crvDate</vt:lpstr>
      <vt:lpstr>crvDir</vt:lpstr>
      <vt:lpstr>nr_pow_west_price</vt:lpstr>
      <vt:lpstr>regStart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cp:lastModifiedBy>Jan Havlíček</cp:lastModifiedBy>
  <cp:lastPrinted>2000-05-17T23:03:46Z</cp:lastPrinted>
  <dcterms:created xsi:type="dcterms:W3CDTF">2000-05-09T21:15:59Z</dcterms:created>
  <dcterms:modified xsi:type="dcterms:W3CDTF">2023-09-18T19:31:36Z</dcterms:modified>
</cp:coreProperties>
</file>