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E23210-4FC7-4C61-81E6-545F51F8285E}" xr6:coauthVersionLast="47" xr6:coauthVersionMax="47" xr10:uidLastSave="{00000000-0000-0000-0000-000000000000}"/>
  <bookViews>
    <workbookView xWindow="-120" yWindow="-120" windowWidth="38640" windowHeight="157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0" fullCalcOnLoad="1"/>
</workbook>
</file>

<file path=xl/calcChain.xml><?xml version="1.0" encoding="utf-8"?>
<calcChain xmlns="http://schemas.openxmlformats.org/spreadsheetml/2006/main">
  <c r="I10" i="1" l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D18" i="1"/>
  <c r="E18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<sst xmlns="http://schemas.openxmlformats.org/spreadsheetml/2006/main" count="102" uniqueCount="75">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</sst>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46" workbookViewId="0">
      <selection activeCell="G61" sqref="G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7" width="14.85546875" customWidth="1"/>
    <col min="8" max="8" width="2" customWidth="1"/>
    <col min="9" max="9" width="18.5703125" style="40" customWidth="1"/>
  </cols>
  <sheetData>
    <row r="1" spans="1:9" ht="23.25" x14ac:dyDescent="0.35">
      <c r="C1" s="10" t="s">
        <v>24</v>
      </c>
    </row>
    <row r="2" spans="1:9" x14ac:dyDescent="0.2">
      <c r="C2" s="8" t="s">
        <v>33</v>
      </c>
    </row>
    <row r="3" spans="1:9" x14ac:dyDescent="0.2">
      <c r="C3" s="8" t="s">
        <v>51</v>
      </c>
    </row>
    <row r="5" spans="1:9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I5" s="41" t="s">
        <v>74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4" t="s">
        <v>52</v>
      </c>
      <c r="D7" s="12">
        <v>36617</v>
      </c>
      <c r="E7" s="12">
        <v>36618</v>
      </c>
      <c r="F7" s="12">
        <v>36619</v>
      </c>
      <c r="G7" s="12">
        <v>36620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53</v>
      </c>
      <c r="D10" s="27">
        <v>90000</v>
      </c>
      <c r="E10" s="27">
        <v>90000</v>
      </c>
      <c r="F10" s="27">
        <v>90000</v>
      </c>
      <c r="G10" s="27">
        <v>90000</v>
      </c>
      <c r="I10" s="42">
        <f t="shared" ref="I10:I15" si="0">SUM(D10:H10)</f>
        <v>360000</v>
      </c>
    </row>
    <row r="11" spans="1:9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I11" s="42">
        <f t="shared" si="0"/>
        <v>0</v>
      </c>
    </row>
    <row r="12" spans="1:9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I12" s="42">
        <f t="shared" si="0"/>
        <v>16000</v>
      </c>
    </row>
    <row r="13" spans="1:9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I13" s="42">
        <f t="shared" si="0"/>
        <v>43200</v>
      </c>
    </row>
    <row r="14" spans="1:9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27">
        <f>SUM(F59:F61)</f>
        <v>3000</v>
      </c>
      <c r="G14" s="27">
        <f>SUM(G59:G61)</f>
        <v>9000</v>
      </c>
      <c r="I14" s="42">
        <f t="shared" si="0"/>
        <v>18000</v>
      </c>
    </row>
    <row r="15" spans="1:9" x14ac:dyDescent="0.2">
      <c r="A15" s="13" t="s">
        <v>27</v>
      </c>
      <c r="D15" s="28">
        <f>SUM(D10:D14)</f>
        <v>107800</v>
      </c>
      <c r="E15" s="28">
        <f>SUM(E10:E14)</f>
        <v>107800</v>
      </c>
      <c r="F15" s="28">
        <f>SUM(F10:F14)</f>
        <v>107800</v>
      </c>
      <c r="G15" s="28">
        <f>SUM(G10:G14)</f>
        <v>113800</v>
      </c>
      <c r="I15" s="43">
        <f t="shared" si="0"/>
        <v>437200</v>
      </c>
    </row>
    <row r="16" spans="1:9" x14ac:dyDescent="0.2">
      <c r="D16" s="27"/>
      <c r="E16" s="27"/>
      <c r="F16" s="27"/>
      <c r="G16" s="27"/>
      <c r="I16" s="42"/>
    </row>
    <row r="17" spans="1:10" x14ac:dyDescent="0.2">
      <c r="A17" s="8" t="s">
        <v>22</v>
      </c>
      <c r="D17" s="27">
        <v>60000</v>
      </c>
      <c r="E17" s="27">
        <v>60000</v>
      </c>
      <c r="F17" s="27">
        <v>60000</v>
      </c>
      <c r="G17" s="27">
        <v>60000</v>
      </c>
      <c r="I17" s="42"/>
    </row>
    <row r="18" spans="1:10" x14ac:dyDescent="0.2">
      <c r="A18" s="13" t="s">
        <v>28</v>
      </c>
      <c r="D18" s="28">
        <f>SUM(D17)</f>
        <v>60000</v>
      </c>
      <c r="E18" s="28">
        <f>SUM(E17)</f>
        <v>60000</v>
      </c>
      <c r="F18" s="28">
        <f>SUM(F17)</f>
        <v>60000</v>
      </c>
      <c r="G18" s="28">
        <f>SUM(G17)</f>
        <v>60000</v>
      </c>
      <c r="I18" s="43">
        <f>SUM(D18:H18)</f>
        <v>240000</v>
      </c>
    </row>
    <row r="19" spans="1:10" x14ac:dyDescent="0.2">
      <c r="A19" s="13"/>
      <c r="D19" s="29"/>
      <c r="E19" s="29"/>
      <c r="F19" s="29"/>
      <c r="G19" s="29"/>
      <c r="I19" s="44"/>
    </row>
    <row r="20" spans="1:10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I20" s="43">
        <f>SUM(H20:H20)</f>
        <v>0</v>
      </c>
    </row>
    <row r="21" spans="1:10" x14ac:dyDescent="0.2">
      <c r="A21" s="13"/>
      <c r="D21" s="29"/>
      <c r="E21" s="29"/>
      <c r="F21" s="29"/>
      <c r="G21" s="29"/>
      <c r="I21" s="44"/>
    </row>
    <row r="22" spans="1:10" x14ac:dyDescent="0.2">
      <c r="A22" s="2"/>
      <c r="D22" s="27"/>
      <c r="E22" s="27"/>
      <c r="F22" s="27"/>
      <c r="G22" s="27"/>
      <c r="I22" s="42"/>
    </row>
    <row r="23" spans="1:10" ht="21" thickBot="1" x14ac:dyDescent="0.35">
      <c r="A23" s="16" t="s">
        <v>26</v>
      </c>
      <c r="B23" s="17"/>
      <c r="C23" s="17"/>
      <c r="D23" s="30">
        <f>D15+D18+D20</f>
        <v>167800</v>
      </c>
      <c r="E23" s="30">
        <f>E15+E18+E20</f>
        <v>167800</v>
      </c>
      <c r="F23" s="30">
        <f>F15+F18+F20</f>
        <v>167800</v>
      </c>
      <c r="G23" s="30">
        <f>G15+G18+G20</f>
        <v>173800</v>
      </c>
      <c r="I23" s="45">
        <f>I15+I18</f>
        <v>677200</v>
      </c>
    </row>
    <row r="24" spans="1:10" ht="13.5" thickTop="1" x14ac:dyDescent="0.2">
      <c r="A24" s="2"/>
      <c r="D24" s="27"/>
      <c r="E24" s="27"/>
      <c r="F24" s="27"/>
      <c r="G24" s="27"/>
      <c r="I24" s="42"/>
    </row>
    <row r="25" spans="1:10" x14ac:dyDescent="0.2">
      <c r="A25" s="15" t="s">
        <v>30</v>
      </c>
      <c r="B25" s="14"/>
      <c r="C25" s="14"/>
      <c r="D25" s="31"/>
      <c r="E25" s="31"/>
      <c r="F25" s="31"/>
      <c r="G25" s="31"/>
      <c r="I25" s="42"/>
    </row>
    <row r="26" spans="1:10" x14ac:dyDescent="0.2">
      <c r="A26" s="2"/>
      <c r="D26" s="27"/>
      <c r="E26" s="27"/>
      <c r="F26" s="27"/>
      <c r="G26" s="27"/>
      <c r="I26" s="42"/>
    </row>
    <row r="27" spans="1:10" x14ac:dyDescent="0.2">
      <c r="A27" s="1" t="s">
        <v>0</v>
      </c>
      <c r="D27" s="27"/>
      <c r="E27" s="27"/>
      <c r="F27" s="27"/>
      <c r="G27" s="27"/>
      <c r="I27" s="42"/>
    </row>
    <row r="28" spans="1:10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I28" s="42">
        <f t="shared" ref="I28:I33" si="1">SUM(D28:H28)</f>
        <v>3640</v>
      </c>
    </row>
    <row r="29" spans="1:10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I29" s="42">
        <f t="shared" si="1"/>
        <v>42000</v>
      </c>
    </row>
    <row r="30" spans="1:10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I30" s="42">
        <f t="shared" si="1"/>
        <v>40000</v>
      </c>
    </row>
    <row r="31" spans="1:10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I31" s="42">
        <f t="shared" si="1"/>
        <v>1000</v>
      </c>
    </row>
    <row r="32" spans="1:10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I32" s="42">
        <f t="shared" si="1"/>
        <v>0</v>
      </c>
    </row>
    <row r="33" spans="1:10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I33" s="43">
        <f t="shared" si="1"/>
        <v>86640</v>
      </c>
    </row>
    <row r="34" spans="1:10" x14ac:dyDescent="0.2">
      <c r="A34" s="2"/>
      <c r="D34" s="27"/>
      <c r="E34" s="27"/>
      <c r="F34" s="27"/>
      <c r="G34" s="27"/>
      <c r="I34" s="42"/>
    </row>
    <row r="35" spans="1:10" x14ac:dyDescent="0.2">
      <c r="A35" s="2" t="s">
        <v>34</v>
      </c>
      <c r="B35" t="s">
        <v>66</v>
      </c>
      <c r="C35" s="2" t="s">
        <v>39</v>
      </c>
      <c r="D35" s="32">
        <f>D23-D33-D56-D63-D69</f>
        <v>63000</v>
      </c>
      <c r="E35" s="32">
        <f>E23-E33-E56-E63-E69</f>
        <v>63000</v>
      </c>
      <c r="F35" s="32">
        <f>F23-F33-F56-F63-F69</f>
        <v>63000</v>
      </c>
      <c r="G35" s="32">
        <f>G23-G33-G56-G63-G69</f>
        <v>63000</v>
      </c>
      <c r="I35" s="42">
        <f>SUM(D35:H35)</f>
        <v>252000</v>
      </c>
    </row>
    <row r="36" spans="1:10" x14ac:dyDescent="0.2">
      <c r="A36" s="2"/>
      <c r="D36" s="27"/>
      <c r="E36" s="27"/>
      <c r="F36" s="27"/>
      <c r="G36" s="27"/>
      <c r="I36" s="42"/>
    </row>
    <row r="37" spans="1:10" ht="15.75" x14ac:dyDescent="0.25">
      <c r="A37" s="3" t="s">
        <v>6</v>
      </c>
      <c r="B37" s="4"/>
      <c r="C37" s="4"/>
      <c r="D37" s="33">
        <f>D33+D35</f>
        <v>84660</v>
      </c>
      <c r="E37" s="33">
        <f>E33+E35</f>
        <v>84660</v>
      </c>
      <c r="F37" s="33">
        <f>F33+F35</f>
        <v>84660</v>
      </c>
      <c r="G37" s="33">
        <f>G33+G35</f>
        <v>84660</v>
      </c>
      <c r="I37" s="42">
        <f>SUM(D37:H37)</f>
        <v>338640</v>
      </c>
    </row>
    <row r="38" spans="1:10" x14ac:dyDescent="0.2">
      <c r="A38" s="2"/>
      <c r="D38" s="27"/>
      <c r="E38" s="27"/>
      <c r="F38" s="27"/>
      <c r="G38" s="27"/>
      <c r="I38" s="42"/>
    </row>
    <row r="39" spans="1:10" x14ac:dyDescent="0.2">
      <c r="A39" s="1" t="s">
        <v>7</v>
      </c>
      <c r="D39" s="27"/>
      <c r="E39" s="27"/>
      <c r="F39" s="27"/>
      <c r="G39" s="27"/>
      <c r="I39" s="42"/>
    </row>
    <row r="40" spans="1:10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I40" s="42">
        <f t="shared" ref="I40:I46" si="2">SUM(D40:H40)</f>
        <v>360</v>
      </c>
    </row>
    <row r="41" spans="1:10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I41" s="42">
        <f t="shared" si="2"/>
        <v>1000</v>
      </c>
    </row>
    <row r="42" spans="1:10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I42" s="42">
        <f t="shared" si="2"/>
        <v>84000</v>
      </c>
    </row>
    <row r="43" spans="1:10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I43" s="42">
        <f t="shared" si="2"/>
        <v>36000</v>
      </c>
    </row>
    <row r="44" spans="1:10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I44" s="42">
        <f t="shared" si="2"/>
        <v>30000</v>
      </c>
    </row>
    <row r="45" spans="1:10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I45" s="42">
        <f t="shared" si="2"/>
        <v>8000</v>
      </c>
    </row>
    <row r="46" spans="1:10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I46" s="42">
        <f t="shared" si="2"/>
        <v>2000</v>
      </c>
    </row>
    <row r="47" spans="1:10" x14ac:dyDescent="0.2">
      <c r="A47" s="2"/>
      <c r="D47" s="27"/>
      <c r="E47" s="27"/>
      <c r="F47" s="27"/>
      <c r="G47" s="27"/>
      <c r="I47" s="42"/>
    </row>
    <row r="48" spans="1:10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I48" s="42">
        <f>SUM(D48:H48)</f>
        <v>161360</v>
      </c>
    </row>
    <row r="49" spans="1:10" x14ac:dyDescent="0.2">
      <c r="A49" s="1"/>
      <c r="D49" s="27"/>
      <c r="E49" s="27"/>
      <c r="F49" s="27"/>
      <c r="G49" s="27"/>
      <c r="I49" s="42"/>
    </row>
    <row r="50" spans="1:10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I50" s="42">
        <f>SUM(D50:H50)</f>
        <v>16000</v>
      </c>
    </row>
    <row r="51" spans="1:10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I51" s="42">
        <f>SUM(D51:H51)</f>
        <v>32000</v>
      </c>
    </row>
    <row r="52" spans="1:10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I52" s="42">
        <f>SUM(D52:H52)</f>
        <v>11200</v>
      </c>
    </row>
    <row r="53" spans="1:10" x14ac:dyDescent="0.2">
      <c r="A53" s="2"/>
      <c r="D53" s="27"/>
      <c r="E53" s="27"/>
      <c r="F53" s="27"/>
      <c r="G53" s="27"/>
      <c r="I53" s="42"/>
    </row>
    <row r="54" spans="1:10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I54" s="42">
        <f>SUM(D54:H54)</f>
        <v>59200</v>
      </c>
    </row>
    <row r="55" spans="1:10" x14ac:dyDescent="0.2">
      <c r="A55" s="2"/>
      <c r="D55" s="27"/>
      <c r="E55" s="27"/>
      <c r="F55" s="27"/>
      <c r="G55" s="27"/>
      <c r="I55" s="42"/>
    </row>
    <row r="56" spans="1:10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I56" s="42">
        <f>SUM(D56:H56)</f>
        <v>220560</v>
      </c>
    </row>
    <row r="57" spans="1:10" x14ac:dyDescent="0.2">
      <c r="A57" s="2"/>
      <c r="D57" s="27"/>
      <c r="E57" s="27"/>
      <c r="F57" s="27"/>
      <c r="G57" s="27"/>
      <c r="I57" s="42"/>
    </row>
    <row r="58" spans="1:10" x14ac:dyDescent="0.2">
      <c r="A58" s="1" t="s">
        <v>17</v>
      </c>
      <c r="D58" s="27"/>
      <c r="E58" s="27"/>
      <c r="F58" s="27"/>
      <c r="G58" s="27"/>
      <c r="I58" s="42"/>
    </row>
    <row r="59" spans="1:10" x14ac:dyDescent="0.2">
      <c r="A59" s="2" t="s">
        <v>34</v>
      </c>
      <c r="B59" t="s">
        <v>55</v>
      </c>
      <c r="D59" s="39">
        <v>500</v>
      </c>
      <c r="E59" s="38">
        <v>500</v>
      </c>
      <c r="F59" s="38">
        <v>500</v>
      </c>
      <c r="G59" s="39">
        <v>2000</v>
      </c>
      <c r="I59" s="42">
        <f>SUM(D59:H59)</f>
        <v>3500</v>
      </c>
    </row>
    <row r="60" spans="1:10" x14ac:dyDescent="0.2">
      <c r="A60" s="2" t="s">
        <v>34</v>
      </c>
      <c r="B60" t="s">
        <v>56</v>
      </c>
      <c r="D60" s="39">
        <v>2500</v>
      </c>
      <c r="E60" s="38">
        <v>2500</v>
      </c>
      <c r="F60" s="38">
        <v>2500</v>
      </c>
      <c r="G60" s="39">
        <v>7000</v>
      </c>
      <c r="I60" s="42">
        <f>SUM(D60:H60)</f>
        <v>14500</v>
      </c>
    </row>
    <row r="61" spans="1:10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I61" s="42">
        <f>SUM(D61:H61)</f>
        <v>0</v>
      </c>
    </row>
    <row r="62" spans="1:10" x14ac:dyDescent="0.2">
      <c r="D62" s="27"/>
      <c r="E62" s="27"/>
      <c r="F62" s="27"/>
      <c r="G62" s="27"/>
      <c r="I62" s="42"/>
    </row>
    <row r="63" spans="1:10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3000</v>
      </c>
      <c r="G63" s="33">
        <f>SUM(G59:G62)</f>
        <v>9000</v>
      </c>
      <c r="I63" s="42">
        <f>SUM(D63:H63)</f>
        <v>18000</v>
      </c>
    </row>
    <row r="64" spans="1:10" x14ac:dyDescent="0.2">
      <c r="A64" s="2"/>
      <c r="D64" s="27"/>
      <c r="E64" s="27"/>
      <c r="F64" s="27"/>
      <c r="G64" s="27"/>
      <c r="I64" s="42"/>
    </row>
    <row r="65" spans="1:9" x14ac:dyDescent="0.2">
      <c r="A65" s="1" t="s">
        <v>19</v>
      </c>
      <c r="B65" s="6"/>
      <c r="C65" s="6"/>
      <c r="D65" s="27"/>
      <c r="E65" s="27"/>
      <c r="F65" s="27"/>
      <c r="G65" s="27"/>
      <c r="I65" s="42"/>
    </row>
    <row r="66" spans="1:9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I66" s="42">
        <f>SUM(D66:H66)</f>
        <v>40000</v>
      </c>
    </row>
    <row r="67" spans="1:9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I67" s="42">
        <f>SUM(D67:H67)</f>
        <v>60000</v>
      </c>
    </row>
    <row r="68" spans="1:9" x14ac:dyDescent="0.2">
      <c r="A68" s="7"/>
      <c r="B68" s="6"/>
      <c r="C68" s="6"/>
      <c r="D68" s="27"/>
      <c r="E68" s="27"/>
      <c r="F68" s="27"/>
      <c r="G68" s="27"/>
      <c r="I68" s="42"/>
    </row>
    <row r="69" spans="1:9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I69" s="42">
        <f>SUM(D69:H69)</f>
        <v>100000</v>
      </c>
    </row>
    <row r="70" spans="1:9" x14ac:dyDescent="0.2">
      <c r="D70" s="27"/>
      <c r="E70" s="27"/>
      <c r="F70" s="27"/>
      <c r="G70" s="27"/>
      <c r="I70" s="42"/>
    </row>
    <row r="71" spans="1:9" ht="21" thickBot="1" x14ac:dyDescent="0.35">
      <c r="A71" s="16" t="s">
        <v>29</v>
      </c>
      <c r="B71" s="18"/>
      <c r="C71" s="18"/>
      <c r="D71" s="35">
        <f>D69+D63+D56+D37</f>
        <v>167800</v>
      </c>
      <c r="E71" s="35">
        <f>E69+E63+E56+E37</f>
        <v>167800</v>
      </c>
      <c r="F71" s="35">
        <f>F69+F63+F56+F37</f>
        <v>167800</v>
      </c>
      <c r="G71" s="35">
        <f>G69+G63+G56+G37</f>
        <v>173800</v>
      </c>
      <c r="I71" s="46">
        <f>SUM(D71:H71)</f>
        <v>677200</v>
      </c>
    </row>
    <row r="72" spans="1:9" ht="13.5" thickTop="1" x14ac:dyDescent="0.2">
      <c r="D72" s="27"/>
      <c r="E72" s="27"/>
      <c r="F72" s="27"/>
      <c r="G72" s="27"/>
      <c r="I72" s="42"/>
    </row>
    <row r="73" spans="1:9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I73" s="47">
        <f>SUM(D73:H73)</f>
        <v>0</v>
      </c>
    </row>
    <row r="74" spans="1:9" ht="13.5" thickTop="1" x14ac:dyDescent="0.2">
      <c r="D74" s="27"/>
      <c r="E74" s="27"/>
      <c r="F74" s="27"/>
      <c r="G74" s="27"/>
      <c r="I74" s="42"/>
    </row>
    <row r="75" spans="1:9" x14ac:dyDescent="0.2">
      <c r="A75" t="s">
        <v>58</v>
      </c>
      <c r="C75" s="26" t="s">
        <v>64</v>
      </c>
      <c r="D75" s="27"/>
      <c r="E75" s="27"/>
      <c r="F75" s="27"/>
      <c r="G75" s="27"/>
      <c r="I75" s="42"/>
    </row>
    <row r="76" spans="1:9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I76" s="42"/>
    </row>
    <row r="77" spans="1:9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I77" s="42"/>
    </row>
    <row r="78" spans="1:9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I78" s="42"/>
    </row>
    <row r="79" spans="1:9" x14ac:dyDescent="0.2">
      <c r="D79" s="27"/>
      <c r="E79" s="27"/>
      <c r="F79" s="27"/>
      <c r="G79" s="27"/>
      <c r="I79" s="42"/>
    </row>
    <row r="80" spans="1:9" x14ac:dyDescent="0.2">
      <c r="D80" s="27"/>
      <c r="E80" s="27"/>
      <c r="F80" s="27"/>
      <c r="G80" s="27"/>
      <c r="I80" s="42"/>
    </row>
    <row r="81" spans="4:9" x14ac:dyDescent="0.2">
      <c r="D81" s="27"/>
      <c r="E81" s="27"/>
      <c r="F81" s="27"/>
      <c r="G81" s="27"/>
      <c r="I81" s="42"/>
    </row>
    <row r="82" spans="4:9" x14ac:dyDescent="0.2">
      <c r="D82" s="27"/>
      <c r="E82" s="27"/>
      <c r="F82" s="27"/>
      <c r="G82" s="27"/>
      <c r="I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2023-09-19T00:40:13Z</dcterms:modified>
</cp:coreProperties>
</file>