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BA00A6-A66F-422E-9289-484EFD27C58A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00'!$A$1:$G$78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G10" i="1"/>
  <c r="G11" i="1"/>
  <c r="G12" i="1"/>
  <c r="D13" i="1"/>
  <c r="E13" i="1"/>
  <c r="G13" i="1"/>
  <c r="D14" i="1"/>
  <c r="E14" i="1"/>
  <c r="G14" i="1"/>
  <c r="D15" i="1"/>
  <c r="E15" i="1"/>
  <c r="G15" i="1"/>
  <c r="G18" i="1"/>
  <c r="G20" i="1"/>
  <c r="D23" i="1"/>
  <c r="E23" i="1"/>
  <c r="G23" i="1"/>
  <c r="G28" i="1"/>
  <c r="D29" i="1"/>
  <c r="G29" i="1"/>
  <c r="G30" i="1"/>
  <c r="G31" i="1"/>
  <c r="G32" i="1"/>
  <c r="D33" i="1"/>
  <c r="E33" i="1"/>
  <c r="G33" i="1"/>
  <c r="D35" i="1"/>
  <c r="E35" i="1"/>
  <c r="G35" i="1"/>
  <c r="D37" i="1"/>
  <c r="E37" i="1"/>
  <c r="G37" i="1"/>
  <c r="G40" i="1"/>
  <c r="G41" i="1"/>
  <c r="G42" i="1"/>
  <c r="D43" i="1"/>
  <c r="G43" i="1"/>
  <c r="G44" i="1"/>
  <c r="G45" i="1"/>
  <c r="G46" i="1"/>
  <c r="D48" i="1"/>
  <c r="E48" i="1"/>
  <c r="G48" i="1"/>
  <c r="G50" i="1"/>
  <c r="G51" i="1"/>
  <c r="G52" i="1"/>
  <c r="D54" i="1"/>
  <c r="E54" i="1"/>
  <c r="G54" i="1"/>
  <c r="D56" i="1"/>
  <c r="E56" i="1"/>
  <c r="G56" i="1"/>
  <c r="G59" i="1"/>
  <c r="G60" i="1"/>
  <c r="G61" i="1"/>
  <c r="D63" i="1"/>
  <c r="E63" i="1"/>
  <c r="G63" i="1"/>
  <c r="G66" i="1"/>
  <c r="D67" i="1"/>
  <c r="G67" i="1"/>
  <c r="D69" i="1"/>
  <c r="E69" i="1"/>
  <c r="G69" i="1"/>
  <c r="D71" i="1"/>
  <c r="E71" i="1"/>
  <c r="G71" i="1"/>
  <c r="D73" i="1"/>
  <c r="E73" i="1"/>
  <c r="G73" i="1"/>
</calcChain>
</file>

<file path=xl/comments1.xml><?xml version="1.0" encoding="utf-8"?>
<comments xmlns="http://schemas.openxmlformats.org/spreadsheetml/2006/main">
  <authors>
    <author>hcamp</author>
  </authors>
  <commentList>
    <comment ref="H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H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H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H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H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H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H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H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H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H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H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H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<sst xmlns="http://schemas.openxmlformats.org/spreadsheetml/2006/main" count="100" uniqueCount="76">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</sst>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showGridLines="0" tabSelected="1" topLeftCell="A49" workbookViewId="0">
      <selection activeCell="D59" sqref="D59:D6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14.85546875" hidden="1" customWidth="1"/>
    <col min="6" max="6" width="2" customWidth="1"/>
    <col min="7" max="7" width="18.5703125" style="21" bestFit="1" customWidth="1"/>
  </cols>
  <sheetData>
    <row r="1" spans="1:7" ht="23.25" x14ac:dyDescent="0.35">
      <c r="D1" s="10" t="s">
        <v>24</v>
      </c>
      <c r="E1" s="10"/>
    </row>
    <row r="2" spans="1:7" x14ac:dyDescent="0.2">
      <c r="D2" s="8" t="s">
        <v>34</v>
      </c>
      <c r="E2" s="8"/>
    </row>
    <row r="3" spans="1:7" x14ac:dyDescent="0.2">
      <c r="D3" s="8" t="s">
        <v>52</v>
      </c>
      <c r="E3" s="8"/>
    </row>
    <row r="5" spans="1:7" ht="18" x14ac:dyDescent="0.25">
      <c r="D5" s="22" t="s">
        <v>23</v>
      </c>
      <c r="E5" s="22" t="s">
        <v>23</v>
      </c>
      <c r="G5" s="23" t="s">
        <v>33</v>
      </c>
    </row>
    <row r="6" spans="1:7" ht="18" x14ac:dyDescent="0.25">
      <c r="D6" s="9"/>
      <c r="E6" s="9"/>
    </row>
    <row r="7" spans="1:7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v>36421</v>
      </c>
    </row>
    <row r="8" spans="1:7" ht="18" x14ac:dyDescent="0.25">
      <c r="D8" s="9"/>
      <c r="E8" s="9"/>
    </row>
    <row r="9" spans="1:7" x14ac:dyDescent="0.2">
      <c r="A9" s="8" t="s">
        <v>21</v>
      </c>
    </row>
    <row r="10" spans="1:7" x14ac:dyDescent="0.2">
      <c r="A10">
        <v>982000</v>
      </c>
      <c r="C10" t="s">
        <v>54</v>
      </c>
      <c r="D10" s="29">
        <v>168945</v>
      </c>
      <c r="E10" s="29">
        <v>0</v>
      </c>
      <c r="G10" s="30">
        <f t="shared" ref="G10:G15" si="0">SUM(D10:F10)</f>
        <v>168945</v>
      </c>
    </row>
    <row r="11" spans="1:7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G11" s="30">
        <f t="shared" si="0"/>
        <v>0</v>
      </c>
    </row>
    <row r="12" spans="1:7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G12" s="30">
        <f t="shared" si="0"/>
        <v>4000</v>
      </c>
    </row>
    <row r="13" spans="1:7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G13" s="30">
        <f t="shared" si="0"/>
        <v>10800</v>
      </c>
    </row>
    <row r="14" spans="1:7" x14ac:dyDescent="0.2">
      <c r="A14">
        <v>980073</v>
      </c>
      <c r="B14" t="s">
        <v>50</v>
      </c>
      <c r="D14" s="29">
        <f>SUM(D59:D61)</f>
        <v>13000</v>
      </c>
      <c r="E14" s="29">
        <f>SUM(E59:E61)</f>
        <v>0</v>
      </c>
      <c r="G14" s="30">
        <f t="shared" si="0"/>
        <v>13000</v>
      </c>
    </row>
    <row r="15" spans="1:7" x14ac:dyDescent="0.2">
      <c r="A15" s="13" t="s">
        <v>27</v>
      </c>
      <c r="D15" s="31">
        <f>SUM(D10:D14)</f>
        <v>196745</v>
      </c>
      <c r="E15" s="31">
        <f>SUM(E10:E14)</f>
        <v>0</v>
      </c>
      <c r="G15" s="32">
        <f t="shared" si="0"/>
        <v>196745</v>
      </c>
    </row>
    <row r="16" spans="1:7" x14ac:dyDescent="0.2">
      <c r="D16" s="29"/>
      <c r="E16" s="29"/>
      <c r="G16" s="30"/>
    </row>
    <row r="17" spans="1:8" x14ac:dyDescent="0.2">
      <c r="A17" s="8" t="s">
        <v>22</v>
      </c>
      <c r="D17" s="29"/>
      <c r="E17" s="29"/>
      <c r="G17" s="30"/>
    </row>
    <row r="18" spans="1:8" x14ac:dyDescent="0.2">
      <c r="A18" s="13" t="s">
        <v>28</v>
      </c>
      <c r="D18" s="31">
        <v>20000</v>
      </c>
      <c r="E18" s="31">
        <v>0</v>
      </c>
      <c r="G18" s="32">
        <f>SUM(D18:F18)</f>
        <v>20000</v>
      </c>
    </row>
    <row r="19" spans="1:8" x14ac:dyDescent="0.2">
      <c r="A19" s="13"/>
      <c r="D19" s="33"/>
      <c r="E19" s="33"/>
      <c r="G19" s="34"/>
    </row>
    <row r="20" spans="1:8" x14ac:dyDescent="0.2">
      <c r="A20" s="27" t="s">
        <v>61</v>
      </c>
      <c r="D20" s="31">
        <v>0</v>
      </c>
      <c r="E20" s="31">
        <v>0</v>
      </c>
      <c r="G20" s="32">
        <f>SUM(D20:F20)</f>
        <v>0</v>
      </c>
    </row>
    <row r="21" spans="1:8" x14ac:dyDescent="0.2">
      <c r="A21" s="13"/>
      <c r="D21" s="33"/>
      <c r="E21" s="33"/>
      <c r="G21" s="34"/>
    </row>
    <row r="22" spans="1:8" x14ac:dyDescent="0.2">
      <c r="A22" s="2"/>
      <c r="D22" s="29"/>
      <c r="E22" s="29"/>
      <c r="G22" s="30"/>
    </row>
    <row r="23" spans="1:8" ht="21" thickBot="1" x14ac:dyDescent="0.35">
      <c r="A23" s="16" t="s">
        <v>26</v>
      </c>
      <c r="B23" s="17"/>
      <c r="C23" s="17"/>
      <c r="D23" s="35">
        <f>D15+D18+D20</f>
        <v>216745</v>
      </c>
      <c r="E23" s="35">
        <f>E15+E18+E20</f>
        <v>0</v>
      </c>
      <c r="G23" s="36">
        <f>G15+G18</f>
        <v>216745</v>
      </c>
    </row>
    <row r="24" spans="1:8" ht="13.5" thickTop="1" x14ac:dyDescent="0.2">
      <c r="A24" s="2"/>
      <c r="D24" s="29"/>
      <c r="E24" s="29"/>
      <c r="G24" s="30"/>
    </row>
    <row r="25" spans="1:8" x14ac:dyDescent="0.2">
      <c r="A25" s="15" t="s">
        <v>30</v>
      </c>
      <c r="B25" s="14"/>
      <c r="C25" s="14"/>
      <c r="D25" s="37"/>
      <c r="E25" s="37"/>
      <c r="G25" s="30"/>
    </row>
    <row r="26" spans="1:8" x14ac:dyDescent="0.2">
      <c r="A26" s="2"/>
      <c r="D26" s="29"/>
      <c r="E26" s="29"/>
      <c r="G26" s="30"/>
    </row>
    <row r="27" spans="1:8" x14ac:dyDescent="0.2">
      <c r="A27" s="1" t="s">
        <v>0</v>
      </c>
      <c r="D27" s="29"/>
      <c r="E27" s="29"/>
      <c r="G27" s="30"/>
    </row>
    <row r="28" spans="1:8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G28" s="30">
        <f t="shared" ref="G28:G33" si="1">SUM(D28:F28)</f>
        <v>910</v>
      </c>
    </row>
    <row r="29" spans="1:8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G29" s="30">
        <f t="shared" si="1"/>
        <v>15500</v>
      </c>
    </row>
    <row r="30" spans="1:8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G30" s="30">
        <f t="shared" si="1"/>
        <v>10000</v>
      </c>
    </row>
    <row r="31" spans="1:8" x14ac:dyDescent="0.2">
      <c r="A31" s="2" t="s">
        <v>4</v>
      </c>
      <c r="B31" t="s">
        <v>66</v>
      </c>
      <c r="D31" s="29">
        <v>250</v>
      </c>
      <c r="E31" s="29">
        <v>0</v>
      </c>
      <c r="G31" s="30">
        <f t="shared" si="1"/>
        <v>250</v>
      </c>
    </row>
    <row r="32" spans="1:8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G32" s="30">
        <f t="shared" si="1"/>
        <v>0</v>
      </c>
    </row>
    <row r="33" spans="1:8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G33" s="32">
        <f t="shared" si="1"/>
        <v>26660</v>
      </c>
    </row>
    <row r="34" spans="1:8" x14ac:dyDescent="0.2">
      <c r="A34" s="2"/>
      <c r="D34" s="29"/>
      <c r="E34" s="29"/>
      <c r="G34" s="30"/>
    </row>
    <row r="35" spans="1:8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G35" s="30">
        <f>SUM(D35:F35)</f>
        <v>96945</v>
      </c>
    </row>
    <row r="36" spans="1:8" x14ac:dyDescent="0.2">
      <c r="A36" s="2"/>
      <c r="D36" s="29"/>
      <c r="E36" s="29"/>
      <c r="G36" s="30"/>
    </row>
    <row r="37" spans="1:8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G37" s="30">
        <f>SUM(D37:F37)</f>
        <v>123605</v>
      </c>
    </row>
    <row r="38" spans="1:8" x14ac:dyDescent="0.2">
      <c r="A38" s="2"/>
      <c r="D38" s="29"/>
      <c r="E38" s="29"/>
      <c r="G38" s="30"/>
    </row>
    <row r="39" spans="1:8" x14ac:dyDescent="0.2">
      <c r="A39" s="1" t="s">
        <v>7</v>
      </c>
      <c r="D39" s="29"/>
      <c r="E39" s="29"/>
      <c r="G39" s="30"/>
    </row>
    <row r="40" spans="1:8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G40" s="30">
        <f>SUM(D40:F40)</f>
        <v>90</v>
      </c>
    </row>
    <row r="41" spans="1:8" x14ac:dyDescent="0.2">
      <c r="A41" s="2" t="s">
        <v>9</v>
      </c>
      <c r="C41" t="s">
        <v>46</v>
      </c>
      <c r="D41" s="29">
        <v>250</v>
      </c>
      <c r="E41" s="29">
        <v>0</v>
      </c>
      <c r="G41" s="30">
        <f t="shared" ref="G41:G46" si="2">SUM(D41:F41)</f>
        <v>250</v>
      </c>
    </row>
    <row r="42" spans="1:8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G42" s="30">
        <f t="shared" si="2"/>
        <v>21000</v>
      </c>
    </row>
    <row r="43" spans="1:8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G43" s="30">
        <f t="shared" si="2"/>
        <v>9000</v>
      </c>
    </row>
    <row r="44" spans="1:8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G44" s="30">
        <f t="shared" si="2"/>
        <v>7500</v>
      </c>
    </row>
    <row r="45" spans="1:8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G45" s="30">
        <f t="shared" si="2"/>
        <v>2000</v>
      </c>
    </row>
    <row r="46" spans="1:8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G46" s="30">
        <f t="shared" si="2"/>
        <v>500</v>
      </c>
    </row>
    <row r="47" spans="1:8" x14ac:dyDescent="0.2">
      <c r="A47" s="2"/>
      <c r="D47" s="29"/>
      <c r="E47" s="29"/>
      <c r="G47" s="30"/>
    </row>
    <row r="48" spans="1:8" x14ac:dyDescent="0.2">
      <c r="A48" s="1" t="s">
        <v>12</v>
      </c>
      <c r="D48" s="40">
        <f>SUM(D40:D47)</f>
        <v>40340</v>
      </c>
      <c r="E48" s="40">
        <f>SUM(E40:E47)</f>
        <v>0</v>
      </c>
      <c r="G48" s="30">
        <f>SUM(D48:F48)</f>
        <v>40340</v>
      </c>
    </row>
    <row r="49" spans="1:8" x14ac:dyDescent="0.2">
      <c r="A49" s="1"/>
      <c r="D49" s="29"/>
      <c r="E49" s="29"/>
      <c r="G49" s="30"/>
    </row>
    <row r="50" spans="1:8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G50" s="30">
        <f>SUM(D50:F50)</f>
        <v>4000</v>
      </c>
    </row>
    <row r="51" spans="1:8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G51" s="30">
        <f>SUM(D51:F51)</f>
        <v>8000</v>
      </c>
    </row>
    <row r="52" spans="1:8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G52" s="30">
        <f>SUM(D52:F52)</f>
        <v>2800</v>
      </c>
    </row>
    <row r="53" spans="1:8" x14ac:dyDescent="0.2">
      <c r="A53" s="2"/>
      <c r="D53" s="29"/>
      <c r="E53" s="29"/>
      <c r="G53" s="30"/>
    </row>
    <row r="54" spans="1:8" x14ac:dyDescent="0.2">
      <c r="A54" s="1" t="s">
        <v>15</v>
      </c>
      <c r="D54" s="40">
        <f>SUM(D50:D53)</f>
        <v>14800</v>
      </c>
      <c r="E54" s="40">
        <f>SUM(E50:E53)</f>
        <v>0</v>
      </c>
      <c r="G54" s="30">
        <f>SUM(D54:F54)</f>
        <v>14800</v>
      </c>
    </row>
    <row r="55" spans="1:8" x14ac:dyDescent="0.2">
      <c r="A55" s="2"/>
      <c r="D55" s="29"/>
      <c r="E55" s="29"/>
      <c r="G55" s="30"/>
    </row>
    <row r="56" spans="1:8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G56" s="30">
        <f>SUM(D56:F56)</f>
        <v>55140</v>
      </c>
    </row>
    <row r="57" spans="1:8" x14ac:dyDescent="0.2">
      <c r="A57" s="2"/>
      <c r="D57" s="29"/>
      <c r="E57" s="29"/>
      <c r="G57" s="30"/>
    </row>
    <row r="58" spans="1:8" x14ac:dyDescent="0.2">
      <c r="A58" s="1" t="s">
        <v>17</v>
      </c>
      <c r="D58" s="29"/>
      <c r="E58" s="29"/>
      <c r="G58" s="30"/>
    </row>
    <row r="59" spans="1:8" x14ac:dyDescent="0.2">
      <c r="A59" s="2" t="s">
        <v>35</v>
      </c>
      <c r="B59" t="s">
        <v>56</v>
      </c>
      <c r="D59" s="47">
        <v>3500</v>
      </c>
      <c r="E59" s="46">
        <v>0</v>
      </c>
      <c r="G59" s="30">
        <f>SUM(D59:F59)</f>
        <v>3500</v>
      </c>
    </row>
    <row r="60" spans="1:8" x14ac:dyDescent="0.2">
      <c r="A60" s="2" t="s">
        <v>35</v>
      </c>
      <c r="B60" t="s">
        <v>57</v>
      </c>
      <c r="D60" s="47">
        <v>9500</v>
      </c>
      <c r="E60" s="46">
        <v>0</v>
      </c>
      <c r="G60" s="30">
        <f>SUM(D60:F60)</f>
        <v>9500</v>
      </c>
    </row>
    <row r="61" spans="1:8" x14ac:dyDescent="0.2">
      <c r="A61" s="2" t="s">
        <v>35</v>
      </c>
      <c r="B61" t="s">
        <v>58</v>
      </c>
      <c r="D61" s="46">
        <v>0</v>
      </c>
      <c r="E61" s="46">
        <v>0</v>
      </c>
      <c r="G61" s="30">
        <f>SUM(D61:F61)</f>
        <v>0</v>
      </c>
    </row>
    <row r="62" spans="1:8" x14ac:dyDescent="0.2">
      <c r="D62" s="29"/>
      <c r="E62" s="29"/>
      <c r="G62" s="30"/>
    </row>
    <row r="63" spans="1:8" ht="15.75" x14ac:dyDescent="0.25">
      <c r="A63" s="3" t="s">
        <v>18</v>
      </c>
      <c r="B63" s="5"/>
      <c r="C63" s="5"/>
      <c r="D63" s="39">
        <f>SUM(D59:D62)</f>
        <v>13000</v>
      </c>
      <c r="E63" s="39">
        <f>SUM(E59:E62)</f>
        <v>0</v>
      </c>
      <c r="G63" s="30">
        <f>SUM(D63:F63)</f>
        <v>13000</v>
      </c>
    </row>
    <row r="64" spans="1:8" x14ac:dyDescent="0.2">
      <c r="A64" s="2"/>
      <c r="D64" s="29"/>
      <c r="E64" s="29"/>
      <c r="G64" s="30"/>
    </row>
    <row r="65" spans="1:7" x14ac:dyDescent="0.2">
      <c r="A65" s="1" t="s">
        <v>19</v>
      </c>
      <c r="B65" s="6"/>
      <c r="C65" s="6"/>
      <c r="D65" s="29"/>
      <c r="E65" s="29"/>
      <c r="G65" s="30"/>
    </row>
    <row r="66" spans="1:7" x14ac:dyDescent="0.2">
      <c r="A66" s="7" t="s">
        <v>37</v>
      </c>
      <c r="B66" s="6"/>
      <c r="C66" s="6" t="s">
        <v>49</v>
      </c>
      <c r="D66" s="29">
        <v>10000</v>
      </c>
      <c r="E66" s="29">
        <v>0</v>
      </c>
      <c r="G66" s="30">
        <f>SUM(D66:F66)</f>
        <v>10000</v>
      </c>
    </row>
    <row r="67" spans="1:7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G67" s="30">
        <f>SUM(D67:F67)</f>
        <v>15000</v>
      </c>
    </row>
    <row r="68" spans="1:7" x14ac:dyDescent="0.2">
      <c r="A68" s="7"/>
      <c r="B68" s="6"/>
      <c r="C68" s="6"/>
      <c r="D68" s="29"/>
      <c r="E68" s="29"/>
      <c r="G68" s="30"/>
    </row>
    <row r="69" spans="1:7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G69" s="30">
        <f>SUM(D69:F69)</f>
        <v>25000</v>
      </c>
    </row>
    <row r="70" spans="1:7" x14ac:dyDescent="0.2">
      <c r="D70" s="29"/>
      <c r="E70" s="29"/>
      <c r="G70" s="30"/>
    </row>
    <row r="71" spans="1:7" ht="21" thickBot="1" x14ac:dyDescent="0.35">
      <c r="A71" s="16" t="s">
        <v>29</v>
      </c>
      <c r="B71" s="18"/>
      <c r="C71" s="18"/>
      <c r="D71" s="41">
        <f>D69+D63+D56+D37</f>
        <v>216745</v>
      </c>
      <c r="E71" s="41">
        <f>E69+E63+E56+E37</f>
        <v>0</v>
      </c>
      <c r="G71" s="42">
        <f>SUM(D71:F71)</f>
        <v>216745</v>
      </c>
    </row>
    <row r="72" spans="1:7" ht="13.5" thickTop="1" x14ac:dyDescent="0.2">
      <c r="D72" s="29"/>
      <c r="E72" s="29"/>
      <c r="G72" s="30"/>
    </row>
    <row r="73" spans="1:7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G73" s="44">
        <f>SUM(D73:F73)</f>
        <v>0</v>
      </c>
    </row>
    <row r="74" spans="1:7" ht="13.5" thickTop="1" x14ac:dyDescent="0.2">
      <c r="D74" s="29"/>
      <c r="E74" s="29"/>
      <c r="G74" s="30"/>
    </row>
    <row r="75" spans="1:7" x14ac:dyDescent="0.2">
      <c r="A75" t="s">
        <v>59</v>
      </c>
      <c r="C75" s="28" t="s">
        <v>65</v>
      </c>
      <c r="D75" s="29"/>
      <c r="E75" s="29"/>
      <c r="G75" s="30"/>
    </row>
    <row r="76" spans="1:7" x14ac:dyDescent="0.2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G76" s="30"/>
    </row>
    <row r="77" spans="1:7" x14ac:dyDescent="0.2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G77" s="30"/>
    </row>
    <row r="78" spans="1:7" x14ac:dyDescent="0.2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G78" s="30"/>
    </row>
    <row r="79" spans="1:7" x14ac:dyDescent="0.2">
      <c r="D79" s="29"/>
      <c r="E79" s="29"/>
      <c r="G79" s="30"/>
    </row>
    <row r="80" spans="1:7" x14ac:dyDescent="0.2">
      <c r="D80" s="29"/>
      <c r="E80" s="29"/>
      <c r="G80" s="30"/>
    </row>
    <row r="81" spans="4:7" x14ac:dyDescent="0.2">
      <c r="D81" s="29"/>
      <c r="E81" s="29"/>
      <c r="G81" s="30"/>
    </row>
    <row r="82" spans="4:7" x14ac:dyDescent="0.2">
      <c r="D82" s="29"/>
      <c r="E82" s="29"/>
      <c r="G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2023-09-19T00:43:30Z</dcterms:modified>
</cp:coreProperties>
</file>