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37888A-80E4-48FD-A7FC-ADC983DFA283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00'!$A$1:$AH$78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H10" i="1"/>
  <c r="AH11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H15" i="1"/>
  <c r="AH18" i="1"/>
  <c r="AH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H23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H29" i="1"/>
  <c r="AH30" i="1"/>
  <c r="AH31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H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H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H37" i="1"/>
  <c r="AH40" i="1"/>
  <c r="AH41" i="1"/>
  <c r="AH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H43" i="1"/>
  <c r="AH44" i="1"/>
  <c r="AH45" i="1"/>
  <c r="AH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H48" i="1"/>
  <c r="AH50" i="1"/>
  <c r="AH51" i="1"/>
  <c r="AH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H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H56" i="1"/>
  <c r="AH59" i="1"/>
  <c r="AH60" i="1"/>
  <c r="AH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H63" i="1"/>
  <c r="AH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H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H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H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H73" i="1"/>
</calcChain>
</file>

<file path=xl/comments1.xml><?xml version="1.0" encoding="utf-8"?>
<comments xmlns="http://schemas.openxmlformats.org/spreadsheetml/2006/main">
  <authors>
    <author>hcamp</author>
  </authors>
  <commentList>
    <comment ref="A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<sst xmlns="http://schemas.openxmlformats.org/spreadsheetml/2006/main" count="127" uniqueCount="76">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</sst>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82"/>
  <sheetViews>
    <sheetView showGridLines="0" tabSelected="1" topLeftCell="Z1" workbookViewId="0">
      <selection activeCell="AF12" sqref="AF12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32" width="14.85546875" customWidth="1"/>
    <col min="33" max="33" width="2" customWidth="1"/>
    <col min="34" max="34" width="18.5703125" style="21" bestFit="1" customWidth="1"/>
  </cols>
  <sheetData>
    <row r="1" spans="1:34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4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4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5" spans="1:34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A5" s="22" t="s">
        <v>23</v>
      </c>
      <c r="AB5" s="22" t="s">
        <v>23</v>
      </c>
      <c r="AC5" s="22" t="s">
        <v>23</v>
      </c>
      <c r="AD5" s="22" t="s">
        <v>23</v>
      </c>
      <c r="AE5" s="22" t="s">
        <v>23</v>
      </c>
      <c r="AF5" s="22" t="s">
        <v>23</v>
      </c>
      <c r="AH5" s="23" t="s">
        <v>33</v>
      </c>
    </row>
    <row r="6" spans="1:34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4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 t="shared" ref="V7:AC7" si="2">U7+1</f>
        <v>36544</v>
      </c>
      <c r="W7" s="12">
        <f t="shared" si="2"/>
        <v>36545</v>
      </c>
      <c r="X7" s="12">
        <f t="shared" si="2"/>
        <v>36546</v>
      </c>
      <c r="Y7" s="12">
        <f t="shared" si="2"/>
        <v>36547</v>
      </c>
      <c r="Z7" s="12">
        <f t="shared" si="2"/>
        <v>36548</v>
      </c>
      <c r="AA7" s="12">
        <f t="shared" si="2"/>
        <v>36549</v>
      </c>
      <c r="AB7" s="12">
        <f t="shared" si="2"/>
        <v>36550</v>
      </c>
      <c r="AC7" s="12">
        <f t="shared" si="2"/>
        <v>36551</v>
      </c>
      <c r="AD7" s="12">
        <f>AC7+1</f>
        <v>36552</v>
      </c>
      <c r="AE7" s="12">
        <f>AD7+1</f>
        <v>36553</v>
      </c>
      <c r="AF7" s="12">
        <f>AE7+1</f>
        <v>36554</v>
      </c>
      <c r="AG7" s="12">
        <v>36421</v>
      </c>
    </row>
    <row r="8" spans="1:34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4" x14ac:dyDescent="0.2">
      <c r="A9" s="8" t="s">
        <v>21</v>
      </c>
    </row>
    <row r="10" spans="1:34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Y10" s="46">
        <v>150000</v>
      </c>
      <c r="Z10" s="46">
        <v>150000</v>
      </c>
      <c r="AA10" s="46">
        <v>150000</v>
      </c>
      <c r="AB10" s="46">
        <v>150000</v>
      </c>
      <c r="AC10" s="46">
        <v>150000</v>
      </c>
      <c r="AD10" s="46">
        <v>150000</v>
      </c>
      <c r="AE10" s="46">
        <v>150000</v>
      </c>
      <c r="AF10" s="46">
        <v>150000</v>
      </c>
      <c r="AH10" s="30">
        <f t="shared" ref="AH10:AH15" si="3">SUM(D10:AG10)</f>
        <v>5230000</v>
      </c>
    </row>
    <row r="11" spans="1:34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H11" s="30">
        <f t="shared" si="3"/>
        <v>0</v>
      </c>
    </row>
    <row r="12" spans="1:34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46">
        <v>4000</v>
      </c>
      <c r="AC12" s="46">
        <v>4000</v>
      </c>
      <c r="AD12" s="46">
        <v>4000</v>
      </c>
      <c r="AE12" s="46">
        <v>4000</v>
      </c>
      <c r="AF12" s="46">
        <v>4000</v>
      </c>
      <c r="AH12" s="30">
        <f t="shared" si="3"/>
        <v>116000</v>
      </c>
    </row>
    <row r="13" spans="1:34" x14ac:dyDescent="0.2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U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si="5"/>
        <v>10800</v>
      </c>
      <c r="T13" s="29">
        <f t="shared" si="5"/>
        <v>10800</v>
      </c>
      <c r="U13" s="29">
        <f t="shared" si="5"/>
        <v>10800</v>
      </c>
      <c r="V13" s="29">
        <f t="shared" ref="V13:AC13" si="6">+V32+V51+V52</f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A13" s="29">
        <f t="shared" si="6"/>
        <v>10800</v>
      </c>
      <c r="AB13" s="29">
        <f t="shared" si="6"/>
        <v>10800</v>
      </c>
      <c r="AC13" s="29">
        <f t="shared" si="6"/>
        <v>10800</v>
      </c>
      <c r="AD13" s="29">
        <f>+AD32+AD51+AD52</f>
        <v>10800</v>
      </c>
      <c r="AE13" s="29">
        <f>+AE32+AE51+AE52</f>
        <v>10800</v>
      </c>
      <c r="AF13" s="29">
        <f>+AF32+AF51+AF52</f>
        <v>10800</v>
      </c>
      <c r="AH13" s="30">
        <f t="shared" si="3"/>
        <v>313200</v>
      </c>
    </row>
    <row r="14" spans="1:34" x14ac:dyDescent="0.2">
      <c r="A14">
        <v>980073</v>
      </c>
      <c r="B14" t="s">
        <v>50</v>
      </c>
      <c r="D14" s="29">
        <f t="shared" ref="D14:K14" si="7">SUM(D59:D61)</f>
        <v>9000</v>
      </c>
      <c r="E14" s="29">
        <f t="shared" si="7"/>
        <v>9000</v>
      </c>
      <c r="F14" s="29">
        <f t="shared" si="7"/>
        <v>9000</v>
      </c>
      <c r="G14" s="29">
        <f t="shared" si="7"/>
        <v>9000</v>
      </c>
      <c r="H14" s="29">
        <f t="shared" si="7"/>
        <v>20000</v>
      </c>
      <c r="I14" s="29">
        <f t="shared" si="7"/>
        <v>20000</v>
      </c>
      <c r="J14" s="29">
        <f t="shared" si="7"/>
        <v>9000</v>
      </c>
      <c r="K14" s="29">
        <f t="shared" si="7"/>
        <v>9000</v>
      </c>
      <c r="L14" s="29">
        <f t="shared" ref="L14:U14" si="8">SUM(L59:L61)</f>
        <v>9000</v>
      </c>
      <c r="M14" s="29">
        <f t="shared" si="8"/>
        <v>9000</v>
      </c>
      <c r="N14" s="29">
        <f t="shared" si="8"/>
        <v>9000</v>
      </c>
      <c r="O14" s="29">
        <f t="shared" si="8"/>
        <v>9000</v>
      </c>
      <c r="P14" s="29">
        <f t="shared" si="8"/>
        <v>9000</v>
      </c>
      <c r="Q14" s="29">
        <f t="shared" si="8"/>
        <v>9000</v>
      </c>
      <c r="R14" s="29">
        <f t="shared" si="8"/>
        <v>9000</v>
      </c>
      <c r="S14" s="29">
        <f t="shared" si="8"/>
        <v>9000</v>
      </c>
      <c r="T14" s="29">
        <f t="shared" si="8"/>
        <v>9000</v>
      </c>
      <c r="U14" s="29">
        <f t="shared" si="8"/>
        <v>9000</v>
      </c>
      <c r="V14" s="29">
        <f t="shared" ref="V14:AC14" si="9">SUM(V59:V61)</f>
        <v>4500</v>
      </c>
      <c r="W14" s="29">
        <f t="shared" si="9"/>
        <v>4500</v>
      </c>
      <c r="X14" s="47">
        <f t="shared" si="9"/>
        <v>14000</v>
      </c>
      <c r="Y14" s="46">
        <f t="shared" si="9"/>
        <v>14000</v>
      </c>
      <c r="Z14" s="46">
        <f t="shared" si="9"/>
        <v>14000</v>
      </c>
      <c r="AA14" s="46">
        <f t="shared" si="9"/>
        <v>14000</v>
      </c>
      <c r="AB14" s="46">
        <f t="shared" si="9"/>
        <v>14000</v>
      </c>
      <c r="AC14" s="47">
        <f t="shared" si="9"/>
        <v>26000</v>
      </c>
      <c r="AD14" s="46">
        <f>SUM(AD59:AD61)</f>
        <v>26000</v>
      </c>
      <c r="AE14" s="46">
        <f>SUM(AE59:AE61)</f>
        <v>26000</v>
      </c>
      <c r="AF14" s="47">
        <f>SUM(AF59:AF61)</f>
        <v>41000</v>
      </c>
      <c r="AH14" s="30">
        <f t="shared" si="3"/>
        <v>382000</v>
      </c>
    </row>
    <row r="15" spans="1:34" x14ac:dyDescent="0.2">
      <c r="A15" s="13" t="s">
        <v>27</v>
      </c>
      <c r="D15" s="31">
        <f t="shared" ref="D15:K15" si="10">SUM(D10:D14)</f>
        <v>198800</v>
      </c>
      <c r="E15" s="31">
        <f t="shared" si="10"/>
        <v>198800</v>
      </c>
      <c r="F15" s="31">
        <f t="shared" si="10"/>
        <v>198800</v>
      </c>
      <c r="G15" s="31">
        <f t="shared" si="10"/>
        <v>198800</v>
      </c>
      <c r="H15" s="31">
        <f t="shared" si="10"/>
        <v>244800</v>
      </c>
      <c r="I15" s="31">
        <f t="shared" si="10"/>
        <v>244800</v>
      </c>
      <c r="J15" s="31">
        <f t="shared" si="10"/>
        <v>233800</v>
      </c>
      <c r="K15" s="31">
        <f t="shared" si="10"/>
        <v>233800</v>
      </c>
      <c r="L15" s="31">
        <f t="shared" ref="L15:X15" si="11">SUM(L10:L14)</f>
        <v>233800</v>
      </c>
      <c r="M15" s="31">
        <f t="shared" si="11"/>
        <v>233800</v>
      </c>
      <c r="N15" s="31">
        <f t="shared" si="11"/>
        <v>233800</v>
      </c>
      <c r="O15" s="31">
        <f t="shared" si="11"/>
        <v>233800</v>
      </c>
      <c r="P15" s="31">
        <f t="shared" si="11"/>
        <v>233800</v>
      </c>
      <c r="Q15" s="31">
        <f t="shared" si="11"/>
        <v>233800</v>
      </c>
      <c r="R15" s="31">
        <f t="shared" si="11"/>
        <v>233800</v>
      </c>
      <c r="S15" s="31">
        <f t="shared" si="11"/>
        <v>233800</v>
      </c>
      <c r="T15" s="31">
        <f t="shared" si="11"/>
        <v>233800</v>
      </c>
      <c r="U15" s="31">
        <f t="shared" si="11"/>
        <v>173800</v>
      </c>
      <c r="V15" s="31">
        <f t="shared" si="11"/>
        <v>169300</v>
      </c>
      <c r="W15" s="31">
        <f t="shared" si="11"/>
        <v>169300</v>
      </c>
      <c r="X15" s="31">
        <f t="shared" si="11"/>
        <v>178800</v>
      </c>
      <c r="Y15" s="31">
        <f t="shared" ref="Y15:AF15" si="12">SUM(Y10:Y14)</f>
        <v>178800</v>
      </c>
      <c r="Z15" s="31">
        <f t="shared" si="12"/>
        <v>178800</v>
      </c>
      <c r="AA15" s="31">
        <f t="shared" si="12"/>
        <v>178800</v>
      </c>
      <c r="AB15" s="31">
        <f t="shared" si="12"/>
        <v>178800</v>
      </c>
      <c r="AC15" s="31">
        <f t="shared" si="12"/>
        <v>190800</v>
      </c>
      <c r="AD15" s="31">
        <f t="shared" si="12"/>
        <v>190800</v>
      </c>
      <c r="AE15" s="31">
        <f t="shared" si="12"/>
        <v>190800</v>
      </c>
      <c r="AF15" s="31">
        <f t="shared" si="12"/>
        <v>205800</v>
      </c>
      <c r="AH15" s="32">
        <f t="shared" si="3"/>
        <v>6041200</v>
      </c>
    </row>
    <row r="16" spans="1:34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H16" s="30"/>
    </row>
    <row r="17" spans="1:35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H17" s="30"/>
    </row>
    <row r="18" spans="1:35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H18" s="32">
        <f>SUM(D18:AG18)</f>
        <v>380000</v>
      </c>
    </row>
    <row r="19" spans="1:35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H19" s="34"/>
    </row>
    <row r="20" spans="1:35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H20" s="32">
        <f>SUM(D20:AG20)</f>
        <v>0</v>
      </c>
    </row>
    <row r="21" spans="1:35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H21" s="34"/>
    </row>
    <row r="22" spans="1:35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H22" s="30"/>
    </row>
    <row r="23" spans="1:35" ht="21" thickBot="1" x14ac:dyDescent="0.35">
      <c r="A23" s="16" t="s">
        <v>26</v>
      </c>
      <c r="B23" s="17"/>
      <c r="C23" s="17"/>
      <c r="D23" s="35">
        <f t="shared" ref="D23:K23" si="13">D15+D18+D20</f>
        <v>218800</v>
      </c>
      <c r="E23" s="35">
        <f t="shared" si="13"/>
        <v>218800</v>
      </c>
      <c r="F23" s="35">
        <f t="shared" si="13"/>
        <v>218800</v>
      </c>
      <c r="G23" s="35">
        <f t="shared" si="13"/>
        <v>218800</v>
      </c>
      <c r="H23" s="35">
        <f t="shared" si="13"/>
        <v>264800</v>
      </c>
      <c r="I23" s="35">
        <f t="shared" si="13"/>
        <v>264800</v>
      </c>
      <c r="J23" s="35">
        <f t="shared" si="13"/>
        <v>253800</v>
      </c>
      <c r="K23" s="35">
        <f t="shared" si="13"/>
        <v>253800</v>
      </c>
      <c r="L23" s="35">
        <f t="shared" ref="L23:U23" si="14">L15+L18+L20</f>
        <v>253800</v>
      </c>
      <c r="M23" s="35">
        <f t="shared" si="14"/>
        <v>253800</v>
      </c>
      <c r="N23" s="35">
        <f t="shared" si="14"/>
        <v>253800</v>
      </c>
      <c r="O23" s="35">
        <f t="shared" si="14"/>
        <v>253800</v>
      </c>
      <c r="P23" s="35">
        <f t="shared" si="14"/>
        <v>253800</v>
      </c>
      <c r="Q23" s="35">
        <f t="shared" si="14"/>
        <v>253800</v>
      </c>
      <c r="R23" s="35">
        <f t="shared" si="14"/>
        <v>253800</v>
      </c>
      <c r="S23" s="35">
        <f t="shared" si="14"/>
        <v>253800</v>
      </c>
      <c r="T23" s="35">
        <f t="shared" si="14"/>
        <v>253800</v>
      </c>
      <c r="U23" s="35">
        <f t="shared" si="14"/>
        <v>193800</v>
      </c>
      <c r="V23" s="35">
        <f t="shared" ref="V23:AC23" si="15">V15+V18+V20</f>
        <v>189300</v>
      </c>
      <c r="W23" s="35">
        <f t="shared" si="15"/>
        <v>169300</v>
      </c>
      <c r="X23" s="35">
        <f t="shared" si="15"/>
        <v>178800</v>
      </c>
      <c r="Y23" s="35">
        <f t="shared" si="15"/>
        <v>178800</v>
      </c>
      <c r="Z23" s="35">
        <f t="shared" si="15"/>
        <v>178800</v>
      </c>
      <c r="AA23" s="35">
        <f t="shared" si="15"/>
        <v>178800</v>
      </c>
      <c r="AB23" s="35">
        <f t="shared" si="15"/>
        <v>178800</v>
      </c>
      <c r="AC23" s="35">
        <f t="shared" si="15"/>
        <v>190800</v>
      </c>
      <c r="AD23" s="35">
        <f>AD15+AD18+AD20</f>
        <v>190800</v>
      </c>
      <c r="AE23" s="35">
        <f>AE15+AE18+AE20</f>
        <v>190800</v>
      </c>
      <c r="AF23" s="35">
        <f>AF15+AF18+AF20</f>
        <v>205800</v>
      </c>
      <c r="AH23" s="36">
        <f>AH15+AH18</f>
        <v>6421200</v>
      </c>
    </row>
    <row r="24" spans="1:35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H24" s="30"/>
    </row>
    <row r="25" spans="1:35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H25" s="30"/>
    </row>
    <row r="26" spans="1:35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H26" s="30"/>
    </row>
    <row r="27" spans="1:35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H27" s="30"/>
    </row>
    <row r="28" spans="1:35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A28" s="29">
        <v>910</v>
      </c>
      <c r="AB28" s="29">
        <v>910</v>
      </c>
      <c r="AC28" s="29">
        <v>910</v>
      </c>
      <c r="AD28" s="29">
        <v>910</v>
      </c>
      <c r="AE28" s="29">
        <v>910</v>
      </c>
      <c r="AF28" s="29">
        <v>910</v>
      </c>
      <c r="AH28" s="30">
        <f t="shared" ref="AH28:AH33" si="16">SUM(D28:AG28)</f>
        <v>26390</v>
      </c>
    </row>
    <row r="29" spans="1:35" x14ac:dyDescent="0.2">
      <c r="A29" s="2" t="s">
        <v>35</v>
      </c>
      <c r="B29" s="25" t="s">
        <v>45</v>
      </c>
      <c r="C29" s="25" t="s">
        <v>40</v>
      </c>
      <c r="D29" s="29">
        <f t="shared" ref="D29:AF29" si="17">4000+5000+2500+4000</f>
        <v>15500</v>
      </c>
      <c r="E29" s="29">
        <f t="shared" si="17"/>
        <v>15500</v>
      </c>
      <c r="F29" s="29">
        <f t="shared" si="17"/>
        <v>15500</v>
      </c>
      <c r="G29" s="29">
        <f t="shared" si="17"/>
        <v>15500</v>
      </c>
      <c r="H29" s="29">
        <f t="shared" si="17"/>
        <v>15500</v>
      </c>
      <c r="I29" s="29">
        <f t="shared" si="17"/>
        <v>15500</v>
      </c>
      <c r="J29" s="29">
        <f t="shared" si="17"/>
        <v>15500</v>
      </c>
      <c r="K29" s="29">
        <f t="shared" si="17"/>
        <v>15500</v>
      </c>
      <c r="L29" s="29">
        <f t="shared" si="17"/>
        <v>15500</v>
      </c>
      <c r="M29" s="29">
        <f t="shared" si="17"/>
        <v>15500</v>
      </c>
      <c r="N29" s="29">
        <f t="shared" si="17"/>
        <v>15500</v>
      </c>
      <c r="O29" s="29">
        <f t="shared" si="17"/>
        <v>15500</v>
      </c>
      <c r="P29" s="29">
        <f t="shared" si="17"/>
        <v>15500</v>
      </c>
      <c r="Q29" s="29">
        <f t="shared" si="17"/>
        <v>15500</v>
      </c>
      <c r="R29" s="29">
        <f t="shared" si="17"/>
        <v>15500</v>
      </c>
      <c r="S29" s="29">
        <f t="shared" si="17"/>
        <v>15500</v>
      </c>
      <c r="T29" s="29">
        <f t="shared" si="17"/>
        <v>15500</v>
      </c>
      <c r="U29" s="29">
        <f t="shared" si="17"/>
        <v>15500</v>
      </c>
      <c r="V29" s="29">
        <f t="shared" si="17"/>
        <v>15500</v>
      </c>
      <c r="W29" s="29">
        <f t="shared" si="17"/>
        <v>15500</v>
      </c>
      <c r="X29" s="29">
        <f t="shared" si="17"/>
        <v>15500</v>
      </c>
      <c r="Y29" s="29">
        <f t="shared" si="17"/>
        <v>15500</v>
      </c>
      <c r="Z29" s="29">
        <f t="shared" si="17"/>
        <v>15500</v>
      </c>
      <c r="AA29" s="29">
        <f t="shared" si="17"/>
        <v>15500</v>
      </c>
      <c r="AB29" s="29">
        <f t="shared" si="17"/>
        <v>15500</v>
      </c>
      <c r="AC29" s="29">
        <f t="shared" si="17"/>
        <v>15500</v>
      </c>
      <c r="AD29" s="29">
        <f t="shared" si="17"/>
        <v>15500</v>
      </c>
      <c r="AE29" s="29">
        <f t="shared" si="17"/>
        <v>15500</v>
      </c>
      <c r="AF29" s="29">
        <f t="shared" si="17"/>
        <v>15500</v>
      </c>
      <c r="AH29" s="30">
        <f t="shared" si="16"/>
        <v>449500</v>
      </c>
    </row>
    <row r="30" spans="1:35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A30" s="29">
        <v>10000</v>
      </c>
      <c r="AB30" s="29">
        <v>10000</v>
      </c>
      <c r="AC30" s="29">
        <v>10000</v>
      </c>
      <c r="AD30" s="29">
        <v>10000</v>
      </c>
      <c r="AE30" s="29">
        <v>10000</v>
      </c>
      <c r="AF30" s="29">
        <v>10000</v>
      </c>
      <c r="AH30" s="30">
        <f t="shared" si="16"/>
        <v>290000</v>
      </c>
    </row>
    <row r="31" spans="1:35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A31" s="29">
        <v>250</v>
      </c>
      <c r="AB31" s="29">
        <v>250</v>
      </c>
      <c r="AC31" s="29">
        <v>250</v>
      </c>
      <c r="AD31" s="29">
        <v>250</v>
      </c>
      <c r="AE31" s="29">
        <v>250</v>
      </c>
      <c r="AF31" s="29">
        <v>250</v>
      </c>
      <c r="AH31" s="30">
        <f t="shared" si="16"/>
        <v>7250</v>
      </c>
    </row>
    <row r="32" spans="1:35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H32" s="30">
        <f t="shared" si="16"/>
        <v>0</v>
      </c>
    </row>
    <row r="33" spans="1:35" x14ac:dyDescent="0.2">
      <c r="A33" s="2"/>
      <c r="B33" s="13" t="s">
        <v>32</v>
      </c>
      <c r="C33" s="13"/>
      <c r="D33" s="31">
        <f t="shared" ref="D33:K33" si="18">SUM(D28:D32)</f>
        <v>26660</v>
      </c>
      <c r="E33" s="31">
        <f t="shared" si="18"/>
        <v>26660</v>
      </c>
      <c r="F33" s="31">
        <f t="shared" si="18"/>
        <v>26660</v>
      </c>
      <c r="G33" s="31">
        <f t="shared" si="18"/>
        <v>26660</v>
      </c>
      <c r="H33" s="31">
        <f t="shared" si="18"/>
        <v>26660</v>
      </c>
      <c r="I33" s="31">
        <f t="shared" si="18"/>
        <v>26660</v>
      </c>
      <c r="J33" s="31">
        <f t="shared" si="18"/>
        <v>26660</v>
      </c>
      <c r="K33" s="31">
        <f t="shared" si="18"/>
        <v>26660</v>
      </c>
      <c r="L33" s="31">
        <f t="shared" ref="L33:X33" si="19">SUM(L28:L32)</f>
        <v>26660</v>
      </c>
      <c r="M33" s="31">
        <f t="shared" si="19"/>
        <v>26660</v>
      </c>
      <c r="N33" s="31">
        <f t="shared" si="19"/>
        <v>26660</v>
      </c>
      <c r="O33" s="31">
        <f t="shared" si="19"/>
        <v>26660</v>
      </c>
      <c r="P33" s="31">
        <f t="shared" si="19"/>
        <v>26660</v>
      </c>
      <c r="Q33" s="31">
        <f t="shared" si="19"/>
        <v>26660</v>
      </c>
      <c r="R33" s="31">
        <f t="shared" si="19"/>
        <v>26660</v>
      </c>
      <c r="S33" s="31">
        <f t="shared" si="19"/>
        <v>26660</v>
      </c>
      <c r="T33" s="31">
        <f t="shared" si="19"/>
        <v>26660</v>
      </c>
      <c r="U33" s="31">
        <f t="shared" si="19"/>
        <v>26660</v>
      </c>
      <c r="V33" s="31">
        <f t="shared" si="19"/>
        <v>26660</v>
      </c>
      <c r="W33" s="31">
        <f t="shared" si="19"/>
        <v>26660</v>
      </c>
      <c r="X33" s="31">
        <f t="shared" si="19"/>
        <v>26660</v>
      </c>
      <c r="Y33" s="31">
        <f t="shared" ref="Y33:AF33" si="20">SUM(Y28:Y32)</f>
        <v>26660</v>
      </c>
      <c r="Z33" s="31">
        <f t="shared" si="20"/>
        <v>26660</v>
      </c>
      <c r="AA33" s="31">
        <f t="shared" si="20"/>
        <v>26660</v>
      </c>
      <c r="AB33" s="31">
        <f t="shared" si="20"/>
        <v>26660</v>
      </c>
      <c r="AC33" s="31">
        <f t="shared" si="20"/>
        <v>26660</v>
      </c>
      <c r="AD33" s="31">
        <f t="shared" si="20"/>
        <v>26660</v>
      </c>
      <c r="AE33" s="31">
        <f t="shared" si="20"/>
        <v>26660</v>
      </c>
      <c r="AF33" s="31">
        <f t="shared" si="20"/>
        <v>26660</v>
      </c>
      <c r="AH33" s="32">
        <f t="shared" si="16"/>
        <v>773140</v>
      </c>
    </row>
    <row r="34" spans="1:35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H34" s="30"/>
    </row>
    <row r="35" spans="1:35" x14ac:dyDescent="0.2">
      <c r="A35" s="2" t="s">
        <v>35</v>
      </c>
      <c r="B35" t="s">
        <v>67</v>
      </c>
      <c r="C35" s="2" t="s">
        <v>40</v>
      </c>
      <c r="D35" s="38">
        <f t="shared" ref="D35:K35" si="21">D23-D33-D56-D63-D69</f>
        <v>103000</v>
      </c>
      <c r="E35" s="38">
        <f t="shared" si="21"/>
        <v>103000</v>
      </c>
      <c r="F35" s="38">
        <f t="shared" si="21"/>
        <v>103000</v>
      </c>
      <c r="G35" s="38">
        <f t="shared" si="21"/>
        <v>103000</v>
      </c>
      <c r="H35" s="38">
        <f t="shared" si="21"/>
        <v>138000</v>
      </c>
      <c r="I35" s="38">
        <f t="shared" si="21"/>
        <v>138000</v>
      </c>
      <c r="J35" s="38">
        <f t="shared" si="21"/>
        <v>138000</v>
      </c>
      <c r="K35" s="38">
        <f t="shared" si="21"/>
        <v>138000</v>
      </c>
      <c r="L35" s="38">
        <f t="shared" ref="L35:U35" si="22">L23-L33-L56-L63-L69</f>
        <v>138000</v>
      </c>
      <c r="M35" s="38">
        <f t="shared" si="22"/>
        <v>138000</v>
      </c>
      <c r="N35" s="38">
        <f t="shared" si="22"/>
        <v>138000</v>
      </c>
      <c r="O35" s="38">
        <f t="shared" si="22"/>
        <v>138000</v>
      </c>
      <c r="P35" s="38">
        <f t="shared" si="22"/>
        <v>138000</v>
      </c>
      <c r="Q35" s="38">
        <f t="shared" si="22"/>
        <v>138000</v>
      </c>
      <c r="R35" s="38">
        <f t="shared" si="22"/>
        <v>138000</v>
      </c>
      <c r="S35" s="38">
        <f t="shared" si="22"/>
        <v>138000</v>
      </c>
      <c r="T35" s="38">
        <f t="shared" si="22"/>
        <v>138000</v>
      </c>
      <c r="U35" s="38">
        <f t="shared" si="22"/>
        <v>78000</v>
      </c>
      <c r="V35" s="38">
        <f t="shared" ref="V35:AC35" si="23">V23-V33-V56-V63-V69</f>
        <v>78000</v>
      </c>
      <c r="W35" s="38">
        <f t="shared" si="23"/>
        <v>58000</v>
      </c>
      <c r="X35" s="38">
        <f t="shared" si="23"/>
        <v>58000</v>
      </c>
      <c r="Y35" s="38">
        <f t="shared" si="23"/>
        <v>58000</v>
      </c>
      <c r="Z35" s="38">
        <f t="shared" si="23"/>
        <v>58000</v>
      </c>
      <c r="AA35" s="38">
        <f t="shared" si="23"/>
        <v>58000</v>
      </c>
      <c r="AB35" s="38">
        <f t="shared" si="23"/>
        <v>58000</v>
      </c>
      <c r="AC35" s="38">
        <f t="shared" si="23"/>
        <v>58000</v>
      </c>
      <c r="AD35" s="38">
        <f>AD23-AD33-AD56-AD63-AD69</f>
        <v>58000</v>
      </c>
      <c r="AE35" s="38">
        <f>AE23-AE33-AE56-AE63-AE69</f>
        <v>58000</v>
      </c>
      <c r="AF35" s="38">
        <f>AF23-AF33-AF56-AF63-AF69</f>
        <v>58000</v>
      </c>
      <c r="AH35" s="30">
        <f>SUM(D35:AG35)</f>
        <v>2942000</v>
      </c>
    </row>
    <row r="36" spans="1:35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H36" s="30"/>
    </row>
    <row r="37" spans="1:35" ht="15.75" x14ac:dyDescent="0.25">
      <c r="A37" s="3" t="s">
        <v>6</v>
      </c>
      <c r="B37" s="4"/>
      <c r="C37" s="4"/>
      <c r="D37" s="39">
        <f t="shared" ref="D37:K37" si="24">D33+D35</f>
        <v>129660</v>
      </c>
      <c r="E37" s="39">
        <f t="shared" si="24"/>
        <v>129660</v>
      </c>
      <c r="F37" s="39">
        <f t="shared" si="24"/>
        <v>129660</v>
      </c>
      <c r="G37" s="39">
        <f t="shared" si="24"/>
        <v>129660</v>
      </c>
      <c r="H37" s="39">
        <f t="shared" si="24"/>
        <v>164660</v>
      </c>
      <c r="I37" s="39">
        <f t="shared" si="24"/>
        <v>164660</v>
      </c>
      <c r="J37" s="39">
        <f t="shared" si="24"/>
        <v>164660</v>
      </c>
      <c r="K37" s="39">
        <f t="shared" si="24"/>
        <v>164660</v>
      </c>
      <c r="L37" s="39">
        <f t="shared" ref="L37:U37" si="25">L33+L35</f>
        <v>164660</v>
      </c>
      <c r="M37" s="39">
        <f t="shared" si="25"/>
        <v>164660</v>
      </c>
      <c r="N37" s="39">
        <f t="shared" si="25"/>
        <v>164660</v>
      </c>
      <c r="O37" s="39">
        <f t="shared" si="25"/>
        <v>164660</v>
      </c>
      <c r="P37" s="39">
        <f t="shared" si="25"/>
        <v>164660</v>
      </c>
      <c r="Q37" s="39">
        <f t="shared" si="25"/>
        <v>164660</v>
      </c>
      <c r="R37" s="39">
        <f t="shared" si="25"/>
        <v>164660</v>
      </c>
      <c r="S37" s="39">
        <f t="shared" si="25"/>
        <v>164660</v>
      </c>
      <c r="T37" s="39">
        <f t="shared" si="25"/>
        <v>164660</v>
      </c>
      <c r="U37" s="39">
        <f t="shared" si="25"/>
        <v>104660</v>
      </c>
      <c r="V37" s="39">
        <f t="shared" ref="V37:AC37" si="26">V33+V35</f>
        <v>104660</v>
      </c>
      <c r="W37" s="39">
        <f t="shared" si="26"/>
        <v>84660</v>
      </c>
      <c r="X37" s="39">
        <f t="shared" si="26"/>
        <v>84660</v>
      </c>
      <c r="Y37" s="39">
        <f t="shared" si="26"/>
        <v>84660</v>
      </c>
      <c r="Z37" s="39">
        <f t="shared" si="26"/>
        <v>84660</v>
      </c>
      <c r="AA37" s="39">
        <f t="shared" si="26"/>
        <v>84660</v>
      </c>
      <c r="AB37" s="39">
        <f t="shared" si="26"/>
        <v>84660</v>
      </c>
      <c r="AC37" s="39">
        <f t="shared" si="26"/>
        <v>84660</v>
      </c>
      <c r="AD37" s="39">
        <f>AD33+AD35</f>
        <v>84660</v>
      </c>
      <c r="AE37" s="39">
        <f>AE33+AE35</f>
        <v>84660</v>
      </c>
      <c r="AF37" s="39">
        <f>AF33+AF35</f>
        <v>84660</v>
      </c>
      <c r="AH37" s="30">
        <f>SUM(D37:AG37)</f>
        <v>3715140</v>
      </c>
    </row>
    <row r="38" spans="1:35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H38" s="30"/>
    </row>
    <row r="39" spans="1:35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H39" s="30"/>
    </row>
    <row r="40" spans="1:35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A40" s="29">
        <v>90</v>
      </c>
      <c r="AB40" s="29">
        <v>90</v>
      </c>
      <c r="AC40" s="29">
        <v>90</v>
      </c>
      <c r="AD40" s="29">
        <v>90</v>
      </c>
      <c r="AE40" s="29">
        <v>90</v>
      </c>
      <c r="AF40" s="29">
        <v>90</v>
      </c>
      <c r="AH40" s="30">
        <f>SUM(D40:AG40)</f>
        <v>2610</v>
      </c>
    </row>
    <row r="41" spans="1:35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A41" s="29">
        <v>250</v>
      </c>
      <c r="AB41" s="29">
        <v>250</v>
      </c>
      <c r="AC41" s="29">
        <v>250</v>
      </c>
      <c r="AD41" s="29">
        <v>250</v>
      </c>
      <c r="AE41" s="29">
        <v>250</v>
      </c>
      <c r="AF41" s="29">
        <v>250</v>
      </c>
      <c r="AH41" s="30">
        <f t="shared" ref="AH41:AH46" si="27">SUM(D41:AG41)</f>
        <v>7250</v>
      </c>
    </row>
    <row r="42" spans="1:35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A42" s="29">
        <v>21000</v>
      </c>
      <c r="AB42" s="29">
        <v>21000</v>
      </c>
      <c r="AC42" s="29">
        <v>21000</v>
      </c>
      <c r="AD42" s="29">
        <v>21000</v>
      </c>
      <c r="AE42" s="29">
        <v>21000</v>
      </c>
      <c r="AF42" s="29">
        <v>21000</v>
      </c>
      <c r="AH42" s="30">
        <f t="shared" si="27"/>
        <v>609000</v>
      </c>
    </row>
    <row r="43" spans="1:35" x14ac:dyDescent="0.2">
      <c r="A43" s="2" t="s">
        <v>62</v>
      </c>
      <c r="B43" t="s">
        <v>70</v>
      </c>
      <c r="C43" t="s">
        <v>10</v>
      </c>
      <c r="D43" s="29">
        <f t="shared" ref="D43:AF43" si="28">7000+2000</f>
        <v>9000</v>
      </c>
      <c r="E43" s="29">
        <f t="shared" si="28"/>
        <v>9000</v>
      </c>
      <c r="F43" s="29">
        <f t="shared" si="28"/>
        <v>9000</v>
      </c>
      <c r="G43" s="29">
        <f t="shared" si="28"/>
        <v>9000</v>
      </c>
      <c r="H43" s="29">
        <f t="shared" si="28"/>
        <v>9000</v>
      </c>
      <c r="I43" s="29">
        <f t="shared" si="28"/>
        <v>9000</v>
      </c>
      <c r="J43" s="29">
        <f t="shared" si="28"/>
        <v>9000</v>
      </c>
      <c r="K43" s="29">
        <f t="shared" si="28"/>
        <v>9000</v>
      </c>
      <c r="L43" s="29">
        <f t="shared" si="28"/>
        <v>9000</v>
      </c>
      <c r="M43" s="29">
        <f t="shared" si="28"/>
        <v>9000</v>
      </c>
      <c r="N43" s="29">
        <f t="shared" si="28"/>
        <v>9000</v>
      </c>
      <c r="O43" s="29">
        <f t="shared" si="28"/>
        <v>9000</v>
      </c>
      <c r="P43" s="29">
        <f t="shared" si="28"/>
        <v>9000</v>
      </c>
      <c r="Q43" s="29">
        <f t="shared" si="28"/>
        <v>9000</v>
      </c>
      <c r="R43" s="29">
        <f t="shared" si="28"/>
        <v>9000</v>
      </c>
      <c r="S43" s="29">
        <f t="shared" si="28"/>
        <v>9000</v>
      </c>
      <c r="T43" s="29">
        <f t="shared" si="28"/>
        <v>9000</v>
      </c>
      <c r="U43" s="29">
        <f t="shared" si="28"/>
        <v>9000</v>
      </c>
      <c r="V43" s="29">
        <f t="shared" si="28"/>
        <v>9000</v>
      </c>
      <c r="W43" s="29">
        <f t="shared" si="28"/>
        <v>9000</v>
      </c>
      <c r="X43" s="29">
        <f t="shared" si="28"/>
        <v>9000</v>
      </c>
      <c r="Y43" s="29">
        <f t="shared" si="28"/>
        <v>9000</v>
      </c>
      <c r="Z43" s="29">
        <f t="shared" si="28"/>
        <v>9000</v>
      </c>
      <c r="AA43" s="29">
        <f t="shared" si="28"/>
        <v>9000</v>
      </c>
      <c r="AB43" s="29">
        <f t="shared" si="28"/>
        <v>9000</v>
      </c>
      <c r="AC43" s="29">
        <f t="shared" si="28"/>
        <v>9000</v>
      </c>
      <c r="AD43" s="29">
        <f t="shared" si="28"/>
        <v>9000</v>
      </c>
      <c r="AE43" s="29">
        <f t="shared" si="28"/>
        <v>9000</v>
      </c>
      <c r="AF43" s="29">
        <f t="shared" si="28"/>
        <v>9000</v>
      </c>
      <c r="AH43" s="30">
        <f t="shared" si="27"/>
        <v>261000</v>
      </c>
    </row>
    <row r="44" spans="1:35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A44" s="29">
        <v>7500</v>
      </c>
      <c r="AB44" s="29">
        <v>7500</v>
      </c>
      <c r="AC44" s="29">
        <v>7500</v>
      </c>
      <c r="AD44" s="29">
        <v>7500</v>
      </c>
      <c r="AE44" s="29">
        <v>7500</v>
      </c>
      <c r="AF44" s="29">
        <v>7500</v>
      </c>
      <c r="AH44" s="30">
        <f t="shared" si="27"/>
        <v>217500</v>
      </c>
    </row>
    <row r="45" spans="1:35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A45" s="29">
        <v>2000</v>
      </c>
      <c r="AB45" s="29">
        <v>2000</v>
      </c>
      <c r="AC45" s="29">
        <v>2000</v>
      </c>
      <c r="AD45" s="29">
        <v>2000</v>
      </c>
      <c r="AE45" s="29">
        <v>2000</v>
      </c>
      <c r="AF45" s="29">
        <v>2000</v>
      </c>
      <c r="AH45" s="30">
        <f t="shared" si="27"/>
        <v>58000</v>
      </c>
    </row>
    <row r="46" spans="1:35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A46" s="29">
        <v>500</v>
      </c>
      <c r="AB46" s="29">
        <v>500</v>
      </c>
      <c r="AC46" s="29">
        <v>500</v>
      </c>
      <c r="AD46" s="29">
        <v>500</v>
      </c>
      <c r="AE46" s="29">
        <v>500</v>
      </c>
      <c r="AF46" s="29">
        <v>500</v>
      </c>
      <c r="AH46" s="30">
        <f t="shared" si="27"/>
        <v>14500</v>
      </c>
    </row>
    <row r="47" spans="1:35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H47" s="30"/>
    </row>
    <row r="48" spans="1:35" x14ac:dyDescent="0.2">
      <c r="A48" s="1" t="s">
        <v>12</v>
      </c>
      <c r="D48" s="40">
        <f t="shared" ref="D48:K48" si="29">SUM(D40:D47)</f>
        <v>40340</v>
      </c>
      <c r="E48" s="40">
        <f t="shared" si="29"/>
        <v>40340</v>
      </c>
      <c r="F48" s="40">
        <f t="shared" si="29"/>
        <v>40340</v>
      </c>
      <c r="G48" s="40">
        <f t="shared" si="29"/>
        <v>40340</v>
      </c>
      <c r="H48" s="40">
        <f t="shared" si="29"/>
        <v>40340</v>
      </c>
      <c r="I48" s="40">
        <f t="shared" si="29"/>
        <v>40340</v>
      </c>
      <c r="J48" s="40">
        <f t="shared" si="29"/>
        <v>40340</v>
      </c>
      <c r="K48" s="40">
        <f t="shared" si="29"/>
        <v>40340</v>
      </c>
      <c r="L48" s="40">
        <f t="shared" ref="L48:X48" si="30">SUM(L40:L47)</f>
        <v>40340</v>
      </c>
      <c r="M48" s="40">
        <f t="shared" si="30"/>
        <v>40340</v>
      </c>
      <c r="N48" s="40">
        <f t="shared" si="30"/>
        <v>40340</v>
      </c>
      <c r="O48" s="40">
        <f t="shared" si="30"/>
        <v>40340</v>
      </c>
      <c r="P48" s="40">
        <f t="shared" si="30"/>
        <v>40340</v>
      </c>
      <c r="Q48" s="40">
        <f t="shared" si="30"/>
        <v>40340</v>
      </c>
      <c r="R48" s="40">
        <f t="shared" si="30"/>
        <v>40340</v>
      </c>
      <c r="S48" s="40">
        <f t="shared" si="30"/>
        <v>40340</v>
      </c>
      <c r="T48" s="40">
        <f t="shared" si="30"/>
        <v>40340</v>
      </c>
      <c r="U48" s="40">
        <f t="shared" si="30"/>
        <v>40340</v>
      </c>
      <c r="V48" s="40">
        <f t="shared" si="30"/>
        <v>40340</v>
      </c>
      <c r="W48" s="40">
        <f t="shared" si="30"/>
        <v>40340</v>
      </c>
      <c r="X48" s="40">
        <f t="shared" si="30"/>
        <v>40340</v>
      </c>
      <c r="Y48" s="40">
        <f t="shared" ref="Y48:AF48" si="31">SUM(Y40:Y47)</f>
        <v>40340</v>
      </c>
      <c r="Z48" s="40">
        <f t="shared" si="31"/>
        <v>40340</v>
      </c>
      <c r="AA48" s="40">
        <f t="shared" si="31"/>
        <v>40340</v>
      </c>
      <c r="AB48" s="40">
        <f t="shared" si="31"/>
        <v>40340</v>
      </c>
      <c r="AC48" s="40">
        <f t="shared" si="31"/>
        <v>40340</v>
      </c>
      <c r="AD48" s="40">
        <f t="shared" si="31"/>
        <v>40340</v>
      </c>
      <c r="AE48" s="40">
        <f t="shared" si="31"/>
        <v>40340</v>
      </c>
      <c r="AF48" s="40">
        <f t="shared" si="31"/>
        <v>40340</v>
      </c>
      <c r="AH48" s="30">
        <f>SUM(D48:AG48)</f>
        <v>1169860</v>
      </c>
    </row>
    <row r="49" spans="1:35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H49" s="30"/>
    </row>
    <row r="50" spans="1:35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A50" s="29">
        <v>4000</v>
      </c>
      <c r="AB50" s="29">
        <v>4000</v>
      </c>
      <c r="AC50" s="29">
        <v>4000</v>
      </c>
      <c r="AD50" s="29">
        <v>4000</v>
      </c>
      <c r="AE50" s="29">
        <v>4000</v>
      </c>
      <c r="AF50" s="29">
        <v>4000</v>
      </c>
      <c r="AH50" s="30">
        <f>SUM(D50:AG50)</f>
        <v>116000</v>
      </c>
    </row>
    <row r="51" spans="1:35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A51" s="29">
        <v>8000</v>
      </c>
      <c r="AB51" s="29">
        <v>8000</v>
      </c>
      <c r="AC51" s="29">
        <v>8000</v>
      </c>
      <c r="AD51" s="29">
        <v>8000</v>
      </c>
      <c r="AE51" s="29">
        <v>8000</v>
      </c>
      <c r="AF51" s="29">
        <v>8000</v>
      </c>
      <c r="AH51" s="30">
        <f>SUM(D51:AG51)</f>
        <v>232000</v>
      </c>
    </row>
    <row r="52" spans="1:35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A52" s="29">
        <v>2800</v>
      </c>
      <c r="AB52" s="29">
        <v>2800</v>
      </c>
      <c r="AC52" s="29">
        <v>2800</v>
      </c>
      <c r="AD52" s="29">
        <v>2800</v>
      </c>
      <c r="AE52" s="29">
        <v>2800</v>
      </c>
      <c r="AF52" s="29">
        <v>2800</v>
      </c>
      <c r="AH52" s="30">
        <f>SUM(D52:AG52)</f>
        <v>81200</v>
      </c>
    </row>
    <row r="53" spans="1:35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H53" s="30"/>
    </row>
    <row r="54" spans="1:35" x14ac:dyDescent="0.2">
      <c r="A54" s="1" t="s">
        <v>15</v>
      </c>
      <c r="D54" s="40">
        <f t="shared" ref="D54:K54" si="32">SUM(D50:D53)</f>
        <v>14800</v>
      </c>
      <c r="E54" s="40">
        <f t="shared" si="32"/>
        <v>14800</v>
      </c>
      <c r="F54" s="40">
        <f t="shared" si="32"/>
        <v>14800</v>
      </c>
      <c r="G54" s="40">
        <f t="shared" si="32"/>
        <v>14800</v>
      </c>
      <c r="H54" s="40">
        <f t="shared" si="32"/>
        <v>14800</v>
      </c>
      <c r="I54" s="40">
        <f t="shared" si="32"/>
        <v>14800</v>
      </c>
      <c r="J54" s="40">
        <f t="shared" si="32"/>
        <v>14800</v>
      </c>
      <c r="K54" s="40">
        <f t="shared" si="32"/>
        <v>14800</v>
      </c>
      <c r="L54" s="40">
        <f t="shared" ref="L54:X54" si="33">SUM(L50:L53)</f>
        <v>14800</v>
      </c>
      <c r="M54" s="40">
        <f t="shared" si="33"/>
        <v>14800</v>
      </c>
      <c r="N54" s="40">
        <f t="shared" si="33"/>
        <v>14800</v>
      </c>
      <c r="O54" s="40">
        <f t="shared" si="33"/>
        <v>14800</v>
      </c>
      <c r="P54" s="40">
        <f t="shared" si="33"/>
        <v>14800</v>
      </c>
      <c r="Q54" s="40">
        <f t="shared" si="33"/>
        <v>14800</v>
      </c>
      <c r="R54" s="40">
        <f t="shared" si="33"/>
        <v>14800</v>
      </c>
      <c r="S54" s="40">
        <f t="shared" si="33"/>
        <v>14800</v>
      </c>
      <c r="T54" s="40">
        <f t="shared" si="33"/>
        <v>14800</v>
      </c>
      <c r="U54" s="40">
        <f t="shared" si="33"/>
        <v>14800</v>
      </c>
      <c r="V54" s="40">
        <f t="shared" si="33"/>
        <v>14800</v>
      </c>
      <c r="W54" s="40">
        <f t="shared" si="33"/>
        <v>14800</v>
      </c>
      <c r="X54" s="40">
        <f t="shared" si="33"/>
        <v>14800</v>
      </c>
      <c r="Y54" s="40">
        <f t="shared" ref="Y54:AF54" si="34">SUM(Y50:Y53)</f>
        <v>14800</v>
      </c>
      <c r="Z54" s="40">
        <f t="shared" si="34"/>
        <v>14800</v>
      </c>
      <c r="AA54" s="40">
        <f t="shared" si="34"/>
        <v>14800</v>
      </c>
      <c r="AB54" s="40">
        <f t="shared" si="34"/>
        <v>14800</v>
      </c>
      <c r="AC54" s="40">
        <f t="shared" si="34"/>
        <v>14800</v>
      </c>
      <c r="AD54" s="40">
        <f t="shared" si="34"/>
        <v>14800</v>
      </c>
      <c r="AE54" s="40">
        <f t="shared" si="34"/>
        <v>14800</v>
      </c>
      <c r="AF54" s="40">
        <f t="shared" si="34"/>
        <v>14800</v>
      </c>
      <c r="AH54" s="30">
        <f>SUM(D54:AG54)</f>
        <v>429200</v>
      </c>
    </row>
    <row r="55" spans="1:35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H55" s="30"/>
    </row>
    <row r="56" spans="1:35" ht="15.75" x14ac:dyDescent="0.25">
      <c r="A56" s="3" t="s">
        <v>16</v>
      </c>
      <c r="B56" s="4"/>
      <c r="C56" s="4"/>
      <c r="D56" s="39">
        <f t="shared" ref="D56:K56" si="35">D48+D54</f>
        <v>55140</v>
      </c>
      <c r="E56" s="39">
        <f t="shared" si="35"/>
        <v>55140</v>
      </c>
      <c r="F56" s="39">
        <f t="shared" si="35"/>
        <v>55140</v>
      </c>
      <c r="G56" s="39">
        <f t="shared" si="35"/>
        <v>55140</v>
      </c>
      <c r="H56" s="39">
        <f t="shared" si="35"/>
        <v>55140</v>
      </c>
      <c r="I56" s="39">
        <f t="shared" si="35"/>
        <v>55140</v>
      </c>
      <c r="J56" s="39">
        <f t="shared" si="35"/>
        <v>55140</v>
      </c>
      <c r="K56" s="39">
        <f t="shared" si="35"/>
        <v>55140</v>
      </c>
      <c r="L56" s="39">
        <f t="shared" ref="L56:U56" si="36">L48+L54</f>
        <v>55140</v>
      </c>
      <c r="M56" s="39">
        <f t="shared" si="36"/>
        <v>55140</v>
      </c>
      <c r="N56" s="39">
        <f t="shared" si="36"/>
        <v>55140</v>
      </c>
      <c r="O56" s="39">
        <f t="shared" si="36"/>
        <v>55140</v>
      </c>
      <c r="P56" s="39">
        <f t="shared" si="36"/>
        <v>55140</v>
      </c>
      <c r="Q56" s="39">
        <f t="shared" si="36"/>
        <v>55140</v>
      </c>
      <c r="R56" s="39">
        <f t="shared" si="36"/>
        <v>55140</v>
      </c>
      <c r="S56" s="39">
        <f t="shared" si="36"/>
        <v>55140</v>
      </c>
      <c r="T56" s="39">
        <f t="shared" si="36"/>
        <v>55140</v>
      </c>
      <c r="U56" s="39">
        <f t="shared" si="36"/>
        <v>55140</v>
      </c>
      <c r="V56" s="39">
        <f t="shared" ref="V56:AC56" si="37">V48+V54</f>
        <v>55140</v>
      </c>
      <c r="W56" s="39">
        <f t="shared" si="37"/>
        <v>55140</v>
      </c>
      <c r="X56" s="39">
        <f t="shared" si="37"/>
        <v>55140</v>
      </c>
      <c r="Y56" s="39">
        <f t="shared" si="37"/>
        <v>55140</v>
      </c>
      <c r="Z56" s="39">
        <f t="shared" si="37"/>
        <v>55140</v>
      </c>
      <c r="AA56" s="39">
        <f t="shared" si="37"/>
        <v>55140</v>
      </c>
      <c r="AB56" s="39">
        <f t="shared" si="37"/>
        <v>55140</v>
      </c>
      <c r="AC56" s="39">
        <f t="shared" si="37"/>
        <v>55140</v>
      </c>
      <c r="AD56" s="39">
        <f>AD48+AD54</f>
        <v>55140</v>
      </c>
      <c r="AE56" s="39">
        <f>AE48+AE54</f>
        <v>55140</v>
      </c>
      <c r="AF56" s="39">
        <f>AF48+AF54</f>
        <v>55140</v>
      </c>
      <c r="AH56" s="30">
        <f>SUM(D56:AG56)</f>
        <v>1599060</v>
      </c>
    </row>
    <row r="57" spans="1:35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H57" s="30"/>
    </row>
    <row r="58" spans="1:35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H58" s="30"/>
    </row>
    <row r="59" spans="1:35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Y59" s="46">
        <v>3500</v>
      </c>
      <c r="Z59" s="46">
        <v>3500</v>
      </c>
      <c r="AA59" s="46">
        <v>3500</v>
      </c>
      <c r="AB59" s="46">
        <v>3500</v>
      </c>
      <c r="AC59" s="47">
        <v>6000</v>
      </c>
      <c r="AD59" s="47">
        <v>6000</v>
      </c>
      <c r="AE59" s="47">
        <v>6000</v>
      </c>
      <c r="AF59" s="47">
        <v>11000</v>
      </c>
      <c r="AH59" s="30">
        <f>SUM(D59:AG59)</f>
        <v>88500</v>
      </c>
    </row>
    <row r="60" spans="1:35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Y60" s="46">
        <v>10500</v>
      </c>
      <c r="Z60" s="46">
        <v>10500</v>
      </c>
      <c r="AA60" s="46">
        <v>10500</v>
      </c>
      <c r="AB60" s="46">
        <v>10500</v>
      </c>
      <c r="AC60" s="47">
        <v>20000</v>
      </c>
      <c r="AD60" s="47">
        <v>20000</v>
      </c>
      <c r="AE60" s="47">
        <v>20000</v>
      </c>
      <c r="AF60" s="47">
        <v>30000</v>
      </c>
      <c r="AH60" s="30">
        <f>SUM(D60:AG60)</f>
        <v>293500</v>
      </c>
    </row>
    <row r="61" spans="1:35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H61" s="30">
        <f>SUM(D61:AG61)</f>
        <v>0</v>
      </c>
    </row>
    <row r="62" spans="1:3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H62" s="30"/>
    </row>
    <row r="63" spans="1:35" ht="15.75" x14ac:dyDescent="0.25">
      <c r="A63" s="3" t="s">
        <v>18</v>
      </c>
      <c r="B63" s="5"/>
      <c r="C63" s="5"/>
      <c r="D63" s="39">
        <f t="shared" ref="D63:K63" si="38">SUM(D59:D62)</f>
        <v>9000</v>
      </c>
      <c r="E63" s="39">
        <f t="shared" si="38"/>
        <v>9000</v>
      </c>
      <c r="F63" s="39">
        <f t="shared" si="38"/>
        <v>9000</v>
      </c>
      <c r="G63" s="39">
        <f t="shared" si="38"/>
        <v>9000</v>
      </c>
      <c r="H63" s="39">
        <f t="shared" si="38"/>
        <v>20000</v>
      </c>
      <c r="I63" s="39">
        <f t="shared" si="38"/>
        <v>20000</v>
      </c>
      <c r="J63" s="39">
        <f t="shared" si="38"/>
        <v>9000</v>
      </c>
      <c r="K63" s="39">
        <f t="shared" si="38"/>
        <v>9000</v>
      </c>
      <c r="L63" s="39">
        <f t="shared" ref="L63:X63" si="39">SUM(L59:L62)</f>
        <v>9000</v>
      </c>
      <c r="M63" s="39">
        <f t="shared" si="39"/>
        <v>9000</v>
      </c>
      <c r="N63" s="39">
        <f t="shared" si="39"/>
        <v>9000</v>
      </c>
      <c r="O63" s="39">
        <f t="shared" si="39"/>
        <v>9000</v>
      </c>
      <c r="P63" s="39">
        <f t="shared" si="39"/>
        <v>9000</v>
      </c>
      <c r="Q63" s="39">
        <f t="shared" si="39"/>
        <v>9000</v>
      </c>
      <c r="R63" s="39">
        <f t="shared" si="39"/>
        <v>9000</v>
      </c>
      <c r="S63" s="39">
        <f t="shared" si="39"/>
        <v>9000</v>
      </c>
      <c r="T63" s="39">
        <f t="shared" si="39"/>
        <v>9000</v>
      </c>
      <c r="U63" s="39">
        <f t="shared" si="39"/>
        <v>9000</v>
      </c>
      <c r="V63" s="39">
        <f t="shared" si="39"/>
        <v>4500</v>
      </c>
      <c r="W63" s="39">
        <f t="shared" si="39"/>
        <v>4500</v>
      </c>
      <c r="X63" s="39">
        <f t="shared" si="39"/>
        <v>14000</v>
      </c>
      <c r="Y63" s="39">
        <f t="shared" ref="Y63:AF63" si="40">SUM(Y59:Y62)</f>
        <v>14000</v>
      </c>
      <c r="Z63" s="39">
        <f t="shared" si="40"/>
        <v>14000</v>
      </c>
      <c r="AA63" s="39">
        <f t="shared" si="40"/>
        <v>14000</v>
      </c>
      <c r="AB63" s="39">
        <f t="shared" si="40"/>
        <v>14000</v>
      </c>
      <c r="AC63" s="39">
        <f t="shared" si="40"/>
        <v>26000</v>
      </c>
      <c r="AD63" s="39">
        <f t="shared" si="40"/>
        <v>26000</v>
      </c>
      <c r="AE63" s="39">
        <f t="shared" si="40"/>
        <v>26000</v>
      </c>
      <c r="AF63" s="39">
        <f t="shared" si="40"/>
        <v>41000</v>
      </c>
      <c r="AH63" s="30">
        <f>SUM(D63:AG63)</f>
        <v>382000</v>
      </c>
    </row>
    <row r="64" spans="1:35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H64" s="30"/>
    </row>
    <row r="65" spans="1:34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H65" s="30"/>
    </row>
    <row r="66" spans="1:34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A66" s="29">
        <v>10000</v>
      </c>
      <c r="AB66" s="29">
        <v>10000</v>
      </c>
      <c r="AC66" s="29">
        <v>10000</v>
      </c>
      <c r="AD66" s="29">
        <v>10000</v>
      </c>
      <c r="AE66" s="29">
        <v>10000</v>
      </c>
      <c r="AF66" s="29">
        <v>10000</v>
      </c>
      <c r="AH66" s="30">
        <f>SUM(D66:AG66)</f>
        <v>290000</v>
      </c>
    </row>
    <row r="67" spans="1:34" x14ac:dyDescent="0.2">
      <c r="A67" s="7" t="s">
        <v>38</v>
      </c>
      <c r="B67" s="6"/>
      <c r="C67" s="6" t="s">
        <v>48</v>
      </c>
      <c r="D67" s="29">
        <f t="shared" ref="D67:AF67" si="41">21000-6000</f>
        <v>15000</v>
      </c>
      <c r="E67" s="29">
        <f t="shared" si="41"/>
        <v>15000</v>
      </c>
      <c r="F67" s="29">
        <f t="shared" si="41"/>
        <v>15000</v>
      </c>
      <c r="G67" s="29">
        <f t="shared" si="41"/>
        <v>15000</v>
      </c>
      <c r="H67" s="29">
        <f t="shared" si="41"/>
        <v>15000</v>
      </c>
      <c r="I67" s="29">
        <f t="shared" si="41"/>
        <v>15000</v>
      </c>
      <c r="J67" s="29">
        <f t="shared" si="41"/>
        <v>15000</v>
      </c>
      <c r="K67" s="29">
        <f t="shared" si="41"/>
        <v>15000</v>
      </c>
      <c r="L67" s="29">
        <f t="shared" si="41"/>
        <v>15000</v>
      </c>
      <c r="M67" s="29">
        <f t="shared" si="41"/>
        <v>15000</v>
      </c>
      <c r="N67" s="29">
        <f t="shared" si="41"/>
        <v>15000</v>
      </c>
      <c r="O67" s="29">
        <f t="shared" si="41"/>
        <v>15000</v>
      </c>
      <c r="P67" s="29">
        <f t="shared" si="41"/>
        <v>15000</v>
      </c>
      <c r="Q67" s="29">
        <f t="shared" si="41"/>
        <v>15000</v>
      </c>
      <c r="R67" s="29">
        <f t="shared" si="41"/>
        <v>15000</v>
      </c>
      <c r="S67" s="29">
        <f t="shared" si="41"/>
        <v>15000</v>
      </c>
      <c r="T67" s="29">
        <f t="shared" si="41"/>
        <v>15000</v>
      </c>
      <c r="U67" s="29">
        <f t="shared" si="41"/>
        <v>15000</v>
      </c>
      <c r="V67" s="29">
        <f t="shared" si="41"/>
        <v>15000</v>
      </c>
      <c r="W67" s="29">
        <f t="shared" si="41"/>
        <v>15000</v>
      </c>
      <c r="X67" s="29">
        <f t="shared" si="41"/>
        <v>15000</v>
      </c>
      <c r="Y67" s="29">
        <f t="shared" si="41"/>
        <v>15000</v>
      </c>
      <c r="Z67" s="29">
        <f t="shared" si="41"/>
        <v>15000</v>
      </c>
      <c r="AA67" s="29">
        <f t="shared" si="41"/>
        <v>15000</v>
      </c>
      <c r="AB67" s="29">
        <f t="shared" si="41"/>
        <v>15000</v>
      </c>
      <c r="AC67" s="29">
        <f t="shared" si="41"/>
        <v>15000</v>
      </c>
      <c r="AD67" s="29">
        <f t="shared" si="41"/>
        <v>15000</v>
      </c>
      <c r="AE67" s="29">
        <f t="shared" si="41"/>
        <v>15000</v>
      </c>
      <c r="AF67" s="29">
        <f t="shared" si="41"/>
        <v>15000</v>
      </c>
      <c r="AH67" s="30">
        <f>SUM(D67:AG67)</f>
        <v>435000</v>
      </c>
    </row>
    <row r="68" spans="1:34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H68" s="30"/>
    </row>
    <row r="69" spans="1:34" ht="15.75" x14ac:dyDescent="0.25">
      <c r="A69" s="3" t="s">
        <v>20</v>
      </c>
      <c r="B69" s="5"/>
      <c r="C69" s="5"/>
      <c r="D69" s="39">
        <f t="shared" ref="D69:K69" si="42">SUM(D66:D68)</f>
        <v>25000</v>
      </c>
      <c r="E69" s="39">
        <f t="shared" si="42"/>
        <v>25000</v>
      </c>
      <c r="F69" s="39">
        <f t="shared" si="42"/>
        <v>25000</v>
      </c>
      <c r="G69" s="39">
        <f t="shared" si="42"/>
        <v>25000</v>
      </c>
      <c r="H69" s="39">
        <f t="shared" si="42"/>
        <v>25000</v>
      </c>
      <c r="I69" s="39">
        <f t="shared" si="42"/>
        <v>25000</v>
      </c>
      <c r="J69" s="39">
        <f t="shared" si="42"/>
        <v>25000</v>
      </c>
      <c r="K69" s="39">
        <f t="shared" si="42"/>
        <v>25000</v>
      </c>
      <c r="L69" s="39">
        <f t="shared" ref="L69:X69" si="43">SUM(L66:L68)</f>
        <v>25000</v>
      </c>
      <c r="M69" s="39">
        <f t="shared" si="43"/>
        <v>25000</v>
      </c>
      <c r="N69" s="39">
        <f t="shared" si="43"/>
        <v>25000</v>
      </c>
      <c r="O69" s="39">
        <f t="shared" si="43"/>
        <v>25000</v>
      </c>
      <c r="P69" s="39">
        <f t="shared" si="43"/>
        <v>25000</v>
      </c>
      <c r="Q69" s="39">
        <f t="shared" si="43"/>
        <v>25000</v>
      </c>
      <c r="R69" s="39">
        <f t="shared" si="43"/>
        <v>25000</v>
      </c>
      <c r="S69" s="39">
        <f t="shared" si="43"/>
        <v>25000</v>
      </c>
      <c r="T69" s="39">
        <f t="shared" si="43"/>
        <v>25000</v>
      </c>
      <c r="U69" s="39">
        <f t="shared" si="43"/>
        <v>25000</v>
      </c>
      <c r="V69" s="39">
        <f t="shared" si="43"/>
        <v>25000</v>
      </c>
      <c r="W69" s="39">
        <f t="shared" si="43"/>
        <v>25000</v>
      </c>
      <c r="X69" s="39">
        <f t="shared" si="43"/>
        <v>25000</v>
      </c>
      <c r="Y69" s="39">
        <f t="shared" ref="Y69:AF69" si="44">SUM(Y66:Y68)</f>
        <v>25000</v>
      </c>
      <c r="Z69" s="39">
        <f t="shared" si="44"/>
        <v>25000</v>
      </c>
      <c r="AA69" s="39">
        <f t="shared" si="44"/>
        <v>25000</v>
      </c>
      <c r="AB69" s="39">
        <f t="shared" si="44"/>
        <v>25000</v>
      </c>
      <c r="AC69" s="39">
        <f t="shared" si="44"/>
        <v>25000</v>
      </c>
      <c r="AD69" s="39">
        <f t="shared" si="44"/>
        <v>25000</v>
      </c>
      <c r="AE69" s="39">
        <f t="shared" si="44"/>
        <v>25000</v>
      </c>
      <c r="AF69" s="39">
        <f t="shared" si="44"/>
        <v>25000</v>
      </c>
      <c r="AH69" s="30">
        <f>SUM(D69:AG69)</f>
        <v>725000</v>
      </c>
    </row>
    <row r="70" spans="1:34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H70" s="30"/>
    </row>
    <row r="71" spans="1:34" ht="21" thickBot="1" x14ac:dyDescent="0.35">
      <c r="A71" s="16" t="s">
        <v>29</v>
      </c>
      <c r="B71" s="18"/>
      <c r="C71" s="18"/>
      <c r="D71" s="41">
        <f t="shared" ref="D71:K71" si="45">D69+D63+D56+D37</f>
        <v>218800</v>
      </c>
      <c r="E71" s="41">
        <f t="shared" si="45"/>
        <v>218800</v>
      </c>
      <c r="F71" s="41">
        <f t="shared" si="45"/>
        <v>218800</v>
      </c>
      <c r="G71" s="41">
        <f t="shared" si="45"/>
        <v>218800</v>
      </c>
      <c r="H71" s="41">
        <f t="shared" si="45"/>
        <v>264800</v>
      </c>
      <c r="I71" s="41">
        <f t="shared" si="45"/>
        <v>264800</v>
      </c>
      <c r="J71" s="41">
        <f t="shared" si="45"/>
        <v>253800</v>
      </c>
      <c r="K71" s="41">
        <f t="shared" si="45"/>
        <v>253800</v>
      </c>
      <c r="L71" s="41">
        <f t="shared" ref="L71:U71" si="46">L69+L63+L56+L37</f>
        <v>253800</v>
      </c>
      <c r="M71" s="41">
        <f t="shared" si="46"/>
        <v>253800</v>
      </c>
      <c r="N71" s="41">
        <f t="shared" si="46"/>
        <v>253800</v>
      </c>
      <c r="O71" s="41">
        <f t="shared" si="46"/>
        <v>253800</v>
      </c>
      <c r="P71" s="41">
        <f t="shared" si="46"/>
        <v>253800</v>
      </c>
      <c r="Q71" s="41">
        <f t="shared" si="46"/>
        <v>253800</v>
      </c>
      <c r="R71" s="41">
        <f t="shared" si="46"/>
        <v>253800</v>
      </c>
      <c r="S71" s="41">
        <f t="shared" si="46"/>
        <v>253800</v>
      </c>
      <c r="T71" s="41">
        <f t="shared" si="46"/>
        <v>253800</v>
      </c>
      <c r="U71" s="41">
        <f t="shared" si="46"/>
        <v>193800</v>
      </c>
      <c r="V71" s="41">
        <f t="shared" ref="V71:AC71" si="47">V69+V63+V56+V37</f>
        <v>189300</v>
      </c>
      <c r="W71" s="41">
        <f t="shared" si="47"/>
        <v>169300</v>
      </c>
      <c r="X71" s="41">
        <f t="shared" si="47"/>
        <v>178800</v>
      </c>
      <c r="Y71" s="41">
        <f t="shared" si="47"/>
        <v>178800</v>
      </c>
      <c r="Z71" s="41">
        <f t="shared" si="47"/>
        <v>178800</v>
      </c>
      <c r="AA71" s="41">
        <f t="shared" si="47"/>
        <v>178800</v>
      </c>
      <c r="AB71" s="41">
        <f t="shared" si="47"/>
        <v>178800</v>
      </c>
      <c r="AC71" s="41">
        <f t="shared" si="47"/>
        <v>190800</v>
      </c>
      <c r="AD71" s="41">
        <f>AD69+AD63+AD56+AD37</f>
        <v>190800</v>
      </c>
      <c r="AE71" s="41">
        <f>AE69+AE63+AE56+AE37</f>
        <v>190800</v>
      </c>
      <c r="AF71" s="41">
        <f>AF69+AF63+AF56+AF37</f>
        <v>205800</v>
      </c>
      <c r="AH71" s="42">
        <f>SUM(D71:AG71)</f>
        <v>6421200</v>
      </c>
    </row>
    <row r="72" spans="1:34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H72" s="30"/>
    </row>
    <row r="73" spans="1:34" ht="13.5" thickBot="1" x14ac:dyDescent="0.25">
      <c r="A73" s="19" t="s">
        <v>31</v>
      </c>
      <c r="B73" s="20"/>
      <c r="C73" s="20"/>
      <c r="D73" s="43">
        <f t="shared" ref="D73:K73" si="48">D71-D23</f>
        <v>0</v>
      </c>
      <c r="E73" s="43">
        <f t="shared" si="48"/>
        <v>0</v>
      </c>
      <c r="F73" s="43">
        <f t="shared" si="48"/>
        <v>0</v>
      </c>
      <c r="G73" s="43">
        <f t="shared" si="48"/>
        <v>0</v>
      </c>
      <c r="H73" s="43">
        <f t="shared" si="48"/>
        <v>0</v>
      </c>
      <c r="I73" s="43">
        <f t="shared" si="48"/>
        <v>0</v>
      </c>
      <c r="J73" s="43">
        <f t="shared" si="48"/>
        <v>0</v>
      </c>
      <c r="K73" s="43">
        <f t="shared" si="48"/>
        <v>0</v>
      </c>
      <c r="L73" s="43">
        <f t="shared" ref="L73:U73" si="49">L71-L23</f>
        <v>0</v>
      </c>
      <c r="M73" s="43">
        <f t="shared" si="49"/>
        <v>0</v>
      </c>
      <c r="N73" s="43">
        <f t="shared" si="49"/>
        <v>0</v>
      </c>
      <c r="O73" s="43">
        <f t="shared" si="49"/>
        <v>0</v>
      </c>
      <c r="P73" s="43">
        <f t="shared" si="49"/>
        <v>0</v>
      </c>
      <c r="Q73" s="43">
        <f t="shared" si="49"/>
        <v>0</v>
      </c>
      <c r="R73" s="43">
        <f t="shared" si="49"/>
        <v>0</v>
      </c>
      <c r="S73" s="43">
        <f t="shared" si="49"/>
        <v>0</v>
      </c>
      <c r="T73" s="43">
        <f t="shared" si="49"/>
        <v>0</v>
      </c>
      <c r="U73" s="43">
        <f t="shared" si="49"/>
        <v>0</v>
      </c>
      <c r="V73" s="43">
        <f t="shared" ref="V73:AC73" si="50">V71-V23</f>
        <v>0</v>
      </c>
      <c r="W73" s="43">
        <f t="shared" si="50"/>
        <v>0</v>
      </c>
      <c r="X73" s="43">
        <f t="shared" si="50"/>
        <v>0</v>
      </c>
      <c r="Y73" s="43">
        <f t="shared" si="50"/>
        <v>0</v>
      </c>
      <c r="Z73" s="43">
        <f t="shared" si="50"/>
        <v>0</v>
      </c>
      <c r="AA73" s="43">
        <f t="shared" si="50"/>
        <v>0</v>
      </c>
      <c r="AB73" s="43">
        <f t="shared" si="50"/>
        <v>0</v>
      </c>
      <c r="AC73" s="43">
        <f t="shared" si="50"/>
        <v>0</v>
      </c>
      <c r="AD73" s="43">
        <f>AD71-AD23</f>
        <v>0</v>
      </c>
      <c r="AE73" s="43">
        <f>AE71-AE23</f>
        <v>0</v>
      </c>
      <c r="AF73" s="43">
        <f>AF71-AF23</f>
        <v>0</v>
      </c>
      <c r="AH73" s="44">
        <f>SUM(D73:AG73)</f>
        <v>0</v>
      </c>
    </row>
    <row r="74" spans="1:34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H74" s="30"/>
    </row>
    <row r="75" spans="1:34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H75" s="30"/>
    </row>
    <row r="76" spans="1:34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A76" s="29">
        <v>10000</v>
      </c>
      <c r="AB76" s="29">
        <v>10000</v>
      </c>
      <c r="AC76" s="29">
        <v>10000</v>
      </c>
      <c r="AD76" s="29">
        <v>10000</v>
      </c>
      <c r="AE76" s="29">
        <v>10000</v>
      </c>
      <c r="AF76" s="29">
        <v>10000</v>
      </c>
      <c r="AH76" s="30"/>
    </row>
    <row r="77" spans="1:34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A77" s="29">
        <v>5000</v>
      </c>
      <c r="AB77" s="29">
        <v>5000</v>
      </c>
      <c r="AC77" s="29">
        <v>5000</v>
      </c>
      <c r="AD77" s="29">
        <v>5000</v>
      </c>
      <c r="AE77" s="29">
        <v>5000</v>
      </c>
      <c r="AF77" s="29">
        <v>5000</v>
      </c>
      <c r="AH77" s="30"/>
    </row>
    <row r="78" spans="1:34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A78" s="29">
        <v>10000</v>
      </c>
      <c r="AB78" s="29">
        <v>10000</v>
      </c>
      <c r="AC78" s="29">
        <v>10000</v>
      </c>
      <c r="AD78" s="29">
        <v>10000</v>
      </c>
      <c r="AE78" s="29">
        <v>10000</v>
      </c>
      <c r="AF78" s="29">
        <v>10000</v>
      </c>
      <c r="AH78" s="30"/>
    </row>
    <row r="79" spans="1:34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H79" s="30"/>
    </row>
    <row r="80" spans="1:34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H80" s="30"/>
    </row>
    <row r="81" spans="4:34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H81" s="30"/>
    </row>
    <row r="82" spans="4:34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2023-09-19T00:45:54Z</dcterms:modified>
</cp:coreProperties>
</file>