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D8D639-B146-4ACE-8E10-E19DA2355D3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Sheet1!$A$1:$W$28</definedName>
  </definedNames>
  <calcPr calcId="0"/>
</workbook>
</file>

<file path=xl/calcChain.xml><?xml version="1.0" encoding="utf-8"?>
<calcChain xmlns="http://schemas.openxmlformats.org/spreadsheetml/2006/main">
  <c r="K8" i="1" l="1"/>
  <c r="U8" i="1"/>
  <c r="W8" i="1"/>
  <c r="A9" i="1"/>
  <c r="K9" i="1"/>
  <c r="U9" i="1"/>
  <c r="W9" i="1"/>
  <c r="A10" i="1"/>
  <c r="K10" i="1"/>
  <c r="U10" i="1"/>
  <c r="W10" i="1"/>
  <c r="A11" i="1"/>
  <c r="K11" i="1"/>
  <c r="U11" i="1"/>
  <c r="W11" i="1"/>
  <c r="A12" i="1"/>
  <c r="K12" i="1"/>
  <c r="U12" i="1"/>
  <c r="W12" i="1"/>
  <c r="K13" i="1"/>
  <c r="U13" i="1"/>
  <c r="W13" i="1"/>
  <c r="K14" i="1"/>
  <c r="U14" i="1"/>
  <c r="W14" i="1"/>
  <c r="K15" i="1"/>
  <c r="U15" i="1"/>
  <c r="W15" i="1"/>
  <c r="K16" i="1"/>
  <c r="U16" i="1"/>
  <c r="W16" i="1"/>
  <c r="K17" i="1"/>
  <c r="U17" i="1"/>
  <c r="W17" i="1"/>
  <c r="K18" i="1"/>
  <c r="U18" i="1"/>
  <c r="W18" i="1"/>
  <c r="K19" i="1"/>
  <c r="U19" i="1"/>
  <c r="W19" i="1"/>
  <c r="K20" i="1"/>
  <c r="U20" i="1"/>
  <c r="W20" i="1"/>
  <c r="K21" i="1"/>
  <c r="U21" i="1"/>
  <c r="W21" i="1"/>
  <c r="K22" i="1"/>
  <c r="U22" i="1"/>
  <c r="W22" i="1"/>
  <c r="K23" i="1"/>
  <c r="U23" i="1"/>
  <c r="W23" i="1"/>
  <c r="K24" i="1"/>
  <c r="U24" i="1"/>
  <c r="W24" i="1"/>
  <c r="K25" i="1"/>
  <c r="U25" i="1"/>
  <c r="W25" i="1"/>
  <c r="K26" i="1"/>
  <c r="U26" i="1"/>
  <c r="W26" i="1"/>
  <c r="K27" i="1"/>
  <c r="U27" i="1"/>
  <c r="W27" i="1"/>
  <c r="C28" i="1"/>
  <c r="D28" i="1"/>
  <c r="E28" i="1"/>
  <c r="F28" i="1"/>
  <c r="G28" i="1"/>
  <c r="H28" i="1"/>
  <c r="I28" i="1"/>
  <c r="K28" i="1"/>
  <c r="M28" i="1"/>
  <c r="N28" i="1"/>
  <c r="O28" i="1"/>
  <c r="P28" i="1"/>
  <c r="Q28" i="1"/>
  <c r="R28" i="1"/>
  <c r="S28" i="1"/>
  <c r="U28" i="1"/>
  <c r="W28" i="1"/>
</calcChain>
</file>

<file path=xl/sharedStrings.xml><?xml version="1.0" encoding="utf-8"?>
<sst xmlns="http://schemas.openxmlformats.org/spreadsheetml/2006/main" count="9" uniqueCount="8">
  <si>
    <t>HL&amp;P MONTH TO DATE</t>
  </si>
  <si>
    <t>NOM. VOL.</t>
  </si>
  <si>
    <t>BAV FLOW</t>
  </si>
  <si>
    <t>DAY</t>
  </si>
  <si>
    <t>NOM</t>
  </si>
  <si>
    <t>BAV</t>
  </si>
  <si>
    <t>TOTAL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</si>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</sst>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76"/>
  <sheetViews>
    <sheetView tabSelected="1" topLeftCell="F1" workbookViewId="0">
      <selection activeCell="I7" sqref="I7"/>
    </sheetView>
  </sheetViews>
  <sheetFormatPr defaultRowHeight="12.75" x14ac:dyDescent="0.2"/>
  <cols>
    <col min="2" max="2" width="9.140625" style="10"/>
    <col min="3" max="3" width="10.7109375" bestFit="1" customWidth="1"/>
    <col min="5" max="5" width="10.85546875" bestFit="1" customWidth="1"/>
    <col min="7" max="7" width="10.85546875" bestFit="1" customWidth="1"/>
    <col min="8" max="8" width="1.28515625" customWidth="1"/>
    <col min="10" max="10" width="1.85546875" customWidth="1"/>
    <col min="12" max="12" width="3.85546875" customWidth="1"/>
    <col min="18" max="18" width="1.28515625" customWidth="1"/>
    <col min="20" max="20" width="2.28515625" customWidth="1"/>
    <col min="22" max="22" width="4.140625" customWidth="1"/>
  </cols>
  <sheetData>
    <row r="2" spans="1:23" ht="18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4" spans="1:23" x14ac:dyDescent="0.2">
      <c r="C4" s="3" t="s">
        <v>1</v>
      </c>
      <c r="M4" s="3" t="s">
        <v>2</v>
      </c>
    </row>
    <row r="5" spans="1:23" x14ac:dyDescent="0.2">
      <c r="K5" s="6" t="s">
        <v>4</v>
      </c>
      <c r="U5" s="6" t="s">
        <v>5</v>
      </c>
    </row>
    <row r="6" spans="1:23" x14ac:dyDescent="0.2">
      <c r="B6" s="12">
        <v>7268</v>
      </c>
      <c r="C6" s="6">
        <v>1393</v>
      </c>
      <c r="D6" s="6">
        <v>1396</v>
      </c>
      <c r="E6" s="6">
        <v>1401</v>
      </c>
      <c r="F6" s="6">
        <v>1412</v>
      </c>
      <c r="G6" s="6">
        <v>1480</v>
      </c>
      <c r="H6" s="6"/>
      <c r="I6" s="6">
        <v>1554</v>
      </c>
      <c r="K6" s="6" t="s">
        <v>6</v>
      </c>
      <c r="M6" s="6">
        <v>1393</v>
      </c>
      <c r="N6" s="6">
        <v>1396</v>
      </c>
      <c r="O6" s="6">
        <v>1401</v>
      </c>
      <c r="P6" s="6">
        <v>1412</v>
      </c>
      <c r="Q6" s="6">
        <v>1480</v>
      </c>
      <c r="R6" s="6"/>
      <c r="S6" s="6">
        <v>1554</v>
      </c>
      <c r="U6" s="6" t="s">
        <v>6</v>
      </c>
      <c r="W6" s="6" t="s">
        <v>7</v>
      </c>
    </row>
    <row r="7" spans="1:23" x14ac:dyDescent="0.2">
      <c r="A7" s="5" t="s">
        <v>3</v>
      </c>
      <c r="E7" s="2"/>
      <c r="F7" s="2"/>
      <c r="G7" s="2"/>
      <c r="L7" s="1"/>
      <c r="O7" s="2"/>
      <c r="P7" s="2"/>
      <c r="Q7" s="2"/>
    </row>
    <row r="8" spans="1:23" x14ac:dyDescent="0.2">
      <c r="A8" s="7">
        <v>36495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>
        <v>27542</v>
      </c>
      <c r="K8" s="2">
        <f>SUM(B8:J8)</f>
        <v>27542</v>
      </c>
      <c r="L8" s="1"/>
      <c r="M8" s="2">
        <v>0</v>
      </c>
      <c r="N8" s="2">
        <v>6939</v>
      </c>
      <c r="O8" s="2">
        <v>0</v>
      </c>
      <c r="P8" s="2">
        <v>0</v>
      </c>
      <c r="Q8" s="2">
        <v>9030</v>
      </c>
      <c r="R8" s="2"/>
      <c r="S8" s="2">
        <v>11677</v>
      </c>
      <c r="U8" s="2">
        <f t="shared" ref="U8:U28" si="0">SUM(M8:T8)</f>
        <v>27646</v>
      </c>
      <c r="W8" s="4">
        <f>+K8-U8</f>
        <v>-104</v>
      </c>
    </row>
    <row r="9" spans="1:23" x14ac:dyDescent="0.2">
      <c r="A9" s="7">
        <f>+A8+1</f>
        <v>36496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/>
      <c r="I9" s="2">
        <v>27542</v>
      </c>
      <c r="K9" s="2">
        <f t="shared" ref="K9:K27" si="1">SUM(B9:J9)</f>
        <v>27542</v>
      </c>
      <c r="L9" s="1"/>
      <c r="M9" s="2">
        <v>0</v>
      </c>
      <c r="N9" s="2">
        <v>6255</v>
      </c>
      <c r="O9" s="2">
        <v>0</v>
      </c>
      <c r="P9" s="2">
        <v>0</v>
      </c>
      <c r="Q9" s="2">
        <v>9656</v>
      </c>
      <c r="R9" s="2"/>
      <c r="S9" s="2">
        <v>11983</v>
      </c>
      <c r="U9" s="2">
        <f t="shared" si="0"/>
        <v>27894</v>
      </c>
      <c r="W9" s="4">
        <f t="shared" ref="W9:W28" si="2">+K9-U9</f>
        <v>-352</v>
      </c>
    </row>
    <row r="10" spans="1:23" x14ac:dyDescent="0.2">
      <c r="A10" s="7">
        <f>+A9+1</f>
        <v>36497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/>
      <c r="I10" s="2">
        <v>27542</v>
      </c>
      <c r="K10" s="2">
        <f t="shared" si="1"/>
        <v>27542</v>
      </c>
      <c r="L10" s="1"/>
      <c r="M10" s="2">
        <v>0</v>
      </c>
      <c r="N10" s="2">
        <v>15829</v>
      </c>
      <c r="O10" s="2">
        <v>0</v>
      </c>
      <c r="P10" s="2">
        <v>0</v>
      </c>
      <c r="Q10" s="2">
        <v>0</v>
      </c>
      <c r="R10" s="2"/>
      <c r="S10" s="2">
        <v>11797</v>
      </c>
      <c r="U10" s="2">
        <f t="shared" si="0"/>
        <v>27626</v>
      </c>
      <c r="W10" s="4">
        <f t="shared" si="2"/>
        <v>-84</v>
      </c>
    </row>
    <row r="11" spans="1:23" x14ac:dyDescent="0.2">
      <c r="A11" s="7">
        <f>+A10+1</f>
        <v>36498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27542</v>
      </c>
      <c r="K11" s="2">
        <f t="shared" si="1"/>
        <v>27542</v>
      </c>
      <c r="L11" s="1"/>
      <c r="M11" s="2">
        <v>0</v>
      </c>
      <c r="N11" s="2">
        <v>3416</v>
      </c>
      <c r="O11" s="2">
        <v>298</v>
      </c>
      <c r="P11" s="2">
        <v>0</v>
      </c>
      <c r="Q11" s="2">
        <v>7850</v>
      </c>
      <c r="R11" s="2"/>
      <c r="S11" s="2">
        <v>13672</v>
      </c>
      <c r="U11" s="2">
        <f t="shared" si="0"/>
        <v>25236</v>
      </c>
      <c r="W11" s="4">
        <f t="shared" si="2"/>
        <v>2306</v>
      </c>
    </row>
    <row r="12" spans="1:23" x14ac:dyDescent="0.2">
      <c r="A12" s="7">
        <f>+A11+1</f>
        <v>36499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/>
      <c r="I12" s="2">
        <v>27542</v>
      </c>
      <c r="K12" s="2">
        <f t="shared" si="1"/>
        <v>27542</v>
      </c>
      <c r="L12" s="1"/>
      <c r="M12" s="2">
        <v>0</v>
      </c>
      <c r="N12" s="2">
        <v>0</v>
      </c>
      <c r="O12" s="2">
        <v>17102</v>
      </c>
      <c r="P12" s="2">
        <v>0</v>
      </c>
      <c r="Q12" s="2">
        <v>3</v>
      </c>
      <c r="R12" s="2"/>
      <c r="S12" s="2">
        <v>10204</v>
      </c>
      <c r="U12" s="2">
        <f t="shared" si="0"/>
        <v>27309</v>
      </c>
      <c r="W12" s="4">
        <f t="shared" si="2"/>
        <v>233</v>
      </c>
    </row>
    <row r="13" spans="1:23" x14ac:dyDescent="0.2">
      <c r="A13" s="7">
        <v>36500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27542</v>
      </c>
      <c r="K13" s="2">
        <f t="shared" si="1"/>
        <v>27542</v>
      </c>
      <c r="L13" s="1"/>
      <c r="M13" s="2">
        <v>0</v>
      </c>
      <c r="N13" s="2">
        <v>0</v>
      </c>
      <c r="O13" s="2">
        <v>12645</v>
      </c>
      <c r="P13" s="2">
        <v>0</v>
      </c>
      <c r="Q13" s="2">
        <v>13</v>
      </c>
      <c r="R13" s="2"/>
      <c r="S13" s="2">
        <v>15694</v>
      </c>
      <c r="U13" s="2">
        <f t="shared" si="0"/>
        <v>28352</v>
      </c>
      <c r="W13" s="4">
        <f t="shared" si="2"/>
        <v>-810</v>
      </c>
    </row>
    <row r="14" spans="1:23" x14ac:dyDescent="0.2">
      <c r="A14" s="7">
        <v>36501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27542</v>
      </c>
      <c r="K14" s="2">
        <f t="shared" si="1"/>
        <v>27542</v>
      </c>
      <c r="L14" s="1"/>
      <c r="M14" s="2">
        <v>0</v>
      </c>
      <c r="N14" s="2">
        <v>0</v>
      </c>
      <c r="O14" s="2">
        <v>13783</v>
      </c>
      <c r="P14" s="2">
        <v>0</v>
      </c>
      <c r="Q14" s="2">
        <v>0</v>
      </c>
      <c r="R14" s="2"/>
      <c r="S14" s="2">
        <v>14624</v>
      </c>
      <c r="U14" s="2">
        <f t="shared" si="0"/>
        <v>28407</v>
      </c>
      <c r="W14" s="4">
        <f t="shared" si="2"/>
        <v>-865</v>
      </c>
    </row>
    <row r="15" spans="1:23" x14ac:dyDescent="0.2">
      <c r="A15" s="7">
        <v>36502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27542</v>
      </c>
      <c r="K15" s="2">
        <f t="shared" si="1"/>
        <v>27542</v>
      </c>
      <c r="L15" s="1"/>
      <c r="M15" s="2">
        <v>0</v>
      </c>
      <c r="N15" s="2">
        <v>0</v>
      </c>
      <c r="O15" s="2">
        <v>18323</v>
      </c>
      <c r="P15" s="2">
        <v>0</v>
      </c>
      <c r="Q15" s="2">
        <v>1739</v>
      </c>
      <c r="R15" s="2"/>
      <c r="S15" s="2">
        <v>9287</v>
      </c>
      <c r="U15" s="2">
        <f t="shared" si="0"/>
        <v>29349</v>
      </c>
      <c r="W15" s="4">
        <f t="shared" si="2"/>
        <v>-1807</v>
      </c>
    </row>
    <row r="16" spans="1:23" x14ac:dyDescent="0.2">
      <c r="A16" s="7">
        <v>36503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/>
      <c r="I16" s="2">
        <v>27542</v>
      </c>
      <c r="K16" s="2">
        <f t="shared" si="1"/>
        <v>27542</v>
      </c>
      <c r="L16" s="1"/>
      <c r="M16" s="2">
        <v>0</v>
      </c>
      <c r="N16" s="2">
        <v>0</v>
      </c>
      <c r="O16" s="2">
        <v>3306</v>
      </c>
      <c r="P16" s="2">
        <v>0</v>
      </c>
      <c r="Q16" s="2">
        <v>924</v>
      </c>
      <c r="R16" s="2"/>
      <c r="S16" s="2">
        <v>16093</v>
      </c>
      <c r="U16" s="2">
        <f t="shared" si="0"/>
        <v>20323</v>
      </c>
      <c r="W16" s="4">
        <f t="shared" si="2"/>
        <v>7219</v>
      </c>
    </row>
    <row r="17" spans="1:23" x14ac:dyDescent="0.2">
      <c r="A17" s="7">
        <v>36504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/>
      <c r="I17" s="2">
        <v>27542</v>
      </c>
      <c r="K17" s="2">
        <f t="shared" si="1"/>
        <v>27542</v>
      </c>
      <c r="L17" s="1"/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/>
      <c r="S17" s="2">
        <v>30984</v>
      </c>
      <c r="U17" s="2">
        <f t="shared" si="0"/>
        <v>30984</v>
      </c>
      <c r="W17" s="4">
        <f t="shared" si="2"/>
        <v>-3442</v>
      </c>
    </row>
    <row r="18" spans="1:23" x14ac:dyDescent="0.2">
      <c r="A18" s="7">
        <v>36505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/>
      <c r="I18" s="2">
        <v>35542</v>
      </c>
      <c r="K18" s="2">
        <f t="shared" si="1"/>
        <v>35542</v>
      </c>
      <c r="L18" s="1"/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/>
      <c r="S18" s="2">
        <v>33015</v>
      </c>
      <c r="U18" s="2">
        <f t="shared" si="0"/>
        <v>33015</v>
      </c>
      <c r="W18" s="4">
        <f t="shared" si="2"/>
        <v>2527</v>
      </c>
    </row>
    <row r="19" spans="1:23" x14ac:dyDescent="0.2">
      <c r="A19" s="7">
        <v>36506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/>
      <c r="I19" s="2">
        <v>35542</v>
      </c>
      <c r="K19" s="2">
        <f t="shared" si="1"/>
        <v>35542</v>
      </c>
      <c r="L19" s="1"/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/>
      <c r="S19" s="2">
        <v>32005</v>
      </c>
      <c r="U19" s="2">
        <f t="shared" si="0"/>
        <v>32005</v>
      </c>
      <c r="W19" s="4">
        <f t="shared" si="2"/>
        <v>3537</v>
      </c>
    </row>
    <row r="20" spans="1:23" x14ac:dyDescent="0.2">
      <c r="A20" s="7">
        <v>36507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/>
      <c r="I20" s="2">
        <v>35542</v>
      </c>
      <c r="K20" s="2">
        <f t="shared" si="1"/>
        <v>35542</v>
      </c>
      <c r="L20" s="1"/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/>
      <c r="S20" s="2">
        <v>35093</v>
      </c>
      <c r="U20" s="2">
        <f t="shared" si="0"/>
        <v>35093</v>
      </c>
      <c r="W20" s="4">
        <f t="shared" si="2"/>
        <v>449</v>
      </c>
    </row>
    <row r="21" spans="1:23" x14ac:dyDescent="0.2">
      <c r="A21" s="7">
        <v>36508</v>
      </c>
      <c r="B21" s="10">
        <v>10000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/>
      <c r="I21" s="2">
        <v>35542</v>
      </c>
      <c r="K21" s="2">
        <f t="shared" si="1"/>
        <v>45542</v>
      </c>
      <c r="L21" s="1"/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/>
      <c r="S21" s="2">
        <v>34199</v>
      </c>
      <c r="U21" s="2">
        <f t="shared" si="0"/>
        <v>34199</v>
      </c>
      <c r="W21" s="4">
        <f t="shared" si="2"/>
        <v>11343</v>
      </c>
    </row>
    <row r="22" spans="1:23" x14ac:dyDescent="0.2">
      <c r="A22" s="7">
        <v>36509</v>
      </c>
      <c r="B22" s="10">
        <v>10000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/>
      <c r="I22" s="2">
        <v>35542</v>
      </c>
      <c r="K22" s="2">
        <f t="shared" si="1"/>
        <v>45542</v>
      </c>
      <c r="L22" s="1"/>
      <c r="M22" s="2">
        <v>0</v>
      </c>
      <c r="N22" s="2">
        <v>0</v>
      </c>
      <c r="O22" s="2">
        <v>12675</v>
      </c>
      <c r="P22" s="2">
        <v>0</v>
      </c>
      <c r="Q22" s="2">
        <v>0</v>
      </c>
      <c r="R22" s="2"/>
      <c r="S22" s="2">
        <v>23668</v>
      </c>
      <c r="U22" s="2">
        <f t="shared" si="0"/>
        <v>36343</v>
      </c>
      <c r="W22" s="4">
        <f t="shared" si="2"/>
        <v>9199</v>
      </c>
    </row>
    <row r="23" spans="1:23" x14ac:dyDescent="0.2">
      <c r="A23" s="7">
        <v>36510</v>
      </c>
      <c r="B23" s="10">
        <v>10000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/>
      <c r="I23" s="2">
        <v>35542</v>
      </c>
      <c r="K23" s="2">
        <f t="shared" si="1"/>
        <v>45542</v>
      </c>
      <c r="L23" s="1"/>
      <c r="M23" s="2">
        <v>0</v>
      </c>
      <c r="N23" s="2">
        <v>0</v>
      </c>
      <c r="O23" s="2">
        <v>14526</v>
      </c>
      <c r="P23" s="2">
        <v>0</v>
      </c>
      <c r="Q23" s="2">
        <v>0</v>
      </c>
      <c r="R23" s="2"/>
      <c r="S23" s="2">
        <v>11024</v>
      </c>
      <c r="U23" s="2">
        <f t="shared" si="0"/>
        <v>25550</v>
      </c>
      <c r="W23" s="4">
        <f t="shared" si="2"/>
        <v>19992</v>
      </c>
    </row>
    <row r="24" spans="1:23" x14ac:dyDescent="0.2">
      <c r="A24" s="7">
        <v>36511</v>
      </c>
      <c r="B24" s="10">
        <v>10000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/>
      <c r="I24" s="2">
        <v>27542</v>
      </c>
      <c r="K24" s="2">
        <f t="shared" si="1"/>
        <v>37542</v>
      </c>
      <c r="L24" s="1"/>
      <c r="M24" s="2">
        <v>0</v>
      </c>
      <c r="N24" s="2">
        <v>0</v>
      </c>
      <c r="O24" s="2">
        <v>29161</v>
      </c>
      <c r="P24" s="2">
        <v>0</v>
      </c>
      <c r="Q24" s="2">
        <v>0</v>
      </c>
      <c r="R24" s="2"/>
      <c r="S24" s="2">
        <v>12411</v>
      </c>
      <c r="U24" s="2">
        <f t="shared" si="0"/>
        <v>41572</v>
      </c>
      <c r="W24" s="4">
        <f t="shared" si="2"/>
        <v>-4030</v>
      </c>
    </row>
    <row r="25" spans="1:23" x14ac:dyDescent="0.2">
      <c r="A25" s="7">
        <v>36512</v>
      </c>
      <c r="B25" s="10">
        <v>11000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/>
      <c r="I25" s="2">
        <v>29209</v>
      </c>
      <c r="K25" s="2">
        <f t="shared" si="1"/>
        <v>40209</v>
      </c>
      <c r="L25" s="1"/>
      <c r="M25" s="2">
        <v>0</v>
      </c>
      <c r="N25" s="2">
        <v>0</v>
      </c>
      <c r="O25" s="2">
        <v>20261</v>
      </c>
      <c r="P25" s="2">
        <v>0</v>
      </c>
      <c r="Q25" s="2">
        <v>0</v>
      </c>
      <c r="R25" s="2"/>
      <c r="S25" s="2">
        <v>12531</v>
      </c>
      <c r="U25" s="2">
        <f t="shared" si="0"/>
        <v>32792</v>
      </c>
      <c r="W25" s="4">
        <f t="shared" si="2"/>
        <v>7417</v>
      </c>
    </row>
    <row r="26" spans="1:23" x14ac:dyDescent="0.2">
      <c r="A26" s="7">
        <v>36513</v>
      </c>
      <c r="B26" s="10">
        <v>11000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/>
      <c r="I26" s="2">
        <v>29209</v>
      </c>
      <c r="K26" s="2">
        <f t="shared" si="1"/>
        <v>40209</v>
      </c>
      <c r="L26" s="1"/>
      <c r="M26" s="2">
        <v>0</v>
      </c>
      <c r="N26" s="2">
        <v>0</v>
      </c>
      <c r="O26" s="2">
        <v>20261</v>
      </c>
      <c r="P26" s="2">
        <v>0</v>
      </c>
      <c r="Q26" s="2">
        <v>0</v>
      </c>
      <c r="R26" s="2"/>
      <c r="S26" s="2">
        <v>13308</v>
      </c>
      <c r="U26" s="2">
        <f t="shared" si="0"/>
        <v>33569</v>
      </c>
      <c r="W26" s="4">
        <f t="shared" si="2"/>
        <v>6640</v>
      </c>
    </row>
    <row r="27" spans="1:23" x14ac:dyDescent="0.2">
      <c r="A27" s="7">
        <v>36514</v>
      </c>
      <c r="B27" s="10">
        <v>11000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29209</v>
      </c>
      <c r="K27" s="2">
        <f t="shared" si="1"/>
        <v>40209</v>
      </c>
      <c r="M27" s="2">
        <v>0</v>
      </c>
      <c r="N27" s="2">
        <v>0</v>
      </c>
      <c r="O27" s="2">
        <v>26954</v>
      </c>
      <c r="P27" s="2">
        <v>0</v>
      </c>
      <c r="Q27" s="2">
        <v>0</v>
      </c>
      <c r="R27" s="2"/>
      <c r="S27" s="2">
        <v>13228</v>
      </c>
      <c r="U27" s="2">
        <f t="shared" si="0"/>
        <v>40182</v>
      </c>
      <c r="W27" s="4">
        <f t="shared" si="2"/>
        <v>27</v>
      </c>
    </row>
    <row r="28" spans="1:23" x14ac:dyDescent="0.2">
      <c r="A28" s="1"/>
      <c r="C28" s="4">
        <f t="shared" ref="C28:I28" si="3">SUM(C8:C27)</f>
        <v>0</v>
      </c>
      <c r="D28" s="4">
        <f t="shared" si="3"/>
        <v>0</v>
      </c>
      <c r="E28" s="4">
        <f t="shared" si="3"/>
        <v>0</v>
      </c>
      <c r="F28" s="4">
        <f t="shared" si="3"/>
        <v>0</v>
      </c>
      <c r="G28" s="4">
        <f t="shared" si="3"/>
        <v>0</v>
      </c>
      <c r="H28" s="4">
        <f t="shared" si="3"/>
        <v>0</v>
      </c>
      <c r="I28" s="4">
        <f t="shared" si="3"/>
        <v>603841</v>
      </c>
      <c r="K28" s="4">
        <f>SUM(C28:J28)</f>
        <v>603841</v>
      </c>
      <c r="M28" s="4">
        <f t="shared" ref="M28:S28" si="4">SUM(M8:M27)</f>
        <v>0</v>
      </c>
      <c r="N28" s="4">
        <f t="shared" si="4"/>
        <v>32439</v>
      </c>
      <c r="O28" s="4">
        <f t="shared" si="4"/>
        <v>189295</v>
      </c>
      <c r="P28" s="4">
        <f t="shared" si="4"/>
        <v>0</v>
      </c>
      <c r="Q28" s="4">
        <f t="shared" si="4"/>
        <v>29215</v>
      </c>
      <c r="R28" s="4">
        <f t="shared" si="4"/>
        <v>0</v>
      </c>
      <c r="S28" s="4">
        <f t="shared" si="4"/>
        <v>366497</v>
      </c>
      <c r="U28" s="4">
        <f t="shared" si="0"/>
        <v>617446</v>
      </c>
      <c r="W28" s="4">
        <f t="shared" si="2"/>
        <v>-13605</v>
      </c>
    </row>
    <row r="29" spans="1:23" x14ac:dyDescent="0.2">
      <c r="A29" s="1"/>
      <c r="C29" s="2"/>
      <c r="D29" s="2"/>
      <c r="E29" s="2"/>
      <c r="F29" s="2"/>
      <c r="G29" s="2"/>
      <c r="H29" s="2"/>
      <c r="I29" s="2"/>
    </row>
    <row r="41" spans="1:11" x14ac:dyDescent="0.2">
      <c r="A41" s="1"/>
      <c r="E41" s="2"/>
      <c r="F41" s="2"/>
      <c r="G41" s="2"/>
    </row>
    <row r="42" spans="1:11" x14ac:dyDescent="0.2">
      <c r="A42" s="1"/>
      <c r="E42" s="2"/>
      <c r="F42" s="2"/>
      <c r="G42" s="2"/>
      <c r="H42" s="8"/>
      <c r="I42" s="8"/>
      <c r="J42" s="8"/>
      <c r="K42" s="9"/>
    </row>
    <row r="43" spans="1:11" x14ac:dyDescent="0.2">
      <c r="A43" s="1"/>
      <c r="E43" s="2"/>
      <c r="F43" s="2"/>
      <c r="G43" s="2"/>
    </row>
    <row r="44" spans="1:11" x14ac:dyDescent="0.2">
      <c r="B44" s="11"/>
      <c r="E44" s="2"/>
      <c r="F44" s="2"/>
      <c r="G44" s="2"/>
    </row>
    <row r="45" spans="1:11" x14ac:dyDescent="0.2">
      <c r="C45" s="2"/>
      <c r="E45" s="2"/>
      <c r="F45" s="2"/>
      <c r="G45" s="2"/>
    </row>
    <row r="46" spans="1:11" x14ac:dyDescent="0.2">
      <c r="C46" s="2"/>
      <c r="E46" s="2"/>
      <c r="F46" s="2"/>
      <c r="G46" s="2"/>
    </row>
    <row r="48" spans="1:11" x14ac:dyDescent="0.2">
      <c r="A48" s="1"/>
      <c r="B48" s="11"/>
      <c r="E48" s="2"/>
      <c r="F48" s="2"/>
      <c r="G48" s="2"/>
    </row>
    <row r="49" spans="1:7" x14ac:dyDescent="0.2">
      <c r="A49" s="1"/>
      <c r="C49" s="2"/>
      <c r="E49" s="2"/>
      <c r="F49" s="2"/>
      <c r="G49" s="2"/>
    </row>
    <row r="50" spans="1:7" x14ac:dyDescent="0.2">
      <c r="A50" s="1"/>
      <c r="C50" s="2"/>
      <c r="E50" s="2"/>
      <c r="F50" s="2"/>
      <c r="G50" s="2"/>
    </row>
    <row r="51" spans="1:7" x14ac:dyDescent="0.2">
      <c r="A51" s="1"/>
      <c r="E51" s="2"/>
      <c r="F51" s="2"/>
      <c r="G51" s="2"/>
    </row>
    <row r="52" spans="1:7" x14ac:dyDescent="0.2">
      <c r="A52" s="1"/>
      <c r="B52" s="11"/>
      <c r="E52" s="2"/>
      <c r="F52" s="2"/>
      <c r="G52" s="2"/>
    </row>
    <row r="53" spans="1:7" x14ac:dyDescent="0.2">
      <c r="A53" s="1"/>
      <c r="C53" s="2"/>
      <c r="E53" s="2"/>
      <c r="F53" s="2"/>
      <c r="G53" s="2"/>
    </row>
    <row r="54" spans="1:7" x14ac:dyDescent="0.2">
      <c r="C54" s="2"/>
      <c r="E54" s="2"/>
      <c r="F54" s="2"/>
      <c r="G54" s="2"/>
    </row>
    <row r="55" spans="1:7" x14ac:dyDescent="0.2">
      <c r="B55" s="11"/>
      <c r="E55" s="2"/>
      <c r="F55" s="2"/>
      <c r="G55" s="2"/>
    </row>
    <row r="56" spans="1:7" x14ac:dyDescent="0.2">
      <c r="B56" s="11"/>
      <c r="E56" s="2"/>
      <c r="F56" s="2"/>
      <c r="G56" s="2"/>
    </row>
    <row r="57" spans="1:7" x14ac:dyDescent="0.2">
      <c r="C57" s="2"/>
    </row>
    <row r="58" spans="1:7" x14ac:dyDescent="0.2">
      <c r="A58" s="1"/>
      <c r="C58" s="2"/>
      <c r="E58" s="2"/>
      <c r="F58" s="2"/>
      <c r="G58" s="2"/>
    </row>
    <row r="59" spans="1:7" x14ac:dyDescent="0.2">
      <c r="A59" s="1"/>
      <c r="B59" s="11"/>
      <c r="E59" s="2"/>
      <c r="F59" s="2"/>
      <c r="G59" s="2"/>
    </row>
    <row r="60" spans="1:7" x14ac:dyDescent="0.2">
      <c r="A60" s="1"/>
      <c r="B60" s="11"/>
      <c r="E60" s="2"/>
      <c r="F60" s="2"/>
      <c r="G60" s="2"/>
    </row>
    <row r="61" spans="1:7" x14ac:dyDescent="0.2">
      <c r="A61" s="1"/>
      <c r="C61" s="2"/>
      <c r="E61" s="2"/>
      <c r="F61" s="2"/>
      <c r="G61" s="2"/>
    </row>
    <row r="62" spans="1:7" x14ac:dyDescent="0.2">
      <c r="A62" s="1"/>
      <c r="C62" s="2"/>
      <c r="E62" s="2"/>
      <c r="F62" s="2"/>
      <c r="G62" s="2"/>
    </row>
    <row r="63" spans="1:7" x14ac:dyDescent="0.2">
      <c r="A63" s="1"/>
      <c r="E63" s="2"/>
      <c r="F63" s="2"/>
      <c r="G63" s="2"/>
    </row>
    <row r="64" spans="1:7" x14ac:dyDescent="0.2">
      <c r="B64" s="11"/>
      <c r="E64" s="2"/>
      <c r="F64" s="2"/>
      <c r="G64" s="2"/>
    </row>
    <row r="65" spans="1:7" x14ac:dyDescent="0.2">
      <c r="C65" s="2"/>
      <c r="E65" s="2"/>
      <c r="F65" s="2"/>
      <c r="G65" s="2"/>
    </row>
    <row r="66" spans="1:7" x14ac:dyDescent="0.2">
      <c r="C66" s="2"/>
      <c r="E66" s="2"/>
      <c r="F66" s="2"/>
      <c r="G66" s="2"/>
    </row>
    <row r="68" spans="1:7" x14ac:dyDescent="0.2">
      <c r="A68" s="1"/>
      <c r="B68" s="11"/>
      <c r="E68" s="2"/>
      <c r="F68" s="2"/>
      <c r="G68" s="2"/>
    </row>
    <row r="69" spans="1:7" x14ac:dyDescent="0.2">
      <c r="A69" s="1"/>
      <c r="C69" s="2"/>
      <c r="E69" s="2"/>
      <c r="F69" s="2"/>
      <c r="G69" s="2"/>
    </row>
    <row r="70" spans="1:7" x14ac:dyDescent="0.2">
      <c r="A70" s="1"/>
      <c r="C70" s="2"/>
      <c r="E70" s="2"/>
      <c r="F70" s="2"/>
      <c r="G70" s="2"/>
    </row>
    <row r="71" spans="1:7" x14ac:dyDescent="0.2">
      <c r="A71" s="1"/>
      <c r="E71" s="2"/>
      <c r="F71" s="2"/>
      <c r="G71" s="2"/>
    </row>
    <row r="72" spans="1:7" x14ac:dyDescent="0.2">
      <c r="A72" s="1"/>
      <c r="E72" s="2"/>
      <c r="F72" s="2"/>
      <c r="G72" s="2"/>
    </row>
    <row r="73" spans="1:7" x14ac:dyDescent="0.2">
      <c r="A73" s="1"/>
      <c r="E73" s="2"/>
      <c r="F73" s="2"/>
      <c r="G73" s="2"/>
    </row>
    <row r="74" spans="1:7" x14ac:dyDescent="0.2">
      <c r="E74" s="2"/>
      <c r="F74" s="2"/>
      <c r="G74" s="2"/>
    </row>
    <row r="75" spans="1:7" x14ac:dyDescent="0.2">
      <c r="E75" s="2"/>
      <c r="F75" s="2"/>
      <c r="G75" s="2"/>
    </row>
    <row r="76" spans="1:7" x14ac:dyDescent="0.2">
      <c r="E76" s="2"/>
      <c r="F76" s="2"/>
      <c r="G76" s="2"/>
    </row>
  </sheetData>
  <mergeCells count="1">
    <mergeCell ref="A2:W2"/>
  </mergeCells>
  <pageMargins left="0.75" right="0.75" top="1" bottom="1" header="0.5" footer="0.5"/>
  <pageSetup scale="7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Jan Havlíček</cp:lastModifiedBy>
  <cp:lastPrinted>1999-12-21T18:52:23Z</cp:lastPrinted>
  <dcterms:created xsi:type="dcterms:W3CDTF">1999-12-06T17:32:12Z</dcterms:created>
  <dcterms:modified xsi:type="dcterms:W3CDTF">2023-09-19T00:46:15Z</dcterms:modified>
</cp:coreProperties>
</file>