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70994B8-02E7-4051-82AB-9ED801CFE96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P13" i="1"/>
  <c r="P14" i="1"/>
  <c r="P15" i="1"/>
  <c r="P16" i="1"/>
  <c r="P17" i="1"/>
</calcChain>
</file>

<file path=xl/sharedStrings.xml><?xml version="1.0" encoding="utf-8"?>
<sst xmlns="http://schemas.openxmlformats.org/spreadsheetml/2006/main" count="45" uniqueCount="39">
  <si>
    <t>2000 Plan Allocations</t>
  </si>
  <si>
    <t>TEXAS NATURAL GAS OPERATIONS</t>
  </si>
  <si>
    <t>RC#</t>
  </si>
  <si>
    <t>RC Owner</t>
  </si>
  <si>
    <t>RC Name</t>
  </si>
  <si>
    <t>East Orig</t>
  </si>
  <si>
    <t>Gas Network</t>
  </si>
  <si>
    <t>Services</t>
  </si>
  <si>
    <t>Trading</t>
  </si>
  <si>
    <t>Transportation</t>
  </si>
  <si>
    <t>ST Gas</t>
  </si>
  <si>
    <t>East</t>
  </si>
  <si>
    <t>TOTALS</t>
  </si>
  <si>
    <t>Csikos</t>
  </si>
  <si>
    <t>Client Services - On Systems Settlements</t>
  </si>
  <si>
    <t>Wynne</t>
  </si>
  <si>
    <t>Volume Mgmt</t>
  </si>
  <si>
    <t>Herod</t>
  </si>
  <si>
    <t>Texas Gas Team - RISK</t>
  </si>
  <si>
    <t>Farmer</t>
  </si>
  <si>
    <t>Gas Logistics - Texas (Trading Support)</t>
  </si>
  <si>
    <t>Texas Operations Mgmt</t>
  </si>
  <si>
    <t>Clynes</t>
  </si>
  <si>
    <t>Venturatos</t>
  </si>
  <si>
    <t>Eiben</t>
  </si>
  <si>
    <t>HPLC - Logistics - Unify Project</t>
  </si>
  <si>
    <t>Central</t>
  </si>
  <si>
    <t>HPLC - Logistics</t>
  </si>
  <si>
    <t>Smith</t>
  </si>
  <si>
    <t>Texas Transportation &amp; Rate Management</t>
  </si>
  <si>
    <t>Dudley</t>
  </si>
  <si>
    <t>Global Contracts - Texas Operations</t>
  </si>
  <si>
    <t>Global Facilities - Texas Operations</t>
  </si>
  <si>
    <t>Engineering</t>
  </si>
  <si>
    <t>Rocky Mtn</t>
  </si>
  <si>
    <t>Origination</t>
  </si>
  <si>
    <t>Executive</t>
  </si>
  <si>
    <t>Regulatory Compliance</t>
  </si>
  <si>
    <t>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</si>
</sst>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9" fontId="0" fillId="0" borderId="0" xfId="0" applyNumberFormat="1"/>
    <xf numFmtId="9" fontId="0" fillId="0" borderId="0" xfId="1" applyFont="1"/>
    <xf numFmtId="17" fontId="2" fillId="0" borderId="0" xfId="0" applyNumberFormat="1" applyFont="1"/>
    <xf numFmtId="9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tabSelected="1" workbookViewId="0">
      <selection activeCell="L7" sqref="L7"/>
    </sheetView>
  </sheetViews>
  <sheetFormatPr defaultRowHeight="12.75" x14ac:dyDescent="0.2"/>
  <cols>
    <col min="2" max="2" width="11.28515625" customWidth="1"/>
    <col min="3" max="3" width="2.140625" customWidth="1"/>
    <col min="4" max="4" width="39.5703125" customWidth="1"/>
    <col min="5" max="5" width="1.28515625" customWidth="1"/>
    <col min="6" max="7" width="12.42578125" customWidth="1"/>
    <col min="8" max="9" width="15.42578125" customWidth="1"/>
    <col min="10" max="11" width="13.7109375" customWidth="1"/>
    <col min="12" max="14" width="14.42578125" customWidth="1"/>
  </cols>
  <sheetData>
    <row r="1" spans="1:16" x14ac:dyDescent="0.2">
      <c r="A1" s="3" t="s">
        <v>0</v>
      </c>
    </row>
    <row r="2" spans="1:16" x14ac:dyDescent="0.2">
      <c r="A2" s="3" t="s">
        <v>1</v>
      </c>
    </row>
    <row r="3" spans="1:16" x14ac:dyDescent="0.2">
      <c r="A3" s="6">
        <v>36526</v>
      </c>
    </row>
    <row r="4" spans="1:16" x14ac:dyDescent="0.2">
      <c r="A4" s="1"/>
      <c r="B4" s="1"/>
      <c r="C4" s="1"/>
      <c r="D4" s="1"/>
      <c r="E4" s="1"/>
      <c r="F4" s="1"/>
      <c r="G4" s="1"/>
      <c r="H4" s="1" t="s">
        <v>6</v>
      </c>
      <c r="I4" s="1" t="s">
        <v>6</v>
      </c>
      <c r="J4" s="1" t="s">
        <v>6</v>
      </c>
      <c r="K4" s="1" t="s">
        <v>6</v>
      </c>
      <c r="L4" s="1" t="s">
        <v>6</v>
      </c>
      <c r="M4" s="1" t="s">
        <v>34</v>
      </c>
      <c r="N4" s="1"/>
      <c r="O4" s="1" t="s">
        <v>10</v>
      </c>
      <c r="P4" s="1"/>
    </row>
    <row r="5" spans="1:16" ht="13.5" thickBot="1" x14ac:dyDescent="0.25">
      <c r="A5" s="2" t="s">
        <v>2</v>
      </c>
      <c r="B5" s="2" t="s">
        <v>3</v>
      </c>
      <c r="C5" s="2"/>
      <c r="D5" s="2" t="s">
        <v>4</v>
      </c>
      <c r="E5" s="2"/>
      <c r="F5" s="2" t="s">
        <v>5</v>
      </c>
      <c r="G5" s="2" t="s">
        <v>36</v>
      </c>
      <c r="H5" s="2" t="s">
        <v>7</v>
      </c>
      <c r="I5" s="2" t="s">
        <v>38</v>
      </c>
      <c r="J5" s="2" t="s">
        <v>8</v>
      </c>
      <c r="K5" s="2" t="s">
        <v>33</v>
      </c>
      <c r="L5" s="2" t="s">
        <v>9</v>
      </c>
      <c r="M5" s="2" t="s">
        <v>35</v>
      </c>
      <c r="N5" s="2" t="s">
        <v>26</v>
      </c>
      <c r="O5" s="2" t="s">
        <v>11</v>
      </c>
      <c r="P5" s="2" t="s">
        <v>12</v>
      </c>
    </row>
    <row r="7" spans="1:16" x14ac:dyDescent="0.2">
      <c r="A7">
        <v>122663</v>
      </c>
      <c r="B7" t="s">
        <v>24</v>
      </c>
      <c r="D7" t="s">
        <v>25</v>
      </c>
      <c r="L7" s="4">
        <v>0.2</v>
      </c>
      <c r="M7" s="4">
        <v>0.8</v>
      </c>
      <c r="P7" s="5">
        <f t="shared" ref="P7:P17" si="0">SUM(F7:O7)</f>
        <v>1</v>
      </c>
    </row>
    <row r="8" spans="1:16" x14ac:dyDescent="0.2">
      <c r="A8">
        <v>122664</v>
      </c>
      <c r="B8" t="s">
        <v>22</v>
      </c>
      <c r="D8" t="s">
        <v>27</v>
      </c>
      <c r="H8" s="4">
        <v>0.15</v>
      </c>
      <c r="I8" s="4"/>
      <c r="J8" s="4">
        <v>0.5</v>
      </c>
      <c r="K8" s="4"/>
      <c r="L8" s="4">
        <v>0.35</v>
      </c>
      <c r="M8" s="4"/>
      <c r="P8" s="5">
        <f t="shared" si="0"/>
        <v>1</v>
      </c>
    </row>
    <row r="9" spans="1:16" x14ac:dyDescent="0.2">
      <c r="A9">
        <v>688</v>
      </c>
      <c r="B9" t="s">
        <v>13</v>
      </c>
      <c r="D9" t="s">
        <v>14</v>
      </c>
      <c r="H9" s="4">
        <v>0.32</v>
      </c>
      <c r="I9" s="4">
        <v>0.01</v>
      </c>
      <c r="J9" s="4">
        <v>0.61</v>
      </c>
      <c r="K9" s="4"/>
      <c r="M9" s="4">
        <v>0.05</v>
      </c>
      <c r="N9" s="4">
        <v>0.01</v>
      </c>
      <c r="P9" s="5">
        <f t="shared" si="0"/>
        <v>1</v>
      </c>
    </row>
    <row r="10" spans="1:16" x14ac:dyDescent="0.2">
      <c r="A10">
        <v>1160</v>
      </c>
      <c r="B10" t="s">
        <v>15</v>
      </c>
      <c r="D10" t="s">
        <v>16</v>
      </c>
      <c r="F10" s="4">
        <v>0</v>
      </c>
      <c r="G10" s="4"/>
      <c r="I10" s="4">
        <v>0.06</v>
      </c>
      <c r="J10" s="4">
        <v>0.15</v>
      </c>
      <c r="K10" s="4"/>
      <c r="L10" s="4">
        <v>0.66</v>
      </c>
      <c r="M10" s="4">
        <v>0.05</v>
      </c>
      <c r="N10" s="4"/>
      <c r="O10" s="4">
        <v>0.08</v>
      </c>
      <c r="P10" s="5">
        <f t="shared" si="0"/>
        <v>1</v>
      </c>
    </row>
    <row r="11" spans="1:16" x14ac:dyDescent="0.2">
      <c r="A11">
        <v>1497</v>
      </c>
      <c r="B11" t="s">
        <v>19</v>
      </c>
      <c r="D11" t="s">
        <v>20</v>
      </c>
      <c r="H11" s="4">
        <v>0.15</v>
      </c>
      <c r="I11" s="4">
        <v>0.01</v>
      </c>
      <c r="J11" s="4">
        <v>0.84</v>
      </c>
      <c r="K11" s="4"/>
      <c r="P11" s="5">
        <f t="shared" si="0"/>
        <v>1</v>
      </c>
    </row>
    <row r="12" spans="1:16" x14ac:dyDescent="0.2">
      <c r="A12">
        <v>1638</v>
      </c>
      <c r="B12" t="s">
        <v>17</v>
      </c>
      <c r="D12" t="s">
        <v>18</v>
      </c>
      <c r="F12" s="4">
        <v>0.03</v>
      </c>
      <c r="G12" s="4"/>
      <c r="H12" s="4">
        <v>0.2</v>
      </c>
      <c r="I12" s="4">
        <v>0.05</v>
      </c>
      <c r="J12" s="4">
        <v>0.52</v>
      </c>
      <c r="K12" s="4"/>
      <c r="L12" s="4">
        <v>0.2</v>
      </c>
      <c r="M12" s="4"/>
      <c r="N12" s="4"/>
      <c r="P12" s="5">
        <f t="shared" si="0"/>
        <v>1</v>
      </c>
    </row>
    <row r="13" spans="1:16" x14ac:dyDescent="0.2">
      <c r="A13">
        <v>2632</v>
      </c>
      <c r="B13" t="s">
        <v>17</v>
      </c>
      <c r="D13" t="s">
        <v>21</v>
      </c>
      <c r="H13" s="4">
        <v>0.2</v>
      </c>
      <c r="I13" s="4">
        <v>0.1</v>
      </c>
      <c r="J13" s="4">
        <v>0.5</v>
      </c>
      <c r="K13" s="4"/>
      <c r="L13" s="4">
        <v>0.15</v>
      </c>
      <c r="M13" s="4">
        <v>0.05</v>
      </c>
      <c r="P13" s="5">
        <f t="shared" si="0"/>
        <v>1</v>
      </c>
    </row>
    <row r="14" spans="1:16" x14ac:dyDescent="0.2">
      <c r="A14">
        <v>2675</v>
      </c>
      <c r="B14" t="s">
        <v>23</v>
      </c>
      <c r="D14" t="s">
        <v>37</v>
      </c>
      <c r="H14" s="4">
        <v>0.25</v>
      </c>
      <c r="I14" s="4"/>
      <c r="J14" s="4">
        <v>0.06</v>
      </c>
      <c r="K14" s="4"/>
      <c r="L14" s="4">
        <v>0.54</v>
      </c>
      <c r="M14" s="4"/>
      <c r="N14" s="4">
        <v>0.05</v>
      </c>
      <c r="O14" s="4">
        <v>0.1</v>
      </c>
      <c r="P14" s="5">
        <f t="shared" si="0"/>
        <v>1.0000000000000002</v>
      </c>
    </row>
    <row r="15" spans="1:16" x14ac:dyDescent="0.2">
      <c r="A15">
        <v>2933</v>
      </c>
      <c r="B15" t="s">
        <v>28</v>
      </c>
      <c r="D15" t="s">
        <v>29</v>
      </c>
      <c r="J15" s="8">
        <v>5.0000000000000001E-3</v>
      </c>
      <c r="L15" s="4">
        <v>0.99</v>
      </c>
      <c r="M15" s="8">
        <v>5.0000000000000001E-3</v>
      </c>
      <c r="P15" s="5">
        <f t="shared" si="0"/>
        <v>1</v>
      </c>
    </row>
    <row r="16" spans="1:16" x14ac:dyDescent="0.2">
      <c r="A16">
        <v>2939</v>
      </c>
      <c r="B16" t="s">
        <v>30</v>
      </c>
      <c r="D16" t="s">
        <v>31</v>
      </c>
      <c r="G16" s="4">
        <v>0.1</v>
      </c>
      <c r="H16" s="4">
        <v>0.2</v>
      </c>
      <c r="I16" s="4"/>
      <c r="J16" s="4">
        <v>0.04</v>
      </c>
      <c r="K16" s="4">
        <v>0.1</v>
      </c>
      <c r="L16" s="4">
        <v>0.36</v>
      </c>
      <c r="M16" s="4">
        <v>0.2</v>
      </c>
      <c r="P16" s="5">
        <f t="shared" si="0"/>
        <v>1</v>
      </c>
    </row>
    <row r="17" spans="1:16" x14ac:dyDescent="0.2">
      <c r="A17">
        <v>2940</v>
      </c>
      <c r="B17" t="s">
        <v>30</v>
      </c>
      <c r="D17" t="s">
        <v>32</v>
      </c>
      <c r="H17" s="7">
        <v>0.1</v>
      </c>
      <c r="I17" s="7"/>
      <c r="J17" s="4">
        <v>0.06</v>
      </c>
      <c r="K17" s="4">
        <v>0.1</v>
      </c>
      <c r="L17" s="4">
        <v>0.54</v>
      </c>
      <c r="M17" s="4">
        <v>0.2</v>
      </c>
      <c r="P17" s="5">
        <f t="shared" si="0"/>
        <v>1</v>
      </c>
    </row>
  </sheetData>
  <pageMargins left="0.75" right="0.75" top="1" bottom="1" header="0.5" footer="0.5"/>
  <pageSetup scale="58" orientation="landscape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bherod</dc:creator>
  <cp:lastModifiedBy>Jan Havlíček</cp:lastModifiedBy>
  <cp:lastPrinted>2000-01-21T17:15:38Z</cp:lastPrinted>
  <dcterms:created xsi:type="dcterms:W3CDTF">2000-01-19T22:29:07Z</dcterms:created>
  <dcterms:modified xsi:type="dcterms:W3CDTF">2023-09-19T00:46:56Z</dcterms:modified>
</cp:coreProperties>
</file>