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CC1ADA-895F-4DA4-8781-3294A788ABB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8" i="1"/>
  <c r="L28" i="1"/>
  <c r="M28" i="1"/>
  <c r="K29" i="1"/>
  <c r="L29" i="1"/>
  <c r="M29" i="1"/>
</calcChain>
</file>

<file path=xl/sharedStrings.xml><?xml version="1.0" encoding="utf-8"?>
<sst xmlns="http://schemas.openxmlformats.org/spreadsheetml/2006/main" count="16" uniqueCount="15">
  <si>
    <t>MWa</t>
  </si>
  <si>
    <t>Peak</t>
  </si>
  <si>
    <t>Period</t>
  </si>
  <si>
    <t>from</t>
  </si>
  <si>
    <t>through</t>
  </si>
  <si>
    <t>"Adjusted"</t>
  </si>
  <si>
    <t>Average 4/98-6/00</t>
  </si>
  <si>
    <t>Average entire period</t>
  </si>
  <si>
    <t>% Growth in Demand:</t>
  </si>
  <si>
    <t>Avg Energy</t>
  </si>
  <si>
    <t>day of the week, time of day, etc.</t>
  </si>
  <si>
    <t>temperature or other factors.</t>
  </si>
  <si>
    <r>
      <t>Avg Energy</t>
    </r>
    <r>
      <rPr>
        <sz val="8"/>
        <rFont val="Arial"/>
        <family val="2"/>
      </rPr>
      <t xml:space="preserve"> is the average MWh consumption for the month across all hours, unadjusted for</t>
    </r>
  </si>
  <si>
    <r>
      <t>Peak</t>
    </r>
    <r>
      <rPr>
        <sz val="8"/>
        <rFont val="Arial"/>
        <family val="2"/>
      </rPr>
      <t xml:space="preserve"> is the maximum hourly demand for the month, also unadjusted for temperature or other factors.</t>
    </r>
  </si>
  <si>
    <r>
      <t>"Adjusted"</t>
    </r>
    <r>
      <rPr>
        <sz val="8"/>
        <rFont val="Arial"/>
        <family val="2"/>
      </rPr>
      <t xml:space="preserve"> is based on a multi-factor regression model that controls for such factors as temperature,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</si>
</sst>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 wrapText="1"/>
    </xf>
    <xf numFmtId="17" fontId="0" fillId="0" borderId="0" xfId="0" applyNumberFormat="1" applyAlignment="1">
      <alignment horizontal="center"/>
    </xf>
    <xf numFmtId="0" fontId="0" fillId="0" borderId="1" xfId="0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7"/>
  <sheetViews>
    <sheetView tabSelected="1" workbookViewId="0">
      <selection activeCell="R31" sqref="R31"/>
    </sheetView>
  </sheetViews>
  <sheetFormatPr defaultRowHeight="12.75" x14ac:dyDescent="0.2"/>
  <cols>
    <col min="10" max="10" width="4.85546875" customWidth="1"/>
    <col min="11" max="13" width="10.5703125" customWidth="1"/>
  </cols>
  <sheetData>
    <row r="2" spans="1:15" x14ac:dyDescent="0.2">
      <c r="C2" t="s">
        <v>0</v>
      </c>
      <c r="D2" t="s">
        <v>1</v>
      </c>
      <c r="H2" s="2" t="s">
        <v>2</v>
      </c>
      <c r="I2" s="2"/>
      <c r="K2" s="2" t="s">
        <v>8</v>
      </c>
      <c r="L2" s="2"/>
      <c r="M2" s="2"/>
    </row>
    <row r="3" spans="1:15" x14ac:dyDescent="0.2">
      <c r="A3">
        <v>1998</v>
      </c>
      <c r="B3">
        <v>4</v>
      </c>
      <c r="C3">
        <v>23334.734353268399</v>
      </c>
      <c r="D3">
        <v>31116</v>
      </c>
      <c r="H3" s="3" t="s">
        <v>3</v>
      </c>
      <c r="I3" s="3" t="s">
        <v>4</v>
      </c>
      <c r="K3" s="5" t="s">
        <v>9</v>
      </c>
      <c r="L3" s="5" t="s">
        <v>1</v>
      </c>
      <c r="M3" s="5" t="s">
        <v>5</v>
      </c>
    </row>
    <row r="4" spans="1:15" x14ac:dyDescent="0.2">
      <c r="A4">
        <v>1998</v>
      </c>
      <c r="B4">
        <v>5</v>
      </c>
      <c r="C4">
        <v>23053.441802650301</v>
      </c>
      <c r="D4">
        <v>28578</v>
      </c>
      <c r="H4" s="6">
        <v>35886</v>
      </c>
      <c r="I4" s="6">
        <v>36251</v>
      </c>
      <c r="K4" s="1">
        <f>C15/C3-1</f>
        <v>3.49514450642745E-2</v>
      </c>
      <c r="L4" s="1">
        <f>D15/D3-1</f>
        <v>-1.3819256973903737E-3</v>
      </c>
      <c r="M4" s="1">
        <v>3.15E-2</v>
      </c>
      <c r="O4" s="4"/>
    </row>
    <row r="5" spans="1:15" x14ac:dyDescent="0.2">
      <c r="A5">
        <v>1998</v>
      </c>
      <c r="B5">
        <v>6</v>
      </c>
      <c r="C5">
        <v>24885.530555555499</v>
      </c>
      <c r="D5">
        <v>33585</v>
      </c>
      <c r="H5" s="6">
        <v>35916</v>
      </c>
      <c r="I5" s="6">
        <v>36281</v>
      </c>
      <c r="K5" s="1">
        <f t="shared" ref="K5:L26" si="0">C16/C4-1</f>
        <v>5.2859728868750011E-2</v>
      </c>
      <c r="L5" s="1">
        <f t="shared" si="0"/>
        <v>0.14479669675974516</v>
      </c>
      <c r="M5" s="1">
        <v>3.2399999999999998E-2</v>
      </c>
      <c r="O5" s="4"/>
    </row>
    <row r="6" spans="1:15" x14ac:dyDescent="0.2">
      <c r="A6">
        <v>1998</v>
      </c>
      <c r="B6">
        <v>7</v>
      </c>
      <c r="C6">
        <v>29119.015057963701</v>
      </c>
      <c r="D6">
        <v>43120</v>
      </c>
      <c r="H6" s="6">
        <v>35947</v>
      </c>
      <c r="I6" s="6">
        <v>36312</v>
      </c>
      <c r="K6" s="1">
        <f t="shared" si="0"/>
        <v>6.8908851651968472E-2</v>
      </c>
      <c r="L6" s="1">
        <f t="shared" si="0"/>
        <v>0.21768646717284512</v>
      </c>
      <c r="M6" s="1">
        <v>4.19E-2</v>
      </c>
      <c r="O6" s="4"/>
    </row>
    <row r="7" spans="1:15" x14ac:dyDescent="0.2">
      <c r="A7">
        <v>1998</v>
      </c>
      <c r="B7">
        <v>8</v>
      </c>
      <c r="C7">
        <v>30334.9285714285</v>
      </c>
      <c r="D7">
        <v>44661</v>
      </c>
      <c r="H7" s="6">
        <v>35977</v>
      </c>
      <c r="I7" s="6">
        <v>36342</v>
      </c>
      <c r="K7" s="1">
        <f t="shared" si="0"/>
        <v>-8.1277582898042766E-3</v>
      </c>
      <c r="L7" s="1">
        <f t="shared" si="0"/>
        <v>5.6910946196660372E-2</v>
      </c>
      <c r="M7" s="1">
        <v>1.8599999999999998E-2</v>
      </c>
      <c r="O7" s="4"/>
    </row>
    <row r="8" spans="1:15" x14ac:dyDescent="0.2">
      <c r="A8">
        <v>1998</v>
      </c>
      <c r="B8">
        <v>9</v>
      </c>
      <c r="C8">
        <v>27546.673640167301</v>
      </c>
      <c r="D8">
        <v>44243</v>
      </c>
      <c r="H8" s="6">
        <v>36008</v>
      </c>
      <c r="I8" s="6">
        <v>36373</v>
      </c>
      <c r="K8" s="1">
        <f t="shared" si="0"/>
        <v>-4.2232227781078047E-2</v>
      </c>
      <c r="L8" s="1">
        <f t="shared" si="0"/>
        <v>-1.6479702648843464E-2</v>
      </c>
      <c r="M8" s="1">
        <v>2.2499999999999999E-2</v>
      </c>
      <c r="O8" s="4"/>
    </row>
    <row r="9" spans="1:15" x14ac:dyDescent="0.2">
      <c r="A9">
        <v>1998</v>
      </c>
      <c r="B9">
        <v>10</v>
      </c>
      <c r="C9">
        <v>24328.5742024965</v>
      </c>
      <c r="D9">
        <v>34040</v>
      </c>
      <c r="H9" s="6">
        <v>36039</v>
      </c>
      <c r="I9" s="6">
        <v>36404</v>
      </c>
      <c r="K9" s="1">
        <f t="shared" si="0"/>
        <v>1.3906497522187644E-2</v>
      </c>
      <c r="L9" s="1">
        <f t="shared" si="0"/>
        <v>-9.3913161404063916E-2</v>
      </c>
      <c r="M9" s="1">
        <v>4.4699999999999997E-2</v>
      </c>
      <c r="O9" s="4"/>
    </row>
    <row r="10" spans="1:15" x14ac:dyDescent="0.2">
      <c r="A10">
        <v>1998</v>
      </c>
      <c r="B10">
        <v>11</v>
      </c>
      <c r="C10">
        <v>23496.980555555499</v>
      </c>
      <c r="D10">
        <v>30614</v>
      </c>
      <c r="H10" s="6">
        <v>36069</v>
      </c>
      <c r="I10" s="6">
        <v>36434</v>
      </c>
      <c r="K10" s="1">
        <f t="shared" si="0"/>
        <v>0.10236617617665988</v>
      </c>
      <c r="L10" s="1">
        <f t="shared" si="0"/>
        <v>7.7908343125734358E-2</v>
      </c>
      <c r="M10" s="1">
        <v>9.2499999999999999E-2</v>
      </c>
      <c r="O10" s="4"/>
    </row>
    <row r="11" spans="1:15" x14ac:dyDescent="0.2">
      <c r="A11">
        <v>1998</v>
      </c>
      <c r="B11">
        <v>12</v>
      </c>
      <c r="C11">
        <v>24617.861559139699</v>
      </c>
      <c r="D11">
        <v>33185</v>
      </c>
      <c r="H11" s="6">
        <v>36100</v>
      </c>
      <c r="I11" s="6">
        <v>36465</v>
      </c>
      <c r="K11" s="1">
        <f t="shared" si="0"/>
        <v>7.0668383904301413E-2</v>
      </c>
      <c r="L11" s="1">
        <f t="shared" si="0"/>
        <v>6.4839615862023914E-2</v>
      </c>
      <c r="M11" s="1">
        <v>6.2E-2</v>
      </c>
      <c r="O11" s="4"/>
    </row>
    <row r="12" spans="1:15" x14ac:dyDescent="0.2">
      <c r="A12">
        <v>1999</v>
      </c>
      <c r="B12">
        <v>1</v>
      </c>
      <c r="C12">
        <v>24043.9864130434</v>
      </c>
      <c r="D12">
        <v>31352</v>
      </c>
      <c r="H12" s="6">
        <v>36130</v>
      </c>
      <c r="I12" s="6">
        <v>36495</v>
      </c>
      <c r="K12" s="1">
        <f t="shared" si="0"/>
        <v>5.2836996740884157E-2</v>
      </c>
      <c r="L12" s="1">
        <f t="shared" si="0"/>
        <v>3.4172065692330778E-2</v>
      </c>
      <c r="M12" s="1">
        <v>6.7100000000000007E-2</v>
      </c>
      <c r="O12" s="4"/>
    </row>
    <row r="13" spans="1:15" x14ac:dyDescent="0.2">
      <c r="A13">
        <v>1999</v>
      </c>
      <c r="B13">
        <v>2</v>
      </c>
      <c r="C13">
        <v>24257.542042042001</v>
      </c>
      <c r="D13">
        <v>31218</v>
      </c>
      <c r="H13" s="6">
        <v>36161</v>
      </c>
      <c r="I13" s="6">
        <v>36526</v>
      </c>
      <c r="K13" s="1">
        <f t="shared" si="0"/>
        <v>6.1214706701275379E-2</v>
      </c>
      <c r="L13" s="1">
        <f t="shared" si="0"/>
        <v>4.2198264863485546E-2</v>
      </c>
      <c r="M13" s="1">
        <v>6.5699999999999995E-2</v>
      </c>
      <c r="O13" s="4"/>
    </row>
    <row r="14" spans="1:15" x14ac:dyDescent="0.2">
      <c r="A14">
        <v>1999</v>
      </c>
      <c r="B14">
        <v>3</v>
      </c>
      <c r="C14">
        <v>24487.164864864801</v>
      </c>
      <c r="D14">
        <v>30951</v>
      </c>
      <c r="H14" s="6">
        <v>36192</v>
      </c>
      <c r="I14" s="6">
        <v>36557</v>
      </c>
      <c r="K14" s="1">
        <f t="shared" si="0"/>
        <v>5.4703613294267317E-2</v>
      </c>
      <c r="L14" s="1">
        <f t="shared" si="0"/>
        <v>2.7323979755269345E-2</v>
      </c>
      <c r="M14" s="1">
        <v>5.6899999999999999E-2</v>
      </c>
      <c r="O14" s="4"/>
    </row>
    <row r="15" spans="1:15" x14ac:dyDescent="0.2">
      <c r="A15">
        <v>1999</v>
      </c>
      <c r="B15">
        <v>4</v>
      </c>
      <c r="C15">
        <v>24150.317039106099</v>
      </c>
      <c r="D15">
        <v>31073</v>
      </c>
      <c r="H15" s="6">
        <v>36220</v>
      </c>
      <c r="I15" s="6">
        <v>36586</v>
      </c>
      <c r="K15" s="1">
        <f t="shared" si="0"/>
        <v>4.2333146487410822E-2</v>
      </c>
      <c r="L15" s="1">
        <f t="shared" si="0"/>
        <v>4.4877386837258948E-2</v>
      </c>
      <c r="M15" s="1">
        <v>4.9799999999999997E-2</v>
      </c>
      <c r="O15" s="4"/>
    </row>
    <row r="16" spans="1:15" x14ac:dyDescent="0.2">
      <c r="A16">
        <v>1999</v>
      </c>
      <c r="B16">
        <v>5</v>
      </c>
      <c r="C16">
        <v>24272.040485829901</v>
      </c>
      <c r="D16">
        <v>32716</v>
      </c>
      <c r="H16" s="6">
        <v>36251</v>
      </c>
      <c r="I16" s="6">
        <v>36617</v>
      </c>
      <c r="K16" s="1">
        <f t="shared" si="0"/>
        <v>4.895974099991629E-2</v>
      </c>
      <c r="L16" s="1">
        <f t="shared" si="0"/>
        <v>6.2433624046599911E-2</v>
      </c>
      <c r="M16" s="1">
        <v>5.1400000000000001E-2</v>
      </c>
      <c r="O16" s="4"/>
    </row>
    <row r="17" spans="1:15" x14ac:dyDescent="0.2">
      <c r="A17">
        <v>1999</v>
      </c>
      <c r="B17">
        <v>6</v>
      </c>
      <c r="C17">
        <v>26600.363888888802</v>
      </c>
      <c r="D17">
        <v>40896</v>
      </c>
      <c r="H17" s="6">
        <v>36281</v>
      </c>
      <c r="I17" s="6">
        <v>36647</v>
      </c>
      <c r="K17" s="1">
        <f t="shared" si="0"/>
        <v>0.10726050370109963</v>
      </c>
      <c r="L17" s="1">
        <f t="shared" si="0"/>
        <v>0.20800220075803888</v>
      </c>
      <c r="M17" s="1">
        <v>6.93E-2</v>
      </c>
      <c r="O17" s="4"/>
    </row>
    <row r="18" spans="1:15" x14ac:dyDescent="0.2">
      <c r="A18">
        <v>1999</v>
      </c>
      <c r="B18">
        <v>7</v>
      </c>
      <c r="C18">
        <v>28882.342741935401</v>
      </c>
      <c r="D18">
        <v>45574</v>
      </c>
      <c r="H18" s="6">
        <v>36312</v>
      </c>
      <c r="I18" s="6">
        <v>36678</v>
      </c>
      <c r="K18" s="1">
        <f t="shared" si="0"/>
        <v>0.12783675369520475</v>
      </c>
      <c r="L18" s="1">
        <f t="shared" si="0"/>
        <v>6.2377738654147086E-2</v>
      </c>
      <c r="M18" s="1">
        <v>7.0000000000000007E-2</v>
      </c>
      <c r="O18" s="4"/>
    </row>
    <row r="19" spans="1:15" x14ac:dyDescent="0.2">
      <c r="A19">
        <v>1999</v>
      </c>
      <c r="B19">
        <v>8</v>
      </c>
      <c r="C19">
        <v>29053.816958277199</v>
      </c>
      <c r="D19">
        <v>43925</v>
      </c>
      <c r="H19" s="6">
        <v>36342</v>
      </c>
      <c r="I19" s="6">
        <v>36708</v>
      </c>
      <c r="K19" s="1">
        <f t="shared" si="0"/>
        <v>2.0883042865537993E-2</v>
      </c>
      <c r="L19" s="1">
        <f t="shared" si="0"/>
        <v>-4.9150831614517054E-2</v>
      </c>
      <c r="M19" s="1">
        <v>4.1700000000000001E-2</v>
      </c>
      <c r="O19" s="4"/>
    </row>
    <row r="20" spans="1:15" x14ac:dyDescent="0.2">
      <c r="A20">
        <v>1999</v>
      </c>
      <c r="B20">
        <v>9</v>
      </c>
      <c r="C20">
        <v>27929.751388888799</v>
      </c>
      <c r="D20">
        <v>40088</v>
      </c>
      <c r="H20" s="6">
        <v>36373</v>
      </c>
      <c r="I20" s="6">
        <v>36739</v>
      </c>
      <c r="K20" s="1">
        <f t="shared" si="0"/>
        <v>7.0793364372006673E-2</v>
      </c>
      <c r="L20" s="1">
        <f t="shared" si="0"/>
        <v>-9.4706886738759044E-3</v>
      </c>
      <c r="M20" s="1">
        <v>3.56E-2</v>
      </c>
      <c r="O20" s="4"/>
    </row>
    <row r="21" spans="1:15" x14ac:dyDescent="0.2">
      <c r="A21">
        <v>1999</v>
      </c>
      <c r="B21">
        <v>10</v>
      </c>
      <c r="C21">
        <v>26818.997315436201</v>
      </c>
      <c r="D21">
        <v>36692</v>
      </c>
      <c r="H21" s="6">
        <v>36404</v>
      </c>
      <c r="I21" s="6">
        <v>36770</v>
      </c>
      <c r="K21" s="1">
        <f t="shared" si="0"/>
        <v>2.5428678428882856E-2</v>
      </c>
      <c r="L21" s="1">
        <f t="shared" si="0"/>
        <v>7.4361404909199846E-2</v>
      </c>
      <c r="M21" s="1">
        <v>2.5700000000000001E-2</v>
      </c>
      <c r="O21" s="4"/>
    </row>
    <row r="22" spans="1:15" x14ac:dyDescent="0.2">
      <c r="A22">
        <v>1999</v>
      </c>
      <c r="B22">
        <v>11</v>
      </c>
      <c r="C22">
        <v>25157.474198047399</v>
      </c>
      <c r="D22">
        <v>32599</v>
      </c>
      <c r="H22" s="6">
        <v>36434</v>
      </c>
      <c r="I22" s="6">
        <v>36800</v>
      </c>
      <c r="K22" s="1">
        <f t="shared" si="0"/>
        <v>-2.6705734994073249E-2</v>
      </c>
      <c r="L22" s="1">
        <f t="shared" si="0"/>
        <v>-3.1341981903412197E-2</v>
      </c>
      <c r="M22" s="1">
        <v>-4.7999999999999996E-3</v>
      </c>
      <c r="O22" s="4"/>
    </row>
    <row r="23" spans="1:15" x14ac:dyDescent="0.2">
      <c r="A23">
        <v>1999</v>
      </c>
      <c r="B23">
        <v>12</v>
      </c>
      <c r="C23">
        <v>25918.5954301075</v>
      </c>
      <c r="D23">
        <v>34319</v>
      </c>
      <c r="H23" s="6">
        <v>36465</v>
      </c>
      <c r="I23" s="6">
        <v>36831</v>
      </c>
      <c r="K23" s="1">
        <f t="shared" si="0"/>
        <v>2.9975716004555508E-2</v>
      </c>
      <c r="L23" s="1">
        <f t="shared" si="0"/>
        <v>1.7822632596091958E-2</v>
      </c>
      <c r="M23" s="1">
        <v>2.52E-2</v>
      </c>
      <c r="O23" s="4"/>
    </row>
    <row r="24" spans="1:15" x14ac:dyDescent="0.2">
      <c r="A24">
        <v>2000</v>
      </c>
      <c r="B24">
        <v>1</v>
      </c>
      <c r="C24">
        <v>25515.831989247301</v>
      </c>
      <c r="D24">
        <v>32675</v>
      </c>
      <c r="H24" s="6">
        <v>36495</v>
      </c>
      <c r="I24" s="6">
        <v>36861</v>
      </c>
      <c r="K24" s="1">
        <f t="shared" si="0"/>
        <v>6.6678991580055857E-3</v>
      </c>
      <c r="L24" s="1">
        <f t="shared" si="0"/>
        <v>-1.8852530668142964E-2</v>
      </c>
      <c r="M24" s="1">
        <v>1.89E-2</v>
      </c>
      <c r="O24" s="4"/>
    </row>
    <row r="25" spans="1:15" x14ac:dyDescent="0.2">
      <c r="A25">
        <v>2000</v>
      </c>
      <c r="B25">
        <v>2</v>
      </c>
      <c r="C25">
        <v>25584.517241379301</v>
      </c>
      <c r="D25">
        <v>32071</v>
      </c>
      <c r="H25" s="6">
        <v>36526</v>
      </c>
      <c r="I25" s="6">
        <v>36892</v>
      </c>
      <c r="K25" s="1">
        <f t="shared" si="0"/>
        <v>-1.147326451179298E-2</v>
      </c>
      <c r="L25" s="1">
        <f t="shared" si="0"/>
        <v>-6.8859984697781096E-3</v>
      </c>
      <c r="M25" s="1">
        <v>-1.2999999999999999E-2</v>
      </c>
      <c r="O25" s="4"/>
    </row>
    <row r="26" spans="1:15" x14ac:dyDescent="0.2">
      <c r="A26">
        <v>2000</v>
      </c>
      <c r="B26">
        <v>3</v>
      </c>
      <c r="C26">
        <v>25523.783602150499</v>
      </c>
      <c r="D26">
        <v>32340</v>
      </c>
      <c r="H26" s="6">
        <v>36557</v>
      </c>
      <c r="I26" s="6">
        <v>36923</v>
      </c>
      <c r="K26" s="1">
        <f t="shared" si="0"/>
        <v>-4.0341151872797965E-2</v>
      </c>
      <c r="L26" s="1">
        <f t="shared" si="0"/>
        <v>-5.1666614698637425E-2</v>
      </c>
      <c r="M26" s="1">
        <v>-4.5699999999999998E-2</v>
      </c>
      <c r="O26" s="4"/>
    </row>
    <row r="27" spans="1:15" x14ac:dyDescent="0.2">
      <c r="A27">
        <v>2000</v>
      </c>
      <c r="B27">
        <v>4</v>
      </c>
      <c r="C27">
        <v>25332.7103064066</v>
      </c>
      <c r="D27">
        <v>33013</v>
      </c>
    </row>
    <row r="28" spans="1:15" x14ac:dyDescent="0.2">
      <c r="A28">
        <v>2000</v>
      </c>
      <c r="B28">
        <v>5</v>
      </c>
      <c r="C28">
        <v>26875.471774193498</v>
      </c>
      <c r="D28">
        <v>39521</v>
      </c>
      <c r="H28" s="8" t="s">
        <v>6</v>
      </c>
      <c r="I28" s="8"/>
      <c r="J28" s="8"/>
      <c r="K28" s="9">
        <f>AVERAGE(K4:K18)</f>
        <v>5.2563103915821197E-2</v>
      </c>
      <c r="L28" s="9">
        <f>AVERAGE(L4:L18)</f>
        <v>6.2116835998256112E-2</v>
      </c>
      <c r="M28" s="9">
        <f>AVERAGE(M4:M18)</f>
        <v>5.1753333333333332E-2</v>
      </c>
    </row>
    <row r="29" spans="1:15" x14ac:dyDescent="0.2">
      <c r="A29">
        <v>2000</v>
      </c>
      <c r="B29">
        <v>6</v>
      </c>
      <c r="C29">
        <v>30000.8680555555</v>
      </c>
      <c r="D29">
        <v>43447</v>
      </c>
      <c r="H29" s="8" t="s">
        <v>7</v>
      </c>
      <c r="I29" s="8"/>
      <c r="J29" s="8"/>
      <c r="K29" s="9">
        <f>AVERAGE(K4:K26)</f>
        <v>3.7551091660332277E-2</v>
      </c>
      <c r="L29" s="9">
        <f>AVERAGE(L4:L26)</f>
        <v>3.724208397612043E-2</v>
      </c>
      <c r="M29" s="9">
        <f>AVERAGE(M4:M26)</f>
        <v>3.738695652173913E-2</v>
      </c>
    </row>
    <row r="30" spans="1:15" x14ac:dyDescent="0.2">
      <c r="A30">
        <v>2000</v>
      </c>
      <c r="B30">
        <v>7</v>
      </c>
      <c r="C30">
        <v>29485.4939434724</v>
      </c>
      <c r="D30">
        <v>43334</v>
      </c>
    </row>
    <row r="31" spans="1:15" x14ac:dyDescent="0.2">
      <c r="A31">
        <v>2000</v>
      </c>
      <c r="B31">
        <v>8</v>
      </c>
      <c r="C31">
        <v>31110.634408602102</v>
      </c>
      <c r="D31">
        <v>43509</v>
      </c>
      <c r="H31" s="7"/>
      <c r="I31" s="7"/>
      <c r="J31" s="7"/>
      <c r="K31" s="7"/>
    </row>
    <row r="32" spans="1:15" x14ac:dyDescent="0.2">
      <c r="A32">
        <v>2000</v>
      </c>
      <c r="B32">
        <v>9</v>
      </c>
      <c r="C32">
        <v>28639.968055555499</v>
      </c>
      <c r="D32">
        <v>43069</v>
      </c>
      <c r="H32" s="10" t="s">
        <v>12</v>
      </c>
      <c r="I32" s="11"/>
      <c r="J32" s="11"/>
      <c r="K32" s="11"/>
    </row>
    <row r="33" spans="1:11" x14ac:dyDescent="0.2">
      <c r="A33">
        <v>2000</v>
      </c>
      <c r="B33">
        <v>10</v>
      </c>
      <c r="C33">
        <v>26102.7762803234</v>
      </c>
      <c r="D33">
        <v>35542</v>
      </c>
      <c r="H33" s="12" t="s">
        <v>11</v>
      </c>
      <c r="I33" s="11"/>
      <c r="J33" s="11"/>
      <c r="K33" s="11"/>
    </row>
    <row r="34" spans="1:11" x14ac:dyDescent="0.2">
      <c r="A34">
        <v>2000</v>
      </c>
      <c r="B34">
        <v>11</v>
      </c>
      <c r="C34">
        <v>25911.587500000001</v>
      </c>
      <c r="D34">
        <v>33180</v>
      </c>
      <c r="H34" s="10" t="s">
        <v>13</v>
      </c>
      <c r="I34" s="11"/>
      <c r="J34" s="11"/>
      <c r="K34" s="11"/>
    </row>
    <row r="35" spans="1:11" x14ac:dyDescent="0.2">
      <c r="A35">
        <v>2000</v>
      </c>
      <c r="B35">
        <v>12</v>
      </c>
      <c r="C35">
        <v>26091.418010752601</v>
      </c>
      <c r="D35">
        <v>33672</v>
      </c>
      <c r="H35" s="10" t="s">
        <v>14</v>
      </c>
      <c r="I35" s="11"/>
      <c r="J35" s="11"/>
      <c r="K35" s="11"/>
    </row>
    <row r="36" spans="1:11" x14ac:dyDescent="0.2">
      <c r="A36">
        <v>2001</v>
      </c>
      <c r="B36">
        <v>1</v>
      </c>
      <c r="C36">
        <v>25223.082099596199</v>
      </c>
      <c r="D36">
        <v>32450</v>
      </c>
      <c r="H36" s="12" t="s">
        <v>10</v>
      </c>
      <c r="I36" s="11"/>
      <c r="J36" s="11"/>
      <c r="K36" s="11"/>
    </row>
    <row r="37" spans="1:11" x14ac:dyDescent="0.2">
      <c r="A37">
        <v>2001</v>
      </c>
      <c r="B37">
        <v>2</v>
      </c>
      <c r="C37">
        <v>24552.408345752599</v>
      </c>
      <c r="D37">
        <v>30414</v>
      </c>
    </row>
  </sheetData>
  <pageMargins left="0.75" right="0.75" top="1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cp:lastPrinted>2001-03-14T05:38:51Z</cp:lastPrinted>
  <dcterms:created xsi:type="dcterms:W3CDTF">2001-03-14T04:42:24Z</dcterms:created>
  <dcterms:modified xsi:type="dcterms:W3CDTF">2023-09-19T15:38:42Z</dcterms:modified>
</cp:coreProperties>
</file>