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73BA3B-FA9B-4A32-A700-43676CBBBC26}" xr6:coauthVersionLast="47" xr6:coauthVersionMax="47" xr10:uidLastSave="{00000000-0000-0000-0000-000000000000}"/>
  <bookViews>
    <workbookView xWindow="-120" yWindow="-120" windowWidth="38640" windowHeight="15720"/>
  </bookViews>
  <sheets>
    <sheet name="Env" sheetId="1" r:id="rId1"/>
    <sheet name="Extra Co's" sheetId="5" r:id="rId2"/>
    <sheet name="Not Found" sheetId="4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11" i="1"/>
  <c r="D13" i="1"/>
  <c r="D15" i="1"/>
  <c r="D17" i="1"/>
  <c r="D20" i="1"/>
  <c r="D22" i="1"/>
  <c r="D24" i="1"/>
  <c r="D28" i="1"/>
  <c r="D30" i="1"/>
  <c r="D33" i="1"/>
  <c r="D36" i="1"/>
  <c r="D39" i="1"/>
  <c r="D41" i="1"/>
  <c r="D46" i="1"/>
  <c r="D50" i="1"/>
  <c r="D52" i="1"/>
  <c r="D55" i="1"/>
  <c r="D57" i="1"/>
  <c r="D59" i="1"/>
  <c r="D63" i="1"/>
  <c r="D65" i="1"/>
  <c r="D67" i="1"/>
  <c r="D69" i="1"/>
  <c r="D72" i="1"/>
  <c r="D77" i="1"/>
  <c r="D119" i="1"/>
  <c r="D121" i="1"/>
  <c r="D131" i="1"/>
  <c r="D136" i="1"/>
  <c r="D143" i="1"/>
  <c r="D145" i="1"/>
  <c r="D148" i="1"/>
  <c r="D151" i="1"/>
  <c r="D153" i="1"/>
  <c r="D157" i="1"/>
  <c r="D159" i="1"/>
  <c r="D161" i="1"/>
  <c r="D164" i="1"/>
  <c r="D169" i="1"/>
  <c r="D171" i="1"/>
  <c r="D173" i="1"/>
  <c r="D175" i="1"/>
  <c r="D177" i="1"/>
  <c r="D180" i="1"/>
  <c r="D182" i="1"/>
  <c r="D184" i="1"/>
  <c r="D186" i="1"/>
  <c r="D188" i="1"/>
  <c r="D192" i="1"/>
  <c r="D195" i="1"/>
  <c r="D198" i="1"/>
  <c r="D200" i="1"/>
  <c r="D203" i="1"/>
  <c r="D209" i="1"/>
  <c r="D213" i="1"/>
  <c r="D216" i="1"/>
  <c r="D224" i="1"/>
  <c r="D226" i="1"/>
  <c r="D228" i="1"/>
  <c r="D230" i="1"/>
  <c r="D235" i="1"/>
  <c r="D238" i="1"/>
  <c r="D240" i="1"/>
  <c r="D242" i="1"/>
  <c r="D248" i="1"/>
  <c r="D250" i="1"/>
  <c r="D256" i="1"/>
  <c r="D261" i="1"/>
  <c r="D263" i="1"/>
  <c r="D266" i="1"/>
  <c r="D268" i="1"/>
  <c r="D272" i="1"/>
  <c r="D274" i="1"/>
  <c r="D277" i="1"/>
  <c r="D279" i="1"/>
  <c r="D281" i="1"/>
  <c r="D283" i="1"/>
  <c r="D285" i="1"/>
  <c r="D287" i="1"/>
  <c r="D290" i="1"/>
  <c r="D293" i="1"/>
  <c r="D295" i="1"/>
  <c r="D297" i="1"/>
  <c r="D299" i="1"/>
  <c r="D301" i="1"/>
  <c r="D305" i="1"/>
  <c r="D307" i="1"/>
  <c r="D309" i="1"/>
  <c r="D313" i="1"/>
  <c r="D315" i="1"/>
  <c r="D318" i="1"/>
  <c r="D320" i="1"/>
  <c r="D329" i="1"/>
  <c r="D331" i="1"/>
  <c r="D334" i="1"/>
  <c r="D336" i="1"/>
  <c r="D338" i="1"/>
  <c r="D341" i="1"/>
  <c r="D343" i="1"/>
  <c r="D345" i="1"/>
  <c r="D347" i="1"/>
  <c r="D349" i="1"/>
  <c r="D351" i="1"/>
  <c r="D356" i="1"/>
  <c r="D379" i="1"/>
  <c r="D382" i="1"/>
  <c r="D385" i="1"/>
  <c r="D387" i="1"/>
  <c r="D389" i="1"/>
  <c r="D392" i="1"/>
  <c r="D394" i="1"/>
  <c r="D422" i="1"/>
  <c r="D425" i="1"/>
  <c r="D451" i="1"/>
  <c r="D453" i="1"/>
  <c r="D455" i="1"/>
  <c r="D457" i="1"/>
  <c r="D460" i="1"/>
  <c r="D465" i="1"/>
  <c r="D468" i="1"/>
  <c r="D471" i="1"/>
  <c r="D473" i="1"/>
  <c r="D475" i="1"/>
  <c r="D482" i="1"/>
  <c r="D491" i="1"/>
  <c r="D495" i="1"/>
  <c r="D499" i="1"/>
  <c r="D501" i="1"/>
  <c r="D503" i="1"/>
  <c r="D505" i="1"/>
  <c r="D509" i="1"/>
  <c r="D511" i="1"/>
  <c r="D518" i="1"/>
  <c r="D520" i="1"/>
  <c r="D525" i="1"/>
  <c r="D529" i="1"/>
  <c r="D530" i="1"/>
  <c r="D32" i="5"/>
</calcChain>
</file>

<file path=xl/comments1.xml><?xml version="1.0" encoding="utf-8"?>
<comments xmlns="http://schemas.openxmlformats.org/spreadsheetml/2006/main">
  <authors>
    <author>sjohns11</author>
  </authors>
  <commentList>
    <comment ref="C14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</t>
        </r>
      </text>
    </comment>
    <comment ref="C48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does not include all companies see at right</t>
        </r>
      </text>
    </comment>
    <comment ref="C137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Parsons Power Group</t>
        </r>
      </text>
    </comment>
    <comment ref="C138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Parsons Energy &amp; Chemical Group</t>
        </r>
      </text>
    </comment>
    <comment ref="C141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Parsons Equipment
</t>
        </r>
      </text>
    </comment>
    <comment ref="C142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Parsons Equipment
</t>
        </r>
      </text>
    </comment>
    <comment ref="C156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does not include other companies see at right
</t>
        </r>
      </text>
    </comment>
    <comment ref="C160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other companies not included see at right
</t>
        </r>
      </text>
    </comment>
    <comment ref="C187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does not include other integrated companies
see at right
</t>
        </r>
      </text>
    </comment>
    <comment ref="C380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Brazil
</t>
        </r>
      </text>
    </comment>
    <comment ref="C386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</t>
        </r>
      </text>
    </comment>
    <comment ref="C512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Agra Simons
Limited
</t>
        </r>
      </text>
    </comment>
    <comment ref="C514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agra moneco</t>
        </r>
      </text>
    </comment>
    <comment ref="C516" authorId="0" shapeId="0">
      <text>
        <r>
          <rPr>
            <b/>
            <sz val="8"/>
            <color indexed="81"/>
            <rFont val="Tahoma"/>
          </rPr>
          <t>sjohns11:</t>
        </r>
        <r>
          <rPr>
            <sz val="8"/>
            <color indexed="81"/>
            <rFont val="Tahoma"/>
          </rPr>
          <t xml:space="preserve">
agra europe (london)
</t>
        </r>
      </text>
    </comment>
  </commentList>
</comments>
</file>

<file path=xl/sharedStrings.xml><?xml version="1.0" encoding="utf-8"?>
<sst xmlns="http://schemas.openxmlformats.org/spreadsheetml/2006/main" count="1100" uniqueCount="412">
  <si>
    <t>Other</t>
  </si>
  <si>
    <t>ETS - EGP Fuels</t>
  </si>
  <si>
    <t>ETS - NNG</t>
  </si>
  <si>
    <t>ENA - Enron Canada</t>
  </si>
  <si>
    <t>EEU - Enron Power</t>
  </si>
  <si>
    <t>ENA- Enron North America</t>
  </si>
  <si>
    <t>ETS NNG</t>
  </si>
  <si>
    <t>ETS - Gulf Coast Operations</t>
  </si>
  <si>
    <t>ENA- Brownsville Power</t>
  </si>
  <si>
    <t>ENA - Caledonia Power</t>
  </si>
  <si>
    <t>ENA - New Albany Power</t>
  </si>
  <si>
    <t>ETS - Enron Ops</t>
  </si>
  <si>
    <t>APC - Encomp Corp</t>
  </si>
  <si>
    <t xml:space="preserve">CAL Enron Global </t>
  </si>
  <si>
    <t>CAL Enron Carrib</t>
  </si>
  <si>
    <t>EBS Eci Cash Services</t>
  </si>
  <si>
    <t>IND Enron India</t>
  </si>
  <si>
    <t>ESA Enron South America</t>
  </si>
  <si>
    <t>APC - ENE Asia Pacific</t>
  </si>
  <si>
    <t>ENA West Fork</t>
  </si>
  <si>
    <t>ENA Gleason Power</t>
  </si>
  <si>
    <t>ENA Des Plaines</t>
  </si>
  <si>
    <t xml:space="preserve">EEC </t>
  </si>
  <si>
    <t xml:space="preserve">EEU </t>
  </si>
  <si>
    <t>ETS Mont Belvius</t>
  </si>
  <si>
    <t>EGM Enron Global Markets</t>
  </si>
  <si>
    <t>ENA Ponderosa</t>
  </si>
  <si>
    <t>ETS Methanol</t>
  </si>
  <si>
    <t>EEC - Enron Power</t>
  </si>
  <si>
    <t>ETS-FGT</t>
  </si>
  <si>
    <t>ETS NBP</t>
  </si>
  <si>
    <t>ETS</t>
  </si>
  <si>
    <t>ENA OEC</t>
  </si>
  <si>
    <t>Grand Total</t>
  </si>
  <si>
    <t>AGRA EARTH &amp; ENVIRONMENT Total</t>
  </si>
  <si>
    <t>PARSONS</t>
  </si>
  <si>
    <t>RTP ENVIRONMENTAL ASSOC., INC</t>
  </si>
  <si>
    <t xml:space="preserve">ENVIRONMENTAL CONSULTING </t>
  </si>
  <si>
    <t>WELLINGTON ENVIRONMENTAL Total</t>
  </si>
  <si>
    <t>VCM TREUHAND ENVIRONMENTAL PRIVATE Total</t>
  </si>
  <si>
    <t>US ENVIRONMENTAL Total</t>
  </si>
  <si>
    <t>UNIVERSAL ENVIRONMENTAL Total</t>
  </si>
  <si>
    <t>TRI-CON ENVIRONMENTAL SERVICE Total</t>
  </si>
  <si>
    <t>TOTAL ENVIRONMENTAL Total</t>
  </si>
  <si>
    <t>TIMOTHY J POUTRE DBA ENVIRONMENTAL Total</t>
  </si>
  <si>
    <t>THOMPSON ENVIRONMENTAL Total</t>
  </si>
  <si>
    <t>SUNSET ENVIRONMENTAL SERVICES Total</t>
  </si>
  <si>
    <t>STEINER ENVIRONMENTAL INC Total</t>
  </si>
  <si>
    <t>SPECTRA ENVIRONMENTAL INC Total</t>
  </si>
  <si>
    <t>SOIL&amp;ENVIRONMENTAL TESTING SERV INC Total</t>
  </si>
  <si>
    <t>SIEBE ENVIRONMENTAL Total</t>
  </si>
  <si>
    <t>Scanco Environmental Sys Total</t>
  </si>
  <si>
    <t>Rsk Environment Limited Total</t>
  </si>
  <si>
    <t>REIS ENVIRONMENTAL INC Total</t>
  </si>
  <si>
    <t>PSI ENVIRONMENTAL GEOTECHNICAL Total</t>
  </si>
  <si>
    <t>PRICE ENVIRONMENTAL SERVICES Total</t>
  </si>
  <si>
    <t>PHOENIX ENVIRONMENTAL GROUP Total</t>
  </si>
  <si>
    <t>Oxera Environmental Total</t>
  </si>
  <si>
    <t>OCEANAIR ENVIRONMENTAL Total</t>
  </si>
  <si>
    <t>NORTHSTAR ENVIRONMENTAL Total</t>
  </si>
  <si>
    <t>MUELLER ENVIRONMENTAL DESIGNS Total</t>
  </si>
  <si>
    <t>MORETRENCH ENVIRONMENTAL Total</t>
  </si>
  <si>
    <t>Millbank Environmental Ltd Total</t>
  </si>
  <si>
    <t>MICHIGAN ENVIRONMENTAL Total</t>
  </si>
  <si>
    <t>MERCURY ENVIRONMENTAL SERVICES Total</t>
  </si>
  <si>
    <t>MCCLOY BUSINESS ENVIRONMENTS Total</t>
  </si>
  <si>
    <t>MARCOR ENVIRONMENTAL Total</t>
  </si>
  <si>
    <t>LWENVIRONMENTAL SERVICES IN Total</t>
  </si>
  <si>
    <t>KLA ENVIRONMENTAL CONSULT.INC. Total</t>
  </si>
  <si>
    <t>KELLINGTON ENVIRONMENTAL LLC Total</t>
  </si>
  <si>
    <t>KEA ENVIRONMENTAL Total</t>
  </si>
  <si>
    <t>Integrated Environ Sys Total</t>
  </si>
  <si>
    <t>ICU ENVIRONMENTAL HEALTH &amp; Total</t>
  </si>
  <si>
    <t>I.G.D. ENVIRONMENTAL SERVICES Total</t>
  </si>
  <si>
    <t>HY-VAC ENVIRONMENTAL SERVICES Total</t>
  </si>
  <si>
    <t>HOME ENVIRONMENTAL PRODUCTS CO Total</t>
  </si>
  <si>
    <t>GREENLEAF ENVIRONMENTAL MANAGEMENT Total</t>
  </si>
  <si>
    <t>GLOBAL ENVIRONMENT &amp; Total</t>
  </si>
  <si>
    <t>GEITNER ENVIRONMENTAL MANAGEMENT Total</t>
  </si>
  <si>
    <t>GARNER ENVIRONMENTAL SERV INC Total</t>
  </si>
  <si>
    <t>FOSTER WHEELER ENVIRONMENTAL Total</t>
  </si>
  <si>
    <t>FLUID ENVIROMENTAL SERVS INC Total</t>
  </si>
  <si>
    <t>FLORIDA ENVIRONMENTAL INC Total</t>
  </si>
  <si>
    <t>EVANS EQUIPMT &amp; ENVIRONMENTAL Total</t>
  </si>
  <si>
    <t>ENVIROSOLVE LLC Total</t>
  </si>
  <si>
    <t>ENVIROSEP FLUID &amp; HEAT R Total</t>
  </si>
  <si>
    <t>ENVIRONMENTAL TESTING &amp; Total</t>
  </si>
  <si>
    <t>ENVIRONMENTAL TEMPERATUR Total</t>
  </si>
  <si>
    <t>ENVIRONMENTAL TECHNOLOGY Total</t>
  </si>
  <si>
    <t>ENVIRONMENTAL SUPPLY Total</t>
  </si>
  <si>
    <t>ENVIRONMENTAL SPECIALTIE Total</t>
  </si>
  <si>
    <t>ENVIRONMENTAL SOURCE SAMPLERS INC Total</t>
  </si>
  <si>
    <t>ENVIRONMENTAL SCIENCE SE Total</t>
  </si>
  <si>
    <t>ENVIRONMENTAL RESOURCE ASSOC Total</t>
  </si>
  <si>
    <t>Environmental Resorces Management Total</t>
  </si>
  <si>
    <t>ENVIRONMENTAL RECOVERY GROUP Total</t>
  </si>
  <si>
    <t>ENVIRONMENTAL PULMANARY CONSULTANTS Total</t>
  </si>
  <si>
    <t>ENVIRONMENTAL PRIVATE EQUITY Total</t>
  </si>
  <si>
    <t>ENVIRONMENTAL POOL SYSTE Total</t>
  </si>
  <si>
    <t>ENVIRONMENTAL PLUS, INC.** Total</t>
  </si>
  <si>
    <t>ENVIRONMENTAL PLUS, INC. Total</t>
  </si>
  <si>
    <t>ENVIRONMENTAL MFG &amp; SUPPLY INC Total</t>
  </si>
  <si>
    <t>ENVIRONMENTAL MANAGEMENT Total</t>
  </si>
  <si>
    <t>ENVIRONMENTAL LAB-TEXAS INC. Total</t>
  </si>
  <si>
    <t>ENVIRONMENTAL INSULATION Total</t>
  </si>
  <si>
    <t>Environmental Health &amp; E Total</t>
  </si>
  <si>
    <t>ENVIRONMENTAL FUTURES INC Total</t>
  </si>
  <si>
    <t>ENVIRONMENTAL FINANCE Total</t>
  </si>
  <si>
    <t>ENVIRONMENTAL FILTRATION Total</t>
  </si>
  <si>
    <t>Environmental Federa Total</t>
  </si>
  <si>
    <t>ENVIRONMENTAL ENTERPRISES OF Total</t>
  </si>
  <si>
    <t>ENVIRONMENTAL DYNAMICS Total</t>
  </si>
  <si>
    <t>ENVIRONMENTAL DIAGNOSTIC Total</t>
  </si>
  <si>
    <t>ENVIRONMENTAL CONTROL Total</t>
  </si>
  <si>
    <t>ENVIRONMENTAL COMPLIANCE &amp; Total</t>
  </si>
  <si>
    <t>ENVIRONMENTAL COMFORT Total</t>
  </si>
  <si>
    <t>ENVIRONMENTAL BALANCING Total</t>
  </si>
  <si>
    <t>ENVIRONETX Total</t>
  </si>
  <si>
    <t>Environetics Inc Total</t>
  </si>
  <si>
    <t>ENVIRONAMICS, INC Total</t>
  </si>
  <si>
    <t>Enviromental Systems International Total</t>
  </si>
  <si>
    <t>ENVIROMENTAL RESOURCE MANAGERS Total</t>
  </si>
  <si>
    <t>ENVIROGAS RECOVERY INC Total</t>
  </si>
  <si>
    <t>ECOLOGY &amp; ENVIRONMENT INC Total</t>
  </si>
  <si>
    <t>EAGLE CONST.&amp; ENVIRONMENTAL Total</t>
  </si>
  <si>
    <t>E2 ENVIRONMENTAL ALLIANCE INC Total</t>
  </si>
  <si>
    <t>DURR ENVIROMENTAL, INC. Total</t>
  </si>
  <si>
    <t>DRD ENVIRONMENTAL SERV INC Total</t>
  </si>
  <si>
    <t>DILLON ENVIROMENTAL SERVICES Total</t>
  </si>
  <si>
    <t>D &amp; K ENVIRONMENTAL Total</t>
  </si>
  <si>
    <t>CODE ENVIRONMENTAL SERV INC Total</t>
  </si>
  <si>
    <t>CLARK ENVIRONMENTAL INC Total</t>
  </si>
  <si>
    <t>Cdp Environmental Inc Total</t>
  </si>
  <si>
    <t>CALIFORNIA ENVIRONMENTAL ASSOC Total</t>
  </si>
  <si>
    <t>BRAZOSPORT ENVIRONMENTAL &amp; Total</t>
  </si>
  <si>
    <t>BHE ENVIRONMENTAL INC Total</t>
  </si>
  <si>
    <t>BESTPROBE ENVIRONMENTAL Total</t>
  </si>
  <si>
    <t>B-ENVIRONMENTAL Total</t>
  </si>
  <si>
    <t>APPLIED ENVIRONMENTAL SCIENCES Total</t>
  </si>
  <si>
    <t>AMERICAN ENVIRONMENTAL Total</t>
  </si>
  <si>
    <t>AMEC EARTH &amp; ENVIRONMENTAL LIMITED Total</t>
  </si>
  <si>
    <t>ALTECH ENVIRONMENT USA Total</t>
  </si>
  <si>
    <t>AEROS ENVIRONMENTAL INC. Total</t>
  </si>
  <si>
    <t>ACADIAN ENGINEERS &amp; ENVIRONMENTAL Total</t>
  </si>
  <si>
    <t>A &amp; C ENVIRONMENTAL INC Total</t>
  </si>
  <si>
    <t>WS Atkins Environment Total</t>
  </si>
  <si>
    <t>WOTHERSPOON ENVIRONMENTAL Total</t>
  </si>
  <si>
    <t>Winton Environmental Management Ltd Total</t>
  </si>
  <si>
    <t>WHITE BUFFALO ENVIRO SERVICES Total</t>
  </si>
  <si>
    <t>WEST COAST ENVIROMENTAL Total</t>
  </si>
  <si>
    <t>TRANSREDES S A Total</t>
  </si>
  <si>
    <t>STANTECH CONSULTING LTD Total</t>
  </si>
  <si>
    <t>SECOR Total</t>
  </si>
  <si>
    <t>RTP ENVIRONMENTAL ASSOC., INC Total</t>
  </si>
  <si>
    <t>RTP ENVIRONMENTAL ASSOC., INC. Total</t>
  </si>
  <si>
    <t>Rrs Engineering Total</t>
  </si>
  <si>
    <t>PRICEWATERHOUSE COOPERS LLP Total</t>
  </si>
  <si>
    <t>PILKO &amp; ASSOCIATES INC Total</t>
  </si>
  <si>
    <t>PARSONS Total</t>
  </si>
  <si>
    <t>NORWEST MINE SERVICES INC Total</t>
  </si>
  <si>
    <t>LEGACEE ENVIRONMENTAL Total</t>
  </si>
  <si>
    <t>JAAKKO POYRY ENGENHARIA LTDA Total</t>
  </si>
  <si>
    <t>GOLDER ASSOCIATES INC. Total</t>
  </si>
  <si>
    <t>FRANCO &amp; ASSOCIATES ENVIRONMENTAL Total</t>
  </si>
  <si>
    <t>ENVIRONICS INTL LTD Total</t>
  </si>
  <si>
    <t>ENTRIX, INC. Total</t>
  </si>
  <si>
    <t>ENSR CONSULTING &amp; ENGINEERING Total</t>
  </si>
  <si>
    <t>DAMES &amp; MOORE Total</t>
  </si>
  <si>
    <t>CYPRESS ENGINEERING SERV.,INC. Total</t>
  </si>
  <si>
    <t>CAMP DRESSER &amp; MCKEE INC Total</t>
  </si>
  <si>
    <t>BROWN &amp; CALDWELL Total</t>
  </si>
  <si>
    <t>ARGENT CONSULTING SERVICES INC Total</t>
  </si>
  <si>
    <t>ARCADIS GERAGHTY &amp; MILLER Total</t>
  </si>
  <si>
    <t>AMBIOTEC LTDA Total</t>
  </si>
  <si>
    <t>AIC INCORPORATED Total</t>
  </si>
  <si>
    <t>EEU- Enron Power</t>
  </si>
  <si>
    <t>ETS- NBS</t>
  </si>
  <si>
    <t>ESA Enron Brazil</t>
  </si>
  <si>
    <t>Bandicoot Enviromental Consulting- Metgas</t>
  </si>
  <si>
    <t>A.D. Little - Corporate EHS</t>
  </si>
  <si>
    <t>ICF Kaiser - not sure if used in 2000</t>
  </si>
  <si>
    <t>International Technology or IT Group - EECC Projects</t>
  </si>
  <si>
    <t>Northwest Envirocon Inc.  ETS if used at II</t>
  </si>
  <si>
    <t>Rudall Blancard  Not sure if used</t>
  </si>
  <si>
    <t>Turnstone Environmental Ciuba</t>
  </si>
  <si>
    <t>Walsh Environmental West Coast Origination</t>
  </si>
  <si>
    <t>Washington Group International - Not sure if actually used</t>
  </si>
  <si>
    <t>ENVIRONMENTAL CONSULTING  Total</t>
  </si>
  <si>
    <t>EEU</t>
  </si>
  <si>
    <t>EES</t>
  </si>
  <si>
    <t>ENA</t>
  </si>
  <si>
    <t>EBS</t>
  </si>
  <si>
    <t>EGP</t>
  </si>
  <si>
    <t>EGF</t>
  </si>
  <si>
    <t>ENE</t>
  </si>
  <si>
    <t>EEC</t>
  </si>
  <si>
    <t>WELLINGTON ENVIRONMENTAL</t>
  </si>
  <si>
    <t>WELLINGTON INTERNATIONAL LTD</t>
  </si>
  <si>
    <t>WEST COAST ENVIROMENTAL</t>
  </si>
  <si>
    <t>WHITE BUFFALO ENVIRO SERVICES</t>
  </si>
  <si>
    <t>Winton Environmental Management Ltd</t>
  </si>
  <si>
    <t>WOTHERSPOON ENVIRONMENTAL</t>
  </si>
  <si>
    <t>WS Atkins Environment</t>
  </si>
  <si>
    <t>US ENVIRONMENTAL</t>
  </si>
  <si>
    <t>VCM TREUHAND ENVIRONMENTAL PRIVATE</t>
  </si>
  <si>
    <t>TOTAL ENVIRONMENTAL</t>
  </si>
  <si>
    <t>TRANSREDES S A</t>
  </si>
  <si>
    <t>01V7</t>
  </si>
  <si>
    <t>TRI-CON ENVIRONMENTAL SERVICE</t>
  </si>
  <si>
    <t>UNIVERSAL ENVIRONMENTAL</t>
  </si>
  <si>
    <t>THOMPSON ENVIRONMENTAL</t>
  </si>
  <si>
    <t>TIMOTHY J POUTRE DBA ENVIRONMENTAL</t>
  </si>
  <si>
    <t>SPECTRA ENVIRONMENTAL INC</t>
  </si>
  <si>
    <t>SPECTRA RESOURCES INC</t>
  </si>
  <si>
    <t>SPECTRA RESOURCES INC.</t>
  </si>
  <si>
    <t>STANTECH CONSULTING LTD</t>
  </si>
  <si>
    <t>STEINER ENVIRONMENTAL INC</t>
  </si>
  <si>
    <t>SUNSET ENVIRONMENTAL SERVICES</t>
  </si>
  <si>
    <t>SIEBE ENVIRONMENTAL</t>
  </si>
  <si>
    <t>SOIL&amp;ENVIRONMENTAL TESTING SERV INC</t>
  </si>
  <si>
    <t>Rrs Engineering</t>
  </si>
  <si>
    <t>Rsk Environment Limited</t>
  </si>
  <si>
    <t>RTP ENVIRONMENTAL ASSOC., INC.</t>
  </si>
  <si>
    <t>Scanco Environmental Sys</t>
  </si>
  <si>
    <t>SECOR</t>
  </si>
  <si>
    <t>REIS ENVIRONMENTAL INC</t>
  </si>
  <si>
    <t>PSI ENVIRONMENTAL GEOTECHNICAL</t>
  </si>
  <si>
    <t>PHOENIX ENVIRONMENTAL GROUP</t>
  </si>
  <si>
    <t>PILKO &amp; ASSOCIATES INC</t>
  </si>
  <si>
    <t>PRICE ENVIRONMENTAL SERVICES</t>
  </si>
  <si>
    <t>PRICEWATERHOUSE COOPERS LLP</t>
  </si>
  <si>
    <t>Oxera Environmental</t>
  </si>
  <si>
    <t>NORTHSTAR ENVIRONMENTAL</t>
  </si>
  <si>
    <t>NORWEST MINE SERVICES INC</t>
  </si>
  <si>
    <t>OCEANAIR ENVIRONMENTAL</t>
  </si>
  <si>
    <t>MORETRENCH ENVIRONMENTAL</t>
  </si>
  <si>
    <t>MUELLER ENVIRONMENTAL DESIGNS</t>
  </si>
  <si>
    <t>MUELLER FLOW TECHNOLOGIES</t>
  </si>
  <si>
    <t>MUELLER SALES CORP</t>
  </si>
  <si>
    <t>MUELLER STEAM SPECIALTY</t>
  </si>
  <si>
    <t>NEPCO</t>
  </si>
  <si>
    <t>MERCURY ENVIRONMENTAL SERVICES</t>
  </si>
  <si>
    <t>MICHIGAN ENVIRONMENTAL</t>
  </si>
  <si>
    <t>Millbank Environmental Ltd</t>
  </si>
  <si>
    <t>Millbank News</t>
  </si>
  <si>
    <t>Millbank Studios Limited</t>
  </si>
  <si>
    <t>MARCOR ENVIRONMENTAL</t>
  </si>
  <si>
    <t>MCCLOY BUSINESS ENVIRONMENTS</t>
  </si>
  <si>
    <t>01R8</t>
  </si>
  <si>
    <t>LEGACEE ENVIRONMENTAL</t>
  </si>
  <si>
    <t>LWENVIRONMENTAL SERVICES IN</t>
  </si>
  <si>
    <t>KLA ENVIRONMENTAL CONSULT.INC.</t>
  </si>
  <si>
    <t>KEA ENVIRONMENTAL</t>
  </si>
  <si>
    <t>KELLINGTON ENVIRONMENTAL LLC</t>
  </si>
  <si>
    <t>Integrated Communica</t>
  </si>
  <si>
    <t>INTEGRATED COMMUNICATIONS INC.</t>
  </si>
  <si>
    <t>INTEGRATED ENGINEERING</t>
  </si>
  <si>
    <t>Integrated Environ Sys</t>
  </si>
  <si>
    <t>INTEGRATED PARTNERSHIPS INC</t>
  </si>
  <si>
    <t>INTEGRATED PROCESS</t>
  </si>
  <si>
    <t>INTEGRATED PROJECT SOLUTIONS INC</t>
  </si>
  <si>
    <t>INTEGRATED PROJECT SOLUTIONS, INC.</t>
  </si>
  <si>
    <t>INTEGRATED SUPPLY &amp; SERV.</t>
  </si>
  <si>
    <t>INTEGRATED SYSTEMS</t>
  </si>
  <si>
    <t>INTEGRATED SYSTEMS, INC</t>
  </si>
  <si>
    <t>JAAKKO POYRY ENGENHARIA LTDA</t>
  </si>
  <si>
    <t>HOME ENVIRONMENTAL PRODUCTS CO</t>
  </si>
  <si>
    <t>HY-VAC ENVIRONMENTAL SERVICES</t>
  </si>
  <si>
    <t>I.G.D. ENVIRONMENTAL SERVICES</t>
  </si>
  <si>
    <t>ICU ENVIRONMENTAL HEALTH &amp;</t>
  </si>
  <si>
    <t>GREENLEAF ENVIRONMENTAL MANAGEMENT</t>
  </si>
  <si>
    <t>GARNER ENVIRONMENTAL SERV INC</t>
  </si>
  <si>
    <t>GEITNER ENVIRONMENTAL MANAGEMENT</t>
  </si>
  <si>
    <t>GLOBAL ENVIRONMENT &amp;</t>
  </si>
  <si>
    <t>GOLDER ASSOCIATES INC.</t>
  </si>
  <si>
    <t>011D</t>
  </si>
  <si>
    <t>FLORIDA ENVIRONMENTAL INC</t>
  </si>
  <si>
    <t>FLUID ENVIROMENTAL SERVS INC</t>
  </si>
  <si>
    <t>FOSTER WHEELER ENVIRONMENTAL</t>
  </si>
  <si>
    <t>FRANCO &amp; ASSOCIATES ENVIRONMENTAL</t>
  </si>
  <si>
    <t>ENSR CONSULTING &amp; ENGINEERING</t>
  </si>
  <si>
    <t>ENTRIX, INC.</t>
  </si>
  <si>
    <t>ENVIROGAS RECOVERY INC</t>
  </si>
  <si>
    <t>ENVIROMENTAL RESOURCE MANAGERS</t>
  </si>
  <si>
    <t>Enviromental Systems International</t>
  </si>
  <si>
    <t>ENVIRONAMICS, INC</t>
  </si>
  <si>
    <t>Environetics Inc</t>
  </si>
  <si>
    <t>ENVIRONETX</t>
  </si>
  <si>
    <t>ENVIRONICS INTL LTD</t>
  </si>
  <si>
    <t>ENVIRONMENTAL BALANCING</t>
  </si>
  <si>
    <t>ENVIRONMENTAL COMFORT</t>
  </si>
  <si>
    <t>ENVIRONMENTAL COMPLIANCE &amp;</t>
  </si>
  <si>
    <t>ENVIRONMENTAL CONSULTING</t>
  </si>
  <si>
    <t>ENVIRONMENTAL CONTROL</t>
  </si>
  <si>
    <t>ENVIRONMENTAL DIAGNOSTIC</t>
  </si>
  <si>
    <t>ENVIRONMENTAL DYNAMICS</t>
  </si>
  <si>
    <t>ENVIRONMENTAL ENTERPRISES OF</t>
  </si>
  <si>
    <t>Environmental Federa</t>
  </si>
  <si>
    <t>ENVIRONMENTAL FILTRATION</t>
  </si>
  <si>
    <t>ENVIRONMENTAL FINANCE</t>
  </si>
  <si>
    <t>ENVIRONMENTAL FUTURES INC</t>
  </si>
  <si>
    <t>Environmental Health &amp; E</t>
  </si>
  <si>
    <t>ENVIRONMENTAL INSULATION</t>
  </si>
  <si>
    <t>ENVIRONMENTAL LAB-TEXAS INC.</t>
  </si>
  <si>
    <t>ENVIRONMENTAL MANAGEMENT</t>
  </si>
  <si>
    <t>ENVIRONMENTAL MFG &amp; SUPPLY INC</t>
  </si>
  <si>
    <t>ENVIRONMENTAL PLUS, INC.</t>
  </si>
  <si>
    <t>ENVIRONMENTAL PLUS, INC.**</t>
  </si>
  <si>
    <t>ENVIRONMENTAL POOL SYSTE</t>
  </si>
  <si>
    <t>ENVIRONMENTAL PRIVATE EQUITY</t>
  </si>
  <si>
    <t>ENVIRONMENTAL PULMANARY CONSULTANTS</t>
  </si>
  <si>
    <t>ENVIRONMENTAL RECOVERY GROUP</t>
  </si>
  <si>
    <t>Environmental Resorces Management</t>
  </si>
  <si>
    <t>ENVIRONMENTAL RESOURCE ASSOC</t>
  </si>
  <si>
    <t>ENVIRONMENTAL SCIENCE SE</t>
  </si>
  <si>
    <t>ENVIRONMENTAL SOURCE SAMPLERS INC</t>
  </si>
  <si>
    <t>ENVIRONMENTAL SPECIALTIE</t>
  </si>
  <si>
    <t>ENVIRONMENTAL SUPPLY</t>
  </si>
  <si>
    <t>ENVIRONMENTAL TECHNOLOGY</t>
  </si>
  <si>
    <t>ENVIRONMENTAL TEMPERATUR</t>
  </si>
  <si>
    <t>ENVIRONMENTAL TESTING &amp;</t>
  </si>
  <si>
    <t>ENVIROSEP FLUID &amp; HEAT R</t>
  </si>
  <si>
    <t>ENVIROSOLVE LLC</t>
  </si>
  <si>
    <t>ESA</t>
  </si>
  <si>
    <t>EVANS EQUIPMT &amp; ENVIRONMENTAL</t>
  </si>
  <si>
    <t>DILLON ENVIROMENTAL SERVICES</t>
  </si>
  <si>
    <t>DRD ENVIRONMENTAL SERV INC</t>
  </si>
  <si>
    <t>DURR ENVIROMENTAL, INC.</t>
  </si>
  <si>
    <t>E2 ENVIRONMENTAL ALLIANCE INC</t>
  </si>
  <si>
    <t>E2 POWER SYSTEMS INC</t>
  </si>
  <si>
    <t>E2 POWER SYSTEMS, INC</t>
  </si>
  <si>
    <t>EAGLE CONST.&amp; ENVIRONMENTAL</t>
  </si>
  <si>
    <t>ECOLOGY &amp; ENVIRONMENT INC</t>
  </si>
  <si>
    <t>CYPRESS ENGINEERING SERV.,INC.</t>
  </si>
  <si>
    <t>D &amp; K ENVIRONMENTAL</t>
  </si>
  <si>
    <t>DAMES &amp; MOORE</t>
  </si>
  <si>
    <t>CLARK ENVIRONMENTAL INC</t>
  </si>
  <si>
    <t>ENE Enron Liquid Services</t>
  </si>
  <si>
    <t>CODE ENVIRONMENTAL SERV INC</t>
  </si>
  <si>
    <t>CAMP DRESSER &amp; MCKEE INC</t>
  </si>
  <si>
    <t>Cdp Environmental Inc</t>
  </si>
  <si>
    <t>BRAZOSPORT ENVIRONMENTAL &amp;</t>
  </si>
  <si>
    <t>BROWN &amp; CALDWELL</t>
  </si>
  <si>
    <t>CALIFORNIA ENVIRONMENTAL ASSOC</t>
  </si>
  <si>
    <t>027T</t>
  </si>
  <si>
    <t>B-ENVIRONMENTAL</t>
  </si>
  <si>
    <t>BESTPROBE ENVIRONMENTAL</t>
  </si>
  <si>
    <t>BHE ENVIRONMENTAL INC</t>
  </si>
  <si>
    <t>APPLIED ENVIRONMENTAL SCIENCES</t>
  </si>
  <si>
    <t>ENE - Corporate Finance Division</t>
  </si>
  <si>
    <t>016J</t>
  </si>
  <si>
    <t>EGM</t>
  </si>
  <si>
    <t>070F</t>
  </si>
  <si>
    <t>004W</t>
  </si>
  <si>
    <t>040R</t>
  </si>
  <si>
    <t>ALTECH ENVIRONMENT USA</t>
  </si>
  <si>
    <t>AMEC EARTH &amp; ENVIRONMENTAL LIMITED</t>
  </si>
  <si>
    <t>AMERICAN ENVIRONMENTAL</t>
  </si>
  <si>
    <t>051R</t>
  </si>
  <si>
    <t>ETS - TW</t>
  </si>
  <si>
    <t>AGRA EARTH &amp; ENVIRONMENT</t>
  </si>
  <si>
    <t>Agra Europe (London) Ltd</t>
  </si>
  <si>
    <t>EE &amp; CC</t>
  </si>
  <si>
    <t>AGRA MONENCO</t>
  </si>
  <si>
    <t>AGRA SIMONS LIMITED</t>
  </si>
  <si>
    <t>AIC INCORPORATED</t>
  </si>
  <si>
    <t>ENE - Enron Corp</t>
  </si>
  <si>
    <t>AMBIOTEC LTDA</t>
  </si>
  <si>
    <t>ETS - FGT</t>
  </si>
  <si>
    <t>ARCADIS GERAGHTY &amp; MILLER</t>
  </si>
  <si>
    <t>ARGENT CONSULTING SERVICES INC</t>
  </si>
  <si>
    <t>01A1</t>
  </si>
  <si>
    <t>EOTT</t>
  </si>
  <si>
    <t>E000</t>
  </si>
  <si>
    <t>ETS - NBPL</t>
  </si>
  <si>
    <t>Enron Facility Services</t>
  </si>
  <si>
    <t>F000</t>
  </si>
  <si>
    <t>017H</t>
  </si>
  <si>
    <t>067S</t>
  </si>
  <si>
    <t>083E</t>
  </si>
  <si>
    <t>A &amp; C ENVIRONMENTAL INC</t>
  </si>
  <si>
    <t>044Q</t>
  </si>
  <si>
    <t>037B</t>
  </si>
  <si>
    <t>015A</t>
  </si>
  <si>
    <t>054N</t>
  </si>
  <si>
    <t>034K</t>
  </si>
  <si>
    <t>044W</t>
  </si>
  <si>
    <t>061M</t>
  </si>
  <si>
    <t>061N</t>
  </si>
  <si>
    <t>061P</t>
  </si>
  <si>
    <t>065G</t>
  </si>
  <si>
    <t>068J</t>
  </si>
  <si>
    <t>01A7</t>
  </si>
  <si>
    <t>EEC - Enron Power Puerto Rico</t>
  </si>
  <si>
    <t>054B</t>
  </si>
  <si>
    <t>054C</t>
  </si>
  <si>
    <t>ACADIAN ENGINEERS &amp; ENVIRONMENTAL</t>
  </si>
  <si>
    <t>ENE - Enron Management</t>
  </si>
  <si>
    <t>01F8</t>
  </si>
  <si>
    <t>027W</t>
  </si>
  <si>
    <t>01A8</t>
  </si>
  <si>
    <t>01S7</t>
  </si>
  <si>
    <t xml:space="preserve">ENA </t>
  </si>
  <si>
    <t>AEROS ENVIRONMENTAL INC.</t>
  </si>
  <si>
    <t>EGM - Enron Capital &amp; Trade</t>
  </si>
  <si>
    <t xml:space="preserve"> </t>
  </si>
  <si>
    <t>AGRA</t>
  </si>
  <si>
    <t>Co. Code</t>
  </si>
  <si>
    <t>Business</t>
  </si>
  <si>
    <t>Spend</t>
  </si>
  <si>
    <t>Company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</si>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</sst>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9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color indexed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3" fillId="0" borderId="1" xfId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horizontal="right" vertical="top" wrapText="1"/>
    </xf>
    <xf numFmtId="164" fontId="1" fillId="0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 vertical="top" wrapText="1"/>
    </xf>
    <xf numFmtId="0" fontId="0" fillId="0" borderId="1" xfId="0" applyFill="1" applyBorder="1"/>
    <xf numFmtId="0" fontId="7" fillId="0" borderId="1" xfId="0" applyFont="1" applyFill="1" applyBorder="1"/>
    <xf numFmtId="3" fontId="6" fillId="0" borderId="1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164" fontId="0" fillId="0" borderId="1" xfId="0" applyNumberFormat="1" applyBorder="1"/>
    <xf numFmtId="3" fontId="0" fillId="0" borderId="1" xfId="0" applyNumberFormat="1" applyBorder="1"/>
    <xf numFmtId="0" fontId="8" fillId="0" borderId="1" xfId="0" applyFont="1" applyBorder="1"/>
    <xf numFmtId="164" fontId="8" fillId="0" borderId="1" xfId="0" applyNumberFormat="1" applyFont="1" applyBorder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7"/>
  <sheetViews>
    <sheetView tabSelected="1" workbookViewId="0">
      <selection activeCell="A8" sqref="A8"/>
    </sheetView>
  </sheetViews>
  <sheetFormatPr defaultRowHeight="12" customHeight="1" outlineLevelRow="2" x14ac:dyDescent="0.2"/>
  <cols>
    <col min="1" max="1" width="16.7109375" style="1" customWidth="1"/>
    <col min="2" max="2" width="9.140625" style="1"/>
    <col min="3" max="3" width="36.28515625" style="1" customWidth="1"/>
    <col min="4" max="4" width="13.42578125" style="18" customWidth="1"/>
    <col min="5" max="16384" width="9.140625" style="1"/>
  </cols>
  <sheetData>
    <row r="1" spans="1:4" ht="12" customHeight="1" x14ac:dyDescent="0.2">
      <c r="A1" s="20" t="s">
        <v>410</v>
      </c>
      <c r="B1" s="20" t="s">
        <v>407</v>
      </c>
      <c r="C1" s="20" t="s">
        <v>408</v>
      </c>
      <c r="D1" s="21" t="s">
        <v>409</v>
      </c>
    </row>
    <row r="2" spans="1:4" ht="12" hidden="1" customHeight="1" outlineLevel="2" x14ac:dyDescent="0.2">
      <c r="A2" s="1" t="s">
        <v>175</v>
      </c>
      <c r="B2" s="3">
        <v>342</v>
      </c>
      <c r="C2" s="4" t="s">
        <v>202</v>
      </c>
      <c r="D2" s="11">
        <v>62659.81</v>
      </c>
    </row>
    <row r="3" spans="1:4" ht="12" hidden="1" customHeight="1" outlineLevel="2" x14ac:dyDescent="0.2">
      <c r="A3" s="14" t="s">
        <v>175</v>
      </c>
      <c r="B3" s="3">
        <v>342</v>
      </c>
      <c r="C3" s="4" t="s">
        <v>202</v>
      </c>
      <c r="D3" s="11">
        <v>48077.03</v>
      </c>
    </row>
    <row r="4" spans="1:4" ht="12" customHeight="1" outlineLevel="1" collapsed="1" x14ac:dyDescent="0.2">
      <c r="A4" s="14"/>
      <c r="B4" s="3"/>
      <c r="C4" s="9" t="s">
        <v>145</v>
      </c>
      <c r="D4" s="11">
        <f>SUBTOTAL(9,D2:D3)</f>
        <v>110736.84</v>
      </c>
    </row>
    <row r="5" spans="1:4" ht="12" hidden="1" customHeight="1" outlineLevel="2" x14ac:dyDescent="0.2">
      <c r="A5" s="14" t="s">
        <v>176</v>
      </c>
      <c r="B5" s="3">
        <v>548</v>
      </c>
      <c r="C5" s="4" t="s">
        <v>201</v>
      </c>
      <c r="D5" s="11">
        <v>9740.66</v>
      </c>
    </row>
    <row r="6" spans="1:4" ht="12" customHeight="1" outlineLevel="1" collapsed="1" x14ac:dyDescent="0.2">
      <c r="A6" s="14"/>
      <c r="B6" s="3"/>
      <c r="C6" s="8" t="s">
        <v>146</v>
      </c>
      <c r="D6" s="11">
        <f>SUBTOTAL(9,D5:D5)</f>
        <v>9740.66</v>
      </c>
    </row>
    <row r="7" spans="1:4" ht="12" hidden="1" customHeight="1" outlineLevel="2" x14ac:dyDescent="0.2">
      <c r="A7" s="14" t="s">
        <v>175</v>
      </c>
      <c r="B7" s="3">
        <v>342</v>
      </c>
      <c r="C7" s="4" t="s">
        <v>200</v>
      </c>
      <c r="D7" s="11">
        <v>2597.73</v>
      </c>
    </row>
    <row r="8" spans="1:4" ht="12" customHeight="1" outlineLevel="1" collapsed="1" x14ac:dyDescent="0.2">
      <c r="A8" s="14"/>
      <c r="B8" s="3"/>
      <c r="C8" s="8" t="s">
        <v>147</v>
      </c>
      <c r="D8" s="11">
        <f>SUBTOTAL(9,D7:D7)</f>
        <v>2597.73</v>
      </c>
    </row>
    <row r="9" spans="1:4" ht="12" hidden="1" customHeight="1" outlineLevel="2" x14ac:dyDescent="0.2">
      <c r="A9" s="1" t="s">
        <v>2</v>
      </c>
      <c r="B9" s="3">
        <v>179</v>
      </c>
      <c r="C9" s="4" t="s">
        <v>199</v>
      </c>
      <c r="D9" s="11">
        <v>500</v>
      </c>
    </row>
    <row r="10" spans="1:4" ht="12" hidden="1" customHeight="1" outlineLevel="2" x14ac:dyDescent="0.2">
      <c r="A10" s="1" t="s">
        <v>2</v>
      </c>
      <c r="B10" s="3">
        <v>179</v>
      </c>
      <c r="C10" s="4" t="s">
        <v>199</v>
      </c>
      <c r="D10" s="11">
        <v>2189</v>
      </c>
    </row>
    <row r="11" spans="1:4" ht="12" customHeight="1" outlineLevel="1" collapsed="1" x14ac:dyDescent="0.2">
      <c r="B11" s="3"/>
      <c r="C11" s="8" t="s">
        <v>148</v>
      </c>
      <c r="D11" s="11">
        <f>SUBTOTAL(9,D9:D10)</f>
        <v>2689</v>
      </c>
    </row>
    <row r="12" spans="1:4" ht="12" hidden="1" customHeight="1" outlineLevel="2" x14ac:dyDescent="0.2">
      <c r="A12" s="2" t="s">
        <v>372</v>
      </c>
      <c r="B12" s="3" t="s">
        <v>373</v>
      </c>
      <c r="C12" s="4" t="s">
        <v>198</v>
      </c>
      <c r="D12" s="11">
        <v>59943.63</v>
      </c>
    </row>
    <row r="13" spans="1:4" ht="12" customHeight="1" outlineLevel="1" collapsed="1" x14ac:dyDescent="0.2">
      <c r="A13" s="2"/>
      <c r="B13" s="3"/>
      <c r="C13" s="8" t="s">
        <v>149</v>
      </c>
      <c r="D13" s="11">
        <f>SUBTOTAL(9,D12:D12)</f>
        <v>59943.63</v>
      </c>
    </row>
    <row r="14" spans="1:4" ht="12" hidden="1" customHeight="1" outlineLevel="2" x14ac:dyDescent="0.2">
      <c r="A14" s="1" t="s">
        <v>2</v>
      </c>
      <c r="B14" s="3">
        <v>179</v>
      </c>
      <c r="C14" s="4" t="s">
        <v>196</v>
      </c>
      <c r="D14" s="11">
        <v>3102.32</v>
      </c>
    </row>
    <row r="15" spans="1:4" ht="12" customHeight="1" outlineLevel="1" collapsed="1" x14ac:dyDescent="0.2">
      <c r="B15" s="3"/>
      <c r="C15" s="8" t="s">
        <v>38</v>
      </c>
      <c r="D15" s="11">
        <f>SUBTOTAL(9,D14:D14)</f>
        <v>3102.32</v>
      </c>
    </row>
    <row r="16" spans="1:4" ht="12" hidden="1" customHeight="1" outlineLevel="2" x14ac:dyDescent="0.2">
      <c r="A16" s="1" t="s">
        <v>366</v>
      </c>
      <c r="B16" s="3">
        <v>11</v>
      </c>
      <c r="C16" s="4" t="s">
        <v>204</v>
      </c>
      <c r="D16" s="11">
        <v>925516.80000000005</v>
      </c>
    </row>
    <row r="17" spans="1:10" ht="12" customHeight="1" outlineLevel="1" collapsed="1" x14ac:dyDescent="0.2">
      <c r="B17" s="3"/>
      <c r="C17" s="8" t="s">
        <v>39</v>
      </c>
      <c r="D17" s="11">
        <f>SUBTOTAL(9,D16:D16)</f>
        <v>925516.80000000005</v>
      </c>
    </row>
    <row r="18" spans="1:10" ht="12" hidden="1" customHeight="1" outlineLevel="2" x14ac:dyDescent="0.2">
      <c r="A18" s="1" t="s">
        <v>359</v>
      </c>
      <c r="B18" s="3">
        <v>60</v>
      </c>
      <c r="C18" s="4" t="s">
        <v>203</v>
      </c>
      <c r="D18" s="11">
        <v>77887.460000000006</v>
      </c>
      <c r="G18" s="3"/>
      <c r="H18" s="4"/>
      <c r="I18" s="4"/>
      <c r="J18" s="5"/>
    </row>
    <row r="19" spans="1:10" ht="12" hidden="1" customHeight="1" outlineLevel="2" x14ac:dyDescent="0.2">
      <c r="A19" s="14" t="s">
        <v>31</v>
      </c>
      <c r="B19" s="3">
        <v>1195</v>
      </c>
      <c r="C19" s="4" t="s">
        <v>203</v>
      </c>
      <c r="D19" s="11">
        <v>500</v>
      </c>
    </row>
    <row r="20" spans="1:10" ht="12" customHeight="1" outlineLevel="1" collapsed="1" x14ac:dyDescent="0.2">
      <c r="A20" s="14"/>
      <c r="B20" s="3"/>
      <c r="C20" s="8" t="s">
        <v>40</v>
      </c>
      <c r="D20" s="11">
        <f>SUBTOTAL(9,D18:D19)</f>
        <v>78387.460000000006</v>
      </c>
    </row>
    <row r="21" spans="1:10" ht="12" hidden="1" customHeight="1" outlineLevel="2" x14ac:dyDescent="0.2">
      <c r="A21" s="14" t="s">
        <v>32</v>
      </c>
      <c r="B21" s="3">
        <v>983</v>
      </c>
      <c r="C21" s="4" t="s">
        <v>209</v>
      </c>
      <c r="D21" s="11">
        <v>4296.5</v>
      </c>
    </row>
    <row r="22" spans="1:10" ht="12" customHeight="1" outlineLevel="1" collapsed="1" x14ac:dyDescent="0.2">
      <c r="A22" s="14"/>
      <c r="B22" s="3"/>
      <c r="C22" s="8" t="s">
        <v>41</v>
      </c>
      <c r="D22" s="11">
        <f>SUBTOTAL(9,D21:D21)</f>
        <v>4296.5</v>
      </c>
    </row>
    <row r="23" spans="1:10" ht="12" hidden="1" customHeight="1" outlineLevel="2" x14ac:dyDescent="0.2">
      <c r="A23" s="1" t="s">
        <v>31</v>
      </c>
      <c r="B23" s="3">
        <v>583</v>
      </c>
      <c r="C23" s="4" t="s">
        <v>208</v>
      </c>
      <c r="D23" s="11">
        <v>4480.3999999999996</v>
      </c>
    </row>
    <row r="24" spans="1:10" ht="12" customHeight="1" outlineLevel="1" collapsed="1" x14ac:dyDescent="0.2">
      <c r="B24" s="3"/>
      <c r="C24" s="8" t="s">
        <v>42</v>
      </c>
      <c r="D24" s="11">
        <f>SUBTOTAL(9,D23:D23)</f>
        <v>4480.3999999999996</v>
      </c>
    </row>
    <row r="25" spans="1:10" ht="12" hidden="1" customHeight="1" outlineLevel="2" x14ac:dyDescent="0.2">
      <c r="A25" s="1" t="s">
        <v>366</v>
      </c>
      <c r="B25" s="3">
        <v>11</v>
      </c>
      <c r="C25" s="4" t="s">
        <v>206</v>
      </c>
      <c r="D25" s="11">
        <v>42212.59</v>
      </c>
    </row>
    <row r="26" spans="1:10" ht="12" hidden="1" customHeight="1" outlineLevel="2" x14ac:dyDescent="0.2">
      <c r="A26" s="1" t="s">
        <v>177</v>
      </c>
      <c r="B26" s="3" t="s">
        <v>207</v>
      </c>
      <c r="C26" s="4" t="s">
        <v>206</v>
      </c>
      <c r="D26" s="11">
        <v>-1734166.91</v>
      </c>
    </row>
    <row r="27" spans="1:10" ht="12" hidden="1" customHeight="1" outlineLevel="2" x14ac:dyDescent="0.2">
      <c r="A27" s="1" t="s">
        <v>323</v>
      </c>
      <c r="B27" s="3" t="s">
        <v>248</v>
      </c>
      <c r="C27" s="4" t="s">
        <v>206</v>
      </c>
      <c r="D27" s="11">
        <v>-5397373.3899999997</v>
      </c>
    </row>
    <row r="28" spans="1:10" ht="12" customHeight="1" outlineLevel="1" collapsed="1" x14ac:dyDescent="0.2">
      <c r="B28" s="3"/>
      <c r="C28" s="8" t="s">
        <v>150</v>
      </c>
      <c r="D28" s="11">
        <f>SUBTOTAL(9,D25:D27)</f>
        <v>-7089327.709999999</v>
      </c>
    </row>
    <row r="29" spans="1:10" ht="12" hidden="1" customHeight="1" outlineLevel="2" x14ac:dyDescent="0.2">
      <c r="A29" s="2" t="s">
        <v>375</v>
      </c>
      <c r="B29" s="3" t="s">
        <v>376</v>
      </c>
      <c r="C29" s="4" t="s">
        <v>205</v>
      </c>
      <c r="D29" s="11">
        <v>20278.5</v>
      </c>
    </row>
    <row r="30" spans="1:10" ht="12" customHeight="1" outlineLevel="1" collapsed="1" x14ac:dyDescent="0.2">
      <c r="A30" s="2"/>
      <c r="B30" s="3"/>
      <c r="C30" s="8" t="s">
        <v>43</v>
      </c>
      <c r="D30" s="11">
        <f>SUBTOTAL(9,D29:D29)</f>
        <v>20278.5</v>
      </c>
    </row>
    <row r="31" spans="1:10" ht="12" hidden="1" customHeight="1" outlineLevel="2" x14ac:dyDescent="0.2">
      <c r="A31" s="1" t="s">
        <v>2</v>
      </c>
      <c r="B31" s="3">
        <v>179</v>
      </c>
      <c r="C31" s="4" t="s">
        <v>211</v>
      </c>
      <c r="D31" s="11">
        <v>3540</v>
      </c>
    </row>
    <row r="32" spans="1:10" ht="12" hidden="1" customHeight="1" outlineLevel="2" x14ac:dyDescent="0.2">
      <c r="A32" s="1" t="s">
        <v>2</v>
      </c>
      <c r="B32" s="3">
        <v>179</v>
      </c>
      <c r="C32" s="4" t="s">
        <v>211</v>
      </c>
      <c r="D32" s="11">
        <v>3603</v>
      </c>
    </row>
    <row r="33" spans="1:10" ht="12" customHeight="1" outlineLevel="1" collapsed="1" x14ac:dyDescent="0.2">
      <c r="B33" s="3"/>
      <c r="C33" s="8" t="s">
        <v>44</v>
      </c>
      <c r="D33" s="11">
        <f>SUBTOTAL(9,D31:D32)</f>
        <v>7143</v>
      </c>
    </row>
    <row r="34" spans="1:10" ht="12" hidden="1" customHeight="1" outlineLevel="2" x14ac:dyDescent="0.2">
      <c r="A34" s="1" t="s">
        <v>2</v>
      </c>
      <c r="B34" s="3">
        <v>179</v>
      </c>
      <c r="C34" s="4" t="s">
        <v>210</v>
      </c>
      <c r="D34" s="11">
        <v>9092.34</v>
      </c>
    </row>
    <row r="35" spans="1:10" ht="12" hidden="1" customHeight="1" outlineLevel="2" x14ac:dyDescent="0.2">
      <c r="A35" s="1" t="s">
        <v>2</v>
      </c>
      <c r="B35" s="3">
        <v>179</v>
      </c>
      <c r="C35" s="4" t="s">
        <v>210</v>
      </c>
      <c r="D35" s="11">
        <v>1280</v>
      </c>
    </row>
    <row r="36" spans="1:10" ht="12" customHeight="1" outlineLevel="1" collapsed="1" x14ac:dyDescent="0.2">
      <c r="B36" s="3"/>
      <c r="C36" s="8" t="s">
        <v>45</v>
      </c>
      <c r="D36" s="11">
        <f>SUBTOTAL(9,D34:D35)</f>
        <v>10372.34</v>
      </c>
    </row>
    <row r="37" spans="1:10" ht="12" hidden="1" customHeight="1" outlineLevel="2" x14ac:dyDescent="0.2">
      <c r="A37" s="1" t="s">
        <v>2</v>
      </c>
      <c r="B37" s="3">
        <v>179</v>
      </c>
      <c r="C37" s="4" t="s">
        <v>217</v>
      </c>
      <c r="D37" s="11">
        <v>11350</v>
      </c>
    </row>
    <row r="38" spans="1:10" ht="12" hidden="1" customHeight="1" outlineLevel="2" x14ac:dyDescent="0.2">
      <c r="A38" s="1" t="s">
        <v>2</v>
      </c>
      <c r="B38" s="3">
        <v>179</v>
      </c>
      <c r="C38" s="4" t="s">
        <v>217</v>
      </c>
      <c r="D38" s="11">
        <v>6700</v>
      </c>
    </row>
    <row r="39" spans="1:10" ht="12" customHeight="1" outlineLevel="1" collapsed="1" x14ac:dyDescent="0.2">
      <c r="B39" s="3"/>
      <c r="C39" s="8" t="s">
        <v>46</v>
      </c>
      <c r="D39" s="11">
        <f>SUBTOTAL(9,D37:D38)</f>
        <v>18050</v>
      </c>
    </row>
    <row r="40" spans="1:10" ht="12" hidden="1" customHeight="1" outlineLevel="2" x14ac:dyDescent="0.2">
      <c r="A40" s="1" t="s">
        <v>5</v>
      </c>
      <c r="B40" s="3">
        <v>413</v>
      </c>
      <c r="C40" s="4" t="s">
        <v>216</v>
      </c>
      <c r="D40" s="11">
        <v>8111.7</v>
      </c>
    </row>
    <row r="41" spans="1:10" ht="12" customHeight="1" outlineLevel="1" collapsed="1" x14ac:dyDescent="0.2">
      <c r="B41" s="3"/>
      <c r="C41" s="8" t="s">
        <v>47</v>
      </c>
      <c r="D41" s="11">
        <f>SUBTOTAL(9,D40:D40)</f>
        <v>8111.7</v>
      </c>
    </row>
    <row r="42" spans="1:10" ht="12" hidden="1" customHeight="1" outlineLevel="2" x14ac:dyDescent="0.2">
      <c r="A42" s="1" t="s">
        <v>3</v>
      </c>
      <c r="B42" s="3">
        <v>444</v>
      </c>
      <c r="C42" s="4" t="s">
        <v>215</v>
      </c>
      <c r="D42" s="11">
        <v>513327.11</v>
      </c>
    </row>
    <row r="43" spans="1:10" ht="12" hidden="1" customHeight="1" outlineLevel="2" x14ac:dyDescent="0.2">
      <c r="A43" s="1" t="s">
        <v>366</v>
      </c>
      <c r="B43" s="3">
        <v>11</v>
      </c>
      <c r="C43" s="4" t="s">
        <v>215</v>
      </c>
      <c r="D43" s="11">
        <v>249807.94</v>
      </c>
    </row>
    <row r="44" spans="1:10" ht="12" hidden="1" customHeight="1" outlineLevel="2" x14ac:dyDescent="0.2">
      <c r="A44" s="1" t="s">
        <v>240</v>
      </c>
      <c r="B44" s="3">
        <v>974</v>
      </c>
      <c r="C44" s="4" t="s">
        <v>215</v>
      </c>
      <c r="D44" s="11">
        <v>54294.239999999998</v>
      </c>
    </row>
    <row r="45" spans="1:10" ht="12" hidden="1" customHeight="1" outlineLevel="2" x14ac:dyDescent="0.2">
      <c r="A45" s="1" t="s">
        <v>29</v>
      </c>
      <c r="B45" s="3">
        <v>536</v>
      </c>
      <c r="C45" s="4" t="s">
        <v>215</v>
      </c>
      <c r="D45" s="11">
        <v>4388.5</v>
      </c>
    </row>
    <row r="46" spans="1:10" ht="12" customHeight="1" outlineLevel="1" collapsed="1" x14ac:dyDescent="0.2">
      <c r="B46" s="3"/>
      <c r="C46" s="8" t="s">
        <v>151</v>
      </c>
      <c r="D46" s="11">
        <f>SUBTOTAL(9,D42:D45)</f>
        <v>821817.79</v>
      </c>
    </row>
    <row r="47" spans="1:10" ht="12" hidden="1" customHeight="1" outlineLevel="2" x14ac:dyDescent="0.2">
      <c r="A47" s="1" t="s">
        <v>2</v>
      </c>
      <c r="B47" s="3">
        <v>179</v>
      </c>
      <c r="C47" s="4" t="s">
        <v>212</v>
      </c>
      <c r="D47" s="11">
        <v>5988.7</v>
      </c>
    </row>
    <row r="48" spans="1:10" ht="12" hidden="1" customHeight="1" outlineLevel="2" x14ac:dyDescent="0.2">
      <c r="A48" s="1" t="s">
        <v>359</v>
      </c>
      <c r="B48" s="3">
        <v>60</v>
      </c>
      <c r="C48" s="4" t="s">
        <v>212</v>
      </c>
      <c r="D48" s="11">
        <v>3190</v>
      </c>
      <c r="G48" s="3"/>
      <c r="H48" s="4"/>
      <c r="I48" s="4"/>
      <c r="J48" s="5"/>
    </row>
    <row r="49" spans="1:11" ht="12" hidden="1" customHeight="1" outlineLevel="2" x14ac:dyDescent="0.2">
      <c r="A49" s="1" t="s">
        <v>359</v>
      </c>
      <c r="B49" s="3">
        <v>60</v>
      </c>
      <c r="C49" s="4" t="s">
        <v>212</v>
      </c>
      <c r="D49" s="11">
        <v>994.17</v>
      </c>
      <c r="F49" s="2"/>
      <c r="G49" s="3"/>
      <c r="H49" s="4"/>
      <c r="I49" s="4"/>
      <c r="J49" s="5"/>
    </row>
    <row r="50" spans="1:11" ht="12" customHeight="1" outlineLevel="1" collapsed="1" x14ac:dyDescent="0.2">
      <c r="B50" s="3"/>
      <c r="C50" s="8" t="s">
        <v>48</v>
      </c>
      <c r="D50" s="11">
        <f>SUBTOTAL(9,D47:D49)</f>
        <v>10172.870000000001</v>
      </c>
      <c r="F50" s="2"/>
      <c r="G50" s="3"/>
      <c r="H50" s="4"/>
      <c r="I50" s="4"/>
      <c r="J50" s="5"/>
    </row>
    <row r="51" spans="1:11" ht="12" hidden="1" customHeight="1" outlineLevel="2" x14ac:dyDescent="0.2">
      <c r="A51" s="1" t="s">
        <v>240</v>
      </c>
      <c r="B51" s="3">
        <v>974</v>
      </c>
      <c r="C51" s="4" t="s">
        <v>219</v>
      </c>
      <c r="D51" s="11">
        <v>2055</v>
      </c>
    </row>
    <row r="52" spans="1:11" ht="12" customHeight="1" outlineLevel="1" collapsed="1" x14ac:dyDescent="0.2">
      <c r="B52" s="3"/>
      <c r="C52" s="8" t="s">
        <v>49</v>
      </c>
      <c r="D52" s="11">
        <f>SUBTOTAL(9,D51:D51)</f>
        <v>2055</v>
      </c>
    </row>
    <row r="53" spans="1:11" ht="12" hidden="1" customHeight="1" outlineLevel="2" x14ac:dyDescent="0.2">
      <c r="A53" s="2" t="s">
        <v>375</v>
      </c>
      <c r="B53" s="3" t="s">
        <v>376</v>
      </c>
      <c r="C53" s="4" t="s">
        <v>218</v>
      </c>
      <c r="D53" s="11">
        <v>22778</v>
      </c>
      <c r="H53" s="3"/>
      <c r="I53" s="4"/>
      <c r="J53" s="4"/>
      <c r="K53" s="5"/>
    </row>
    <row r="54" spans="1:11" ht="12" hidden="1" customHeight="1" outlineLevel="2" x14ac:dyDescent="0.2">
      <c r="A54" s="2" t="s">
        <v>375</v>
      </c>
      <c r="B54" s="3" t="s">
        <v>376</v>
      </c>
      <c r="C54" s="4" t="s">
        <v>218</v>
      </c>
      <c r="D54" s="11">
        <v>74644</v>
      </c>
      <c r="H54" s="3"/>
      <c r="I54" s="4"/>
      <c r="J54" s="4"/>
      <c r="K54" s="5"/>
    </row>
    <row r="55" spans="1:11" ht="12" customHeight="1" outlineLevel="1" collapsed="1" x14ac:dyDescent="0.2">
      <c r="A55" s="2"/>
      <c r="B55" s="3"/>
      <c r="C55" s="8" t="s">
        <v>50</v>
      </c>
      <c r="D55" s="11">
        <f>SUBTOTAL(9,D53:D54)</f>
        <v>97422</v>
      </c>
      <c r="H55" s="3"/>
      <c r="I55" s="4"/>
      <c r="J55" s="4"/>
      <c r="K55" s="5"/>
    </row>
    <row r="56" spans="1:11" ht="12" hidden="1" customHeight="1" outlineLevel="2" x14ac:dyDescent="0.2">
      <c r="A56" s="1" t="s">
        <v>195</v>
      </c>
      <c r="B56" s="3">
        <v>708</v>
      </c>
      <c r="C56" s="4" t="s">
        <v>224</v>
      </c>
      <c r="D56" s="11">
        <v>65271.9</v>
      </c>
    </row>
    <row r="57" spans="1:11" ht="12" customHeight="1" outlineLevel="1" collapsed="1" x14ac:dyDescent="0.2">
      <c r="B57" s="3"/>
      <c r="C57" s="8" t="s">
        <v>152</v>
      </c>
      <c r="D57" s="11">
        <f>SUBTOTAL(9,D56:D56)</f>
        <v>65271.9</v>
      </c>
    </row>
    <row r="58" spans="1:11" ht="12" hidden="1" customHeight="1" outlineLevel="2" x14ac:dyDescent="0.2">
      <c r="A58" s="2" t="s">
        <v>375</v>
      </c>
      <c r="B58" s="3" t="s">
        <v>376</v>
      </c>
      <c r="C58" s="4" t="s">
        <v>223</v>
      </c>
      <c r="D58" s="11">
        <v>24816.42</v>
      </c>
    </row>
    <row r="59" spans="1:11" ht="12" customHeight="1" outlineLevel="1" collapsed="1" x14ac:dyDescent="0.2">
      <c r="A59" s="2"/>
      <c r="B59" s="3"/>
      <c r="C59" s="8" t="s">
        <v>51</v>
      </c>
      <c r="D59" s="11">
        <f>SUBTOTAL(9,D58:D58)</f>
        <v>24816.42</v>
      </c>
    </row>
    <row r="60" spans="1:11" ht="12" hidden="1" customHeight="1" outlineLevel="2" x14ac:dyDescent="0.2">
      <c r="A60" s="1" t="s">
        <v>190</v>
      </c>
      <c r="B60" s="3" t="s">
        <v>385</v>
      </c>
      <c r="C60" s="4" t="s">
        <v>222</v>
      </c>
      <c r="D60" s="11">
        <v>104634.25</v>
      </c>
    </row>
    <row r="61" spans="1:11" ht="12" hidden="1" customHeight="1" outlineLevel="2" x14ac:dyDescent="0.2">
      <c r="A61" s="1" t="s">
        <v>5</v>
      </c>
      <c r="B61" s="3">
        <v>413</v>
      </c>
      <c r="C61" s="4" t="s">
        <v>222</v>
      </c>
      <c r="D61" s="11">
        <v>39433.08</v>
      </c>
    </row>
    <row r="62" spans="1:11" ht="12" hidden="1" customHeight="1" outlineLevel="2" x14ac:dyDescent="0.2">
      <c r="A62" s="1" t="s">
        <v>5</v>
      </c>
      <c r="B62" s="3">
        <v>413</v>
      </c>
      <c r="C62" s="4" t="s">
        <v>222</v>
      </c>
      <c r="D62" s="11">
        <v>13704.1</v>
      </c>
    </row>
    <row r="63" spans="1:11" ht="12" customHeight="1" outlineLevel="1" collapsed="1" x14ac:dyDescent="0.2">
      <c r="B63" s="3"/>
      <c r="C63" s="8" t="s">
        <v>154</v>
      </c>
      <c r="D63" s="11">
        <f>SUBTOTAL(9,D60:D62)</f>
        <v>157771.43000000002</v>
      </c>
    </row>
    <row r="64" spans="1:11" ht="12" hidden="1" customHeight="1" outlineLevel="2" x14ac:dyDescent="0.2">
      <c r="A64" s="1" t="s">
        <v>5</v>
      </c>
      <c r="B64" s="3">
        <v>413</v>
      </c>
      <c r="C64" s="4" t="s">
        <v>36</v>
      </c>
      <c r="D64" s="11">
        <v>64629.7</v>
      </c>
    </row>
    <row r="65" spans="1:10" ht="12" customHeight="1" outlineLevel="1" collapsed="1" x14ac:dyDescent="0.2">
      <c r="B65" s="3"/>
      <c r="C65" s="8" t="s">
        <v>153</v>
      </c>
      <c r="D65" s="11">
        <f>SUBTOTAL(9,D64:D64)</f>
        <v>64629.7</v>
      </c>
    </row>
    <row r="66" spans="1:10" ht="12" hidden="1" customHeight="1" outlineLevel="2" x14ac:dyDescent="0.2">
      <c r="A66" s="14" t="s">
        <v>175</v>
      </c>
      <c r="B66" s="3">
        <v>342</v>
      </c>
      <c r="C66" s="4" t="s">
        <v>221</v>
      </c>
      <c r="D66" s="11">
        <v>138885</v>
      </c>
    </row>
    <row r="67" spans="1:10" ht="12" customHeight="1" outlineLevel="1" collapsed="1" x14ac:dyDescent="0.2">
      <c r="A67" s="14"/>
      <c r="B67" s="3"/>
      <c r="C67" s="8" t="s">
        <v>52</v>
      </c>
      <c r="D67" s="11">
        <f>SUBTOTAL(9,D66:D66)</f>
        <v>138885</v>
      </c>
    </row>
    <row r="68" spans="1:10" ht="12" hidden="1" customHeight="1" outlineLevel="2" x14ac:dyDescent="0.2">
      <c r="A68" s="2" t="s">
        <v>375</v>
      </c>
      <c r="B68" s="3" t="s">
        <v>376</v>
      </c>
      <c r="C68" s="4" t="s">
        <v>220</v>
      </c>
      <c r="D68" s="11">
        <v>13639.07</v>
      </c>
    </row>
    <row r="69" spans="1:10" ht="12" customHeight="1" outlineLevel="1" collapsed="1" x14ac:dyDescent="0.2">
      <c r="A69" s="2"/>
      <c r="B69" s="3"/>
      <c r="C69" s="8" t="s">
        <v>155</v>
      </c>
      <c r="D69" s="11">
        <f>SUBTOTAL(9,D68:D68)</f>
        <v>13639.07</v>
      </c>
    </row>
    <row r="70" spans="1:10" ht="12" hidden="1" customHeight="1" outlineLevel="2" x14ac:dyDescent="0.2">
      <c r="A70" s="1" t="s">
        <v>2</v>
      </c>
      <c r="B70" s="3">
        <v>179</v>
      </c>
      <c r="C70" s="4" t="s">
        <v>225</v>
      </c>
      <c r="D70" s="11">
        <v>3198.67</v>
      </c>
    </row>
    <row r="71" spans="1:10" ht="12" hidden="1" customHeight="1" outlineLevel="2" x14ac:dyDescent="0.2">
      <c r="A71" s="1" t="s">
        <v>2</v>
      </c>
      <c r="B71" s="3">
        <v>179</v>
      </c>
      <c r="C71" s="4" t="s">
        <v>225</v>
      </c>
      <c r="D71" s="11">
        <v>1058.01</v>
      </c>
    </row>
    <row r="72" spans="1:10" ht="12" customHeight="1" outlineLevel="1" collapsed="1" x14ac:dyDescent="0.2">
      <c r="B72" s="3"/>
      <c r="C72" s="8" t="s">
        <v>53</v>
      </c>
      <c r="D72" s="11">
        <f>SUBTOTAL(9,D70:D71)</f>
        <v>4256.68</v>
      </c>
    </row>
    <row r="73" spans="1:10" ht="12" hidden="1" customHeight="1" outlineLevel="2" x14ac:dyDescent="0.2">
      <c r="A73" s="1" t="s">
        <v>368</v>
      </c>
      <c r="B73" s="3">
        <v>62</v>
      </c>
      <c r="C73" s="4" t="s">
        <v>226</v>
      </c>
      <c r="D73" s="11">
        <v>20318.75</v>
      </c>
    </row>
    <row r="74" spans="1:10" ht="12" hidden="1" customHeight="1" outlineLevel="2" x14ac:dyDescent="0.2">
      <c r="A74" s="1" t="s">
        <v>240</v>
      </c>
      <c r="B74" s="3">
        <v>974</v>
      </c>
      <c r="C74" s="4" t="s">
        <v>226</v>
      </c>
      <c r="D74" s="11">
        <v>6132.2</v>
      </c>
    </row>
    <row r="75" spans="1:10" ht="12" hidden="1" customHeight="1" outlineLevel="2" x14ac:dyDescent="0.2">
      <c r="A75" s="1" t="s">
        <v>29</v>
      </c>
      <c r="B75" s="3">
        <v>536</v>
      </c>
      <c r="C75" s="4" t="s">
        <v>226</v>
      </c>
      <c r="D75" s="11">
        <v>2882</v>
      </c>
    </row>
    <row r="76" spans="1:10" ht="12" hidden="1" customHeight="1" outlineLevel="2" x14ac:dyDescent="0.2">
      <c r="A76" s="1" t="s">
        <v>362</v>
      </c>
      <c r="B76" s="3">
        <v>82</v>
      </c>
      <c r="C76" s="4" t="s">
        <v>226</v>
      </c>
      <c r="D76" s="11">
        <v>553.91</v>
      </c>
    </row>
    <row r="77" spans="1:10" ht="12" customHeight="1" outlineLevel="1" collapsed="1" x14ac:dyDescent="0.2">
      <c r="B77" s="3"/>
      <c r="C77" s="8" t="s">
        <v>54</v>
      </c>
      <c r="D77" s="11">
        <f>SUBTOTAL(9,D73:D76)</f>
        <v>29886.86</v>
      </c>
    </row>
    <row r="78" spans="1:10" ht="12" hidden="1" customHeight="1" outlineLevel="2" x14ac:dyDescent="0.2">
      <c r="A78" s="1" t="s">
        <v>192</v>
      </c>
      <c r="B78" s="3" t="s">
        <v>400</v>
      </c>
      <c r="C78" s="4" t="s">
        <v>230</v>
      </c>
      <c r="D78" s="11">
        <v>2572.86</v>
      </c>
    </row>
    <row r="79" spans="1:10" ht="12" hidden="1" customHeight="1" outlineLevel="2" x14ac:dyDescent="0.2">
      <c r="A79" s="1" t="s">
        <v>188</v>
      </c>
      <c r="B79" s="3" t="s">
        <v>392</v>
      </c>
      <c r="C79" s="4" t="s">
        <v>230</v>
      </c>
      <c r="D79" s="11">
        <v>8641726.9499999993</v>
      </c>
    </row>
    <row r="80" spans="1:10" ht="12" hidden="1" customHeight="1" outlineLevel="2" x14ac:dyDescent="0.2">
      <c r="A80" s="1" t="s">
        <v>366</v>
      </c>
      <c r="B80" s="3">
        <v>11</v>
      </c>
      <c r="C80" s="4" t="s">
        <v>230</v>
      </c>
      <c r="D80" s="11">
        <v>3264710.07</v>
      </c>
      <c r="G80" s="3"/>
      <c r="H80" s="4"/>
      <c r="I80" s="4"/>
      <c r="J80" s="5"/>
    </row>
    <row r="81" spans="1:10" ht="12" hidden="1" customHeight="1" outlineLevel="2" x14ac:dyDescent="0.2">
      <c r="A81" s="1" t="s">
        <v>188</v>
      </c>
      <c r="B81" s="3" t="s">
        <v>401</v>
      </c>
      <c r="C81" s="4" t="s">
        <v>230</v>
      </c>
      <c r="D81" s="11">
        <v>1759935.08</v>
      </c>
    </row>
    <row r="82" spans="1:10" ht="12" hidden="1" customHeight="1" outlineLevel="2" x14ac:dyDescent="0.2">
      <c r="A82" s="1" t="s">
        <v>362</v>
      </c>
      <c r="B82" s="3">
        <v>82</v>
      </c>
      <c r="C82" s="4" t="s">
        <v>230</v>
      </c>
      <c r="D82" s="11">
        <v>1484683.77</v>
      </c>
    </row>
    <row r="83" spans="1:10" ht="12" hidden="1" customHeight="1" outlineLevel="2" x14ac:dyDescent="0.2">
      <c r="A83" s="1" t="s">
        <v>14</v>
      </c>
      <c r="B83" s="3" t="s">
        <v>378</v>
      </c>
      <c r="C83" s="4" t="s">
        <v>230</v>
      </c>
      <c r="D83" s="11">
        <v>312792.84000000003</v>
      </c>
    </row>
    <row r="84" spans="1:10" ht="12" hidden="1" customHeight="1" outlineLevel="2" x14ac:dyDescent="0.2">
      <c r="A84" s="1" t="s">
        <v>15</v>
      </c>
      <c r="B84" s="3" t="s">
        <v>390</v>
      </c>
      <c r="C84" s="4" t="s">
        <v>230</v>
      </c>
      <c r="D84" s="11">
        <v>26000</v>
      </c>
    </row>
    <row r="85" spans="1:10" ht="12" hidden="1" customHeight="1" outlineLevel="2" x14ac:dyDescent="0.2">
      <c r="A85" s="1" t="s">
        <v>16</v>
      </c>
      <c r="B85" s="3" t="s">
        <v>389</v>
      </c>
      <c r="C85" s="4" t="s">
        <v>230</v>
      </c>
      <c r="D85" s="11">
        <v>1068176.8999999999</v>
      </c>
    </row>
    <row r="86" spans="1:10" ht="12" hidden="1" customHeight="1" outlineLevel="2" x14ac:dyDescent="0.2">
      <c r="A86" s="1" t="s">
        <v>191</v>
      </c>
      <c r="B86" s="3" t="s">
        <v>377</v>
      </c>
      <c r="C86" s="4" t="s">
        <v>230</v>
      </c>
      <c r="D86" s="11">
        <v>1342352.82</v>
      </c>
    </row>
    <row r="87" spans="1:10" ht="12" hidden="1" customHeight="1" outlineLevel="2" x14ac:dyDescent="0.2">
      <c r="A87" s="14" t="s">
        <v>189</v>
      </c>
      <c r="B87" s="3">
        <v>985</v>
      </c>
      <c r="C87" s="4" t="s">
        <v>230</v>
      </c>
      <c r="D87" s="11">
        <v>794523.1</v>
      </c>
    </row>
    <row r="88" spans="1:10" ht="12" hidden="1" customHeight="1" outlineLevel="2" x14ac:dyDescent="0.2">
      <c r="A88" s="14" t="s">
        <v>189</v>
      </c>
      <c r="B88" s="3">
        <v>985</v>
      </c>
      <c r="C88" s="4" t="s">
        <v>230</v>
      </c>
      <c r="D88" s="11">
        <v>82303.81</v>
      </c>
    </row>
    <row r="89" spans="1:10" ht="12" hidden="1" customHeight="1" outlineLevel="2" x14ac:dyDescent="0.2">
      <c r="A89" s="1" t="s">
        <v>4</v>
      </c>
      <c r="B89" s="3">
        <v>342</v>
      </c>
      <c r="C89" s="4" t="s">
        <v>230</v>
      </c>
      <c r="D89" s="11">
        <v>795358.04</v>
      </c>
      <c r="G89" s="3"/>
      <c r="H89" s="4"/>
      <c r="I89" s="4"/>
      <c r="J89" s="5"/>
    </row>
    <row r="90" spans="1:10" ht="12" hidden="1" customHeight="1" outlineLevel="2" x14ac:dyDescent="0.2">
      <c r="A90" s="1" t="s">
        <v>349</v>
      </c>
      <c r="B90" s="3">
        <v>99</v>
      </c>
      <c r="C90" s="4" t="s">
        <v>230</v>
      </c>
      <c r="D90" s="11">
        <v>666269.72</v>
      </c>
    </row>
    <row r="91" spans="1:10" ht="12" hidden="1" customHeight="1" outlineLevel="2" x14ac:dyDescent="0.2">
      <c r="A91" s="1" t="s">
        <v>5</v>
      </c>
      <c r="B91" s="3">
        <v>413</v>
      </c>
      <c r="C91" s="4" t="s">
        <v>230</v>
      </c>
      <c r="D91" s="11">
        <v>384900.27</v>
      </c>
    </row>
    <row r="92" spans="1:10" ht="12" hidden="1" customHeight="1" outlineLevel="2" x14ac:dyDescent="0.2">
      <c r="A92" s="1" t="s">
        <v>5</v>
      </c>
      <c r="B92" s="3">
        <v>413</v>
      </c>
      <c r="C92" s="4" t="s">
        <v>230</v>
      </c>
      <c r="D92" s="11">
        <v>31048.38</v>
      </c>
    </row>
    <row r="93" spans="1:10" ht="12" hidden="1" customHeight="1" outlineLevel="2" x14ac:dyDescent="0.2">
      <c r="A93" s="1" t="s">
        <v>351</v>
      </c>
      <c r="B93" s="3">
        <v>439</v>
      </c>
      <c r="C93" s="4" t="s">
        <v>230</v>
      </c>
      <c r="D93" s="11">
        <v>396189.11</v>
      </c>
    </row>
    <row r="94" spans="1:10" ht="12" hidden="1" customHeight="1" outlineLevel="2" x14ac:dyDescent="0.2">
      <c r="A94" s="2" t="s">
        <v>372</v>
      </c>
      <c r="B94" s="3" t="s">
        <v>373</v>
      </c>
      <c r="C94" s="4" t="s">
        <v>230</v>
      </c>
      <c r="D94" s="11">
        <v>289160</v>
      </c>
    </row>
    <row r="95" spans="1:10" ht="12" hidden="1" customHeight="1" outlineLevel="2" x14ac:dyDescent="0.2">
      <c r="A95" s="1" t="s">
        <v>190</v>
      </c>
      <c r="B95" s="3">
        <v>971</v>
      </c>
      <c r="C95" s="4" t="s">
        <v>230</v>
      </c>
      <c r="D95" s="11">
        <v>5180</v>
      </c>
    </row>
    <row r="96" spans="1:10" ht="12" hidden="1" customHeight="1" outlineLevel="2" x14ac:dyDescent="0.2">
      <c r="A96" s="1" t="s">
        <v>193</v>
      </c>
      <c r="B96" s="3">
        <v>969</v>
      </c>
      <c r="C96" s="4" t="s">
        <v>230</v>
      </c>
      <c r="D96" s="11">
        <v>250000</v>
      </c>
    </row>
    <row r="97" spans="1:4" ht="12" hidden="1" customHeight="1" outlineLevel="2" x14ac:dyDescent="0.2">
      <c r="A97" s="1" t="s">
        <v>190</v>
      </c>
      <c r="B97" s="3">
        <v>958</v>
      </c>
      <c r="C97" s="4" t="s">
        <v>230</v>
      </c>
      <c r="D97" s="11">
        <v>3284.7</v>
      </c>
    </row>
    <row r="98" spans="1:4" ht="12" hidden="1" customHeight="1" outlineLevel="2" x14ac:dyDescent="0.2">
      <c r="A98" s="1" t="s">
        <v>30</v>
      </c>
      <c r="B98" s="3">
        <v>548</v>
      </c>
      <c r="C98" s="4" t="s">
        <v>230</v>
      </c>
      <c r="D98" s="11">
        <v>133755</v>
      </c>
    </row>
    <row r="99" spans="1:4" ht="12" hidden="1" customHeight="1" outlineLevel="2" x14ac:dyDescent="0.2">
      <c r="A99" s="1" t="s">
        <v>30</v>
      </c>
      <c r="B99" s="3">
        <v>548</v>
      </c>
      <c r="C99" s="4" t="s">
        <v>230</v>
      </c>
      <c r="D99" s="11">
        <v>104500</v>
      </c>
    </row>
    <row r="100" spans="1:4" ht="12" hidden="1" customHeight="1" outlineLevel="2" x14ac:dyDescent="0.2">
      <c r="A100" s="1" t="s">
        <v>17</v>
      </c>
      <c r="B100" s="3" t="s">
        <v>388</v>
      </c>
      <c r="C100" s="4" t="s">
        <v>230</v>
      </c>
      <c r="D100" s="11">
        <v>38697.85</v>
      </c>
    </row>
    <row r="101" spans="1:4" ht="12" hidden="1" customHeight="1" outlineLevel="2" x14ac:dyDescent="0.2">
      <c r="A101" s="1" t="s">
        <v>18</v>
      </c>
      <c r="B101" s="3" t="s">
        <v>387</v>
      </c>
      <c r="C101" s="4" t="s">
        <v>230</v>
      </c>
      <c r="D101" s="11">
        <v>100101.88</v>
      </c>
    </row>
    <row r="102" spans="1:4" ht="12" hidden="1" customHeight="1" outlineLevel="2" x14ac:dyDescent="0.2">
      <c r="A102" s="1" t="s">
        <v>22</v>
      </c>
      <c r="B102" s="3" t="s">
        <v>354</v>
      </c>
      <c r="C102" s="4" t="s">
        <v>230</v>
      </c>
      <c r="D102" s="11">
        <v>448.23</v>
      </c>
    </row>
    <row r="103" spans="1:4" ht="12" hidden="1" customHeight="1" outlineLevel="2" x14ac:dyDescent="0.2">
      <c r="A103" s="1" t="s">
        <v>23</v>
      </c>
      <c r="B103" s="3" t="s">
        <v>382</v>
      </c>
      <c r="C103" s="4" t="s">
        <v>230</v>
      </c>
      <c r="D103" s="11">
        <v>137182.91</v>
      </c>
    </row>
    <row r="104" spans="1:4" ht="12" hidden="1" customHeight="1" outlineLevel="2" x14ac:dyDescent="0.2">
      <c r="A104" s="1" t="s">
        <v>11</v>
      </c>
      <c r="B104" s="3">
        <v>366</v>
      </c>
      <c r="C104" s="4" t="s">
        <v>230</v>
      </c>
      <c r="D104" s="11">
        <v>125000</v>
      </c>
    </row>
    <row r="105" spans="1:4" ht="12" hidden="1" customHeight="1" outlineLevel="2" x14ac:dyDescent="0.2">
      <c r="A105" s="1" t="s">
        <v>12</v>
      </c>
      <c r="B105" s="3" t="s">
        <v>352</v>
      </c>
      <c r="C105" s="4" t="s">
        <v>230</v>
      </c>
      <c r="D105" s="11">
        <v>113492.08</v>
      </c>
    </row>
    <row r="106" spans="1:4" ht="12" hidden="1" customHeight="1" outlineLevel="2" x14ac:dyDescent="0.2">
      <c r="A106" s="1" t="s">
        <v>195</v>
      </c>
      <c r="B106" s="3" t="s">
        <v>399</v>
      </c>
      <c r="C106" s="4" t="s">
        <v>230</v>
      </c>
      <c r="D106" s="11">
        <v>9450</v>
      </c>
    </row>
    <row r="107" spans="1:4" ht="12" hidden="1" customHeight="1" outlineLevel="2" x14ac:dyDescent="0.2">
      <c r="A107" s="1" t="s">
        <v>188</v>
      </c>
      <c r="B107" s="3" t="s">
        <v>344</v>
      </c>
      <c r="C107" s="4" t="s">
        <v>230</v>
      </c>
      <c r="D107" s="11">
        <v>97384.93</v>
      </c>
    </row>
    <row r="108" spans="1:4" ht="12" hidden="1" customHeight="1" outlineLevel="2" x14ac:dyDescent="0.2">
      <c r="A108" s="1" t="s">
        <v>16</v>
      </c>
      <c r="B108" s="3" t="s">
        <v>350</v>
      </c>
      <c r="C108" s="4" t="s">
        <v>230</v>
      </c>
      <c r="D108" s="11">
        <v>73917.399999999994</v>
      </c>
    </row>
    <row r="109" spans="1:4" ht="12" hidden="1" customHeight="1" outlineLevel="2" x14ac:dyDescent="0.2">
      <c r="A109" s="1" t="s">
        <v>397</v>
      </c>
      <c r="B109" s="3">
        <v>1</v>
      </c>
      <c r="C109" s="4" t="s">
        <v>230</v>
      </c>
      <c r="D109" s="11">
        <v>70900</v>
      </c>
    </row>
    <row r="110" spans="1:4" ht="12" hidden="1" customHeight="1" outlineLevel="2" x14ac:dyDescent="0.2">
      <c r="A110" s="1" t="s">
        <v>404</v>
      </c>
      <c r="B110" s="3">
        <v>112</v>
      </c>
      <c r="C110" s="4" t="s">
        <v>230</v>
      </c>
      <c r="D110" s="11">
        <v>19642.599999999999</v>
      </c>
    </row>
    <row r="111" spans="1:4" ht="12" hidden="1" customHeight="1" outlineLevel="2" x14ac:dyDescent="0.2">
      <c r="A111" s="14" t="s">
        <v>28</v>
      </c>
      <c r="B111" s="3">
        <v>427</v>
      </c>
      <c r="C111" s="4" t="s">
        <v>230</v>
      </c>
      <c r="D111" s="11">
        <v>18625.3</v>
      </c>
    </row>
    <row r="112" spans="1:4" ht="12" hidden="1" customHeight="1" outlineLevel="2" x14ac:dyDescent="0.2">
      <c r="A112" s="2" t="s">
        <v>375</v>
      </c>
      <c r="B112" s="3" t="s">
        <v>376</v>
      </c>
      <c r="C112" s="4" t="s">
        <v>230</v>
      </c>
      <c r="D112" s="11">
        <v>4358</v>
      </c>
    </row>
    <row r="113" spans="1:11" ht="12" hidden="1" customHeight="1" outlineLevel="2" x14ac:dyDescent="0.2">
      <c r="A113" s="2" t="s">
        <v>375</v>
      </c>
      <c r="B113" s="3" t="s">
        <v>376</v>
      </c>
      <c r="C113" s="4" t="s">
        <v>230</v>
      </c>
      <c r="D113" s="11">
        <v>11963</v>
      </c>
    </row>
    <row r="114" spans="1:11" ht="12" hidden="1" customHeight="1" outlineLevel="2" x14ac:dyDescent="0.2">
      <c r="A114" s="1" t="s">
        <v>323</v>
      </c>
      <c r="B114" s="3">
        <v>815</v>
      </c>
      <c r="C114" s="4" t="s">
        <v>230</v>
      </c>
      <c r="D114" s="11">
        <v>7371.34</v>
      </c>
    </row>
    <row r="115" spans="1:11" ht="12" hidden="1" customHeight="1" outlineLevel="2" x14ac:dyDescent="0.2">
      <c r="A115" s="1" t="s">
        <v>191</v>
      </c>
      <c r="B115" s="3" t="s">
        <v>275</v>
      </c>
      <c r="C115" s="4" t="s">
        <v>230</v>
      </c>
      <c r="D115" s="11">
        <v>4406.25</v>
      </c>
    </row>
    <row r="116" spans="1:11" ht="12" hidden="1" customHeight="1" outlineLevel="2" x14ac:dyDescent="0.2">
      <c r="A116" s="1" t="s">
        <v>195</v>
      </c>
      <c r="B116" s="3">
        <v>708</v>
      </c>
      <c r="C116" s="4" t="s">
        <v>230</v>
      </c>
      <c r="D116" s="11">
        <v>3600</v>
      </c>
    </row>
    <row r="117" spans="1:11" ht="12" hidden="1" customHeight="1" outlineLevel="2" x14ac:dyDescent="0.2">
      <c r="A117" s="1" t="s">
        <v>3</v>
      </c>
      <c r="B117" s="3">
        <v>444</v>
      </c>
      <c r="C117" s="4" t="s">
        <v>230</v>
      </c>
      <c r="D117" s="11">
        <v>1947.4</v>
      </c>
    </row>
    <row r="118" spans="1:11" ht="12" hidden="1" customHeight="1" outlineLevel="2" x14ac:dyDescent="0.2">
      <c r="A118" s="14" t="s">
        <v>190</v>
      </c>
      <c r="B118" s="3">
        <v>988</v>
      </c>
      <c r="C118" s="4" t="s">
        <v>230</v>
      </c>
      <c r="D118" s="11">
        <v>0</v>
      </c>
    </row>
    <row r="119" spans="1:11" ht="12" customHeight="1" outlineLevel="1" collapsed="1" x14ac:dyDescent="0.2">
      <c r="A119" s="14"/>
      <c r="B119" s="3"/>
      <c r="C119" s="8" t="s">
        <v>156</v>
      </c>
      <c r="D119" s="11">
        <f>SUBTOTAL(9,D78:D118)</f>
        <v>22677912.589999992</v>
      </c>
    </row>
    <row r="120" spans="1:11" ht="12" hidden="1" customHeight="1" outlineLevel="2" x14ac:dyDescent="0.2">
      <c r="A120" s="2" t="s">
        <v>372</v>
      </c>
      <c r="B120" s="3" t="s">
        <v>373</v>
      </c>
      <c r="C120" s="4" t="s">
        <v>229</v>
      </c>
      <c r="D120" s="11">
        <v>4676.78</v>
      </c>
    </row>
    <row r="121" spans="1:11" ht="12" customHeight="1" outlineLevel="1" collapsed="1" x14ac:dyDescent="0.2">
      <c r="A121" s="2"/>
      <c r="B121" s="3"/>
      <c r="C121" s="8" t="s">
        <v>55</v>
      </c>
      <c r="D121" s="11">
        <f>SUBTOTAL(9,D120:D120)</f>
        <v>4676.78</v>
      </c>
    </row>
    <row r="122" spans="1:11" ht="12" hidden="1" customHeight="1" outlineLevel="2" x14ac:dyDescent="0.2">
      <c r="A122" s="1" t="s">
        <v>5</v>
      </c>
      <c r="B122" s="3">
        <v>413</v>
      </c>
      <c r="C122" s="4" t="s">
        <v>228</v>
      </c>
      <c r="D122" s="11">
        <v>36206.65</v>
      </c>
    </row>
    <row r="123" spans="1:11" ht="12" hidden="1" customHeight="1" outlineLevel="2" x14ac:dyDescent="0.2">
      <c r="A123" s="1" t="s">
        <v>5</v>
      </c>
      <c r="B123" s="3">
        <v>413</v>
      </c>
      <c r="C123" s="4" t="s">
        <v>228</v>
      </c>
      <c r="D123" s="11">
        <v>44841.73</v>
      </c>
    </row>
    <row r="124" spans="1:11" ht="12" hidden="1" customHeight="1" outlineLevel="2" x14ac:dyDescent="0.2">
      <c r="A124" s="1" t="s">
        <v>5</v>
      </c>
      <c r="B124" s="3">
        <v>413</v>
      </c>
      <c r="C124" s="4" t="s">
        <v>228</v>
      </c>
      <c r="D124" s="11">
        <v>44042.52</v>
      </c>
      <c r="G124" s="2"/>
      <c r="H124" s="3"/>
      <c r="I124" s="4"/>
      <c r="J124" s="4"/>
      <c r="K124" s="5"/>
    </row>
    <row r="125" spans="1:11" ht="12" hidden="1" customHeight="1" outlineLevel="2" x14ac:dyDescent="0.2">
      <c r="A125" s="14" t="s">
        <v>189</v>
      </c>
      <c r="B125" s="3">
        <v>985</v>
      </c>
      <c r="C125" s="4" t="s">
        <v>228</v>
      </c>
      <c r="D125" s="11">
        <v>10637.67</v>
      </c>
    </row>
    <row r="126" spans="1:11" ht="12" hidden="1" customHeight="1" outlineLevel="2" x14ac:dyDescent="0.2">
      <c r="A126" s="2" t="s">
        <v>375</v>
      </c>
      <c r="B126" s="3" t="s">
        <v>376</v>
      </c>
      <c r="C126" s="4" t="s">
        <v>228</v>
      </c>
      <c r="D126" s="11">
        <v>10076.34</v>
      </c>
    </row>
    <row r="127" spans="1:11" ht="12" hidden="1" customHeight="1" outlineLevel="2" x14ac:dyDescent="0.2">
      <c r="A127" s="1" t="s">
        <v>366</v>
      </c>
      <c r="B127" s="3">
        <v>11</v>
      </c>
      <c r="C127" s="4" t="s">
        <v>228</v>
      </c>
      <c r="D127" s="11">
        <v>4199.03</v>
      </c>
    </row>
    <row r="128" spans="1:11" ht="12" hidden="1" customHeight="1" outlineLevel="2" x14ac:dyDescent="0.2">
      <c r="A128" s="1" t="s">
        <v>366</v>
      </c>
      <c r="B128" s="3">
        <v>11</v>
      </c>
      <c r="C128" s="4" t="s">
        <v>228</v>
      </c>
      <c r="D128" s="11">
        <v>2050</v>
      </c>
    </row>
    <row r="129" spans="1:12" ht="12" hidden="1" customHeight="1" outlineLevel="2" x14ac:dyDescent="0.2">
      <c r="A129" s="1" t="s">
        <v>6</v>
      </c>
      <c r="B129" s="3">
        <v>179</v>
      </c>
      <c r="C129" s="4" t="s">
        <v>228</v>
      </c>
      <c r="D129" s="11">
        <v>135</v>
      </c>
    </row>
    <row r="130" spans="1:12" ht="12" hidden="1" customHeight="1" outlineLevel="2" x14ac:dyDescent="0.2">
      <c r="A130" s="1" t="s">
        <v>11</v>
      </c>
      <c r="B130" s="3">
        <v>366</v>
      </c>
      <c r="C130" s="4" t="s">
        <v>228</v>
      </c>
      <c r="D130" s="11">
        <v>45</v>
      </c>
    </row>
    <row r="131" spans="1:12" ht="12" customHeight="1" outlineLevel="1" collapsed="1" x14ac:dyDescent="0.2">
      <c r="B131" s="3"/>
      <c r="C131" s="8" t="s">
        <v>157</v>
      </c>
      <c r="D131" s="11">
        <f>SUBTOTAL(9,D122:D130)</f>
        <v>152233.94</v>
      </c>
    </row>
    <row r="132" spans="1:12" ht="12" hidden="1" customHeight="1" outlineLevel="2" x14ac:dyDescent="0.2">
      <c r="A132" s="1" t="s">
        <v>29</v>
      </c>
      <c r="B132" s="3">
        <v>536</v>
      </c>
      <c r="C132" s="4" t="s">
        <v>227</v>
      </c>
      <c r="D132" s="11">
        <v>22300.17</v>
      </c>
    </row>
    <row r="133" spans="1:12" ht="12" hidden="1" customHeight="1" outlineLevel="2" x14ac:dyDescent="0.2">
      <c r="A133" s="1" t="s">
        <v>240</v>
      </c>
      <c r="B133" s="3">
        <v>974</v>
      </c>
      <c r="C133" s="4" t="s">
        <v>227</v>
      </c>
      <c r="D133" s="11">
        <v>4755</v>
      </c>
    </row>
    <row r="134" spans="1:12" ht="12" hidden="1" customHeight="1" outlineLevel="2" x14ac:dyDescent="0.2">
      <c r="A134" s="1" t="s">
        <v>368</v>
      </c>
      <c r="B134" s="3">
        <v>62</v>
      </c>
      <c r="C134" s="4" t="s">
        <v>227</v>
      </c>
      <c r="D134" s="11">
        <v>1940.86</v>
      </c>
      <c r="G134" s="15"/>
      <c r="H134" s="14"/>
      <c r="I134" s="6"/>
      <c r="J134" s="7"/>
      <c r="K134" s="7"/>
      <c r="L134" s="16"/>
    </row>
    <row r="135" spans="1:12" ht="12" hidden="1" customHeight="1" outlineLevel="2" x14ac:dyDescent="0.2">
      <c r="A135" s="1" t="s">
        <v>368</v>
      </c>
      <c r="B135" s="3">
        <v>62</v>
      </c>
      <c r="C135" s="4" t="s">
        <v>227</v>
      </c>
      <c r="D135" s="11">
        <v>1676.55</v>
      </c>
    </row>
    <row r="136" spans="1:12" ht="12" customHeight="1" outlineLevel="1" collapsed="1" x14ac:dyDescent="0.2">
      <c r="B136" s="3"/>
      <c r="C136" s="8" t="s">
        <v>56</v>
      </c>
      <c r="D136" s="11">
        <f>SUBTOTAL(9,D132:D135)</f>
        <v>30672.579999999998</v>
      </c>
    </row>
    <row r="137" spans="1:12" ht="12" hidden="1" customHeight="1" outlineLevel="2" x14ac:dyDescent="0.2">
      <c r="A137" s="1" t="s">
        <v>17</v>
      </c>
      <c r="B137" s="3" t="s">
        <v>388</v>
      </c>
      <c r="C137" s="4" t="s">
        <v>35</v>
      </c>
      <c r="D137" s="11">
        <v>948000</v>
      </c>
    </row>
    <row r="138" spans="1:12" ht="12" hidden="1" customHeight="1" outlineLevel="2" x14ac:dyDescent="0.2">
      <c r="A138" s="1" t="s">
        <v>362</v>
      </c>
      <c r="B138" s="3">
        <v>82</v>
      </c>
      <c r="C138" s="4" t="s">
        <v>35</v>
      </c>
      <c r="D138" s="11">
        <v>39776.03</v>
      </c>
    </row>
    <row r="139" spans="1:12" ht="12" hidden="1" customHeight="1" outlineLevel="2" x14ac:dyDescent="0.2">
      <c r="A139" s="1" t="s">
        <v>362</v>
      </c>
      <c r="B139" s="3">
        <v>82</v>
      </c>
      <c r="C139" s="4" t="s">
        <v>35</v>
      </c>
      <c r="D139" s="11">
        <v>40263.089999999997</v>
      </c>
    </row>
    <row r="140" spans="1:12" ht="12" hidden="1" customHeight="1" outlineLevel="2" x14ac:dyDescent="0.2">
      <c r="A140" s="1" t="s">
        <v>190</v>
      </c>
      <c r="B140" s="3">
        <v>932</v>
      </c>
      <c r="C140" s="4" t="s">
        <v>35</v>
      </c>
      <c r="D140" s="11">
        <v>3234</v>
      </c>
    </row>
    <row r="141" spans="1:12" ht="12" hidden="1" customHeight="1" outlineLevel="2" x14ac:dyDescent="0.2">
      <c r="A141" s="1" t="s">
        <v>6</v>
      </c>
      <c r="B141" s="3">
        <v>179</v>
      </c>
      <c r="C141" s="4" t="s">
        <v>35</v>
      </c>
      <c r="D141" s="11">
        <v>1513.14</v>
      </c>
    </row>
    <row r="142" spans="1:12" ht="12" hidden="1" customHeight="1" outlineLevel="2" x14ac:dyDescent="0.2">
      <c r="A142" s="1" t="s">
        <v>6</v>
      </c>
      <c r="B142" s="3">
        <v>179</v>
      </c>
      <c r="C142" s="4" t="s">
        <v>35</v>
      </c>
      <c r="D142" s="11">
        <v>1198.4000000000001</v>
      </c>
    </row>
    <row r="143" spans="1:12" ht="12" customHeight="1" outlineLevel="1" collapsed="1" x14ac:dyDescent="0.2">
      <c r="B143" s="3"/>
      <c r="C143" s="8" t="s">
        <v>158</v>
      </c>
      <c r="D143" s="11">
        <f>SUBTOTAL(9,D137:D142)</f>
        <v>1033984.66</v>
      </c>
    </row>
    <row r="144" spans="1:12" ht="12" hidden="1" customHeight="1" outlineLevel="2" x14ac:dyDescent="0.2">
      <c r="A144" s="14" t="s">
        <v>175</v>
      </c>
      <c r="B144" s="3">
        <v>342</v>
      </c>
      <c r="C144" s="4" t="s">
        <v>231</v>
      </c>
      <c r="D144" s="11">
        <v>20278.75</v>
      </c>
    </row>
    <row r="145" spans="1:4" ht="12" customHeight="1" outlineLevel="1" collapsed="1" x14ac:dyDescent="0.2">
      <c r="A145" s="14"/>
      <c r="B145" s="3"/>
      <c r="C145" s="8" t="s">
        <v>57</v>
      </c>
      <c r="D145" s="11">
        <f>SUBTOTAL(9,D144:D144)</f>
        <v>20278.75</v>
      </c>
    </row>
    <row r="146" spans="1:4" ht="12" hidden="1" customHeight="1" outlineLevel="2" x14ac:dyDescent="0.2">
      <c r="A146" s="1" t="s">
        <v>5</v>
      </c>
      <c r="B146" s="3">
        <v>413</v>
      </c>
      <c r="C146" s="4" t="s">
        <v>234</v>
      </c>
      <c r="D146" s="11">
        <v>407508</v>
      </c>
    </row>
    <row r="147" spans="1:4" ht="12" hidden="1" customHeight="1" outlineLevel="2" x14ac:dyDescent="0.2">
      <c r="A147" s="1" t="s">
        <v>190</v>
      </c>
      <c r="B147" s="3" t="s">
        <v>385</v>
      </c>
      <c r="C147" s="4" t="s">
        <v>234</v>
      </c>
      <c r="D147" s="11">
        <v>157036</v>
      </c>
    </row>
    <row r="148" spans="1:4" ht="12" customHeight="1" outlineLevel="1" collapsed="1" x14ac:dyDescent="0.2">
      <c r="B148" s="3"/>
      <c r="C148" s="8" t="s">
        <v>58</v>
      </c>
      <c r="D148" s="11">
        <f>SUBTOTAL(9,D146:D147)</f>
        <v>564544</v>
      </c>
    </row>
    <row r="149" spans="1:4" ht="12" hidden="1" customHeight="1" outlineLevel="2" x14ac:dyDescent="0.2">
      <c r="A149" s="1" t="s">
        <v>25</v>
      </c>
      <c r="B149" s="3">
        <v>1105</v>
      </c>
      <c r="C149" s="4" t="s">
        <v>233</v>
      </c>
      <c r="D149" s="11">
        <v>75501.22</v>
      </c>
    </row>
    <row r="150" spans="1:4" ht="12" hidden="1" customHeight="1" outlineLevel="2" x14ac:dyDescent="0.2">
      <c r="A150" s="1" t="s">
        <v>5</v>
      </c>
      <c r="B150" s="3">
        <v>413</v>
      </c>
      <c r="C150" s="4" t="s">
        <v>233</v>
      </c>
      <c r="D150" s="11">
        <v>29605.02</v>
      </c>
    </row>
    <row r="151" spans="1:4" ht="12" customHeight="1" outlineLevel="1" collapsed="1" x14ac:dyDescent="0.2">
      <c r="B151" s="3"/>
      <c r="C151" s="8" t="s">
        <v>159</v>
      </c>
      <c r="D151" s="11">
        <f>SUBTOTAL(9,D149:D150)</f>
        <v>105106.24000000001</v>
      </c>
    </row>
    <row r="152" spans="1:4" ht="12" hidden="1" customHeight="1" outlineLevel="2" x14ac:dyDescent="0.2">
      <c r="A152" s="2" t="s">
        <v>375</v>
      </c>
      <c r="B152" s="3" t="s">
        <v>376</v>
      </c>
      <c r="C152" s="4" t="s">
        <v>232</v>
      </c>
      <c r="D152" s="11">
        <v>17780</v>
      </c>
    </row>
    <row r="153" spans="1:4" ht="12" customHeight="1" outlineLevel="1" collapsed="1" x14ac:dyDescent="0.2">
      <c r="A153" s="2"/>
      <c r="B153" s="3"/>
      <c r="C153" s="8" t="s">
        <v>59</v>
      </c>
      <c r="D153" s="11">
        <f>SUBTOTAL(9,D152:D152)</f>
        <v>17780</v>
      </c>
    </row>
    <row r="154" spans="1:4" ht="12" hidden="1" customHeight="1" outlineLevel="2" x14ac:dyDescent="0.2">
      <c r="A154" s="1" t="s">
        <v>2</v>
      </c>
      <c r="B154" s="3">
        <v>179</v>
      </c>
      <c r="C154" s="4" t="s">
        <v>236</v>
      </c>
      <c r="D154" s="11">
        <v>178578.3</v>
      </c>
    </row>
    <row r="155" spans="1:4" ht="12" hidden="1" customHeight="1" outlineLevel="2" x14ac:dyDescent="0.2">
      <c r="A155" s="1" t="s">
        <v>2</v>
      </c>
      <c r="B155" s="3">
        <v>179</v>
      </c>
      <c r="C155" s="4" t="s">
        <v>236</v>
      </c>
      <c r="D155" s="11">
        <v>508.41</v>
      </c>
    </row>
    <row r="156" spans="1:4" ht="12" hidden="1" customHeight="1" outlineLevel="2" x14ac:dyDescent="0.2">
      <c r="A156" s="1" t="s">
        <v>359</v>
      </c>
      <c r="B156" s="3">
        <v>60</v>
      </c>
      <c r="C156" s="4" t="s">
        <v>236</v>
      </c>
      <c r="D156" s="11">
        <v>13942.5</v>
      </c>
    </row>
    <row r="157" spans="1:4" ht="12" customHeight="1" outlineLevel="1" collapsed="1" x14ac:dyDescent="0.2">
      <c r="B157" s="3"/>
      <c r="C157" s="8" t="s">
        <v>60</v>
      </c>
      <c r="D157" s="11">
        <f>SUBTOTAL(9,D154:D156)</f>
        <v>193029.21</v>
      </c>
    </row>
    <row r="158" spans="1:4" ht="12" hidden="1" customHeight="1" outlineLevel="2" x14ac:dyDescent="0.2">
      <c r="A158" s="1" t="s">
        <v>240</v>
      </c>
      <c r="B158" s="3">
        <v>974</v>
      </c>
      <c r="C158" s="4" t="s">
        <v>235</v>
      </c>
      <c r="D158" s="11">
        <v>3000</v>
      </c>
    </row>
    <row r="159" spans="1:4" ht="12" customHeight="1" outlineLevel="1" collapsed="1" x14ac:dyDescent="0.2">
      <c r="B159" s="3"/>
      <c r="C159" s="8" t="s">
        <v>61</v>
      </c>
      <c r="D159" s="11">
        <f>SUBTOTAL(9,D158:D158)</f>
        <v>3000</v>
      </c>
    </row>
    <row r="160" spans="1:4" ht="12" hidden="1" customHeight="1" outlineLevel="2" x14ac:dyDescent="0.2">
      <c r="A160" s="14" t="s">
        <v>175</v>
      </c>
      <c r="B160" s="3">
        <v>342</v>
      </c>
      <c r="C160" s="4" t="s">
        <v>243</v>
      </c>
      <c r="D160" s="11">
        <v>54044.68</v>
      </c>
    </row>
    <row r="161" spans="1:4" ht="12" customHeight="1" outlineLevel="1" collapsed="1" x14ac:dyDescent="0.2">
      <c r="A161" s="14"/>
      <c r="B161" s="3"/>
      <c r="C161" s="8" t="s">
        <v>62</v>
      </c>
      <c r="D161" s="11">
        <f>SUBTOTAL(9,D160:D160)</f>
        <v>54044.68</v>
      </c>
    </row>
    <row r="162" spans="1:4" ht="12" hidden="1" customHeight="1" outlineLevel="2" x14ac:dyDescent="0.2">
      <c r="A162" s="2" t="s">
        <v>375</v>
      </c>
      <c r="B162" s="3" t="s">
        <v>376</v>
      </c>
      <c r="C162" s="4" t="s">
        <v>242</v>
      </c>
      <c r="D162" s="11">
        <v>107190.5</v>
      </c>
    </row>
    <row r="163" spans="1:4" ht="12" hidden="1" customHeight="1" outlineLevel="2" x14ac:dyDescent="0.2">
      <c r="A163" s="2" t="s">
        <v>375</v>
      </c>
      <c r="B163" s="3" t="s">
        <v>376</v>
      </c>
      <c r="C163" s="4" t="s">
        <v>242</v>
      </c>
      <c r="D163" s="11">
        <v>200</v>
      </c>
    </row>
    <row r="164" spans="1:4" ht="12" customHeight="1" outlineLevel="1" collapsed="1" x14ac:dyDescent="0.2">
      <c r="A164" s="2"/>
      <c r="B164" s="3"/>
      <c r="C164" s="8" t="s">
        <v>63</v>
      </c>
      <c r="D164" s="11">
        <f>SUBTOTAL(9,D162:D163)</f>
        <v>107390.5</v>
      </c>
    </row>
    <row r="165" spans="1:4" ht="12" hidden="1" customHeight="1" outlineLevel="2" x14ac:dyDescent="0.2">
      <c r="A165" s="1" t="s">
        <v>1</v>
      </c>
      <c r="B165" s="3">
        <v>436</v>
      </c>
      <c r="C165" s="4" t="s">
        <v>241</v>
      </c>
      <c r="D165" s="11">
        <v>13125.5</v>
      </c>
    </row>
    <row r="166" spans="1:4" ht="12" hidden="1" customHeight="1" outlineLevel="2" x14ac:dyDescent="0.2">
      <c r="A166" s="1" t="s">
        <v>1</v>
      </c>
      <c r="B166" s="3">
        <v>436</v>
      </c>
      <c r="C166" s="4" t="s">
        <v>241</v>
      </c>
      <c r="D166" s="11">
        <v>8510</v>
      </c>
    </row>
    <row r="167" spans="1:4" ht="12" hidden="1" customHeight="1" outlineLevel="2" x14ac:dyDescent="0.2">
      <c r="A167" s="1" t="s">
        <v>27</v>
      </c>
      <c r="B167" s="3">
        <v>404</v>
      </c>
      <c r="C167" s="4" t="s">
        <v>241</v>
      </c>
      <c r="D167" s="11">
        <v>3805</v>
      </c>
    </row>
    <row r="168" spans="1:4" ht="12" hidden="1" customHeight="1" outlineLevel="2" x14ac:dyDescent="0.2">
      <c r="A168" s="1" t="s">
        <v>27</v>
      </c>
      <c r="B168" s="3">
        <v>404</v>
      </c>
      <c r="C168" s="4" t="s">
        <v>241</v>
      </c>
      <c r="D168" s="11">
        <v>1955</v>
      </c>
    </row>
    <row r="169" spans="1:4" ht="12" customHeight="1" outlineLevel="1" collapsed="1" x14ac:dyDescent="0.2">
      <c r="B169" s="3"/>
      <c r="C169" s="8" t="s">
        <v>64</v>
      </c>
      <c r="D169" s="11">
        <f>SUBTOTAL(9,D165:D168)</f>
        <v>27395.5</v>
      </c>
    </row>
    <row r="170" spans="1:4" ht="12" hidden="1" customHeight="1" outlineLevel="2" x14ac:dyDescent="0.2">
      <c r="A170" s="1" t="s">
        <v>3</v>
      </c>
      <c r="B170" s="3">
        <v>444</v>
      </c>
      <c r="C170" s="4" t="s">
        <v>247</v>
      </c>
      <c r="D170" s="11">
        <v>24669.65</v>
      </c>
    </row>
    <row r="171" spans="1:4" ht="12" customHeight="1" outlineLevel="1" collapsed="1" x14ac:dyDescent="0.2">
      <c r="B171" s="3"/>
      <c r="C171" s="8" t="s">
        <v>65</v>
      </c>
      <c r="D171" s="11">
        <f>SUBTOTAL(9,D170:D170)</f>
        <v>24669.65</v>
      </c>
    </row>
    <row r="172" spans="1:4" ht="12" hidden="1" customHeight="1" outlineLevel="2" x14ac:dyDescent="0.2">
      <c r="A172" s="1" t="s">
        <v>240</v>
      </c>
      <c r="B172" s="3">
        <v>974</v>
      </c>
      <c r="C172" s="4" t="s">
        <v>246</v>
      </c>
      <c r="D172" s="11">
        <v>2411</v>
      </c>
    </row>
    <row r="173" spans="1:4" ht="12" customHeight="1" outlineLevel="1" collapsed="1" x14ac:dyDescent="0.2">
      <c r="B173" s="3"/>
      <c r="C173" s="8" t="s">
        <v>66</v>
      </c>
      <c r="D173" s="11">
        <f>SUBTOTAL(9,D172:D172)</f>
        <v>2411</v>
      </c>
    </row>
    <row r="174" spans="1:4" ht="12" hidden="1" customHeight="1" outlineLevel="2" x14ac:dyDescent="0.2">
      <c r="A174" s="2" t="s">
        <v>372</v>
      </c>
      <c r="B174" s="3" t="s">
        <v>373</v>
      </c>
      <c r="C174" s="4" t="s">
        <v>250</v>
      </c>
      <c r="D174" s="11">
        <v>138572.88</v>
      </c>
    </row>
    <row r="175" spans="1:4" ht="12" customHeight="1" outlineLevel="1" collapsed="1" x14ac:dyDescent="0.2">
      <c r="A175" s="2"/>
      <c r="B175" s="3"/>
      <c r="C175" s="8" t="s">
        <v>67</v>
      </c>
      <c r="D175" s="11">
        <f>SUBTOTAL(9,D174:D174)</f>
        <v>138572.88</v>
      </c>
    </row>
    <row r="176" spans="1:4" ht="12" hidden="1" customHeight="1" outlineLevel="2" x14ac:dyDescent="0.2">
      <c r="A176" s="1" t="s">
        <v>27</v>
      </c>
      <c r="B176" s="3">
        <v>404</v>
      </c>
      <c r="C176" s="4" t="s">
        <v>249</v>
      </c>
      <c r="D176" s="11">
        <v>4483</v>
      </c>
    </row>
    <row r="177" spans="1:4" ht="12" customHeight="1" outlineLevel="1" collapsed="1" x14ac:dyDescent="0.2">
      <c r="B177" s="3"/>
      <c r="C177" s="8" t="s">
        <v>160</v>
      </c>
      <c r="D177" s="11">
        <f>SUBTOTAL(9,D176:D176)</f>
        <v>4483</v>
      </c>
    </row>
    <row r="178" spans="1:4" ht="12" hidden="1" customHeight="1" outlineLevel="2" x14ac:dyDescent="0.2">
      <c r="A178" s="1" t="s">
        <v>5</v>
      </c>
      <c r="B178" s="3">
        <v>413</v>
      </c>
      <c r="C178" s="4" t="s">
        <v>251</v>
      </c>
      <c r="D178" s="11">
        <v>1062</v>
      </c>
    </row>
    <row r="179" spans="1:4" ht="12" hidden="1" customHeight="1" outlineLevel="2" x14ac:dyDescent="0.2">
      <c r="A179" s="1" t="s">
        <v>189</v>
      </c>
      <c r="B179" s="3">
        <v>932</v>
      </c>
      <c r="C179" s="4" t="s">
        <v>251</v>
      </c>
      <c r="D179" s="11">
        <v>658</v>
      </c>
    </row>
    <row r="180" spans="1:4" ht="12" customHeight="1" outlineLevel="1" collapsed="1" x14ac:dyDescent="0.2">
      <c r="B180" s="3"/>
      <c r="C180" s="8" t="s">
        <v>68</v>
      </c>
      <c r="D180" s="11">
        <f>SUBTOTAL(9,D178:D179)</f>
        <v>1720</v>
      </c>
    </row>
    <row r="181" spans="1:4" ht="12" hidden="1" customHeight="1" outlineLevel="2" x14ac:dyDescent="0.2">
      <c r="A181" s="1" t="s">
        <v>2</v>
      </c>
      <c r="B181" s="3">
        <v>179</v>
      </c>
      <c r="C181" s="4" t="s">
        <v>253</v>
      </c>
      <c r="D181" s="11">
        <v>4277.1000000000004</v>
      </c>
    </row>
    <row r="182" spans="1:4" ht="12" customHeight="1" outlineLevel="1" collapsed="1" x14ac:dyDescent="0.2">
      <c r="B182" s="3"/>
      <c r="C182" s="8" t="s">
        <v>69</v>
      </c>
      <c r="D182" s="11">
        <f>SUBTOTAL(9,D181:D181)</f>
        <v>4277.1000000000004</v>
      </c>
    </row>
    <row r="183" spans="1:4" ht="12" hidden="1" customHeight="1" outlineLevel="2" x14ac:dyDescent="0.2">
      <c r="A183" s="1" t="s">
        <v>362</v>
      </c>
      <c r="B183" s="3">
        <v>82</v>
      </c>
      <c r="C183" s="4" t="s">
        <v>252</v>
      </c>
      <c r="D183" s="11">
        <v>10212.209999999999</v>
      </c>
    </row>
    <row r="184" spans="1:4" ht="12" customHeight="1" outlineLevel="1" collapsed="1" x14ac:dyDescent="0.2">
      <c r="B184" s="3"/>
      <c r="C184" s="8" t="s">
        <v>70</v>
      </c>
      <c r="D184" s="11">
        <f>SUBTOTAL(9,D183:D183)</f>
        <v>10212.209999999999</v>
      </c>
    </row>
    <row r="185" spans="1:4" ht="12" hidden="1" customHeight="1" outlineLevel="2" x14ac:dyDescent="0.2">
      <c r="A185" s="1" t="s">
        <v>366</v>
      </c>
      <c r="B185" s="3">
        <v>11</v>
      </c>
      <c r="C185" s="4" t="s">
        <v>265</v>
      </c>
      <c r="D185" s="11">
        <v>5000</v>
      </c>
    </row>
    <row r="186" spans="1:4" ht="12" customHeight="1" outlineLevel="1" collapsed="1" x14ac:dyDescent="0.2">
      <c r="B186" s="3"/>
      <c r="C186" s="8" t="s">
        <v>161</v>
      </c>
      <c r="D186" s="11">
        <f>SUBTOTAL(9,D185:D185)</f>
        <v>5000</v>
      </c>
    </row>
    <row r="187" spans="1:4" ht="12" hidden="1" customHeight="1" outlineLevel="2" x14ac:dyDescent="0.2">
      <c r="A187" s="2" t="s">
        <v>375</v>
      </c>
      <c r="B187" s="3" t="s">
        <v>376</v>
      </c>
      <c r="C187" s="4" t="s">
        <v>257</v>
      </c>
      <c r="D187" s="11">
        <v>24479.46</v>
      </c>
    </row>
    <row r="188" spans="1:4" ht="12" customHeight="1" outlineLevel="1" collapsed="1" x14ac:dyDescent="0.2">
      <c r="A188" s="2"/>
      <c r="B188" s="3"/>
      <c r="C188" s="8" t="s">
        <v>71</v>
      </c>
      <c r="D188" s="11">
        <f>SUBTOTAL(9,D187:D187)</f>
        <v>24479.46</v>
      </c>
    </row>
    <row r="189" spans="1:4" ht="12" hidden="1" customHeight="1" outlineLevel="2" x14ac:dyDescent="0.2">
      <c r="A189" s="1" t="s">
        <v>1</v>
      </c>
      <c r="B189" s="3">
        <v>436</v>
      </c>
      <c r="C189" s="4" t="s">
        <v>269</v>
      </c>
      <c r="D189" s="11">
        <v>26173.89</v>
      </c>
    </row>
    <row r="190" spans="1:4" ht="12" hidden="1" customHeight="1" outlineLevel="2" x14ac:dyDescent="0.2">
      <c r="A190" s="1" t="s">
        <v>1</v>
      </c>
      <c r="B190" s="3">
        <v>436</v>
      </c>
      <c r="C190" s="4" t="s">
        <v>269</v>
      </c>
      <c r="D190" s="11">
        <v>1980</v>
      </c>
    </row>
    <row r="191" spans="1:4" ht="12" hidden="1" customHeight="1" outlineLevel="2" x14ac:dyDescent="0.2">
      <c r="A191" s="1" t="s">
        <v>359</v>
      </c>
      <c r="B191" s="3">
        <v>60</v>
      </c>
      <c r="C191" s="4" t="s">
        <v>269</v>
      </c>
      <c r="D191" s="11">
        <v>2371.8000000000002</v>
      </c>
    </row>
    <row r="192" spans="1:4" ht="12" customHeight="1" outlineLevel="1" collapsed="1" x14ac:dyDescent="0.2">
      <c r="B192" s="3"/>
      <c r="C192" s="8" t="s">
        <v>72</v>
      </c>
      <c r="D192" s="11">
        <f>SUBTOTAL(9,D189:D191)</f>
        <v>30525.69</v>
      </c>
    </row>
    <row r="193" spans="1:4" ht="12" hidden="1" customHeight="1" outlineLevel="2" x14ac:dyDescent="0.2">
      <c r="A193" s="1" t="s">
        <v>2</v>
      </c>
      <c r="B193" s="3">
        <v>179</v>
      </c>
      <c r="C193" s="4" t="s">
        <v>268</v>
      </c>
      <c r="D193" s="11">
        <v>7022.76</v>
      </c>
    </row>
    <row r="194" spans="1:4" ht="12" hidden="1" customHeight="1" outlineLevel="2" x14ac:dyDescent="0.2">
      <c r="A194" s="1" t="s">
        <v>2</v>
      </c>
      <c r="B194" s="3">
        <v>179</v>
      </c>
      <c r="C194" s="4" t="s">
        <v>268</v>
      </c>
      <c r="D194" s="11">
        <v>1500</v>
      </c>
    </row>
    <row r="195" spans="1:4" ht="12" customHeight="1" outlineLevel="1" collapsed="1" x14ac:dyDescent="0.2">
      <c r="B195" s="3"/>
      <c r="C195" s="8" t="s">
        <v>73</v>
      </c>
      <c r="D195" s="11">
        <f>SUBTOTAL(9,D193:D194)</f>
        <v>8522.76</v>
      </c>
    </row>
    <row r="196" spans="1:4" ht="12" hidden="1" customHeight="1" outlineLevel="2" x14ac:dyDescent="0.2">
      <c r="A196" s="1" t="s">
        <v>1</v>
      </c>
      <c r="B196" s="3">
        <v>436</v>
      </c>
      <c r="C196" s="4" t="s">
        <v>267</v>
      </c>
      <c r="D196" s="11">
        <v>2520</v>
      </c>
    </row>
    <row r="197" spans="1:4" ht="12" hidden="1" customHeight="1" outlineLevel="2" x14ac:dyDescent="0.2">
      <c r="A197" s="1" t="s">
        <v>27</v>
      </c>
      <c r="B197" s="3">
        <v>404</v>
      </c>
      <c r="C197" s="4" t="s">
        <v>267</v>
      </c>
      <c r="D197" s="11">
        <v>424</v>
      </c>
    </row>
    <row r="198" spans="1:4" ht="12" customHeight="1" outlineLevel="1" collapsed="1" x14ac:dyDescent="0.2">
      <c r="B198" s="3"/>
      <c r="C198" s="8" t="s">
        <v>74</v>
      </c>
      <c r="D198" s="11">
        <f>SUBTOTAL(9,D196:D197)</f>
        <v>2944</v>
      </c>
    </row>
    <row r="199" spans="1:4" ht="12" hidden="1" customHeight="1" outlineLevel="2" x14ac:dyDescent="0.2">
      <c r="A199" s="1" t="s">
        <v>189</v>
      </c>
      <c r="B199" s="3">
        <v>945</v>
      </c>
      <c r="C199" s="4" t="s">
        <v>266</v>
      </c>
      <c r="D199" s="11">
        <v>32107.49</v>
      </c>
    </row>
    <row r="200" spans="1:4" ht="12" customHeight="1" outlineLevel="1" collapsed="1" x14ac:dyDescent="0.2">
      <c r="B200" s="3"/>
      <c r="C200" s="8" t="s">
        <v>75</v>
      </c>
      <c r="D200" s="11">
        <f>SUBTOTAL(9,D199:D199)</f>
        <v>32107.49</v>
      </c>
    </row>
    <row r="201" spans="1:4" ht="12" hidden="1" customHeight="1" outlineLevel="2" x14ac:dyDescent="0.2">
      <c r="A201" s="1" t="s">
        <v>240</v>
      </c>
      <c r="B201" s="3">
        <v>974</v>
      </c>
      <c r="C201" s="4" t="s">
        <v>270</v>
      </c>
      <c r="D201" s="11">
        <v>77951.16</v>
      </c>
    </row>
    <row r="202" spans="1:4" ht="12" hidden="1" customHeight="1" outlineLevel="2" x14ac:dyDescent="0.2">
      <c r="A202" s="14" t="s">
        <v>32</v>
      </c>
      <c r="B202" s="3">
        <v>983</v>
      </c>
      <c r="C202" s="4" t="s">
        <v>270</v>
      </c>
      <c r="D202" s="11">
        <v>17697.25</v>
      </c>
    </row>
    <row r="203" spans="1:4" ht="12" customHeight="1" outlineLevel="1" collapsed="1" x14ac:dyDescent="0.2">
      <c r="A203" s="14"/>
      <c r="B203" s="3"/>
      <c r="C203" s="8" t="s">
        <v>76</v>
      </c>
      <c r="D203" s="11">
        <f>SUBTOTAL(9,D201:D202)</f>
        <v>95648.41</v>
      </c>
    </row>
    <row r="204" spans="1:4" ht="12" hidden="1" customHeight="1" outlineLevel="2" x14ac:dyDescent="0.2">
      <c r="A204" s="1" t="s">
        <v>366</v>
      </c>
      <c r="B204" s="3">
        <v>11</v>
      </c>
      <c r="C204" s="4" t="s">
        <v>274</v>
      </c>
      <c r="D204" s="11">
        <v>3809.23</v>
      </c>
    </row>
    <row r="205" spans="1:4" ht="12" hidden="1" customHeight="1" outlineLevel="2" x14ac:dyDescent="0.2">
      <c r="A205" s="1" t="s">
        <v>366</v>
      </c>
      <c r="B205" s="3">
        <v>11</v>
      </c>
      <c r="C205" s="4" t="s">
        <v>274</v>
      </c>
      <c r="D205" s="11">
        <v>75575</v>
      </c>
    </row>
    <row r="206" spans="1:4" ht="12" hidden="1" customHeight="1" outlineLevel="2" x14ac:dyDescent="0.2">
      <c r="A206" s="1" t="s">
        <v>240</v>
      </c>
      <c r="B206" s="3">
        <v>974</v>
      </c>
      <c r="C206" s="4" t="s">
        <v>274</v>
      </c>
      <c r="D206" s="11">
        <v>62324.68</v>
      </c>
    </row>
    <row r="207" spans="1:4" ht="12" hidden="1" customHeight="1" outlineLevel="2" x14ac:dyDescent="0.2">
      <c r="A207" s="2" t="s">
        <v>372</v>
      </c>
      <c r="B207" s="3" t="s">
        <v>373</v>
      </c>
      <c r="C207" s="4" t="s">
        <v>274</v>
      </c>
      <c r="D207" s="11">
        <v>29686.81</v>
      </c>
    </row>
    <row r="208" spans="1:4" ht="12" hidden="1" customHeight="1" outlineLevel="2" x14ac:dyDescent="0.2">
      <c r="A208" s="1" t="s">
        <v>362</v>
      </c>
      <c r="B208" s="3">
        <v>82</v>
      </c>
      <c r="C208" s="4" t="s">
        <v>274</v>
      </c>
      <c r="D208" s="11">
        <v>4857.09</v>
      </c>
    </row>
    <row r="209" spans="1:10" ht="12" customHeight="1" outlineLevel="1" collapsed="1" x14ac:dyDescent="0.2">
      <c r="B209" s="3"/>
      <c r="C209" s="8" t="s">
        <v>162</v>
      </c>
      <c r="D209" s="11">
        <f>SUBTOTAL(9,D204:D208)</f>
        <v>176252.81</v>
      </c>
    </row>
    <row r="210" spans="1:10" ht="12" hidden="1" customHeight="1" outlineLevel="2" x14ac:dyDescent="0.2">
      <c r="A210" s="14" t="s">
        <v>189</v>
      </c>
      <c r="B210" s="3">
        <v>985</v>
      </c>
      <c r="C210" s="4" t="s">
        <v>273</v>
      </c>
      <c r="D210" s="11">
        <v>56555</v>
      </c>
    </row>
    <row r="211" spans="1:10" ht="12" hidden="1" customHeight="1" outlineLevel="2" x14ac:dyDescent="0.2">
      <c r="A211" s="14" t="s">
        <v>189</v>
      </c>
      <c r="B211" s="3">
        <v>985</v>
      </c>
      <c r="C211" s="4" t="s">
        <v>273</v>
      </c>
      <c r="D211" s="11">
        <v>28030</v>
      </c>
    </row>
    <row r="212" spans="1:10" ht="12" hidden="1" customHeight="1" outlineLevel="2" x14ac:dyDescent="0.2">
      <c r="A212" s="1" t="s">
        <v>362</v>
      </c>
      <c r="B212" s="3">
        <v>82</v>
      </c>
      <c r="C212" s="4" t="s">
        <v>273</v>
      </c>
      <c r="D212" s="11">
        <v>52500</v>
      </c>
    </row>
    <row r="213" spans="1:10" ht="12" customHeight="1" outlineLevel="1" collapsed="1" x14ac:dyDescent="0.2">
      <c r="B213" s="3"/>
      <c r="C213" s="8" t="s">
        <v>77</v>
      </c>
      <c r="D213" s="11">
        <f>SUBTOTAL(9,D210:D212)</f>
        <v>137085</v>
      </c>
    </row>
    <row r="214" spans="1:10" ht="12" hidden="1" customHeight="1" outlineLevel="2" x14ac:dyDescent="0.2">
      <c r="A214" s="1" t="s">
        <v>191</v>
      </c>
      <c r="B214" s="3" t="s">
        <v>377</v>
      </c>
      <c r="C214" s="4" t="s">
        <v>272</v>
      </c>
      <c r="D214" s="11">
        <v>1146.83</v>
      </c>
      <c r="G214" s="3"/>
      <c r="H214" s="4"/>
      <c r="I214" s="4"/>
      <c r="J214" s="5"/>
    </row>
    <row r="215" spans="1:10" ht="12" hidden="1" customHeight="1" outlineLevel="2" x14ac:dyDescent="0.2">
      <c r="A215" s="1" t="s">
        <v>191</v>
      </c>
      <c r="B215" s="3" t="s">
        <v>377</v>
      </c>
      <c r="C215" s="4" t="s">
        <v>272</v>
      </c>
      <c r="D215" s="11">
        <v>4290.2700000000004</v>
      </c>
      <c r="G215" s="3"/>
      <c r="H215" s="4"/>
      <c r="I215" s="4"/>
      <c r="J215" s="5"/>
    </row>
    <row r="216" spans="1:10" ht="12" customHeight="1" outlineLevel="1" collapsed="1" x14ac:dyDescent="0.2">
      <c r="B216" s="3"/>
      <c r="C216" s="8" t="s">
        <v>78</v>
      </c>
      <c r="D216" s="11">
        <f>SUBTOTAL(9,D214:D215)</f>
        <v>5437.1</v>
      </c>
      <c r="G216" s="3"/>
      <c r="H216" s="4"/>
      <c r="I216" s="4"/>
      <c r="J216" s="5"/>
    </row>
    <row r="217" spans="1:10" ht="12" hidden="1" customHeight="1" outlineLevel="2" x14ac:dyDescent="0.2">
      <c r="A217" s="1" t="s">
        <v>240</v>
      </c>
      <c r="B217" s="3">
        <v>974</v>
      </c>
      <c r="C217" s="4" t="s">
        <v>271</v>
      </c>
      <c r="D217" s="11">
        <v>129083.98</v>
      </c>
    </row>
    <row r="218" spans="1:10" ht="12" hidden="1" customHeight="1" outlineLevel="2" x14ac:dyDescent="0.2">
      <c r="A218" s="1" t="s">
        <v>1</v>
      </c>
      <c r="B218" s="3">
        <v>436</v>
      </c>
      <c r="C218" s="4" t="s">
        <v>271</v>
      </c>
      <c r="D218" s="11">
        <v>48537.9</v>
      </c>
    </row>
    <row r="219" spans="1:10" ht="12" hidden="1" customHeight="1" outlineLevel="2" x14ac:dyDescent="0.2">
      <c r="A219" s="1" t="s">
        <v>1</v>
      </c>
      <c r="B219" s="3">
        <v>436</v>
      </c>
      <c r="C219" s="4" t="s">
        <v>271</v>
      </c>
      <c r="D219" s="11">
        <v>38146</v>
      </c>
    </row>
    <row r="220" spans="1:10" ht="12" hidden="1" customHeight="1" outlineLevel="2" x14ac:dyDescent="0.2">
      <c r="A220" s="1" t="s">
        <v>27</v>
      </c>
      <c r="B220" s="3">
        <v>404</v>
      </c>
      <c r="C220" s="4" t="s">
        <v>271</v>
      </c>
      <c r="D220" s="11">
        <v>50626.25</v>
      </c>
    </row>
    <row r="221" spans="1:10" ht="12" hidden="1" customHeight="1" outlineLevel="2" x14ac:dyDescent="0.2">
      <c r="A221" s="1" t="s">
        <v>27</v>
      </c>
      <c r="B221" s="3">
        <v>404</v>
      </c>
      <c r="C221" s="4" t="s">
        <v>271</v>
      </c>
      <c r="D221" s="11">
        <v>31168</v>
      </c>
    </row>
    <row r="222" spans="1:10" ht="12" hidden="1" customHeight="1" outlineLevel="2" x14ac:dyDescent="0.2">
      <c r="A222" s="1" t="s">
        <v>24</v>
      </c>
      <c r="B222" s="3" t="s">
        <v>371</v>
      </c>
      <c r="C222" s="4" t="s">
        <v>271</v>
      </c>
      <c r="D222" s="11">
        <v>6598.61</v>
      </c>
    </row>
    <row r="223" spans="1:10" ht="12" hidden="1" customHeight="1" outlineLevel="2" x14ac:dyDescent="0.2">
      <c r="A223" s="1" t="s">
        <v>366</v>
      </c>
      <c r="B223" s="3">
        <v>11</v>
      </c>
      <c r="C223" s="4" t="s">
        <v>271</v>
      </c>
      <c r="D223" s="11">
        <v>405.94</v>
      </c>
    </row>
    <row r="224" spans="1:10" ht="12" customHeight="1" outlineLevel="1" collapsed="1" x14ac:dyDescent="0.2">
      <c r="B224" s="3"/>
      <c r="C224" s="8" t="s">
        <v>79</v>
      </c>
      <c r="D224" s="11">
        <f>SUBTOTAL(9,D217:D223)</f>
        <v>304566.68</v>
      </c>
    </row>
    <row r="225" spans="1:14" ht="12" hidden="1" customHeight="1" outlineLevel="2" x14ac:dyDescent="0.2">
      <c r="A225" s="1" t="s">
        <v>366</v>
      </c>
      <c r="B225" s="3">
        <v>11</v>
      </c>
      <c r="C225" s="4" t="s">
        <v>279</v>
      </c>
      <c r="D225" s="11">
        <v>7700</v>
      </c>
    </row>
    <row r="226" spans="1:14" ht="12" customHeight="1" outlineLevel="1" collapsed="1" x14ac:dyDescent="0.2">
      <c r="B226" s="3"/>
      <c r="C226" s="8" t="s">
        <v>163</v>
      </c>
      <c r="D226" s="11">
        <f>SUBTOTAL(9,D225:D225)</f>
        <v>7700</v>
      </c>
    </row>
    <row r="227" spans="1:14" ht="12" hidden="1" customHeight="1" outlineLevel="2" x14ac:dyDescent="0.2">
      <c r="A227" s="1" t="s">
        <v>29</v>
      </c>
      <c r="B227" s="3">
        <v>536</v>
      </c>
      <c r="C227" s="4" t="s">
        <v>278</v>
      </c>
      <c r="D227" s="11">
        <v>38687.07</v>
      </c>
    </row>
    <row r="228" spans="1:14" ht="12" customHeight="1" outlineLevel="1" collapsed="1" x14ac:dyDescent="0.2">
      <c r="B228" s="3"/>
      <c r="C228" s="8" t="s">
        <v>80</v>
      </c>
      <c r="D228" s="11">
        <f>SUBTOTAL(9,D227:D227)</f>
        <v>38687.07</v>
      </c>
    </row>
    <row r="229" spans="1:14" ht="12" hidden="1" customHeight="1" outlineLevel="2" x14ac:dyDescent="0.2">
      <c r="A229" s="1" t="s">
        <v>240</v>
      </c>
      <c r="B229" s="3">
        <v>974</v>
      </c>
      <c r="C229" s="4" t="s">
        <v>277</v>
      </c>
      <c r="D229" s="11">
        <v>3430</v>
      </c>
    </row>
    <row r="230" spans="1:14" ht="12" customHeight="1" outlineLevel="1" collapsed="1" x14ac:dyDescent="0.2">
      <c r="B230" s="3"/>
      <c r="C230" s="8" t="s">
        <v>81</v>
      </c>
      <c r="D230" s="11">
        <f>SUBTOTAL(9,D229:D229)</f>
        <v>3430</v>
      </c>
    </row>
    <row r="231" spans="1:14" ht="12" hidden="1" customHeight="1" outlineLevel="2" x14ac:dyDescent="0.2">
      <c r="A231" s="1" t="s">
        <v>368</v>
      </c>
      <c r="B231" s="3">
        <v>62</v>
      </c>
      <c r="C231" s="4" t="s">
        <v>276</v>
      </c>
      <c r="D231" s="11">
        <v>58536.89</v>
      </c>
      <c r="J231" s="2"/>
      <c r="K231" s="3"/>
      <c r="L231" s="4"/>
      <c r="M231" s="4"/>
      <c r="N231" s="5"/>
    </row>
    <row r="232" spans="1:14" ht="12" hidden="1" customHeight="1" outlineLevel="2" x14ac:dyDescent="0.2">
      <c r="A232" s="1" t="s">
        <v>29</v>
      </c>
      <c r="B232" s="3">
        <v>536</v>
      </c>
      <c r="C232" s="4" t="s">
        <v>276</v>
      </c>
      <c r="D232" s="11">
        <v>500</v>
      </c>
    </row>
    <row r="233" spans="1:14" ht="12" hidden="1" customHeight="1" outlineLevel="2" x14ac:dyDescent="0.2">
      <c r="A233" s="1" t="s">
        <v>29</v>
      </c>
      <c r="B233" s="3">
        <v>536</v>
      </c>
      <c r="C233" s="4" t="s">
        <v>276</v>
      </c>
      <c r="D233" s="11">
        <v>16985.39</v>
      </c>
    </row>
    <row r="234" spans="1:14" ht="12" hidden="1" customHeight="1" outlineLevel="2" x14ac:dyDescent="0.2">
      <c r="A234" s="2" t="s">
        <v>375</v>
      </c>
      <c r="B234" s="3" t="s">
        <v>376</v>
      </c>
      <c r="C234" s="4" t="s">
        <v>276</v>
      </c>
      <c r="D234" s="11">
        <v>1225</v>
      </c>
    </row>
    <row r="235" spans="1:14" ht="12" customHeight="1" outlineLevel="1" collapsed="1" x14ac:dyDescent="0.2">
      <c r="A235" s="2"/>
      <c r="B235" s="3"/>
      <c r="C235" s="8" t="s">
        <v>82</v>
      </c>
      <c r="D235" s="11">
        <f>SUBTOTAL(9,D231:D234)</f>
        <v>77247.28</v>
      </c>
    </row>
    <row r="236" spans="1:14" ht="12" hidden="1" customHeight="1" outlineLevel="2" x14ac:dyDescent="0.2">
      <c r="A236" s="1" t="s">
        <v>368</v>
      </c>
      <c r="B236" s="3">
        <v>62</v>
      </c>
      <c r="C236" s="4" t="s">
        <v>324</v>
      </c>
      <c r="D236" s="11">
        <v>2002.32</v>
      </c>
    </row>
    <row r="237" spans="1:14" ht="12" hidden="1" customHeight="1" outlineLevel="2" x14ac:dyDescent="0.2">
      <c r="A237" s="1" t="s">
        <v>368</v>
      </c>
      <c r="B237" s="3">
        <v>62</v>
      </c>
      <c r="C237" s="4" t="s">
        <v>324</v>
      </c>
      <c r="D237" s="11">
        <v>1450</v>
      </c>
    </row>
    <row r="238" spans="1:14" ht="12" customHeight="1" outlineLevel="1" collapsed="1" x14ac:dyDescent="0.2">
      <c r="B238" s="3"/>
      <c r="C238" s="8" t="s">
        <v>83</v>
      </c>
      <c r="D238" s="11">
        <f>SUBTOTAL(9,D236:D237)</f>
        <v>3452.3199999999997</v>
      </c>
    </row>
    <row r="239" spans="1:14" ht="12" hidden="1" customHeight="1" outlineLevel="2" x14ac:dyDescent="0.2">
      <c r="A239" s="1" t="s">
        <v>240</v>
      </c>
      <c r="B239" s="3">
        <v>974</v>
      </c>
      <c r="C239" s="4" t="s">
        <v>322</v>
      </c>
      <c r="D239" s="11">
        <v>475</v>
      </c>
    </row>
    <row r="240" spans="1:14" ht="12" customHeight="1" outlineLevel="1" collapsed="1" x14ac:dyDescent="0.2">
      <c r="B240" s="3"/>
      <c r="C240" s="8" t="s">
        <v>84</v>
      </c>
      <c r="D240" s="11">
        <f>SUBTOTAL(9,D239:D239)</f>
        <v>475</v>
      </c>
    </row>
    <row r="241" spans="1:12" ht="12" hidden="1" customHeight="1" outlineLevel="2" x14ac:dyDescent="0.2">
      <c r="A241" s="2" t="s">
        <v>375</v>
      </c>
      <c r="B241" s="3" t="s">
        <v>376</v>
      </c>
      <c r="C241" s="4" t="s">
        <v>321</v>
      </c>
      <c r="D241" s="11">
        <v>707</v>
      </c>
    </row>
    <row r="242" spans="1:12" ht="12" customHeight="1" outlineLevel="1" collapsed="1" x14ac:dyDescent="0.2">
      <c r="A242" s="2"/>
      <c r="B242" s="3"/>
      <c r="C242" s="8" t="s">
        <v>85</v>
      </c>
      <c r="D242" s="11">
        <f>SUBTOTAL(9,D241:D241)</f>
        <v>707</v>
      </c>
    </row>
    <row r="243" spans="1:12" ht="12" hidden="1" customHeight="1" outlineLevel="2" x14ac:dyDescent="0.2">
      <c r="A243" s="14" t="s">
        <v>32</v>
      </c>
      <c r="B243" s="3">
        <v>983</v>
      </c>
      <c r="C243" s="4" t="s">
        <v>320</v>
      </c>
      <c r="D243" s="11">
        <v>26968.32</v>
      </c>
    </row>
    <row r="244" spans="1:12" ht="12" hidden="1" customHeight="1" outlineLevel="2" x14ac:dyDescent="0.2">
      <c r="A244" s="1" t="s">
        <v>20</v>
      </c>
      <c r="B244" s="3" t="s">
        <v>386</v>
      </c>
      <c r="C244" s="4" t="s">
        <v>320</v>
      </c>
      <c r="D244" s="11">
        <v>3000</v>
      </c>
    </row>
    <row r="245" spans="1:12" ht="12" hidden="1" customHeight="1" outlineLevel="2" x14ac:dyDescent="0.2">
      <c r="A245" s="1" t="s">
        <v>8</v>
      </c>
      <c r="B245" s="3">
        <v>187</v>
      </c>
      <c r="C245" s="4" t="s">
        <v>320</v>
      </c>
      <c r="D245" s="11">
        <v>3000</v>
      </c>
    </row>
    <row r="246" spans="1:12" ht="12" hidden="1" customHeight="1" outlineLevel="2" x14ac:dyDescent="0.2">
      <c r="A246" s="14" t="s">
        <v>10</v>
      </c>
      <c r="B246" s="3">
        <v>194</v>
      </c>
      <c r="C246" s="4" t="s">
        <v>320</v>
      </c>
      <c r="D246" s="11">
        <v>2000</v>
      </c>
    </row>
    <row r="247" spans="1:12" ht="12" hidden="1" customHeight="1" outlineLevel="2" x14ac:dyDescent="0.2">
      <c r="A247" s="14" t="s">
        <v>9</v>
      </c>
      <c r="B247" s="3">
        <v>192</v>
      </c>
      <c r="C247" s="4" t="s">
        <v>320</v>
      </c>
      <c r="D247" s="11">
        <v>2000</v>
      </c>
      <c r="G247" s="3"/>
      <c r="H247" s="4"/>
      <c r="I247" s="4"/>
      <c r="J247" s="5"/>
    </row>
    <row r="248" spans="1:12" ht="12" customHeight="1" outlineLevel="1" collapsed="1" x14ac:dyDescent="0.2">
      <c r="A248" s="14"/>
      <c r="B248" s="3"/>
      <c r="C248" s="8" t="s">
        <v>86</v>
      </c>
      <c r="D248" s="11">
        <f>SUBTOTAL(9,D243:D247)</f>
        <v>36968.32</v>
      </c>
      <c r="G248" s="3"/>
      <c r="H248" s="4"/>
      <c r="I248" s="4"/>
      <c r="J248" s="5"/>
    </row>
    <row r="249" spans="1:12" ht="12" hidden="1" customHeight="1" outlineLevel="2" x14ac:dyDescent="0.2">
      <c r="A249" s="2" t="s">
        <v>375</v>
      </c>
      <c r="B249" s="3" t="s">
        <v>376</v>
      </c>
      <c r="C249" s="4" t="s">
        <v>319</v>
      </c>
      <c r="D249" s="11">
        <v>5913</v>
      </c>
      <c r="I249" s="3"/>
      <c r="J249" s="4"/>
      <c r="K249" s="4"/>
      <c r="L249" s="5"/>
    </row>
    <row r="250" spans="1:12" ht="12" customHeight="1" outlineLevel="1" collapsed="1" x14ac:dyDescent="0.2">
      <c r="A250" s="2"/>
      <c r="B250" s="3"/>
      <c r="C250" s="8" t="s">
        <v>87</v>
      </c>
      <c r="D250" s="11">
        <f>SUBTOTAL(9,D249:D249)</f>
        <v>5913</v>
      </c>
      <c r="I250" s="3"/>
      <c r="J250" s="4"/>
      <c r="K250" s="4"/>
      <c r="L250" s="5"/>
    </row>
    <row r="251" spans="1:12" ht="12" hidden="1" customHeight="1" outlineLevel="2" x14ac:dyDescent="0.2">
      <c r="A251" s="2" t="s">
        <v>372</v>
      </c>
      <c r="B251" s="3" t="s">
        <v>373</v>
      </c>
      <c r="C251" s="4" t="s">
        <v>318</v>
      </c>
      <c r="D251" s="11">
        <v>2888333.31</v>
      </c>
      <c r="I251" s="3"/>
      <c r="J251" s="4"/>
      <c r="K251" s="4"/>
      <c r="L251" s="5"/>
    </row>
    <row r="252" spans="1:12" ht="12" hidden="1" customHeight="1" outlineLevel="2" x14ac:dyDescent="0.2">
      <c r="A252" s="2" t="s">
        <v>372</v>
      </c>
      <c r="B252" s="3" t="s">
        <v>373</v>
      </c>
      <c r="C252" s="4" t="s">
        <v>318</v>
      </c>
      <c r="D252" s="11">
        <v>1843691.48</v>
      </c>
    </row>
    <row r="253" spans="1:12" ht="12" hidden="1" customHeight="1" outlineLevel="2" x14ac:dyDescent="0.2">
      <c r="A253" s="1" t="s">
        <v>11</v>
      </c>
      <c r="B253" s="3">
        <v>366</v>
      </c>
      <c r="C253" s="4" t="s">
        <v>318</v>
      </c>
      <c r="D253" s="11">
        <v>9750</v>
      </c>
    </row>
    <row r="254" spans="1:12" ht="12" hidden="1" customHeight="1" outlineLevel="2" x14ac:dyDescent="0.2">
      <c r="A254" s="1" t="s">
        <v>5</v>
      </c>
      <c r="B254" s="3">
        <v>413</v>
      </c>
      <c r="C254" s="4" t="s">
        <v>318</v>
      </c>
      <c r="D254" s="11">
        <v>606.30999999999995</v>
      </c>
    </row>
    <row r="255" spans="1:12" ht="12" hidden="1" customHeight="1" outlineLevel="2" x14ac:dyDescent="0.2">
      <c r="A255" s="1" t="s">
        <v>189</v>
      </c>
      <c r="B255" s="3">
        <v>932</v>
      </c>
      <c r="C255" s="4" t="s">
        <v>318</v>
      </c>
      <c r="D255" s="11">
        <v>497.5</v>
      </c>
    </row>
    <row r="256" spans="1:12" ht="12" customHeight="1" outlineLevel="1" collapsed="1" x14ac:dyDescent="0.2">
      <c r="B256" s="3"/>
      <c r="C256" s="8" t="s">
        <v>88</v>
      </c>
      <c r="D256" s="11">
        <f>SUBTOTAL(9,D251:D255)</f>
        <v>4742878.5999999996</v>
      </c>
    </row>
    <row r="257" spans="1:5" ht="12" hidden="1" customHeight="1" outlineLevel="2" x14ac:dyDescent="0.2">
      <c r="A257" s="2" t="s">
        <v>372</v>
      </c>
      <c r="B257" s="3" t="s">
        <v>373</v>
      </c>
      <c r="C257" s="4" t="s">
        <v>317</v>
      </c>
      <c r="D257" s="11">
        <v>5481.89</v>
      </c>
    </row>
    <row r="258" spans="1:5" ht="12" hidden="1" customHeight="1" outlineLevel="2" x14ac:dyDescent="0.2">
      <c r="A258" s="1" t="s">
        <v>2</v>
      </c>
      <c r="B258" s="3">
        <v>179</v>
      </c>
      <c r="C258" s="4" t="s">
        <v>317</v>
      </c>
      <c r="D258" s="11">
        <v>351.28</v>
      </c>
    </row>
    <row r="259" spans="1:5" ht="12" hidden="1" customHeight="1" outlineLevel="2" x14ac:dyDescent="0.2">
      <c r="A259" s="1" t="s">
        <v>2</v>
      </c>
      <c r="B259" s="3">
        <v>179</v>
      </c>
      <c r="C259" s="4" t="s">
        <v>317</v>
      </c>
      <c r="D259" s="11">
        <v>180</v>
      </c>
    </row>
    <row r="260" spans="1:5" ht="12" hidden="1" customHeight="1" outlineLevel="2" x14ac:dyDescent="0.2">
      <c r="A260" s="1" t="s">
        <v>359</v>
      </c>
      <c r="B260" s="3">
        <v>60</v>
      </c>
      <c r="C260" s="4" t="s">
        <v>317</v>
      </c>
      <c r="D260" s="11">
        <v>153.86000000000001</v>
      </c>
    </row>
    <row r="261" spans="1:5" ht="12" customHeight="1" outlineLevel="1" collapsed="1" x14ac:dyDescent="0.2">
      <c r="B261" s="3"/>
      <c r="C261" s="8" t="s">
        <v>89</v>
      </c>
      <c r="D261" s="11">
        <f>SUBTOTAL(9,D257:D260)</f>
        <v>6167.03</v>
      </c>
    </row>
    <row r="262" spans="1:5" ht="12" hidden="1" customHeight="1" outlineLevel="2" x14ac:dyDescent="0.2">
      <c r="A262" s="2" t="s">
        <v>375</v>
      </c>
      <c r="B262" s="3" t="s">
        <v>376</v>
      </c>
      <c r="C262" s="4" t="s">
        <v>316</v>
      </c>
      <c r="D262" s="11">
        <v>403</v>
      </c>
    </row>
    <row r="263" spans="1:5" ht="12" customHeight="1" outlineLevel="1" collapsed="1" x14ac:dyDescent="0.2">
      <c r="A263" s="2"/>
      <c r="B263" s="3"/>
      <c r="C263" s="8" t="s">
        <v>90</v>
      </c>
      <c r="D263" s="11">
        <f>SUBTOTAL(9,D262:D262)</f>
        <v>403</v>
      </c>
    </row>
    <row r="264" spans="1:5" ht="12" hidden="1" customHeight="1" outlineLevel="2" x14ac:dyDescent="0.2">
      <c r="A264" s="1" t="s">
        <v>240</v>
      </c>
      <c r="B264" s="3">
        <v>974</v>
      </c>
      <c r="C264" s="4" t="s">
        <v>315</v>
      </c>
      <c r="D264" s="11">
        <v>5200</v>
      </c>
    </row>
    <row r="265" spans="1:5" ht="12" hidden="1" customHeight="1" outlineLevel="2" x14ac:dyDescent="0.2">
      <c r="A265" s="14" t="s">
        <v>32</v>
      </c>
      <c r="B265" s="3">
        <v>983</v>
      </c>
      <c r="C265" s="4" t="s">
        <v>315</v>
      </c>
      <c r="D265" s="11">
        <v>5000</v>
      </c>
    </row>
    <row r="266" spans="1:5" ht="12" customHeight="1" outlineLevel="1" collapsed="1" x14ac:dyDescent="0.2">
      <c r="A266" s="14"/>
      <c r="B266" s="3"/>
      <c r="C266" s="8" t="s">
        <v>91</v>
      </c>
      <c r="D266" s="11">
        <f>SUBTOTAL(9,D264:D265)</f>
        <v>10200</v>
      </c>
    </row>
    <row r="267" spans="1:5" ht="12" hidden="1" customHeight="1" outlineLevel="2" x14ac:dyDescent="0.2">
      <c r="A267" s="2" t="s">
        <v>375</v>
      </c>
      <c r="B267" s="3" t="s">
        <v>376</v>
      </c>
      <c r="C267" s="4" t="s">
        <v>314</v>
      </c>
      <c r="D267" s="11">
        <v>7697.5</v>
      </c>
      <c r="E267" s="5"/>
    </row>
    <row r="268" spans="1:5" ht="12" customHeight="1" outlineLevel="1" collapsed="1" x14ac:dyDescent="0.2">
      <c r="A268" s="2"/>
      <c r="B268" s="3"/>
      <c r="C268" s="8" t="s">
        <v>92</v>
      </c>
      <c r="D268" s="11">
        <f>SUBTOTAL(9,D267:D267)</f>
        <v>7697.5</v>
      </c>
      <c r="E268" s="5"/>
    </row>
    <row r="269" spans="1:5" ht="12" hidden="1" customHeight="1" outlineLevel="2" x14ac:dyDescent="0.2">
      <c r="A269" s="1" t="s">
        <v>27</v>
      </c>
      <c r="B269" s="3">
        <v>404</v>
      </c>
      <c r="C269" s="4" t="s">
        <v>313</v>
      </c>
      <c r="D269" s="11">
        <v>699</v>
      </c>
    </row>
    <row r="270" spans="1:5" ht="12" hidden="1" customHeight="1" outlineLevel="2" x14ac:dyDescent="0.2">
      <c r="A270" s="1" t="s">
        <v>2</v>
      </c>
      <c r="B270" s="3">
        <v>179</v>
      </c>
      <c r="C270" s="4" t="s">
        <v>313</v>
      </c>
      <c r="D270" s="11">
        <v>239.8</v>
      </c>
    </row>
    <row r="271" spans="1:5" ht="12" hidden="1" customHeight="1" outlineLevel="2" x14ac:dyDescent="0.2">
      <c r="A271" s="1" t="s">
        <v>1</v>
      </c>
      <c r="B271" s="3">
        <v>436</v>
      </c>
      <c r="C271" s="4" t="s">
        <v>313</v>
      </c>
      <c r="D271" s="11">
        <v>121.9</v>
      </c>
    </row>
    <row r="272" spans="1:5" ht="12" customHeight="1" outlineLevel="1" collapsed="1" x14ac:dyDescent="0.2">
      <c r="B272" s="3"/>
      <c r="C272" s="8" t="s">
        <v>93</v>
      </c>
      <c r="D272" s="11">
        <f>SUBTOTAL(9,D269:D271)</f>
        <v>1060.7</v>
      </c>
    </row>
    <row r="273" spans="1:4" ht="12" hidden="1" customHeight="1" outlineLevel="2" x14ac:dyDescent="0.2">
      <c r="A273" s="14" t="s">
        <v>175</v>
      </c>
      <c r="B273" s="3">
        <v>342</v>
      </c>
      <c r="C273" s="4" t="s">
        <v>312</v>
      </c>
      <c r="D273" s="11">
        <v>4022.91</v>
      </c>
    </row>
    <row r="274" spans="1:4" ht="12" customHeight="1" outlineLevel="1" collapsed="1" x14ac:dyDescent="0.2">
      <c r="A274" s="14"/>
      <c r="B274" s="3"/>
      <c r="C274" s="8" t="s">
        <v>94</v>
      </c>
      <c r="D274" s="11">
        <f>SUBTOTAL(9,D273:D273)</f>
        <v>4022.91</v>
      </c>
    </row>
    <row r="275" spans="1:4" ht="12" hidden="1" customHeight="1" outlineLevel="2" x14ac:dyDescent="0.2">
      <c r="A275" s="1" t="s">
        <v>368</v>
      </c>
      <c r="B275" s="3">
        <v>62</v>
      </c>
      <c r="C275" s="4" t="s">
        <v>311</v>
      </c>
      <c r="D275" s="11">
        <v>11100</v>
      </c>
    </row>
    <row r="276" spans="1:4" ht="12" hidden="1" customHeight="1" outlineLevel="2" x14ac:dyDescent="0.2">
      <c r="A276" s="1" t="s">
        <v>368</v>
      </c>
      <c r="B276" s="3">
        <v>62</v>
      </c>
      <c r="C276" s="4" t="s">
        <v>311</v>
      </c>
      <c r="D276" s="11">
        <v>3700</v>
      </c>
    </row>
    <row r="277" spans="1:4" ht="12" customHeight="1" outlineLevel="1" collapsed="1" x14ac:dyDescent="0.2">
      <c r="B277" s="3"/>
      <c r="C277" s="8" t="s">
        <v>95</v>
      </c>
      <c r="D277" s="11">
        <f>SUBTOTAL(9,D275:D276)</f>
        <v>14800</v>
      </c>
    </row>
    <row r="278" spans="1:4" ht="12" hidden="1" customHeight="1" outlineLevel="2" x14ac:dyDescent="0.2">
      <c r="A278" s="1" t="s">
        <v>366</v>
      </c>
      <c r="B278" s="3">
        <v>11</v>
      </c>
      <c r="C278" s="4" t="s">
        <v>310</v>
      </c>
      <c r="D278" s="11">
        <v>21666.71</v>
      </c>
    </row>
    <row r="279" spans="1:4" ht="12" customHeight="1" outlineLevel="1" collapsed="1" x14ac:dyDescent="0.2">
      <c r="B279" s="3"/>
      <c r="C279" s="8" t="s">
        <v>96</v>
      </c>
      <c r="D279" s="11">
        <f>SUBTOTAL(9,D278:D278)</f>
        <v>21666.71</v>
      </c>
    </row>
    <row r="280" spans="1:4" ht="12" hidden="1" customHeight="1" outlineLevel="2" x14ac:dyDescent="0.2">
      <c r="A280" s="14" t="s">
        <v>323</v>
      </c>
      <c r="B280" s="3" t="s">
        <v>398</v>
      </c>
      <c r="C280" s="4" t="s">
        <v>309</v>
      </c>
      <c r="D280" s="11">
        <v>960</v>
      </c>
    </row>
    <row r="281" spans="1:4" ht="12" customHeight="1" outlineLevel="1" collapsed="1" x14ac:dyDescent="0.2">
      <c r="A281" s="14"/>
      <c r="B281" s="3"/>
      <c r="C281" s="8" t="s">
        <v>97</v>
      </c>
      <c r="D281" s="11">
        <f>SUBTOTAL(9,D280:D280)</f>
        <v>960</v>
      </c>
    </row>
    <row r="282" spans="1:4" ht="12" hidden="1" customHeight="1" outlineLevel="2" x14ac:dyDescent="0.2">
      <c r="A282" s="2" t="s">
        <v>375</v>
      </c>
      <c r="B282" s="3" t="s">
        <v>376</v>
      </c>
      <c r="C282" s="4" t="s">
        <v>308</v>
      </c>
      <c r="D282" s="11">
        <v>20898</v>
      </c>
    </row>
    <row r="283" spans="1:4" ht="12" customHeight="1" outlineLevel="1" collapsed="1" x14ac:dyDescent="0.2">
      <c r="A283" s="2"/>
      <c r="B283" s="3"/>
      <c r="C283" s="8" t="s">
        <v>98</v>
      </c>
      <c r="D283" s="11">
        <f>SUBTOTAL(9,D282:D282)</f>
        <v>20898</v>
      </c>
    </row>
    <row r="284" spans="1:4" ht="12" hidden="1" customHeight="1" outlineLevel="2" x14ac:dyDescent="0.2">
      <c r="A284" s="2" t="s">
        <v>372</v>
      </c>
      <c r="B284" s="3" t="s">
        <v>373</v>
      </c>
      <c r="C284" s="4" t="s">
        <v>307</v>
      </c>
      <c r="D284" s="11">
        <v>339771.06</v>
      </c>
    </row>
    <row r="285" spans="1:4" ht="12" customHeight="1" outlineLevel="1" collapsed="1" x14ac:dyDescent="0.2">
      <c r="A285" s="2"/>
      <c r="B285" s="3"/>
      <c r="C285" s="8" t="s">
        <v>99</v>
      </c>
      <c r="D285" s="11">
        <f>SUBTOTAL(9,D284:D284)</f>
        <v>339771.06</v>
      </c>
    </row>
    <row r="286" spans="1:4" ht="12" hidden="1" customHeight="1" outlineLevel="2" x14ac:dyDescent="0.2">
      <c r="A286" s="2" t="s">
        <v>372</v>
      </c>
      <c r="B286" s="3" t="s">
        <v>373</v>
      </c>
      <c r="C286" s="4" t="s">
        <v>306</v>
      </c>
      <c r="D286" s="11">
        <v>803209.88</v>
      </c>
    </row>
    <row r="287" spans="1:4" ht="12" customHeight="1" outlineLevel="1" collapsed="1" x14ac:dyDescent="0.2">
      <c r="A287" s="2"/>
      <c r="B287" s="3"/>
      <c r="C287" s="8" t="s">
        <v>100</v>
      </c>
      <c r="D287" s="11">
        <f>SUBTOTAL(9,D286:D286)</f>
        <v>803209.88</v>
      </c>
    </row>
    <row r="288" spans="1:4" ht="12" hidden="1" customHeight="1" outlineLevel="2" x14ac:dyDescent="0.2">
      <c r="A288" s="1" t="s">
        <v>368</v>
      </c>
      <c r="B288" s="3">
        <v>62</v>
      </c>
      <c r="C288" s="4" t="s">
        <v>305</v>
      </c>
      <c r="D288" s="11">
        <v>762.32</v>
      </c>
    </row>
    <row r="289" spans="1:12" ht="12" hidden="1" customHeight="1" outlineLevel="2" x14ac:dyDescent="0.2">
      <c r="A289" s="1" t="s">
        <v>368</v>
      </c>
      <c r="B289" s="3">
        <v>62</v>
      </c>
      <c r="C289" s="4" t="s">
        <v>305</v>
      </c>
      <c r="D289" s="11">
        <v>555.64</v>
      </c>
    </row>
    <row r="290" spans="1:12" ht="12" customHeight="1" outlineLevel="1" collapsed="1" x14ac:dyDescent="0.2">
      <c r="B290" s="3"/>
      <c r="C290" s="8" t="s">
        <v>101</v>
      </c>
      <c r="D290" s="11">
        <f>SUBTOTAL(9,D288:D289)</f>
        <v>1317.96</v>
      </c>
    </row>
    <row r="291" spans="1:12" ht="12" hidden="1" customHeight="1" outlineLevel="2" x14ac:dyDescent="0.2">
      <c r="A291" s="1" t="s">
        <v>29</v>
      </c>
      <c r="B291" s="3">
        <v>536</v>
      </c>
      <c r="C291" s="4" t="s">
        <v>304</v>
      </c>
      <c r="D291" s="11">
        <v>14714.6</v>
      </c>
      <c r="G291" s="3"/>
      <c r="H291" s="4"/>
      <c r="I291" s="4"/>
      <c r="J291" s="5"/>
    </row>
    <row r="292" spans="1:12" ht="12" hidden="1" customHeight="1" outlineLevel="2" x14ac:dyDescent="0.2">
      <c r="A292" s="1" t="s">
        <v>29</v>
      </c>
      <c r="B292" s="3">
        <v>536</v>
      </c>
      <c r="C292" s="4" t="s">
        <v>304</v>
      </c>
      <c r="D292" s="11">
        <v>14714.6</v>
      </c>
    </row>
    <row r="293" spans="1:12" ht="12" customHeight="1" outlineLevel="1" collapsed="1" x14ac:dyDescent="0.2">
      <c r="B293" s="3"/>
      <c r="C293" s="8" t="s">
        <v>102</v>
      </c>
      <c r="D293" s="11">
        <f>SUBTOTAL(9,D291:D292)</f>
        <v>29429.200000000001</v>
      </c>
    </row>
    <row r="294" spans="1:12" ht="12" hidden="1" customHeight="1" outlineLevel="2" x14ac:dyDescent="0.2">
      <c r="A294" s="2" t="s">
        <v>372</v>
      </c>
      <c r="B294" s="3" t="s">
        <v>373</v>
      </c>
      <c r="C294" s="4" t="s">
        <v>303</v>
      </c>
      <c r="D294" s="11">
        <v>830876</v>
      </c>
      <c r="G294" s="14"/>
      <c r="H294" s="14"/>
      <c r="I294" s="6"/>
      <c r="J294" s="7"/>
      <c r="K294" s="7"/>
      <c r="L294" s="17"/>
    </row>
    <row r="295" spans="1:12" ht="12" customHeight="1" outlineLevel="1" collapsed="1" x14ac:dyDescent="0.2">
      <c r="A295" s="2"/>
      <c r="B295" s="3"/>
      <c r="C295" s="8" t="s">
        <v>103</v>
      </c>
      <c r="D295" s="11">
        <f>SUBTOTAL(9,D294:D294)</f>
        <v>830876</v>
      </c>
      <c r="G295" s="14"/>
      <c r="H295" s="14"/>
      <c r="I295" s="6"/>
      <c r="J295" s="7"/>
      <c r="K295" s="7"/>
      <c r="L295" s="17"/>
    </row>
    <row r="296" spans="1:12" ht="12" hidden="1" customHeight="1" outlineLevel="2" x14ac:dyDescent="0.2">
      <c r="A296" s="2" t="s">
        <v>375</v>
      </c>
      <c r="B296" s="3" t="s">
        <v>376</v>
      </c>
      <c r="C296" s="4" t="s">
        <v>302</v>
      </c>
      <c r="D296" s="11">
        <v>8692</v>
      </c>
      <c r="I296" s="3"/>
      <c r="J296" s="4"/>
      <c r="K296" s="4"/>
      <c r="L296" s="5"/>
    </row>
    <row r="297" spans="1:12" ht="12" customHeight="1" outlineLevel="1" collapsed="1" x14ac:dyDescent="0.2">
      <c r="A297" s="2"/>
      <c r="B297" s="3"/>
      <c r="C297" s="8" t="s">
        <v>104</v>
      </c>
      <c r="D297" s="11">
        <f>SUBTOTAL(9,D296:D296)</f>
        <v>8692</v>
      </c>
      <c r="I297" s="3"/>
      <c r="J297" s="4"/>
      <c r="K297" s="4"/>
      <c r="L297" s="5"/>
    </row>
    <row r="298" spans="1:12" ht="12" hidden="1" customHeight="1" outlineLevel="2" x14ac:dyDescent="0.2">
      <c r="A298" s="2" t="s">
        <v>375</v>
      </c>
      <c r="B298" s="3" t="s">
        <v>376</v>
      </c>
      <c r="C298" s="4" t="s">
        <v>301</v>
      </c>
      <c r="D298" s="11">
        <v>5980.64</v>
      </c>
      <c r="I298" s="3"/>
      <c r="J298" s="4"/>
      <c r="K298" s="4"/>
      <c r="L298" s="5"/>
    </row>
    <row r="299" spans="1:12" ht="12" customHeight="1" outlineLevel="1" collapsed="1" x14ac:dyDescent="0.2">
      <c r="A299" s="2"/>
      <c r="B299" s="3"/>
      <c r="C299" s="8" t="s">
        <v>105</v>
      </c>
      <c r="D299" s="11">
        <f>SUBTOTAL(9,D298:D298)</f>
        <v>5980.64</v>
      </c>
      <c r="I299" s="3"/>
      <c r="J299" s="4"/>
      <c r="K299" s="4"/>
      <c r="L299" s="5"/>
    </row>
    <row r="300" spans="1:12" ht="12" hidden="1" customHeight="1" outlineLevel="2" x14ac:dyDescent="0.2">
      <c r="A300" s="1" t="s">
        <v>366</v>
      </c>
      <c r="B300" s="3">
        <v>11</v>
      </c>
      <c r="C300" s="4" t="s">
        <v>300</v>
      </c>
      <c r="D300" s="11">
        <v>10000</v>
      </c>
    </row>
    <row r="301" spans="1:12" ht="12" customHeight="1" outlineLevel="1" collapsed="1" x14ac:dyDescent="0.2">
      <c r="B301" s="3"/>
      <c r="C301" s="8" t="s">
        <v>106</v>
      </c>
      <c r="D301" s="11">
        <f>SUBTOTAL(9,D300:D300)</f>
        <v>10000</v>
      </c>
    </row>
    <row r="302" spans="1:12" ht="12" hidden="1" customHeight="1" outlineLevel="2" x14ac:dyDescent="0.2">
      <c r="A302" s="1" t="s">
        <v>5</v>
      </c>
      <c r="B302" s="3">
        <v>413</v>
      </c>
      <c r="C302" s="4" t="s">
        <v>299</v>
      </c>
      <c r="D302" s="11">
        <v>5220</v>
      </c>
    </row>
    <row r="303" spans="1:12" ht="12" hidden="1" customHeight="1" outlineLevel="2" x14ac:dyDescent="0.2">
      <c r="A303" s="1" t="s">
        <v>5</v>
      </c>
      <c r="B303" s="3">
        <v>413</v>
      </c>
      <c r="C303" s="4" t="s">
        <v>299</v>
      </c>
      <c r="D303" s="11">
        <v>295</v>
      </c>
    </row>
    <row r="304" spans="1:12" ht="12" hidden="1" customHeight="1" outlineLevel="2" x14ac:dyDescent="0.2">
      <c r="A304" s="1" t="s">
        <v>366</v>
      </c>
      <c r="B304" s="3">
        <v>11</v>
      </c>
      <c r="C304" s="4" t="s">
        <v>299</v>
      </c>
      <c r="D304" s="11">
        <v>395</v>
      </c>
    </row>
    <row r="305" spans="1:10" ht="12" customHeight="1" outlineLevel="1" collapsed="1" x14ac:dyDescent="0.2">
      <c r="B305" s="3"/>
      <c r="C305" s="8" t="s">
        <v>107</v>
      </c>
      <c r="D305" s="11">
        <f>SUBTOTAL(9,D302:D304)</f>
        <v>5910</v>
      </c>
    </row>
    <row r="306" spans="1:10" ht="12" hidden="1" customHeight="1" outlineLevel="2" x14ac:dyDescent="0.2">
      <c r="A306" s="2" t="s">
        <v>375</v>
      </c>
      <c r="B306" s="3" t="s">
        <v>376</v>
      </c>
      <c r="C306" s="4" t="s">
        <v>298</v>
      </c>
      <c r="D306" s="11">
        <v>65386.54</v>
      </c>
    </row>
    <row r="307" spans="1:10" ht="12" customHeight="1" outlineLevel="1" collapsed="1" x14ac:dyDescent="0.2">
      <c r="A307" s="2"/>
      <c r="B307" s="3"/>
      <c r="C307" s="8" t="s">
        <v>108</v>
      </c>
      <c r="D307" s="11">
        <f>SUBTOTAL(9,D306:D306)</f>
        <v>65386.54</v>
      </c>
    </row>
    <row r="308" spans="1:10" ht="12" hidden="1" customHeight="1" outlineLevel="2" x14ac:dyDescent="0.2">
      <c r="A308" s="1" t="s">
        <v>191</v>
      </c>
      <c r="B308" s="3" t="s">
        <v>377</v>
      </c>
      <c r="C308" s="4" t="s">
        <v>297</v>
      </c>
      <c r="D308" s="11">
        <v>20.83</v>
      </c>
    </row>
    <row r="309" spans="1:10" ht="12" customHeight="1" outlineLevel="1" collapsed="1" x14ac:dyDescent="0.2">
      <c r="B309" s="3"/>
      <c r="C309" s="8" t="s">
        <v>109</v>
      </c>
      <c r="D309" s="11">
        <f>SUBTOTAL(9,D308:D308)</f>
        <v>20.83</v>
      </c>
    </row>
    <row r="310" spans="1:10" ht="12" hidden="1" customHeight="1" outlineLevel="2" x14ac:dyDescent="0.2">
      <c r="A310" s="1" t="s">
        <v>368</v>
      </c>
      <c r="B310" s="3">
        <v>62</v>
      </c>
      <c r="C310" s="4" t="s">
        <v>296</v>
      </c>
      <c r="D310" s="11">
        <v>37006.25</v>
      </c>
    </row>
    <row r="311" spans="1:10" ht="12" hidden="1" customHeight="1" outlineLevel="2" x14ac:dyDescent="0.2">
      <c r="A311" s="1" t="s">
        <v>368</v>
      </c>
      <c r="B311" s="3">
        <v>62</v>
      </c>
      <c r="C311" s="4" t="s">
        <v>296</v>
      </c>
      <c r="D311" s="11">
        <v>11382.5</v>
      </c>
    </row>
    <row r="312" spans="1:10" ht="12" hidden="1" customHeight="1" outlineLevel="2" x14ac:dyDescent="0.2">
      <c r="A312" s="1" t="s">
        <v>29</v>
      </c>
      <c r="B312" s="3">
        <v>536</v>
      </c>
      <c r="C312" s="4" t="s">
        <v>296</v>
      </c>
      <c r="D312" s="11">
        <v>210</v>
      </c>
    </row>
    <row r="313" spans="1:10" ht="12" customHeight="1" outlineLevel="1" collapsed="1" x14ac:dyDescent="0.2">
      <c r="B313" s="3"/>
      <c r="C313" s="8" t="s">
        <v>110</v>
      </c>
      <c r="D313" s="11">
        <f>SUBTOTAL(9,D310:D312)</f>
        <v>48598.75</v>
      </c>
    </row>
    <row r="314" spans="1:10" ht="12" hidden="1" customHeight="1" outlineLevel="2" x14ac:dyDescent="0.2">
      <c r="A314" s="1" t="s">
        <v>5</v>
      </c>
      <c r="B314" s="3">
        <v>413</v>
      </c>
      <c r="C314" s="4" t="s">
        <v>295</v>
      </c>
      <c r="D314" s="11">
        <v>8800</v>
      </c>
      <c r="F314" s="2"/>
      <c r="G314" s="3"/>
      <c r="H314" s="4"/>
      <c r="I314" s="4"/>
      <c r="J314" s="5"/>
    </row>
    <row r="315" spans="1:10" ht="12" customHeight="1" outlineLevel="1" collapsed="1" x14ac:dyDescent="0.2">
      <c r="B315" s="3"/>
      <c r="C315" s="8" t="s">
        <v>111</v>
      </c>
      <c r="D315" s="11">
        <f>SUBTOTAL(9,D314:D314)</f>
        <v>8800</v>
      </c>
      <c r="F315" s="2"/>
      <c r="G315" s="3"/>
      <c r="H315" s="4"/>
      <c r="I315" s="4"/>
      <c r="J315" s="5"/>
    </row>
    <row r="316" spans="1:10" ht="12" hidden="1" customHeight="1" outlineLevel="2" x14ac:dyDescent="0.2">
      <c r="A316" s="2" t="s">
        <v>372</v>
      </c>
      <c r="B316" s="3" t="s">
        <v>373</v>
      </c>
      <c r="C316" s="4" t="s">
        <v>294</v>
      </c>
      <c r="D316" s="11">
        <v>3775</v>
      </c>
      <c r="G316" s="3"/>
      <c r="H316" s="4"/>
      <c r="I316" s="4"/>
      <c r="J316" s="5"/>
    </row>
    <row r="317" spans="1:10" ht="12" hidden="1" customHeight="1" outlineLevel="2" x14ac:dyDescent="0.2">
      <c r="A317" s="14" t="s">
        <v>31</v>
      </c>
      <c r="B317" s="3">
        <v>1195</v>
      </c>
      <c r="C317" s="4" t="s">
        <v>294</v>
      </c>
      <c r="D317" s="11">
        <v>510</v>
      </c>
    </row>
    <row r="318" spans="1:10" ht="12" customHeight="1" outlineLevel="1" collapsed="1" x14ac:dyDescent="0.2">
      <c r="A318" s="14"/>
      <c r="B318" s="3"/>
      <c r="C318" s="8" t="s">
        <v>112</v>
      </c>
      <c r="D318" s="11">
        <f>SUBTOTAL(9,D316:D317)</f>
        <v>4285</v>
      </c>
    </row>
    <row r="319" spans="1:10" ht="12" hidden="1" customHeight="1" outlineLevel="2" x14ac:dyDescent="0.2">
      <c r="A319" s="2" t="s">
        <v>375</v>
      </c>
      <c r="B319" s="3" t="s">
        <v>376</v>
      </c>
      <c r="C319" s="4" t="s">
        <v>293</v>
      </c>
      <c r="D319" s="11">
        <v>18071.259999999998</v>
      </c>
    </row>
    <row r="320" spans="1:10" ht="12" customHeight="1" outlineLevel="1" collapsed="1" x14ac:dyDescent="0.2">
      <c r="A320" s="2"/>
      <c r="B320" s="3"/>
      <c r="C320" s="8" t="s">
        <v>113</v>
      </c>
      <c r="D320" s="11">
        <f>SUBTOTAL(9,D319:D319)</f>
        <v>18071.259999999998</v>
      </c>
    </row>
    <row r="321" spans="1:4" ht="12" hidden="1" customHeight="1" outlineLevel="2" x14ac:dyDescent="0.2">
      <c r="A321" s="1" t="s">
        <v>362</v>
      </c>
      <c r="B321" s="3">
        <v>82</v>
      </c>
      <c r="C321" s="4" t="s">
        <v>37</v>
      </c>
      <c r="D321" s="11">
        <v>12358.41</v>
      </c>
    </row>
    <row r="322" spans="1:4" ht="12" hidden="1" customHeight="1" outlineLevel="2" x14ac:dyDescent="0.2">
      <c r="A322" s="1" t="s">
        <v>190</v>
      </c>
      <c r="B322" s="3" t="s">
        <v>385</v>
      </c>
      <c r="C322" s="4" t="s">
        <v>37</v>
      </c>
      <c r="D322" s="11">
        <v>2367.7399999999998</v>
      </c>
    </row>
    <row r="323" spans="1:4" ht="12" hidden="1" customHeight="1" outlineLevel="2" x14ac:dyDescent="0.2">
      <c r="A323" s="1" t="s">
        <v>5</v>
      </c>
      <c r="B323" s="3">
        <v>413</v>
      </c>
      <c r="C323" s="4" t="s">
        <v>37</v>
      </c>
      <c r="D323" s="11">
        <v>1818.13</v>
      </c>
    </row>
    <row r="324" spans="1:4" ht="12" hidden="1" customHeight="1" outlineLevel="2" x14ac:dyDescent="0.2">
      <c r="A324" s="1" t="s">
        <v>368</v>
      </c>
      <c r="B324" s="3">
        <v>62</v>
      </c>
      <c r="C324" s="4" t="s">
        <v>292</v>
      </c>
      <c r="D324" s="11">
        <v>63689.87</v>
      </c>
    </row>
    <row r="325" spans="1:4" ht="12" hidden="1" customHeight="1" outlineLevel="2" x14ac:dyDescent="0.2">
      <c r="A325" s="1" t="s">
        <v>368</v>
      </c>
      <c r="B325" s="3">
        <v>62</v>
      </c>
      <c r="C325" s="4" t="s">
        <v>292</v>
      </c>
      <c r="D325" s="11">
        <v>26188.6</v>
      </c>
    </row>
    <row r="326" spans="1:4" ht="12" hidden="1" customHeight="1" outlineLevel="2" x14ac:dyDescent="0.2">
      <c r="A326" s="1" t="s">
        <v>362</v>
      </c>
      <c r="B326" s="3">
        <v>82</v>
      </c>
      <c r="C326" s="4" t="s">
        <v>292</v>
      </c>
      <c r="D326" s="11">
        <v>30494.25</v>
      </c>
    </row>
    <row r="327" spans="1:4" ht="12" hidden="1" customHeight="1" outlineLevel="2" x14ac:dyDescent="0.2">
      <c r="A327" s="1" t="s">
        <v>29</v>
      </c>
      <c r="B327" s="3">
        <v>536</v>
      </c>
      <c r="C327" s="4" t="s">
        <v>292</v>
      </c>
      <c r="D327" s="11">
        <v>38220.39</v>
      </c>
    </row>
    <row r="328" spans="1:4" ht="12" hidden="1" customHeight="1" outlineLevel="2" x14ac:dyDescent="0.2">
      <c r="B328" s="3">
        <v>369</v>
      </c>
      <c r="C328" s="4" t="s">
        <v>292</v>
      </c>
      <c r="D328" s="11">
        <v>70</v>
      </c>
    </row>
    <row r="329" spans="1:4" ht="12" customHeight="1" outlineLevel="1" collapsed="1" x14ac:dyDescent="0.2">
      <c r="B329" s="3"/>
      <c r="C329" s="8" t="s">
        <v>187</v>
      </c>
      <c r="D329" s="11">
        <f>SUBTOTAL(9,D321:D328)</f>
        <v>175207.39</v>
      </c>
    </row>
    <row r="330" spans="1:4" ht="12" hidden="1" customHeight="1" outlineLevel="2" x14ac:dyDescent="0.2">
      <c r="A330" s="1" t="s">
        <v>240</v>
      </c>
      <c r="B330" s="3">
        <v>974</v>
      </c>
      <c r="C330" s="4" t="s">
        <v>291</v>
      </c>
      <c r="D330" s="11">
        <v>1930</v>
      </c>
    </row>
    <row r="331" spans="1:4" ht="12" customHeight="1" outlineLevel="1" collapsed="1" x14ac:dyDescent="0.2">
      <c r="B331" s="3"/>
      <c r="C331" s="8" t="s">
        <v>114</v>
      </c>
      <c r="D331" s="11">
        <f>SUBTOTAL(9,D330:D330)</f>
        <v>1930</v>
      </c>
    </row>
    <row r="332" spans="1:4" ht="12" hidden="1" customHeight="1" outlineLevel="2" x14ac:dyDescent="0.2">
      <c r="A332" s="2" t="s">
        <v>375</v>
      </c>
      <c r="B332" s="3" t="s">
        <v>376</v>
      </c>
      <c r="C332" s="4" t="s">
        <v>290</v>
      </c>
      <c r="D332" s="11">
        <v>57956.19</v>
      </c>
    </row>
    <row r="333" spans="1:4" ht="12" hidden="1" customHeight="1" outlineLevel="2" x14ac:dyDescent="0.2">
      <c r="A333" s="2" t="s">
        <v>375</v>
      </c>
      <c r="B333" s="3" t="s">
        <v>376</v>
      </c>
      <c r="C333" s="4" t="s">
        <v>290</v>
      </c>
      <c r="D333" s="11">
        <v>137840.38</v>
      </c>
    </row>
    <row r="334" spans="1:4" ht="12" customHeight="1" outlineLevel="1" collapsed="1" x14ac:dyDescent="0.2">
      <c r="A334" s="2"/>
      <c r="B334" s="3"/>
      <c r="C334" s="8" t="s">
        <v>115</v>
      </c>
      <c r="D334" s="11">
        <f>SUBTOTAL(9,D332:D333)</f>
        <v>195796.57</v>
      </c>
    </row>
    <row r="335" spans="1:4" ht="12" hidden="1" customHeight="1" outlineLevel="2" x14ac:dyDescent="0.2">
      <c r="A335" s="2" t="s">
        <v>375</v>
      </c>
      <c r="B335" s="3" t="s">
        <v>376</v>
      </c>
      <c r="C335" s="4" t="s">
        <v>289</v>
      </c>
      <c r="D335" s="11">
        <v>17696.5</v>
      </c>
    </row>
    <row r="336" spans="1:4" ht="12" customHeight="1" outlineLevel="1" collapsed="1" x14ac:dyDescent="0.2">
      <c r="A336" s="2"/>
      <c r="B336" s="3"/>
      <c r="C336" s="8" t="s">
        <v>116</v>
      </c>
      <c r="D336" s="11">
        <f>SUBTOTAL(9,D335:D335)</f>
        <v>17696.5</v>
      </c>
    </row>
    <row r="337" spans="1:10" ht="12" hidden="1" customHeight="1" outlineLevel="2" x14ac:dyDescent="0.2">
      <c r="A337" s="1" t="s">
        <v>366</v>
      </c>
      <c r="B337" s="3">
        <v>11</v>
      </c>
      <c r="C337" s="4" t="s">
        <v>288</v>
      </c>
      <c r="D337" s="11">
        <v>200000</v>
      </c>
    </row>
    <row r="338" spans="1:10" ht="12" customHeight="1" outlineLevel="1" collapsed="1" x14ac:dyDescent="0.2">
      <c r="B338" s="3"/>
      <c r="C338" s="8" t="s">
        <v>164</v>
      </c>
      <c r="D338" s="11">
        <f>SUBTOTAL(9,D337:D337)</f>
        <v>200000</v>
      </c>
    </row>
    <row r="339" spans="1:10" ht="12" hidden="1" customHeight="1" outlineLevel="2" x14ac:dyDescent="0.2">
      <c r="A339" s="1" t="s">
        <v>194</v>
      </c>
      <c r="B339" s="3">
        <v>901</v>
      </c>
      <c r="C339" s="4" t="s">
        <v>287</v>
      </c>
      <c r="D339" s="11">
        <v>216947.34</v>
      </c>
    </row>
    <row r="340" spans="1:10" ht="12" hidden="1" customHeight="1" outlineLevel="2" x14ac:dyDescent="0.2">
      <c r="A340" s="14" t="s">
        <v>189</v>
      </c>
      <c r="B340" s="3">
        <v>985</v>
      </c>
      <c r="C340" s="4" t="s">
        <v>287</v>
      </c>
      <c r="D340" s="11">
        <v>7291.51</v>
      </c>
    </row>
    <row r="341" spans="1:10" ht="12" customHeight="1" outlineLevel="1" collapsed="1" x14ac:dyDescent="0.2">
      <c r="A341" s="14"/>
      <c r="B341" s="3"/>
      <c r="C341" s="8" t="s">
        <v>117</v>
      </c>
      <c r="D341" s="11">
        <f>SUBTOTAL(9,D339:D340)</f>
        <v>224238.85</v>
      </c>
    </row>
    <row r="342" spans="1:10" ht="12" hidden="1" customHeight="1" outlineLevel="2" x14ac:dyDescent="0.2">
      <c r="A342" s="2" t="s">
        <v>375</v>
      </c>
      <c r="B342" s="3" t="s">
        <v>376</v>
      </c>
      <c r="C342" s="4" t="s">
        <v>286</v>
      </c>
      <c r="D342" s="11">
        <v>2298</v>
      </c>
    </row>
    <row r="343" spans="1:10" ht="12" customHeight="1" outlineLevel="1" collapsed="1" x14ac:dyDescent="0.2">
      <c r="A343" s="2"/>
      <c r="B343" s="3"/>
      <c r="C343" s="8" t="s">
        <v>118</v>
      </c>
      <c r="D343" s="11">
        <f>SUBTOTAL(9,D342:D342)</f>
        <v>2298</v>
      </c>
    </row>
    <row r="344" spans="1:10" ht="12" hidden="1" customHeight="1" outlineLevel="2" x14ac:dyDescent="0.2">
      <c r="A344" s="2" t="s">
        <v>375</v>
      </c>
      <c r="B344" s="3" t="s">
        <v>376</v>
      </c>
      <c r="C344" s="4" t="s">
        <v>285</v>
      </c>
      <c r="D344" s="11">
        <v>17293</v>
      </c>
      <c r="G344" s="3"/>
      <c r="H344" s="4"/>
      <c r="I344" s="4"/>
      <c r="J344" s="5"/>
    </row>
    <row r="345" spans="1:10" ht="12" customHeight="1" outlineLevel="1" collapsed="1" x14ac:dyDescent="0.2">
      <c r="A345" s="2"/>
      <c r="B345" s="3"/>
      <c r="C345" s="8" t="s">
        <v>119</v>
      </c>
      <c r="D345" s="11">
        <f>SUBTOTAL(9,D344:D344)</f>
        <v>17293</v>
      </c>
      <c r="G345" s="3"/>
      <c r="H345" s="4"/>
      <c r="I345" s="4"/>
      <c r="J345" s="5"/>
    </row>
    <row r="346" spans="1:10" ht="12" hidden="1" customHeight="1" outlineLevel="2" x14ac:dyDescent="0.2">
      <c r="A346" s="14" t="s">
        <v>175</v>
      </c>
      <c r="B346" s="3">
        <v>342</v>
      </c>
      <c r="C346" s="4" t="s">
        <v>284</v>
      </c>
      <c r="D346" s="11">
        <v>1320.82</v>
      </c>
    </row>
    <row r="347" spans="1:10" ht="12" customHeight="1" outlineLevel="1" collapsed="1" x14ac:dyDescent="0.2">
      <c r="A347" s="14"/>
      <c r="B347" s="3"/>
      <c r="C347" s="8" t="s">
        <v>120</v>
      </c>
      <c r="D347" s="11">
        <f>SUBTOTAL(9,D346:D346)</f>
        <v>1320.82</v>
      </c>
    </row>
    <row r="348" spans="1:10" ht="12" hidden="1" customHeight="1" outlineLevel="2" x14ac:dyDescent="0.2">
      <c r="A348" s="1" t="s">
        <v>362</v>
      </c>
      <c r="B348" s="3">
        <v>82</v>
      </c>
      <c r="C348" s="4" t="s">
        <v>283</v>
      </c>
      <c r="D348" s="11">
        <v>89090.65</v>
      </c>
    </row>
    <row r="349" spans="1:10" ht="12" customHeight="1" outlineLevel="1" collapsed="1" x14ac:dyDescent="0.2">
      <c r="B349" s="3"/>
      <c r="C349" s="8" t="s">
        <v>121</v>
      </c>
      <c r="D349" s="11">
        <f>SUBTOTAL(9,D348:D348)</f>
        <v>89090.65</v>
      </c>
    </row>
    <row r="350" spans="1:10" ht="12" hidden="1" customHeight="1" outlineLevel="2" x14ac:dyDescent="0.2">
      <c r="A350" s="1" t="s">
        <v>402</v>
      </c>
      <c r="B350" s="3">
        <v>16</v>
      </c>
      <c r="C350" s="4" t="s">
        <v>282</v>
      </c>
      <c r="D350" s="11">
        <v>117198.78</v>
      </c>
    </row>
    <row r="351" spans="1:10" ht="12" customHeight="1" outlineLevel="1" collapsed="1" x14ac:dyDescent="0.2">
      <c r="B351" s="3"/>
      <c r="C351" s="8" t="s">
        <v>122</v>
      </c>
      <c r="D351" s="11">
        <f>SUBTOTAL(9,D350:D350)</f>
        <v>117198.78</v>
      </c>
    </row>
    <row r="352" spans="1:10" ht="12" hidden="1" customHeight="1" outlineLevel="2" x14ac:dyDescent="0.2">
      <c r="A352" s="2" t="s">
        <v>372</v>
      </c>
      <c r="B352" s="3" t="s">
        <v>373</v>
      </c>
      <c r="C352" s="4" t="s">
        <v>281</v>
      </c>
      <c r="D352" s="11">
        <v>1095616.8999999999</v>
      </c>
    </row>
    <row r="353" spans="1:12" ht="12" hidden="1" customHeight="1" outlineLevel="2" x14ac:dyDescent="0.2">
      <c r="A353" s="1" t="s">
        <v>29</v>
      </c>
      <c r="B353" s="3">
        <v>536</v>
      </c>
      <c r="C353" s="4" t="s">
        <v>281</v>
      </c>
      <c r="D353" s="11">
        <v>43726.85</v>
      </c>
      <c r="G353" s="3"/>
      <c r="H353" s="4"/>
      <c r="I353" s="4"/>
      <c r="J353" s="5"/>
    </row>
    <row r="354" spans="1:12" ht="12" hidden="1" customHeight="1" outlineLevel="2" x14ac:dyDescent="0.2">
      <c r="A354" s="1" t="s">
        <v>29</v>
      </c>
      <c r="B354" s="3">
        <v>536</v>
      </c>
      <c r="C354" s="4" t="s">
        <v>281</v>
      </c>
      <c r="D354" s="11">
        <v>110231.32</v>
      </c>
      <c r="H354" s="3"/>
      <c r="I354" s="4"/>
      <c r="J354" s="4"/>
      <c r="K354" s="5"/>
    </row>
    <row r="355" spans="1:12" ht="12" hidden="1" customHeight="1" outlineLevel="2" x14ac:dyDescent="0.2">
      <c r="A355" s="1" t="s">
        <v>17</v>
      </c>
      <c r="B355" s="3" t="s">
        <v>388</v>
      </c>
      <c r="C355" s="4" t="s">
        <v>281</v>
      </c>
      <c r="D355" s="11">
        <v>231.59</v>
      </c>
    </row>
    <row r="356" spans="1:12" ht="12" customHeight="1" outlineLevel="1" collapsed="1" x14ac:dyDescent="0.2">
      <c r="B356" s="3"/>
      <c r="C356" s="8" t="s">
        <v>165</v>
      </c>
      <c r="D356" s="11">
        <f>SUBTOTAL(9,D352:D355)</f>
        <v>1249806.6600000001</v>
      </c>
    </row>
    <row r="357" spans="1:12" ht="12" hidden="1" customHeight="1" outlineLevel="2" x14ac:dyDescent="0.2">
      <c r="A357" s="1" t="s">
        <v>5</v>
      </c>
      <c r="B357" s="3">
        <v>413</v>
      </c>
      <c r="C357" s="4" t="s">
        <v>280</v>
      </c>
      <c r="D357" s="11">
        <v>161627.66</v>
      </c>
      <c r="I357" s="3"/>
      <c r="J357" s="4"/>
      <c r="K357" s="4"/>
      <c r="L357" s="5"/>
    </row>
    <row r="358" spans="1:12" ht="12" hidden="1" customHeight="1" outlineLevel="2" x14ac:dyDescent="0.2">
      <c r="A358" s="1" t="s">
        <v>5</v>
      </c>
      <c r="B358" s="3">
        <v>413</v>
      </c>
      <c r="C358" s="4" t="s">
        <v>280</v>
      </c>
      <c r="D358" s="11">
        <v>708165.87</v>
      </c>
    </row>
    <row r="359" spans="1:12" ht="12" hidden="1" customHeight="1" outlineLevel="2" x14ac:dyDescent="0.2">
      <c r="A359" s="1" t="s">
        <v>5</v>
      </c>
      <c r="B359" s="3">
        <v>413</v>
      </c>
      <c r="C359" s="4" t="s">
        <v>280</v>
      </c>
      <c r="D359" s="11">
        <v>49618.48</v>
      </c>
    </row>
    <row r="360" spans="1:12" ht="12" hidden="1" customHeight="1" outlineLevel="2" x14ac:dyDescent="0.2">
      <c r="A360" s="1" t="s">
        <v>374</v>
      </c>
      <c r="B360" s="3">
        <v>141</v>
      </c>
      <c r="C360" s="4" t="s">
        <v>280</v>
      </c>
      <c r="D360" s="11">
        <v>167644.19</v>
      </c>
    </row>
    <row r="361" spans="1:12" ht="12" hidden="1" customHeight="1" outlineLevel="2" x14ac:dyDescent="0.2">
      <c r="A361" s="1" t="s">
        <v>374</v>
      </c>
      <c r="B361" s="3">
        <v>141</v>
      </c>
      <c r="C361" s="4" t="s">
        <v>280</v>
      </c>
      <c r="D361" s="11">
        <v>67958.350000000006</v>
      </c>
    </row>
    <row r="362" spans="1:12" ht="12" hidden="1" customHeight="1" outlineLevel="2" x14ac:dyDescent="0.2">
      <c r="A362" s="1" t="s">
        <v>190</v>
      </c>
      <c r="B362" s="3" t="s">
        <v>395</v>
      </c>
      <c r="C362" s="4" t="s">
        <v>280</v>
      </c>
      <c r="D362" s="11">
        <v>22913.8</v>
      </c>
    </row>
    <row r="363" spans="1:12" ht="12" hidden="1" customHeight="1" outlineLevel="2" x14ac:dyDescent="0.2">
      <c r="A363" s="1" t="s">
        <v>190</v>
      </c>
      <c r="B363" s="3" t="s">
        <v>394</v>
      </c>
      <c r="C363" s="4" t="s">
        <v>280</v>
      </c>
      <c r="D363" s="11">
        <v>67407.320000000007</v>
      </c>
      <c r="G363" s="3"/>
      <c r="H363" s="4"/>
      <c r="I363" s="4"/>
      <c r="J363" s="5"/>
    </row>
    <row r="364" spans="1:12" ht="12" hidden="1" customHeight="1" outlineLevel="2" x14ac:dyDescent="0.2">
      <c r="A364" s="1" t="s">
        <v>19</v>
      </c>
      <c r="B364" s="3" t="s">
        <v>358</v>
      </c>
      <c r="C364" s="4" t="s">
        <v>280</v>
      </c>
      <c r="D364" s="11">
        <v>20623.14</v>
      </c>
      <c r="G364" s="3"/>
      <c r="H364" s="4"/>
      <c r="I364" s="4"/>
      <c r="J364" s="5"/>
    </row>
    <row r="365" spans="1:12" ht="12" hidden="1" customHeight="1" outlineLevel="2" x14ac:dyDescent="0.2">
      <c r="A365" s="1" t="s">
        <v>19</v>
      </c>
      <c r="B365" s="3" t="s">
        <v>358</v>
      </c>
      <c r="C365" s="4" t="s">
        <v>280</v>
      </c>
      <c r="D365" s="11">
        <v>6355.07</v>
      </c>
    </row>
    <row r="366" spans="1:12" ht="12" hidden="1" customHeight="1" outlineLevel="2" x14ac:dyDescent="0.2">
      <c r="A366" s="1" t="s">
        <v>20</v>
      </c>
      <c r="B366" s="3" t="s">
        <v>386</v>
      </c>
      <c r="C366" s="4" t="s">
        <v>280</v>
      </c>
      <c r="D366" s="11">
        <v>9066.3799999999992</v>
      </c>
    </row>
    <row r="367" spans="1:12" ht="12" hidden="1" customHeight="1" outlineLevel="2" x14ac:dyDescent="0.2">
      <c r="A367" s="1" t="s">
        <v>366</v>
      </c>
      <c r="B367" s="3">
        <v>11</v>
      </c>
      <c r="C367" s="4" t="s">
        <v>280</v>
      </c>
      <c r="D367" s="11">
        <v>82026.14</v>
      </c>
      <c r="I367" s="3"/>
      <c r="J367" s="4"/>
      <c r="K367" s="4"/>
      <c r="L367" s="5"/>
    </row>
    <row r="368" spans="1:12" ht="12" hidden="1" customHeight="1" outlineLevel="2" x14ac:dyDescent="0.2">
      <c r="A368" s="1" t="s">
        <v>190</v>
      </c>
      <c r="B368" s="3" t="s">
        <v>385</v>
      </c>
      <c r="C368" s="4" t="s">
        <v>280</v>
      </c>
      <c r="D368" s="11">
        <v>71075.06</v>
      </c>
    </row>
    <row r="369" spans="1:4" ht="12" hidden="1" customHeight="1" outlineLevel="2" x14ac:dyDescent="0.2">
      <c r="A369" s="1" t="s">
        <v>362</v>
      </c>
      <c r="B369" s="3">
        <v>82</v>
      </c>
      <c r="C369" s="4" t="s">
        <v>280</v>
      </c>
      <c r="D369" s="11">
        <v>52735.5</v>
      </c>
    </row>
    <row r="370" spans="1:4" ht="12" hidden="1" customHeight="1" outlineLevel="2" x14ac:dyDescent="0.2">
      <c r="A370" s="1" t="s">
        <v>0</v>
      </c>
      <c r="B370" s="3" t="s">
        <v>353</v>
      </c>
      <c r="C370" s="4" t="s">
        <v>280</v>
      </c>
      <c r="D370" s="11">
        <v>19502.38</v>
      </c>
    </row>
    <row r="371" spans="1:4" ht="12" hidden="1" customHeight="1" outlineLevel="2" x14ac:dyDescent="0.2">
      <c r="A371" s="1" t="s">
        <v>8</v>
      </c>
      <c r="B371" s="3">
        <v>187</v>
      </c>
      <c r="C371" s="4" t="s">
        <v>280</v>
      </c>
      <c r="D371" s="11">
        <v>17643.48</v>
      </c>
    </row>
    <row r="372" spans="1:4" ht="12" hidden="1" customHeight="1" outlineLevel="2" x14ac:dyDescent="0.2">
      <c r="A372" s="1" t="s">
        <v>8</v>
      </c>
      <c r="B372" s="3">
        <v>187</v>
      </c>
      <c r="C372" s="4" t="s">
        <v>280</v>
      </c>
      <c r="D372" s="11">
        <v>1473.01</v>
      </c>
    </row>
    <row r="373" spans="1:4" ht="12" hidden="1" customHeight="1" outlineLevel="2" x14ac:dyDescent="0.2">
      <c r="A373" s="14" t="s">
        <v>190</v>
      </c>
      <c r="B373" s="3">
        <v>1088</v>
      </c>
      <c r="C373" s="4" t="s">
        <v>280</v>
      </c>
      <c r="D373" s="11">
        <v>12893.29</v>
      </c>
    </row>
    <row r="374" spans="1:4" ht="12" hidden="1" customHeight="1" outlineLevel="2" x14ac:dyDescent="0.2">
      <c r="A374" s="1" t="s">
        <v>26</v>
      </c>
      <c r="B374" s="3">
        <v>1088</v>
      </c>
      <c r="C374" s="4" t="s">
        <v>280</v>
      </c>
      <c r="D374" s="11">
        <v>838.32</v>
      </c>
    </row>
    <row r="375" spans="1:4" ht="12" hidden="1" customHeight="1" outlineLevel="2" x14ac:dyDescent="0.2">
      <c r="A375" s="14" t="s">
        <v>9</v>
      </c>
      <c r="B375" s="3">
        <v>192</v>
      </c>
      <c r="C375" s="4" t="s">
        <v>280</v>
      </c>
      <c r="D375" s="11">
        <v>13594.86</v>
      </c>
    </row>
    <row r="376" spans="1:4" ht="12" hidden="1" customHeight="1" outlineLevel="2" x14ac:dyDescent="0.2">
      <c r="A376" s="1" t="s">
        <v>21</v>
      </c>
      <c r="B376" s="3" t="s">
        <v>381</v>
      </c>
      <c r="C376" s="4" t="s">
        <v>280</v>
      </c>
      <c r="D376" s="11">
        <v>10521.48</v>
      </c>
    </row>
    <row r="377" spans="1:4" ht="12" hidden="1" customHeight="1" outlineLevel="2" x14ac:dyDescent="0.2">
      <c r="A377" s="14" t="s">
        <v>10</v>
      </c>
      <c r="B377" s="3">
        <v>194</v>
      </c>
      <c r="C377" s="4" t="s">
        <v>280</v>
      </c>
      <c r="D377" s="11">
        <v>9524.26</v>
      </c>
    </row>
    <row r="378" spans="1:4" ht="12" hidden="1" customHeight="1" outlineLevel="2" x14ac:dyDescent="0.2">
      <c r="A378" s="14" t="s">
        <v>32</v>
      </c>
      <c r="B378" s="3">
        <v>983</v>
      </c>
      <c r="C378" s="4" t="s">
        <v>280</v>
      </c>
      <c r="D378" s="11">
        <v>7320</v>
      </c>
    </row>
    <row r="379" spans="1:4" ht="12" customHeight="1" outlineLevel="1" collapsed="1" x14ac:dyDescent="0.2">
      <c r="A379" s="14"/>
      <c r="B379" s="3"/>
      <c r="C379" s="8" t="s">
        <v>166</v>
      </c>
      <c r="D379" s="11">
        <f>SUBTOTAL(9,D357:D378)</f>
        <v>1580528.04</v>
      </c>
    </row>
    <row r="380" spans="1:4" ht="12" hidden="1" customHeight="1" outlineLevel="2" x14ac:dyDescent="0.2">
      <c r="A380" s="1" t="s">
        <v>323</v>
      </c>
      <c r="B380" s="3">
        <v>815</v>
      </c>
      <c r="C380" s="4" t="s">
        <v>332</v>
      </c>
      <c r="D380" s="11">
        <v>195877.1</v>
      </c>
    </row>
    <row r="381" spans="1:4" ht="12" hidden="1" customHeight="1" outlineLevel="2" x14ac:dyDescent="0.2">
      <c r="A381" s="1" t="s">
        <v>191</v>
      </c>
      <c r="B381" s="3" t="s">
        <v>377</v>
      </c>
      <c r="C381" s="4" t="s">
        <v>332</v>
      </c>
      <c r="D381" s="11">
        <v>25000</v>
      </c>
    </row>
    <row r="382" spans="1:4" ht="12" customHeight="1" outlineLevel="1" collapsed="1" x14ac:dyDescent="0.2">
      <c r="B382" s="3"/>
      <c r="C382" s="8" t="s">
        <v>123</v>
      </c>
      <c r="D382" s="11">
        <f>SUBTOTAL(9,D380:D381)</f>
        <v>220877.1</v>
      </c>
    </row>
    <row r="383" spans="1:4" ht="12" hidden="1" customHeight="1" outlineLevel="2" x14ac:dyDescent="0.2">
      <c r="A383" s="1" t="s">
        <v>7</v>
      </c>
      <c r="B383" s="3">
        <v>584</v>
      </c>
      <c r="C383" s="4" t="s">
        <v>331</v>
      </c>
      <c r="D383" s="11">
        <v>32257.49</v>
      </c>
    </row>
    <row r="384" spans="1:4" ht="12" hidden="1" customHeight="1" outlineLevel="2" x14ac:dyDescent="0.2">
      <c r="A384" s="1" t="s">
        <v>7</v>
      </c>
      <c r="B384" s="3">
        <v>584</v>
      </c>
      <c r="C384" s="4" t="s">
        <v>331</v>
      </c>
      <c r="D384" s="11">
        <v>2468</v>
      </c>
    </row>
    <row r="385" spans="1:10" ht="12" customHeight="1" outlineLevel="1" collapsed="1" x14ac:dyDescent="0.2">
      <c r="B385" s="3"/>
      <c r="C385" s="8" t="s">
        <v>124</v>
      </c>
      <c r="D385" s="11">
        <f>SUBTOTAL(9,D383:D384)</f>
        <v>34725.490000000005</v>
      </c>
    </row>
    <row r="386" spans="1:10" ht="12" hidden="1" customHeight="1" outlineLevel="2" x14ac:dyDescent="0.2">
      <c r="A386" s="1" t="s">
        <v>5</v>
      </c>
      <c r="B386" s="3">
        <v>413</v>
      </c>
      <c r="C386" s="4" t="s">
        <v>328</v>
      </c>
      <c r="D386" s="11">
        <v>43464</v>
      </c>
    </row>
    <row r="387" spans="1:10" ht="12" customHeight="1" outlineLevel="1" collapsed="1" x14ac:dyDescent="0.2">
      <c r="B387" s="3"/>
      <c r="C387" s="8" t="s">
        <v>125</v>
      </c>
      <c r="D387" s="11">
        <f>SUBTOTAL(9,D386:D386)</f>
        <v>43464</v>
      </c>
    </row>
    <row r="388" spans="1:10" ht="12" hidden="1" customHeight="1" outlineLevel="2" x14ac:dyDescent="0.2">
      <c r="A388" s="2" t="s">
        <v>375</v>
      </c>
      <c r="B388" s="3" t="s">
        <v>376</v>
      </c>
      <c r="C388" s="4" t="s">
        <v>327</v>
      </c>
      <c r="D388" s="11">
        <v>9043</v>
      </c>
    </row>
    <row r="389" spans="1:10" ht="12" customHeight="1" outlineLevel="1" collapsed="1" x14ac:dyDescent="0.2">
      <c r="A389" s="2"/>
      <c r="B389" s="3"/>
      <c r="C389" s="8" t="s">
        <v>126</v>
      </c>
      <c r="D389" s="11">
        <f>SUBTOTAL(9,D388:D388)</f>
        <v>9043</v>
      </c>
    </row>
    <row r="390" spans="1:10" ht="12" hidden="1" customHeight="1" outlineLevel="2" x14ac:dyDescent="0.2">
      <c r="A390" s="2" t="s">
        <v>372</v>
      </c>
      <c r="B390" s="3" t="s">
        <v>373</v>
      </c>
      <c r="C390" s="4" t="s">
        <v>326</v>
      </c>
      <c r="D390" s="11">
        <v>358623.5</v>
      </c>
      <c r="G390" s="3"/>
      <c r="H390" s="4"/>
      <c r="I390" s="4"/>
      <c r="J390" s="5"/>
    </row>
    <row r="391" spans="1:10" ht="12" hidden="1" customHeight="1" outlineLevel="2" x14ac:dyDescent="0.2">
      <c r="A391" s="14" t="s">
        <v>31</v>
      </c>
      <c r="B391" s="3">
        <v>1195</v>
      </c>
      <c r="C391" s="4" t="s">
        <v>326</v>
      </c>
      <c r="D391" s="11">
        <v>17849.490000000002</v>
      </c>
    </row>
    <row r="392" spans="1:10" ht="12" customHeight="1" outlineLevel="1" collapsed="1" x14ac:dyDescent="0.2">
      <c r="A392" s="14"/>
      <c r="B392" s="3"/>
      <c r="C392" s="8" t="s">
        <v>127</v>
      </c>
      <c r="D392" s="11">
        <f>SUBTOTAL(9,D390:D391)</f>
        <v>376472.99</v>
      </c>
    </row>
    <row r="393" spans="1:10" ht="12" hidden="1" customHeight="1" outlineLevel="2" x14ac:dyDescent="0.2">
      <c r="A393" s="2" t="s">
        <v>372</v>
      </c>
      <c r="B393" s="3" t="s">
        <v>373</v>
      </c>
      <c r="C393" s="4" t="s">
        <v>325</v>
      </c>
      <c r="D393" s="11">
        <v>10650</v>
      </c>
    </row>
    <row r="394" spans="1:10" ht="12" customHeight="1" outlineLevel="1" collapsed="1" x14ac:dyDescent="0.2">
      <c r="A394" s="2"/>
      <c r="B394" s="3"/>
      <c r="C394" s="8" t="s">
        <v>128</v>
      </c>
      <c r="D394" s="11">
        <f>SUBTOTAL(9,D393:D393)</f>
        <v>10650</v>
      </c>
    </row>
    <row r="395" spans="1:10" ht="12" hidden="1" customHeight="1" outlineLevel="2" x14ac:dyDescent="0.2">
      <c r="A395" s="1" t="s">
        <v>190</v>
      </c>
      <c r="B395" s="3" t="s">
        <v>385</v>
      </c>
      <c r="C395" s="4" t="s">
        <v>335</v>
      </c>
      <c r="D395" s="11">
        <v>520495.86</v>
      </c>
    </row>
    <row r="396" spans="1:10" ht="12" hidden="1" customHeight="1" outlineLevel="2" x14ac:dyDescent="0.2">
      <c r="A396" s="1" t="s">
        <v>190</v>
      </c>
      <c r="B396" s="3" t="s">
        <v>385</v>
      </c>
      <c r="C396" s="4" t="s">
        <v>335</v>
      </c>
      <c r="D396" s="11">
        <v>330439.34000000003</v>
      </c>
    </row>
    <row r="397" spans="1:10" ht="12" hidden="1" customHeight="1" outlineLevel="2" x14ac:dyDescent="0.2">
      <c r="A397" s="1" t="s">
        <v>13</v>
      </c>
      <c r="B397" s="3" t="s">
        <v>391</v>
      </c>
      <c r="C397" s="4" t="s">
        <v>335</v>
      </c>
      <c r="D397" s="11">
        <v>11798</v>
      </c>
    </row>
    <row r="398" spans="1:10" ht="12" hidden="1" customHeight="1" outlineLevel="2" x14ac:dyDescent="0.2">
      <c r="A398" s="1" t="s">
        <v>14</v>
      </c>
      <c r="B398" s="3" t="s">
        <v>378</v>
      </c>
      <c r="C398" s="4" t="s">
        <v>335</v>
      </c>
      <c r="D398" s="11">
        <v>833745.86</v>
      </c>
    </row>
    <row r="399" spans="1:10" ht="12" hidden="1" customHeight="1" outlineLevel="2" x14ac:dyDescent="0.2">
      <c r="A399" s="1" t="s">
        <v>5</v>
      </c>
      <c r="B399" s="3">
        <v>413</v>
      </c>
      <c r="C399" s="4" t="s">
        <v>335</v>
      </c>
      <c r="D399" s="11">
        <v>16882.34</v>
      </c>
    </row>
    <row r="400" spans="1:10" ht="12" hidden="1" customHeight="1" outlineLevel="2" x14ac:dyDescent="0.2">
      <c r="A400" s="1" t="s">
        <v>5</v>
      </c>
      <c r="B400" s="3">
        <v>413</v>
      </c>
      <c r="C400" s="4" t="s">
        <v>335</v>
      </c>
      <c r="D400" s="11">
        <v>635420.4</v>
      </c>
    </row>
    <row r="401" spans="1:12" ht="12" hidden="1" customHeight="1" outlineLevel="2" x14ac:dyDescent="0.2">
      <c r="A401" s="1" t="s">
        <v>5</v>
      </c>
      <c r="B401" s="3">
        <v>413</v>
      </c>
      <c r="C401" s="4" t="s">
        <v>335</v>
      </c>
      <c r="D401" s="11">
        <v>26100.84</v>
      </c>
    </row>
    <row r="402" spans="1:12" ht="12" hidden="1" customHeight="1" outlineLevel="2" x14ac:dyDescent="0.2">
      <c r="A402" s="1" t="s">
        <v>5</v>
      </c>
      <c r="B402" s="3">
        <v>413</v>
      </c>
      <c r="C402" s="4" t="s">
        <v>335</v>
      </c>
      <c r="D402" s="11">
        <v>6792.39</v>
      </c>
    </row>
    <row r="403" spans="1:12" ht="12" hidden="1" customHeight="1" outlineLevel="2" x14ac:dyDescent="0.2">
      <c r="A403" s="1" t="s">
        <v>5</v>
      </c>
      <c r="B403" s="3">
        <v>413</v>
      </c>
      <c r="C403" s="4" t="s">
        <v>335</v>
      </c>
      <c r="D403" s="11">
        <v>7.48</v>
      </c>
    </row>
    <row r="404" spans="1:12" ht="12" hidden="1" customHeight="1" outlineLevel="2" x14ac:dyDescent="0.2">
      <c r="A404" s="1" t="s">
        <v>29</v>
      </c>
      <c r="B404" s="3">
        <v>536</v>
      </c>
      <c r="C404" s="4" t="s">
        <v>335</v>
      </c>
      <c r="D404" s="11">
        <v>504648.49</v>
      </c>
      <c r="I404" s="3"/>
      <c r="J404" s="4"/>
      <c r="K404" s="4"/>
      <c r="L404" s="5"/>
    </row>
    <row r="405" spans="1:12" ht="12" hidden="1" customHeight="1" outlineLevel="2" x14ac:dyDescent="0.2">
      <c r="A405" s="1" t="s">
        <v>29</v>
      </c>
      <c r="B405" s="3">
        <v>536</v>
      </c>
      <c r="C405" s="4" t="s">
        <v>335</v>
      </c>
      <c r="D405" s="11">
        <v>13097.21</v>
      </c>
    </row>
    <row r="406" spans="1:12" ht="12" hidden="1" customHeight="1" outlineLevel="2" x14ac:dyDescent="0.2">
      <c r="A406" s="1" t="s">
        <v>362</v>
      </c>
      <c r="B406" s="3">
        <v>82</v>
      </c>
      <c r="C406" s="4" t="s">
        <v>335</v>
      </c>
      <c r="D406" s="11">
        <v>268194.92</v>
      </c>
    </row>
    <row r="407" spans="1:12" ht="12" hidden="1" customHeight="1" outlineLevel="2" x14ac:dyDescent="0.2">
      <c r="A407" s="1" t="s">
        <v>362</v>
      </c>
      <c r="B407" s="3">
        <v>82</v>
      </c>
      <c r="C407" s="4" t="s">
        <v>335</v>
      </c>
      <c r="D407" s="11">
        <v>169304.32000000001</v>
      </c>
    </row>
    <row r="408" spans="1:12" ht="12" hidden="1" customHeight="1" outlineLevel="2" x14ac:dyDescent="0.2">
      <c r="A408" s="1" t="s">
        <v>368</v>
      </c>
      <c r="B408" s="3">
        <v>62</v>
      </c>
      <c r="C408" s="4" t="s">
        <v>335</v>
      </c>
      <c r="D408" s="11">
        <v>247073.13</v>
      </c>
    </row>
    <row r="409" spans="1:12" ht="12" hidden="1" customHeight="1" outlineLevel="2" x14ac:dyDescent="0.2">
      <c r="A409" s="1" t="s">
        <v>368</v>
      </c>
      <c r="B409" s="3">
        <v>62</v>
      </c>
      <c r="C409" s="4" t="s">
        <v>335</v>
      </c>
      <c r="D409" s="11">
        <v>29053.23</v>
      </c>
    </row>
    <row r="410" spans="1:12" ht="12" hidden="1" customHeight="1" outlineLevel="2" x14ac:dyDescent="0.2">
      <c r="A410" s="1" t="s">
        <v>368</v>
      </c>
      <c r="B410" s="3">
        <v>62</v>
      </c>
      <c r="C410" s="4" t="s">
        <v>335</v>
      </c>
      <c r="D410" s="11">
        <v>125268.87</v>
      </c>
    </row>
    <row r="411" spans="1:12" ht="12" hidden="1" customHeight="1" outlineLevel="2" x14ac:dyDescent="0.2">
      <c r="A411" s="1" t="s">
        <v>4</v>
      </c>
      <c r="B411" s="3">
        <v>342</v>
      </c>
      <c r="C411" s="4" t="s">
        <v>335</v>
      </c>
      <c r="D411" s="11">
        <v>69277.55</v>
      </c>
    </row>
    <row r="412" spans="1:12" ht="12" hidden="1" customHeight="1" outlineLevel="2" x14ac:dyDescent="0.2">
      <c r="A412" s="1" t="s">
        <v>4</v>
      </c>
      <c r="B412" s="3">
        <v>342</v>
      </c>
      <c r="C412" s="4" t="s">
        <v>335</v>
      </c>
      <c r="D412" s="11">
        <v>6478.95</v>
      </c>
    </row>
    <row r="413" spans="1:12" ht="12" hidden="1" customHeight="1" outlineLevel="2" x14ac:dyDescent="0.2">
      <c r="A413" s="1" t="s">
        <v>240</v>
      </c>
      <c r="B413" s="3">
        <v>974</v>
      </c>
      <c r="C413" s="4" t="s">
        <v>335</v>
      </c>
      <c r="D413" s="11">
        <v>55888.38</v>
      </c>
    </row>
    <row r="414" spans="1:12" ht="12" hidden="1" customHeight="1" outlineLevel="2" x14ac:dyDescent="0.2">
      <c r="A414" s="14" t="s">
        <v>190</v>
      </c>
      <c r="B414" s="3">
        <v>428</v>
      </c>
      <c r="C414" s="4" t="s">
        <v>335</v>
      </c>
      <c r="D414" s="11">
        <v>41212.1</v>
      </c>
    </row>
    <row r="415" spans="1:12" ht="12" hidden="1" customHeight="1" outlineLevel="2" x14ac:dyDescent="0.2">
      <c r="A415" s="1" t="s">
        <v>366</v>
      </c>
      <c r="B415" s="3">
        <v>11</v>
      </c>
      <c r="C415" s="4" t="s">
        <v>335</v>
      </c>
      <c r="D415" s="11">
        <v>5775</v>
      </c>
    </row>
    <row r="416" spans="1:12" ht="12" hidden="1" customHeight="1" outlineLevel="2" x14ac:dyDescent="0.2">
      <c r="A416" s="1" t="s">
        <v>366</v>
      </c>
      <c r="B416" s="3">
        <v>11</v>
      </c>
      <c r="C416" s="4" t="s">
        <v>335</v>
      </c>
      <c r="D416" s="11">
        <v>1586.2</v>
      </c>
    </row>
    <row r="417" spans="1:11" ht="12" hidden="1" customHeight="1" outlineLevel="2" x14ac:dyDescent="0.2">
      <c r="A417" s="1" t="s">
        <v>366</v>
      </c>
      <c r="B417" s="3">
        <v>11</v>
      </c>
      <c r="C417" s="4" t="s">
        <v>335</v>
      </c>
      <c r="D417" s="11">
        <v>10911.43</v>
      </c>
    </row>
    <row r="418" spans="1:11" ht="12" hidden="1" customHeight="1" outlineLevel="2" x14ac:dyDescent="0.2">
      <c r="A418" s="1" t="s">
        <v>393</v>
      </c>
      <c r="B418" s="3">
        <v>17</v>
      </c>
      <c r="C418" s="4" t="s">
        <v>335</v>
      </c>
      <c r="D418" s="11">
        <v>18016.330000000002</v>
      </c>
    </row>
    <row r="419" spans="1:11" ht="12" hidden="1" customHeight="1" outlineLevel="2" x14ac:dyDescent="0.2">
      <c r="A419" s="14" t="s">
        <v>32</v>
      </c>
      <c r="B419" s="3">
        <v>983</v>
      </c>
      <c r="C419" s="4" t="s">
        <v>335</v>
      </c>
      <c r="D419" s="11">
        <v>2875</v>
      </c>
    </row>
    <row r="420" spans="1:11" ht="12" hidden="1" customHeight="1" outlineLevel="2" x14ac:dyDescent="0.2">
      <c r="A420" s="1" t="s">
        <v>194</v>
      </c>
      <c r="B420" s="3">
        <v>390</v>
      </c>
      <c r="C420" s="4" t="s">
        <v>335</v>
      </c>
      <c r="D420" s="11">
        <v>2000</v>
      </c>
    </row>
    <row r="421" spans="1:11" ht="12" hidden="1" customHeight="1" outlineLevel="2" x14ac:dyDescent="0.2">
      <c r="A421" s="2" t="s">
        <v>375</v>
      </c>
      <c r="B421" s="3" t="s">
        <v>376</v>
      </c>
      <c r="C421" s="4" t="s">
        <v>335</v>
      </c>
      <c r="D421" s="11">
        <v>200</v>
      </c>
      <c r="G421" s="3"/>
      <c r="H421" s="4"/>
      <c r="I421" s="4"/>
      <c r="J421" s="5"/>
    </row>
    <row r="422" spans="1:11" ht="12" customHeight="1" outlineLevel="1" collapsed="1" x14ac:dyDescent="0.2">
      <c r="A422" s="2"/>
      <c r="B422" s="3"/>
      <c r="C422" s="8" t="s">
        <v>167</v>
      </c>
      <c r="D422" s="11">
        <f>SUBTOTAL(9,D395:D421)</f>
        <v>3952543.62</v>
      </c>
      <c r="G422" s="3"/>
      <c r="H422" s="4"/>
      <c r="I422" s="4"/>
      <c r="J422" s="5"/>
    </row>
    <row r="423" spans="1:11" ht="12" hidden="1" customHeight="1" outlineLevel="2" x14ac:dyDescent="0.2">
      <c r="A423" s="1" t="s">
        <v>2</v>
      </c>
      <c r="B423" s="3">
        <v>179</v>
      </c>
      <c r="C423" s="4" t="s">
        <v>334</v>
      </c>
      <c r="D423" s="11">
        <v>21032.3</v>
      </c>
      <c r="H423" s="3"/>
      <c r="I423" s="4"/>
      <c r="J423" s="4"/>
      <c r="K423" s="5"/>
    </row>
    <row r="424" spans="1:11" ht="12" hidden="1" customHeight="1" outlineLevel="2" x14ac:dyDescent="0.2">
      <c r="A424" s="1" t="s">
        <v>2</v>
      </c>
      <c r="B424" s="3">
        <v>179</v>
      </c>
      <c r="C424" s="4" t="s">
        <v>334</v>
      </c>
      <c r="D424" s="11">
        <v>1092</v>
      </c>
    </row>
    <row r="425" spans="1:11" ht="12" customHeight="1" outlineLevel="1" collapsed="1" x14ac:dyDescent="0.2">
      <c r="B425" s="3"/>
      <c r="C425" s="8" t="s">
        <v>129</v>
      </c>
      <c r="D425" s="11">
        <f>SUBTOTAL(9,D423:D424)</f>
        <v>22124.3</v>
      </c>
    </row>
    <row r="426" spans="1:11" ht="12" hidden="1" customHeight="1" outlineLevel="2" x14ac:dyDescent="0.2">
      <c r="A426" s="1" t="s">
        <v>359</v>
      </c>
      <c r="B426" s="3">
        <v>60</v>
      </c>
      <c r="C426" s="4" t="s">
        <v>333</v>
      </c>
      <c r="D426" s="11">
        <v>143646.64000000001</v>
      </c>
    </row>
    <row r="427" spans="1:11" ht="12" hidden="1" customHeight="1" outlineLevel="2" x14ac:dyDescent="0.2">
      <c r="A427" s="1" t="s">
        <v>359</v>
      </c>
      <c r="B427" s="3">
        <v>60</v>
      </c>
      <c r="C427" s="4" t="s">
        <v>333</v>
      </c>
      <c r="D427" s="11">
        <v>43075.7</v>
      </c>
    </row>
    <row r="428" spans="1:11" ht="12" hidden="1" customHeight="1" outlineLevel="2" x14ac:dyDescent="0.2">
      <c r="A428" s="1" t="s">
        <v>359</v>
      </c>
      <c r="B428" s="3">
        <v>60</v>
      </c>
      <c r="C428" s="4" t="s">
        <v>333</v>
      </c>
      <c r="D428" s="11">
        <v>237562.26</v>
      </c>
    </row>
    <row r="429" spans="1:11" ht="12" hidden="1" customHeight="1" outlineLevel="2" x14ac:dyDescent="0.2">
      <c r="A429" s="1" t="s">
        <v>6</v>
      </c>
      <c r="B429" s="3">
        <v>179</v>
      </c>
      <c r="C429" s="4" t="s">
        <v>333</v>
      </c>
      <c r="D429" s="11">
        <v>73031.850000000006</v>
      </c>
    </row>
    <row r="430" spans="1:11" ht="12" hidden="1" customHeight="1" outlineLevel="2" x14ac:dyDescent="0.2">
      <c r="A430" s="1" t="s">
        <v>6</v>
      </c>
      <c r="B430" s="3">
        <v>179</v>
      </c>
      <c r="C430" s="4" t="s">
        <v>333</v>
      </c>
      <c r="D430" s="11">
        <v>32338.74</v>
      </c>
    </row>
    <row r="431" spans="1:11" ht="12" hidden="1" customHeight="1" outlineLevel="2" x14ac:dyDescent="0.2">
      <c r="A431" s="1" t="s">
        <v>6</v>
      </c>
      <c r="B431" s="3">
        <v>179</v>
      </c>
      <c r="C431" s="4" t="s">
        <v>333</v>
      </c>
      <c r="D431" s="11">
        <v>136071.41</v>
      </c>
    </row>
    <row r="432" spans="1:11" ht="12" hidden="1" customHeight="1" outlineLevel="2" x14ac:dyDescent="0.2">
      <c r="A432" s="1" t="s">
        <v>7</v>
      </c>
      <c r="B432" s="3">
        <v>584</v>
      </c>
      <c r="C432" s="4" t="s">
        <v>333</v>
      </c>
      <c r="D432" s="11">
        <v>21955.08</v>
      </c>
    </row>
    <row r="433" spans="1:12" ht="12" hidden="1" customHeight="1" outlineLevel="2" x14ac:dyDescent="0.2">
      <c r="A433" s="1" t="s">
        <v>7</v>
      </c>
      <c r="B433" s="3">
        <v>584</v>
      </c>
      <c r="C433" s="4" t="s">
        <v>333</v>
      </c>
      <c r="D433" s="11">
        <v>25386.74</v>
      </c>
      <c r="I433" s="3"/>
      <c r="J433" s="4"/>
      <c r="K433" s="4"/>
      <c r="L433" s="5"/>
    </row>
    <row r="434" spans="1:12" ht="12" hidden="1" customHeight="1" outlineLevel="2" x14ac:dyDescent="0.2">
      <c r="A434" s="1" t="s">
        <v>29</v>
      </c>
      <c r="B434" s="3">
        <v>536</v>
      </c>
      <c r="C434" s="4" t="s">
        <v>333</v>
      </c>
      <c r="D434" s="11">
        <v>28648.240000000002</v>
      </c>
    </row>
    <row r="435" spans="1:12" ht="12" hidden="1" customHeight="1" outlineLevel="2" x14ac:dyDescent="0.2">
      <c r="A435" s="1" t="s">
        <v>29</v>
      </c>
      <c r="B435" s="3">
        <v>536</v>
      </c>
      <c r="C435" s="4" t="s">
        <v>333</v>
      </c>
      <c r="D435" s="11">
        <v>2948</v>
      </c>
    </row>
    <row r="436" spans="1:12" ht="12" hidden="1" customHeight="1" outlineLevel="2" x14ac:dyDescent="0.2">
      <c r="A436" s="1" t="s">
        <v>29</v>
      </c>
      <c r="B436" s="3">
        <v>536</v>
      </c>
      <c r="C436" s="4" t="s">
        <v>333</v>
      </c>
      <c r="D436" s="11">
        <v>978.99</v>
      </c>
    </row>
    <row r="437" spans="1:12" ht="12" hidden="1" customHeight="1" outlineLevel="2" x14ac:dyDescent="0.2">
      <c r="A437" s="1" t="s">
        <v>11</v>
      </c>
      <c r="B437" s="3">
        <v>366</v>
      </c>
      <c r="C437" s="4" t="s">
        <v>333</v>
      </c>
      <c r="D437" s="11">
        <v>12391.03</v>
      </c>
    </row>
    <row r="438" spans="1:12" ht="12" hidden="1" customHeight="1" outlineLevel="2" x14ac:dyDescent="0.2">
      <c r="A438" s="1" t="s">
        <v>11</v>
      </c>
      <c r="B438" s="3">
        <v>366</v>
      </c>
      <c r="C438" s="4" t="s">
        <v>333</v>
      </c>
      <c r="D438" s="11">
        <v>19973.34</v>
      </c>
    </row>
    <row r="439" spans="1:12" ht="12" hidden="1" customHeight="1" outlineLevel="2" x14ac:dyDescent="0.2">
      <c r="A439" s="2" t="s">
        <v>372</v>
      </c>
      <c r="B439" s="3" t="s">
        <v>373</v>
      </c>
      <c r="C439" s="4" t="s">
        <v>333</v>
      </c>
      <c r="D439" s="11">
        <v>17526.78</v>
      </c>
    </row>
    <row r="440" spans="1:12" ht="12" hidden="1" customHeight="1" outlineLevel="2" x14ac:dyDescent="0.2">
      <c r="A440" s="1" t="s">
        <v>1</v>
      </c>
      <c r="B440" s="3">
        <v>436</v>
      </c>
      <c r="C440" s="4" t="s">
        <v>333</v>
      </c>
      <c r="D440" s="11">
        <v>11422.46</v>
      </c>
    </row>
    <row r="441" spans="1:12" ht="12" hidden="1" customHeight="1" outlineLevel="2" x14ac:dyDescent="0.2">
      <c r="A441" s="1" t="s">
        <v>1</v>
      </c>
      <c r="B441" s="3">
        <v>436</v>
      </c>
      <c r="C441" s="4" t="s">
        <v>333</v>
      </c>
      <c r="D441" s="11">
        <v>3300.66</v>
      </c>
    </row>
    <row r="442" spans="1:12" ht="12" hidden="1" customHeight="1" outlineLevel="2" x14ac:dyDescent="0.2">
      <c r="A442" s="1" t="s">
        <v>1</v>
      </c>
      <c r="B442" s="3">
        <v>436</v>
      </c>
      <c r="C442" s="4" t="s">
        <v>333</v>
      </c>
      <c r="D442" s="11">
        <v>415.03</v>
      </c>
    </row>
    <row r="443" spans="1:12" ht="12" hidden="1" customHeight="1" outlineLevel="2" x14ac:dyDescent="0.2">
      <c r="A443" s="1" t="s">
        <v>366</v>
      </c>
      <c r="B443" s="3">
        <v>11</v>
      </c>
      <c r="C443" s="4" t="s">
        <v>333</v>
      </c>
      <c r="D443" s="11">
        <v>8824.58</v>
      </c>
    </row>
    <row r="444" spans="1:12" ht="12" hidden="1" customHeight="1" outlineLevel="2" x14ac:dyDescent="0.2">
      <c r="A444" s="1" t="s">
        <v>368</v>
      </c>
      <c r="B444" s="3">
        <v>62</v>
      </c>
      <c r="C444" s="4" t="s">
        <v>333</v>
      </c>
      <c r="D444" s="11">
        <v>5072.8900000000003</v>
      </c>
    </row>
    <row r="445" spans="1:12" ht="12" hidden="1" customHeight="1" outlineLevel="2" x14ac:dyDescent="0.2">
      <c r="A445" s="1" t="s">
        <v>368</v>
      </c>
      <c r="B445" s="3">
        <v>62</v>
      </c>
      <c r="C445" s="4" t="s">
        <v>333</v>
      </c>
      <c r="D445" s="11">
        <v>2770.08</v>
      </c>
    </row>
    <row r="446" spans="1:12" ht="12" hidden="1" customHeight="1" outlineLevel="2" x14ac:dyDescent="0.2">
      <c r="A446" s="1" t="s">
        <v>362</v>
      </c>
      <c r="B446" s="3">
        <v>82</v>
      </c>
      <c r="C446" s="4" t="s">
        <v>333</v>
      </c>
      <c r="D446" s="11">
        <v>1575</v>
      </c>
    </row>
    <row r="447" spans="1:12" ht="12" hidden="1" customHeight="1" outlineLevel="2" x14ac:dyDescent="0.2">
      <c r="A447" s="1" t="s">
        <v>31</v>
      </c>
      <c r="B447" s="3">
        <v>583</v>
      </c>
      <c r="C447" s="4" t="s">
        <v>333</v>
      </c>
      <c r="D447" s="11">
        <v>1253.4000000000001</v>
      </c>
    </row>
    <row r="448" spans="1:12" ht="12" hidden="1" customHeight="1" outlineLevel="2" x14ac:dyDescent="0.2">
      <c r="A448" s="1" t="s">
        <v>190</v>
      </c>
      <c r="B448" s="3">
        <v>362</v>
      </c>
      <c r="C448" s="4" t="s">
        <v>333</v>
      </c>
      <c r="D448" s="11">
        <v>1000</v>
      </c>
    </row>
    <row r="449" spans="1:12" ht="12" hidden="1" customHeight="1" outlineLevel="2" x14ac:dyDescent="0.2">
      <c r="A449" s="1" t="s">
        <v>24</v>
      </c>
      <c r="B449" s="3" t="s">
        <v>371</v>
      </c>
      <c r="C449" s="4" t="s">
        <v>333</v>
      </c>
      <c r="D449" s="11">
        <v>577.53</v>
      </c>
    </row>
    <row r="450" spans="1:12" ht="12" hidden="1" customHeight="1" outlineLevel="2" x14ac:dyDescent="0.2">
      <c r="A450" s="1" t="s">
        <v>337</v>
      </c>
      <c r="B450" s="3">
        <v>100</v>
      </c>
      <c r="C450" s="4" t="s">
        <v>333</v>
      </c>
      <c r="D450" s="11">
        <v>195</v>
      </c>
    </row>
    <row r="451" spans="1:12" ht="12" customHeight="1" outlineLevel="1" collapsed="1" x14ac:dyDescent="0.2">
      <c r="B451" s="3"/>
      <c r="C451" s="8" t="s">
        <v>168</v>
      </c>
      <c r="D451" s="11">
        <f>SUBTOTAL(9,D426:D450)</f>
        <v>831941.43</v>
      </c>
    </row>
    <row r="452" spans="1:12" ht="12" hidden="1" customHeight="1" outlineLevel="2" x14ac:dyDescent="0.2">
      <c r="A452" s="2" t="s">
        <v>375</v>
      </c>
      <c r="B452" s="3" t="s">
        <v>376</v>
      </c>
      <c r="C452" s="4" t="s">
        <v>338</v>
      </c>
      <c r="D452" s="11">
        <v>9940.6</v>
      </c>
    </row>
    <row r="453" spans="1:12" ht="12" customHeight="1" outlineLevel="1" collapsed="1" x14ac:dyDescent="0.2">
      <c r="A453" s="2"/>
      <c r="B453" s="3"/>
      <c r="C453" s="8" t="s">
        <v>130</v>
      </c>
      <c r="D453" s="11">
        <f>SUBTOTAL(9,D452:D452)</f>
        <v>9940.6</v>
      </c>
    </row>
    <row r="454" spans="1:12" ht="12" hidden="1" customHeight="1" outlineLevel="2" x14ac:dyDescent="0.2">
      <c r="A454" s="1" t="s">
        <v>240</v>
      </c>
      <c r="B454" s="3">
        <v>974</v>
      </c>
      <c r="C454" s="4" t="s">
        <v>336</v>
      </c>
      <c r="D454" s="11">
        <v>5476.3</v>
      </c>
      <c r="G454" s="3"/>
      <c r="H454" s="4"/>
      <c r="I454" s="4"/>
      <c r="J454" s="5"/>
    </row>
    <row r="455" spans="1:12" ht="12" customHeight="1" outlineLevel="1" collapsed="1" x14ac:dyDescent="0.2">
      <c r="B455" s="3"/>
      <c r="C455" s="8" t="s">
        <v>131</v>
      </c>
      <c r="D455" s="11">
        <f>SUBTOTAL(9,D454:D454)</f>
        <v>5476.3</v>
      </c>
      <c r="G455" s="3"/>
      <c r="H455" s="4"/>
      <c r="I455" s="4"/>
      <c r="J455" s="5"/>
    </row>
    <row r="456" spans="1:12" ht="12" hidden="1" customHeight="1" outlineLevel="2" x14ac:dyDescent="0.2">
      <c r="A456" s="2" t="s">
        <v>375</v>
      </c>
      <c r="B456" s="3" t="s">
        <v>376</v>
      </c>
      <c r="C456" s="4" t="s">
        <v>340</v>
      </c>
      <c r="D456" s="11">
        <v>9328</v>
      </c>
    </row>
    <row r="457" spans="1:12" ht="12" customHeight="1" outlineLevel="1" collapsed="1" x14ac:dyDescent="0.2">
      <c r="A457" s="2"/>
      <c r="B457" s="3"/>
      <c r="C457" s="8" t="s">
        <v>132</v>
      </c>
      <c r="D457" s="11">
        <f>SUBTOTAL(9,D456:D456)</f>
        <v>9328</v>
      </c>
    </row>
    <row r="458" spans="1:12" ht="12" hidden="1" customHeight="1" outlineLevel="2" x14ac:dyDescent="0.2">
      <c r="A458" s="14" t="s">
        <v>189</v>
      </c>
      <c r="B458" s="3">
        <v>985</v>
      </c>
      <c r="C458" s="4" t="s">
        <v>339</v>
      </c>
      <c r="D458" s="11">
        <v>17900</v>
      </c>
    </row>
    <row r="459" spans="1:12" ht="12" hidden="1" customHeight="1" outlineLevel="2" x14ac:dyDescent="0.2">
      <c r="A459" s="1" t="s">
        <v>189</v>
      </c>
      <c r="B459" s="3" t="s">
        <v>383</v>
      </c>
      <c r="C459" s="4" t="s">
        <v>339</v>
      </c>
      <c r="D459" s="11">
        <v>15000</v>
      </c>
      <c r="I459" s="3"/>
      <c r="J459" s="4"/>
      <c r="K459" s="4"/>
      <c r="L459" s="5"/>
    </row>
    <row r="460" spans="1:12" ht="12" customHeight="1" outlineLevel="1" collapsed="1" x14ac:dyDescent="0.2">
      <c r="B460" s="3"/>
      <c r="C460" s="8" t="s">
        <v>169</v>
      </c>
      <c r="D460" s="11">
        <f>SUBTOTAL(9,D458:D459)</f>
        <v>32900</v>
      </c>
      <c r="I460" s="3"/>
      <c r="J460" s="4"/>
      <c r="K460" s="4"/>
      <c r="L460" s="5"/>
    </row>
    <row r="461" spans="1:12" ht="12" hidden="1" customHeight="1" outlineLevel="2" x14ac:dyDescent="0.2">
      <c r="A461" s="1" t="s">
        <v>5</v>
      </c>
      <c r="B461" s="3">
        <v>413</v>
      </c>
      <c r="C461" s="4" t="s">
        <v>343</v>
      </c>
      <c r="D461" s="11">
        <v>9856.15</v>
      </c>
    </row>
    <row r="462" spans="1:12" ht="12" hidden="1" customHeight="1" outlineLevel="2" x14ac:dyDescent="0.2">
      <c r="A462" s="1" t="s">
        <v>5</v>
      </c>
      <c r="B462" s="3">
        <v>413</v>
      </c>
      <c r="C462" s="4" t="s">
        <v>343</v>
      </c>
      <c r="D462" s="11">
        <v>1500.47</v>
      </c>
    </row>
    <row r="463" spans="1:12" ht="12" hidden="1" customHeight="1" outlineLevel="2" x14ac:dyDescent="0.2">
      <c r="A463" s="1" t="s">
        <v>190</v>
      </c>
      <c r="B463" s="3" t="s">
        <v>385</v>
      </c>
      <c r="C463" s="4" t="s">
        <v>343</v>
      </c>
      <c r="D463" s="11">
        <v>3482.19</v>
      </c>
    </row>
    <row r="464" spans="1:12" ht="12" hidden="1" customHeight="1" outlineLevel="2" x14ac:dyDescent="0.2">
      <c r="A464" s="2" t="s">
        <v>372</v>
      </c>
      <c r="B464" s="3" t="s">
        <v>373</v>
      </c>
      <c r="C464" s="4" t="s">
        <v>343</v>
      </c>
      <c r="D464" s="11">
        <v>3463.23</v>
      </c>
    </row>
    <row r="465" spans="1:4" ht="12" customHeight="1" outlineLevel="1" collapsed="1" x14ac:dyDescent="0.2">
      <c r="A465" s="2"/>
      <c r="B465" s="3"/>
      <c r="C465" s="8" t="s">
        <v>133</v>
      </c>
      <c r="D465" s="11">
        <f>SUBTOTAL(9,D461:D464)</f>
        <v>18302.04</v>
      </c>
    </row>
    <row r="466" spans="1:4" ht="12" hidden="1" customHeight="1" outlineLevel="2" x14ac:dyDescent="0.2">
      <c r="A466" s="1" t="s">
        <v>7</v>
      </c>
      <c r="B466" s="3">
        <v>584</v>
      </c>
      <c r="C466" s="4" t="s">
        <v>342</v>
      </c>
      <c r="D466" s="11">
        <v>23582.07</v>
      </c>
    </row>
    <row r="467" spans="1:4" ht="12" hidden="1" customHeight="1" outlineLevel="2" x14ac:dyDescent="0.2">
      <c r="A467" s="1" t="s">
        <v>368</v>
      </c>
      <c r="B467" s="3">
        <v>62</v>
      </c>
      <c r="C467" s="4" t="s">
        <v>342</v>
      </c>
      <c r="D467" s="11">
        <v>5558.54</v>
      </c>
    </row>
    <row r="468" spans="1:4" ht="12" customHeight="1" outlineLevel="1" collapsed="1" x14ac:dyDescent="0.2">
      <c r="B468" s="3"/>
      <c r="C468" s="8" t="s">
        <v>170</v>
      </c>
      <c r="D468" s="11">
        <f>SUBTOTAL(9,D466:D467)</f>
        <v>29140.61</v>
      </c>
    </row>
    <row r="469" spans="1:4" ht="12" hidden="1" customHeight="1" outlineLevel="2" x14ac:dyDescent="0.2">
      <c r="A469" s="14" t="s">
        <v>25</v>
      </c>
      <c r="B469" s="3" t="s">
        <v>384</v>
      </c>
      <c r="C469" s="4" t="s">
        <v>341</v>
      </c>
      <c r="D469" s="11">
        <v>8525.4</v>
      </c>
    </row>
    <row r="470" spans="1:4" ht="12" hidden="1" customHeight="1" outlineLevel="2" x14ac:dyDescent="0.2">
      <c r="A470" s="14" t="s">
        <v>351</v>
      </c>
      <c r="B470" s="3" t="s">
        <v>384</v>
      </c>
      <c r="C470" s="4" t="s">
        <v>341</v>
      </c>
      <c r="D470" s="11">
        <v>7134.15</v>
      </c>
    </row>
    <row r="471" spans="1:4" ht="12" customHeight="1" outlineLevel="1" collapsed="1" x14ac:dyDescent="0.2">
      <c r="A471" s="14"/>
      <c r="B471" s="3"/>
      <c r="C471" s="8" t="s">
        <v>134</v>
      </c>
      <c r="D471" s="11">
        <f>SUBTOTAL(9,D469:D470)</f>
        <v>15659.55</v>
      </c>
    </row>
    <row r="472" spans="1:4" ht="12" hidden="1" customHeight="1" outlineLevel="2" x14ac:dyDescent="0.2">
      <c r="A472" s="1" t="s">
        <v>368</v>
      </c>
      <c r="B472" s="3">
        <v>62</v>
      </c>
      <c r="C472" s="4" t="s">
        <v>347</v>
      </c>
      <c r="D472" s="11">
        <v>4290</v>
      </c>
    </row>
    <row r="473" spans="1:4" ht="12" customHeight="1" outlineLevel="1" collapsed="1" x14ac:dyDescent="0.2">
      <c r="B473" s="3"/>
      <c r="C473" s="8" t="s">
        <v>135</v>
      </c>
      <c r="D473" s="11">
        <f>SUBTOTAL(9,D472:D472)</f>
        <v>4290</v>
      </c>
    </row>
    <row r="474" spans="1:4" ht="12" hidden="1" customHeight="1" outlineLevel="2" x14ac:dyDescent="0.2">
      <c r="A474" s="2" t="s">
        <v>372</v>
      </c>
      <c r="B474" s="3" t="s">
        <v>373</v>
      </c>
      <c r="C474" s="4" t="s">
        <v>346</v>
      </c>
      <c r="D474" s="11">
        <v>5500</v>
      </c>
    </row>
    <row r="475" spans="1:4" ht="12" customHeight="1" outlineLevel="1" collapsed="1" x14ac:dyDescent="0.2">
      <c r="A475" s="2"/>
      <c r="B475" s="3"/>
      <c r="C475" s="8" t="s">
        <v>136</v>
      </c>
      <c r="D475" s="11">
        <f>SUBTOTAL(9,D474:D474)</f>
        <v>5500</v>
      </c>
    </row>
    <row r="476" spans="1:4" ht="12" hidden="1" customHeight="1" outlineLevel="2" x14ac:dyDescent="0.2">
      <c r="A476" s="1" t="s">
        <v>368</v>
      </c>
      <c r="B476" s="3">
        <v>62</v>
      </c>
      <c r="C476" s="4" t="s">
        <v>345</v>
      </c>
      <c r="D476" s="11">
        <v>1456</v>
      </c>
    </row>
    <row r="477" spans="1:4" ht="12" hidden="1" customHeight="1" outlineLevel="2" x14ac:dyDescent="0.2">
      <c r="A477" s="1" t="s">
        <v>368</v>
      </c>
      <c r="B477" s="3">
        <v>62</v>
      </c>
      <c r="C477" s="4" t="s">
        <v>345</v>
      </c>
      <c r="D477" s="11">
        <v>1329.6</v>
      </c>
    </row>
    <row r="478" spans="1:4" ht="12" hidden="1" customHeight="1" outlineLevel="2" x14ac:dyDescent="0.2">
      <c r="A478" s="1" t="s">
        <v>7</v>
      </c>
      <c r="B478" s="3">
        <v>584</v>
      </c>
      <c r="C478" s="4" t="s">
        <v>345</v>
      </c>
      <c r="D478" s="11">
        <v>2273.1999999999998</v>
      </c>
    </row>
    <row r="479" spans="1:4" ht="12" hidden="1" customHeight="1" outlineLevel="2" x14ac:dyDescent="0.2">
      <c r="A479" s="1" t="s">
        <v>7</v>
      </c>
      <c r="B479" s="3">
        <v>584</v>
      </c>
      <c r="C479" s="4" t="s">
        <v>345</v>
      </c>
      <c r="D479" s="11">
        <v>419.2</v>
      </c>
    </row>
    <row r="480" spans="1:4" ht="12" hidden="1" customHeight="1" outlineLevel="2" x14ac:dyDescent="0.2">
      <c r="A480" s="1" t="s">
        <v>2</v>
      </c>
      <c r="B480" s="3">
        <v>179</v>
      </c>
      <c r="C480" s="4" t="s">
        <v>345</v>
      </c>
      <c r="D480" s="11">
        <v>53.6</v>
      </c>
    </row>
    <row r="481" spans="1:11" ht="12" hidden="1" customHeight="1" outlineLevel="2" x14ac:dyDescent="0.2">
      <c r="A481" s="1" t="s">
        <v>2</v>
      </c>
      <c r="B481" s="3">
        <v>179</v>
      </c>
      <c r="C481" s="4" t="s">
        <v>345</v>
      </c>
      <c r="D481" s="11">
        <v>36</v>
      </c>
    </row>
    <row r="482" spans="1:11" ht="12" customHeight="1" outlineLevel="1" collapsed="1" x14ac:dyDescent="0.2">
      <c r="B482" s="3"/>
      <c r="C482" s="8" t="s">
        <v>137</v>
      </c>
      <c r="D482" s="11">
        <f>SUBTOTAL(9,D476:D481)</f>
        <v>5567.5999999999995</v>
      </c>
    </row>
    <row r="483" spans="1:11" ht="12" hidden="1" customHeight="1" outlineLevel="2" x14ac:dyDescent="0.2">
      <c r="A483" s="1" t="s">
        <v>6</v>
      </c>
      <c r="B483" s="3">
        <v>179</v>
      </c>
      <c r="C483" s="4" t="s">
        <v>370</v>
      </c>
      <c r="D483" s="11">
        <v>69605</v>
      </c>
    </row>
    <row r="484" spans="1:11" ht="12" hidden="1" customHeight="1" outlineLevel="2" x14ac:dyDescent="0.2">
      <c r="A484" s="1" t="s">
        <v>1</v>
      </c>
      <c r="B484" s="3">
        <v>436</v>
      </c>
      <c r="C484" s="4" t="s">
        <v>370</v>
      </c>
      <c r="D484" s="11">
        <v>26083</v>
      </c>
    </row>
    <row r="485" spans="1:11" ht="12" hidden="1" customHeight="1" outlineLevel="2" x14ac:dyDescent="0.2">
      <c r="A485" s="1" t="s">
        <v>359</v>
      </c>
      <c r="B485" s="3">
        <v>60</v>
      </c>
      <c r="C485" s="4" t="s">
        <v>370</v>
      </c>
      <c r="D485" s="11">
        <v>20638</v>
      </c>
    </row>
    <row r="486" spans="1:11" ht="12" hidden="1" customHeight="1" outlineLevel="2" x14ac:dyDescent="0.2">
      <c r="A486" s="1" t="s">
        <v>31</v>
      </c>
      <c r="B486" s="3">
        <v>583</v>
      </c>
      <c r="C486" s="4" t="s">
        <v>370</v>
      </c>
      <c r="D486" s="11">
        <v>17769</v>
      </c>
    </row>
    <row r="487" spans="1:11" ht="12" hidden="1" customHeight="1" outlineLevel="2" x14ac:dyDescent="0.2">
      <c r="A487" s="1" t="s">
        <v>27</v>
      </c>
      <c r="B487" s="3">
        <v>404</v>
      </c>
      <c r="C487" s="4" t="s">
        <v>370</v>
      </c>
      <c r="D487" s="11">
        <v>10035</v>
      </c>
    </row>
    <row r="488" spans="1:11" ht="12" hidden="1" customHeight="1" outlineLevel="2" x14ac:dyDescent="0.2">
      <c r="A488" s="1" t="s">
        <v>368</v>
      </c>
      <c r="B488" s="3">
        <v>62</v>
      </c>
      <c r="C488" s="4" t="s">
        <v>370</v>
      </c>
      <c r="D488" s="11">
        <v>6333</v>
      </c>
    </row>
    <row r="489" spans="1:11" ht="12" hidden="1" customHeight="1" outlineLevel="2" x14ac:dyDescent="0.2">
      <c r="A489" s="1" t="s">
        <v>24</v>
      </c>
      <c r="B489" s="3" t="s">
        <v>371</v>
      </c>
      <c r="C489" s="4" t="s">
        <v>370</v>
      </c>
      <c r="D489" s="11">
        <v>2165</v>
      </c>
    </row>
    <row r="490" spans="1:11" ht="12" hidden="1" customHeight="1" outlineLevel="2" x14ac:dyDescent="0.2">
      <c r="A490" s="1" t="s">
        <v>11</v>
      </c>
      <c r="B490" s="3">
        <v>366</v>
      </c>
      <c r="C490" s="4" t="s">
        <v>370</v>
      </c>
      <c r="D490" s="11">
        <v>1572.5</v>
      </c>
    </row>
    <row r="491" spans="1:11" ht="12" customHeight="1" outlineLevel="1" collapsed="1" x14ac:dyDescent="0.2">
      <c r="B491" s="3"/>
      <c r="C491" s="8" t="s">
        <v>171</v>
      </c>
      <c r="D491" s="11">
        <f>SUBTOTAL(9,D483:D490)</f>
        <v>154200.5</v>
      </c>
    </row>
    <row r="492" spans="1:11" ht="12" hidden="1" customHeight="1" outlineLevel="2" x14ac:dyDescent="0.2">
      <c r="A492" s="1" t="s">
        <v>7</v>
      </c>
      <c r="B492" s="3">
        <v>584</v>
      </c>
      <c r="C492" s="4" t="s">
        <v>369</v>
      </c>
      <c r="D492" s="11">
        <v>59900</v>
      </c>
    </row>
    <row r="493" spans="1:11" ht="12" hidden="1" customHeight="1" outlineLevel="2" x14ac:dyDescent="0.2">
      <c r="A493" s="1" t="s">
        <v>6</v>
      </c>
      <c r="B493" s="3">
        <v>179</v>
      </c>
      <c r="C493" s="4" t="s">
        <v>369</v>
      </c>
      <c r="D493" s="11">
        <v>4210.08</v>
      </c>
      <c r="H493" s="3"/>
      <c r="I493" s="4"/>
      <c r="J493" s="4"/>
      <c r="K493" s="5"/>
    </row>
    <row r="494" spans="1:11" ht="12" hidden="1" customHeight="1" outlineLevel="2" x14ac:dyDescent="0.2">
      <c r="A494" s="1" t="s">
        <v>368</v>
      </c>
      <c r="B494" s="3">
        <v>62</v>
      </c>
      <c r="C494" s="4" t="s">
        <v>369</v>
      </c>
      <c r="D494" s="11">
        <v>1665</v>
      </c>
      <c r="H494" s="3"/>
      <c r="I494" s="4"/>
      <c r="J494" s="4"/>
      <c r="K494" s="5"/>
    </row>
    <row r="495" spans="1:11" ht="12" customHeight="1" outlineLevel="1" collapsed="1" x14ac:dyDescent="0.2">
      <c r="B495" s="3"/>
      <c r="C495" s="8" t="s">
        <v>172</v>
      </c>
      <c r="D495" s="11">
        <f>SUBTOTAL(9,D492:D494)</f>
        <v>65775.08</v>
      </c>
      <c r="H495" s="3"/>
      <c r="I495" s="4"/>
      <c r="J495" s="4"/>
      <c r="K495" s="5"/>
    </row>
    <row r="496" spans="1:11" ht="12" hidden="1" customHeight="1" outlineLevel="2" x14ac:dyDescent="0.2">
      <c r="A496" s="1" t="s">
        <v>11</v>
      </c>
      <c r="B496" s="3">
        <v>366</v>
      </c>
      <c r="C496" s="4" t="s">
        <v>348</v>
      </c>
      <c r="D496" s="11">
        <v>19550</v>
      </c>
    </row>
    <row r="497" spans="1:4" ht="12" hidden="1" customHeight="1" outlineLevel="2" x14ac:dyDescent="0.2">
      <c r="A497" s="1" t="s">
        <v>11</v>
      </c>
      <c r="B497" s="3">
        <v>366</v>
      </c>
      <c r="C497" s="4" t="s">
        <v>348</v>
      </c>
      <c r="D497" s="11">
        <v>4643.92</v>
      </c>
    </row>
    <row r="498" spans="1:4" ht="12" hidden="1" customHeight="1" outlineLevel="2" x14ac:dyDescent="0.2">
      <c r="A498" s="1" t="s">
        <v>2</v>
      </c>
      <c r="B498" s="3">
        <v>179</v>
      </c>
      <c r="C498" s="4" t="s">
        <v>348</v>
      </c>
      <c r="D498" s="11">
        <v>228.2</v>
      </c>
    </row>
    <row r="499" spans="1:4" ht="12" customHeight="1" outlineLevel="1" collapsed="1" x14ac:dyDescent="0.2">
      <c r="B499" s="3"/>
      <c r="C499" s="8" t="s">
        <v>138</v>
      </c>
      <c r="D499" s="11">
        <f>SUBTOTAL(9,D496:D498)</f>
        <v>24422.12</v>
      </c>
    </row>
    <row r="500" spans="1:4" ht="12" hidden="1" customHeight="1" outlineLevel="2" x14ac:dyDescent="0.2">
      <c r="A500" s="2" t="s">
        <v>375</v>
      </c>
      <c r="B500" s="3" t="s">
        <v>376</v>
      </c>
      <c r="C500" s="4" t="s">
        <v>357</v>
      </c>
      <c r="D500" s="11">
        <v>3950</v>
      </c>
    </row>
    <row r="501" spans="1:4" ht="12" customHeight="1" outlineLevel="1" collapsed="1" x14ac:dyDescent="0.2">
      <c r="A501" s="2"/>
      <c r="B501" s="3"/>
      <c r="C501" s="8" t="s">
        <v>139</v>
      </c>
      <c r="D501" s="11">
        <f>SUBTOTAL(9,D500:D500)</f>
        <v>3950</v>
      </c>
    </row>
    <row r="502" spans="1:4" ht="12" hidden="1" customHeight="1" outlineLevel="2" x14ac:dyDescent="0.2">
      <c r="A502" s="1" t="s">
        <v>3</v>
      </c>
      <c r="B502" s="3">
        <v>444</v>
      </c>
      <c r="C502" s="4" t="s">
        <v>356</v>
      </c>
      <c r="D502" s="11">
        <v>24948.27</v>
      </c>
    </row>
    <row r="503" spans="1:4" ht="12" customHeight="1" outlineLevel="1" collapsed="1" x14ac:dyDescent="0.2">
      <c r="B503" s="3"/>
      <c r="C503" s="8" t="s">
        <v>140</v>
      </c>
      <c r="D503" s="11">
        <f>SUBTOTAL(9,D502:D502)</f>
        <v>24948.27</v>
      </c>
    </row>
    <row r="504" spans="1:4" ht="12" hidden="1" customHeight="1" outlineLevel="2" x14ac:dyDescent="0.2">
      <c r="A504" s="14" t="s">
        <v>366</v>
      </c>
      <c r="B504" s="6">
        <v>11</v>
      </c>
      <c r="C504" s="7" t="s">
        <v>367</v>
      </c>
      <c r="D504" s="12">
        <v>3536.25</v>
      </c>
    </row>
    <row r="505" spans="1:4" ht="12" customHeight="1" outlineLevel="1" collapsed="1" x14ac:dyDescent="0.2">
      <c r="A505" s="14"/>
      <c r="B505" s="6"/>
      <c r="C505" s="10" t="s">
        <v>173</v>
      </c>
      <c r="D505" s="12">
        <f>SUBTOTAL(9,D504:D504)</f>
        <v>3536.25</v>
      </c>
    </row>
    <row r="506" spans="1:4" ht="12" hidden="1" customHeight="1" outlineLevel="2" x14ac:dyDescent="0.2">
      <c r="A506" s="1" t="s">
        <v>240</v>
      </c>
      <c r="B506" s="3">
        <v>974</v>
      </c>
      <c r="C506" s="4" t="s">
        <v>355</v>
      </c>
      <c r="D506" s="11">
        <v>367910.55</v>
      </c>
    </row>
    <row r="507" spans="1:4" ht="12" hidden="1" customHeight="1" outlineLevel="2" x14ac:dyDescent="0.2">
      <c r="A507" s="14" t="s">
        <v>32</v>
      </c>
      <c r="B507" s="3">
        <v>983</v>
      </c>
      <c r="C507" s="4" t="s">
        <v>355</v>
      </c>
      <c r="D507" s="11">
        <v>9814.91</v>
      </c>
    </row>
    <row r="508" spans="1:4" ht="12" hidden="1" customHeight="1" outlineLevel="2" x14ac:dyDescent="0.2">
      <c r="A508" s="1" t="s">
        <v>190</v>
      </c>
      <c r="B508" s="3" t="s">
        <v>381</v>
      </c>
      <c r="C508" s="4" t="s">
        <v>355</v>
      </c>
      <c r="D508" s="11">
        <v>472.57</v>
      </c>
    </row>
    <row r="509" spans="1:4" ht="12" customHeight="1" outlineLevel="1" collapsed="1" x14ac:dyDescent="0.2">
      <c r="B509" s="3"/>
      <c r="C509" s="8" t="s">
        <v>141</v>
      </c>
      <c r="D509" s="11">
        <f>SUBTOTAL(9,D506:D508)</f>
        <v>378198.02999999997</v>
      </c>
    </row>
    <row r="510" spans="1:4" ht="12" hidden="1" customHeight="1" outlineLevel="2" x14ac:dyDescent="0.2">
      <c r="A510" s="14" t="s">
        <v>1</v>
      </c>
      <c r="B510" s="6">
        <v>436</v>
      </c>
      <c r="C510" s="7" t="s">
        <v>365</v>
      </c>
      <c r="D510" s="12">
        <v>4552.38</v>
      </c>
    </row>
    <row r="511" spans="1:4" ht="12" customHeight="1" outlineLevel="1" collapsed="1" x14ac:dyDescent="0.2">
      <c r="A511" s="14"/>
      <c r="B511" s="6"/>
      <c r="C511" s="10" t="s">
        <v>174</v>
      </c>
      <c r="D511" s="12">
        <f>SUBTOTAL(9,D510:D510)</f>
        <v>4552.38</v>
      </c>
    </row>
    <row r="512" spans="1:4" ht="12" hidden="1" customHeight="1" outlineLevel="2" x14ac:dyDescent="0.2">
      <c r="A512" s="1" t="s">
        <v>5</v>
      </c>
      <c r="B512" s="3">
        <v>413</v>
      </c>
      <c r="C512" s="4" t="s">
        <v>360</v>
      </c>
      <c r="D512" s="11">
        <v>337395</v>
      </c>
    </row>
    <row r="513" spans="1:4" ht="12" hidden="1" customHeight="1" outlineLevel="2" x14ac:dyDescent="0.2">
      <c r="A513" s="1" t="s">
        <v>359</v>
      </c>
      <c r="B513" s="3">
        <v>60</v>
      </c>
      <c r="C513" s="4" t="s">
        <v>360</v>
      </c>
      <c r="D513" s="11">
        <v>27610</v>
      </c>
    </row>
    <row r="514" spans="1:4" ht="12" hidden="1" customHeight="1" outlineLevel="2" x14ac:dyDescent="0.2">
      <c r="A514" s="1" t="s">
        <v>362</v>
      </c>
      <c r="B514" s="3">
        <v>82</v>
      </c>
      <c r="C514" s="4" t="s">
        <v>360</v>
      </c>
      <c r="D514" s="11">
        <v>23015.67</v>
      </c>
    </row>
    <row r="515" spans="1:4" ht="12" hidden="1" customHeight="1" outlineLevel="2" x14ac:dyDescent="0.2">
      <c r="A515" s="1" t="s">
        <v>3</v>
      </c>
      <c r="B515" s="3">
        <v>444</v>
      </c>
      <c r="C515" s="4" t="s">
        <v>360</v>
      </c>
      <c r="D515" s="11">
        <v>19242.240000000002</v>
      </c>
    </row>
    <row r="516" spans="1:4" ht="12" hidden="1" customHeight="1" outlineLevel="2" x14ac:dyDescent="0.2">
      <c r="A516" s="1" t="s">
        <v>4</v>
      </c>
      <c r="B516" s="3">
        <v>342</v>
      </c>
      <c r="C516" s="4" t="s">
        <v>360</v>
      </c>
      <c r="D516" s="11">
        <v>3525</v>
      </c>
    </row>
    <row r="517" spans="1:4" ht="12" hidden="1" customHeight="1" outlineLevel="2" x14ac:dyDescent="0.2">
      <c r="A517" s="1" t="s">
        <v>2</v>
      </c>
      <c r="B517" s="3">
        <v>179</v>
      </c>
      <c r="C517" s="4" t="s">
        <v>360</v>
      </c>
      <c r="D517" s="11">
        <v>1650</v>
      </c>
    </row>
    <row r="518" spans="1:4" ht="12" customHeight="1" outlineLevel="1" collapsed="1" x14ac:dyDescent="0.2">
      <c r="B518" s="3"/>
      <c r="C518" s="8" t="s">
        <v>34</v>
      </c>
      <c r="D518" s="11">
        <f>SUBTOTAL(9,D512:D517)</f>
        <v>412437.91</v>
      </c>
    </row>
    <row r="519" spans="1:4" ht="12" hidden="1" customHeight="1" outlineLevel="2" x14ac:dyDescent="0.2">
      <c r="A519" s="2" t="s">
        <v>372</v>
      </c>
      <c r="B519" s="3" t="s">
        <v>373</v>
      </c>
      <c r="C519" s="4" t="s">
        <v>403</v>
      </c>
      <c r="D519" s="11">
        <v>12080</v>
      </c>
    </row>
    <row r="520" spans="1:4" ht="12" customHeight="1" outlineLevel="1" collapsed="1" x14ac:dyDescent="0.2">
      <c r="A520" s="2"/>
      <c r="B520" s="3"/>
      <c r="C520" s="8" t="s">
        <v>142</v>
      </c>
      <c r="D520" s="11">
        <f>SUBTOTAL(9,D519:D519)</f>
        <v>12080</v>
      </c>
    </row>
    <row r="521" spans="1:4" ht="12" hidden="1" customHeight="1" outlineLevel="2" x14ac:dyDescent="0.2">
      <c r="A521" s="1" t="s">
        <v>191</v>
      </c>
      <c r="B521" s="3" t="s">
        <v>377</v>
      </c>
      <c r="C521" s="4" t="s">
        <v>396</v>
      </c>
      <c r="D521" s="11">
        <v>106357.67</v>
      </c>
    </row>
    <row r="522" spans="1:4" ht="12" hidden="1" customHeight="1" outlineLevel="2" x14ac:dyDescent="0.2">
      <c r="A522" s="1" t="s">
        <v>191</v>
      </c>
      <c r="B522" s="3" t="s">
        <v>377</v>
      </c>
      <c r="C522" s="4" t="s">
        <v>396</v>
      </c>
      <c r="D522" s="11">
        <v>361031.43</v>
      </c>
    </row>
    <row r="523" spans="1:4" ht="12" hidden="1" customHeight="1" outlineLevel="2" x14ac:dyDescent="0.2">
      <c r="A523" s="1" t="s">
        <v>191</v>
      </c>
      <c r="B523" s="3" t="s">
        <v>377</v>
      </c>
      <c r="C523" s="4" t="s">
        <v>396</v>
      </c>
      <c r="D523" s="11">
        <v>149594.09</v>
      </c>
    </row>
    <row r="524" spans="1:4" ht="12" hidden="1" customHeight="1" outlineLevel="2" x14ac:dyDescent="0.2">
      <c r="A524" s="1" t="s">
        <v>191</v>
      </c>
      <c r="B524" s="3" t="s">
        <v>377</v>
      </c>
      <c r="C524" s="4" t="s">
        <v>396</v>
      </c>
      <c r="D524" s="11">
        <v>748021.56</v>
      </c>
    </row>
    <row r="525" spans="1:4" ht="12" customHeight="1" outlineLevel="1" collapsed="1" x14ac:dyDescent="0.2">
      <c r="B525" s="3"/>
      <c r="C525" s="8" t="s">
        <v>143</v>
      </c>
      <c r="D525" s="11">
        <f>SUBTOTAL(9,D521:D524)</f>
        <v>1365004.75</v>
      </c>
    </row>
    <row r="526" spans="1:4" ht="12" hidden="1" customHeight="1" outlineLevel="2" x14ac:dyDescent="0.2">
      <c r="A526" s="1" t="s">
        <v>240</v>
      </c>
      <c r="B526" s="3">
        <v>974</v>
      </c>
      <c r="C526" s="4" t="s">
        <v>380</v>
      </c>
      <c r="D526" s="11">
        <v>29022.400000000001</v>
      </c>
    </row>
    <row r="527" spans="1:4" ht="12" hidden="1" customHeight="1" outlineLevel="2" x14ac:dyDescent="0.2">
      <c r="A527" s="1" t="s">
        <v>240</v>
      </c>
      <c r="B527" s="3">
        <v>974</v>
      </c>
      <c r="C527" s="4" t="s">
        <v>380</v>
      </c>
      <c r="D527" s="11">
        <v>35318.5</v>
      </c>
    </row>
    <row r="528" spans="1:4" ht="12" hidden="1" customHeight="1" outlineLevel="2" x14ac:dyDescent="0.2">
      <c r="A528" s="1" t="s">
        <v>190</v>
      </c>
      <c r="B528" s="3" t="s">
        <v>381</v>
      </c>
      <c r="C528" s="4" t="s">
        <v>380</v>
      </c>
      <c r="D528" s="11">
        <v>396.55</v>
      </c>
    </row>
    <row r="529" spans="1:4" ht="12" customHeight="1" outlineLevel="1" collapsed="1" x14ac:dyDescent="0.2">
      <c r="B529" s="3"/>
      <c r="C529" s="8" t="s">
        <v>144</v>
      </c>
      <c r="D529" s="11">
        <f>SUBTOTAL(9,D526:D528)</f>
        <v>64737.450000000004</v>
      </c>
    </row>
    <row r="530" spans="1:4" ht="12" customHeight="1" x14ac:dyDescent="0.2">
      <c r="B530" s="3"/>
      <c r="C530" s="8" t="s">
        <v>33</v>
      </c>
      <c r="D530" s="13">
        <f>SUBTOTAL(9,D2:D528)</f>
        <v>40817586.750000037</v>
      </c>
    </row>
    <row r="536" spans="1:4" ht="12" customHeight="1" x14ac:dyDescent="0.2">
      <c r="A536" s="14"/>
    </row>
    <row r="537" spans="1:4" ht="12" customHeight="1" x14ac:dyDescent="0.2">
      <c r="A537" s="1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10" sqref="C10"/>
    </sheetView>
  </sheetViews>
  <sheetFormatPr defaultRowHeight="12.75" x14ac:dyDescent="0.2"/>
  <cols>
    <col min="1" max="1" width="9.140625" style="1"/>
    <col min="2" max="2" width="5" style="1" customWidth="1"/>
    <col min="3" max="3" width="37" style="1" customWidth="1"/>
    <col min="4" max="16384" width="9.140625" style="1"/>
  </cols>
  <sheetData>
    <row r="1" spans="1:5" x14ac:dyDescent="0.2">
      <c r="A1" s="20" t="s">
        <v>411</v>
      </c>
      <c r="B1" s="20" t="s">
        <v>411</v>
      </c>
      <c r="C1" s="20" t="s">
        <v>410</v>
      </c>
      <c r="D1" s="20" t="s">
        <v>409</v>
      </c>
    </row>
    <row r="2" spans="1:5" ht="12" customHeight="1" x14ac:dyDescent="0.2">
      <c r="B2" s="3" t="s">
        <v>377</v>
      </c>
      <c r="C2" s="4" t="s">
        <v>254</v>
      </c>
      <c r="D2" s="5">
        <v>3276.73</v>
      </c>
    </row>
    <row r="3" spans="1:5" ht="12" customHeight="1" x14ac:dyDescent="0.2">
      <c r="A3" s="2" t="s">
        <v>375</v>
      </c>
      <c r="B3" s="3" t="s">
        <v>376</v>
      </c>
      <c r="C3" s="4" t="s">
        <v>264</v>
      </c>
      <c r="D3" s="5">
        <v>3401</v>
      </c>
    </row>
    <row r="4" spans="1:5" ht="12" customHeight="1" x14ac:dyDescent="0.2">
      <c r="B4" s="3">
        <v>179</v>
      </c>
      <c r="C4" s="4" t="s">
        <v>238</v>
      </c>
      <c r="D4" s="5">
        <v>5668.61</v>
      </c>
    </row>
    <row r="5" spans="1:5" ht="12" customHeight="1" x14ac:dyDescent="0.2">
      <c r="A5" s="3" t="s">
        <v>379</v>
      </c>
      <c r="B5" s="3" t="s">
        <v>379</v>
      </c>
      <c r="C5" s="4" t="s">
        <v>258</v>
      </c>
      <c r="D5" s="5">
        <v>29848.75</v>
      </c>
    </row>
    <row r="6" spans="1:5" ht="12" customHeight="1" x14ac:dyDescent="0.2">
      <c r="A6" s="2" t="s">
        <v>375</v>
      </c>
      <c r="B6" s="3" t="s">
        <v>376</v>
      </c>
      <c r="C6" s="4" t="s">
        <v>239</v>
      </c>
      <c r="D6" s="5">
        <v>46789.8</v>
      </c>
    </row>
    <row r="7" spans="1:5" ht="12" customHeight="1" x14ac:dyDescent="0.2">
      <c r="B7" s="3">
        <v>985</v>
      </c>
      <c r="C7" s="4" t="s">
        <v>259</v>
      </c>
      <c r="D7" s="5">
        <v>734687</v>
      </c>
    </row>
    <row r="8" spans="1:5" ht="12" customHeight="1" x14ac:dyDescent="0.2">
      <c r="B8" s="3">
        <v>342</v>
      </c>
      <c r="C8" s="4" t="s">
        <v>245</v>
      </c>
      <c r="D8" s="5">
        <v>27912.01</v>
      </c>
    </row>
    <row r="9" spans="1:5" ht="12" customHeight="1" x14ac:dyDescent="0.2">
      <c r="A9" s="2" t="s">
        <v>375</v>
      </c>
      <c r="B9" s="3" t="s">
        <v>376</v>
      </c>
      <c r="C9" s="4" t="s">
        <v>257</v>
      </c>
      <c r="D9" s="5">
        <v>24479.46</v>
      </c>
    </row>
    <row r="10" spans="1:5" ht="12" customHeight="1" x14ac:dyDescent="0.2">
      <c r="B10" s="3">
        <v>983</v>
      </c>
      <c r="C10" s="4" t="s">
        <v>330</v>
      </c>
      <c r="D10" s="5">
        <v>368972.4</v>
      </c>
    </row>
    <row r="11" spans="1:5" ht="12" customHeight="1" x14ac:dyDescent="0.2">
      <c r="A11" s="1" t="s">
        <v>5</v>
      </c>
      <c r="B11" s="3">
        <v>413</v>
      </c>
      <c r="C11" s="4" t="s">
        <v>364</v>
      </c>
      <c r="D11" s="5">
        <v>337395</v>
      </c>
      <c r="E11" s="5"/>
    </row>
    <row r="12" spans="1:5" ht="12" customHeight="1" x14ac:dyDescent="0.2">
      <c r="B12" s="3">
        <v>974</v>
      </c>
      <c r="C12" s="4" t="s">
        <v>260</v>
      </c>
      <c r="D12" s="5">
        <v>40738.160000000003</v>
      </c>
    </row>
    <row r="13" spans="1:5" ht="12" customHeight="1" x14ac:dyDescent="0.2">
      <c r="A13" s="1" t="s">
        <v>362</v>
      </c>
      <c r="B13" s="3">
        <v>82</v>
      </c>
      <c r="C13" s="4" t="s">
        <v>363</v>
      </c>
      <c r="D13" s="5">
        <v>23015.67</v>
      </c>
      <c r="E13" s="5"/>
    </row>
    <row r="14" spans="1:5" ht="12" customHeight="1" x14ac:dyDescent="0.2">
      <c r="B14" s="3" t="s">
        <v>378</v>
      </c>
      <c r="C14" s="4" t="s">
        <v>263</v>
      </c>
      <c r="D14" s="5">
        <v>2844</v>
      </c>
    </row>
    <row r="15" spans="1:5" ht="12" customHeight="1" x14ac:dyDescent="0.2">
      <c r="B15" s="3">
        <v>194</v>
      </c>
      <c r="C15" s="4" t="s">
        <v>329</v>
      </c>
      <c r="D15" s="5">
        <v>31635.599999999999</v>
      </c>
    </row>
    <row r="16" spans="1:5" ht="12" customHeight="1" x14ac:dyDescent="0.2">
      <c r="A16" s="1" t="s">
        <v>366</v>
      </c>
      <c r="B16" s="3">
        <v>11</v>
      </c>
      <c r="C16" s="4" t="s">
        <v>258</v>
      </c>
      <c r="D16" s="5">
        <v>103298.75</v>
      </c>
    </row>
    <row r="17" spans="1:6" ht="12" customHeight="1" x14ac:dyDescent="0.2">
      <c r="A17" s="1" t="s">
        <v>4</v>
      </c>
      <c r="B17" s="3">
        <v>342</v>
      </c>
      <c r="C17" s="4" t="s">
        <v>361</v>
      </c>
      <c r="D17" s="5">
        <v>3525</v>
      </c>
      <c r="E17" s="5" t="s">
        <v>405</v>
      </c>
      <c r="F17" s="5" t="s">
        <v>405</v>
      </c>
    </row>
    <row r="18" spans="1:6" ht="12" customHeight="1" x14ac:dyDescent="0.2">
      <c r="B18" s="3">
        <v>974</v>
      </c>
      <c r="C18" s="4" t="s">
        <v>261</v>
      </c>
      <c r="D18" s="5">
        <v>2925</v>
      </c>
    </row>
    <row r="19" spans="1:6" ht="12" customHeight="1" x14ac:dyDescent="0.2">
      <c r="B19" s="3">
        <v>983</v>
      </c>
      <c r="C19" s="4" t="s">
        <v>262</v>
      </c>
      <c r="D19" s="5">
        <v>750.7</v>
      </c>
    </row>
    <row r="20" spans="1:6" ht="12" customHeight="1" x14ac:dyDescent="0.2">
      <c r="A20" s="1" t="s">
        <v>3</v>
      </c>
      <c r="B20" s="3">
        <v>444</v>
      </c>
      <c r="C20" s="4" t="s">
        <v>360</v>
      </c>
      <c r="D20" s="5">
        <v>19242.240000000002</v>
      </c>
      <c r="E20" s="4" t="s">
        <v>405</v>
      </c>
      <c r="F20" s="5" t="s">
        <v>405</v>
      </c>
    </row>
    <row r="21" spans="1:6" ht="12" customHeight="1" x14ac:dyDescent="0.2">
      <c r="B21" s="3">
        <v>342</v>
      </c>
      <c r="C21" s="4" t="s">
        <v>244</v>
      </c>
      <c r="D21" s="5">
        <v>10731.72</v>
      </c>
      <c r="E21" s="5"/>
    </row>
    <row r="22" spans="1:6" ht="12" customHeight="1" x14ac:dyDescent="0.2">
      <c r="A22" s="1" t="s">
        <v>2</v>
      </c>
      <c r="B22" s="3">
        <v>179</v>
      </c>
      <c r="C22" s="4" t="s">
        <v>406</v>
      </c>
      <c r="D22" s="5">
        <v>1650</v>
      </c>
      <c r="E22" s="5" t="s">
        <v>405</v>
      </c>
    </row>
    <row r="23" spans="1:6" ht="12" customHeight="1" x14ac:dyDescent="0.2">
      <c r="A23" s="3"/>
      <c r="B23" s="3">
        <v>901</v>
      </c>
      <c r="C23" s="4" t="s">
        <v>256</v>
      </c>
      <c r="D23" s="5">
        <v>559.5</v>
      </c>
    </row>
    <row r="24" spans="1:6" ht="12" customHeight="1" x14ac:dyDescent="0.2">
      <c r="A24" s="1" t="s">
        <v>374</v>
      </c>
      <c r="B24" s="3">
        <v>141</v>
      </c>
      <c r="C24" s="4" t="s">
        <v>238</v>
      </c>
      <c r="D24" s="5">
        <v>1260</v>
      </c>
      <c r="E24" s="5" t="s">
        <v>405</v>
      </c>
    </row>
    <row r="25" spans="1:6" ht="12" customHeight="1" x14ac:dyDescent="0.2">
      <c r="B25" s="3">
        <v>179</v>
      </c>
      <c r="C25" s="4" t="s">
        <v>238</v>
      </c>
      <c r="D25" s="5">
        <v>7088.7</v>
      </c>
      <c r="E25" s="5" t="s">
        <v>405</v>
      </c>
    </row>
    <row r="26" spans="1:6" ht="12" customHeight="1" x14ac:dyDescent="0.2">
      <c r="B26" s="3" t="s">
        <v>387</v>
      </c>
      <c r="C26" s="4" t="s">
        <v>197</v>
      </c>
      <c r="D26" s="5">
        <v>1240404.8600000001</v>
      </c>
      <c r="E26" s="5" t="s">
        <v>405</v>
      </c>
    </row>
    <row r="27" spans="1:6" ht="12" customHeight="1" x14ac:dyDescent="0.2">
      <c r="B27" s="3">
        <v>974</v>
      </c>
      <c r="C27" s="4" t="s">
        <v>255</v>
      </c>
      <c r="D27" s="5">
        <v>14491.09</v>
      </c>
    </row>
    <row r="28" spans="1:6" ht="12" customHeight="1" x14ac:dyDescent="0.2">
      <c r="A28" s="1" t="s">
        <v>359</v>
      </c>
      <c r="B28" s="3">
        <v>60</v>
      </c>
      <c r="C28" s="4" t="s">
        <v>360</v>
      </c>
      <c r="D28" s="5">
        <v>27610</v>
      </c>
    </row>
    <row r="29" spans="1:6" ht="12" customHeight="1" x14ac:dyDescent="0.2">
      <c r="B29" s="3">
        <v>974</v>
      </c>
      <c r="C29" s="4" t="s">
        <v>237</v>
      </c>
      <c r="D29" s="5">
        <v>23337</v>
      </c>
      <c r="E29" s="5" t="s">
        <v>405</v>
      </c>
    </row>
    <row r="30" spans="1:6" ht="12" customHeight="1" x14ac:dyDescent="0.2">
      <c r="B30" s="3">
        <v>413</v>
      </c>
      <c r="C30" s="4" t="s">
        <v>213</v>
      </c>
      <c r="D30" s="5">
        <v>18132.98</v>
      </c>
      <c r="E30" s="5" t="s">
        <v>405</v>
      </c>
    </row>
    <row r="31" spans="1:6" ht="12" customHeight="1" x14ac:dyDescent="0.2">
      <c r="B31" s="3" t="s">
        <v>378</v>
      </c>
      <c r="C31" s="4" t="s">
        <v>214</v>
      </c>
      <c r="D31" s="5">
        <v>7409.05</v>
      </c>
      <c r="E31" s="5" t="s">
        <v>405</v>
      </c>
    </row>
    <row r="32" spans="1:6" x14ac:dyDescent="0.2">
      <c r="D32" s="19">
        <f>SUM(D2:D31)</f>
        <v>3163080.78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13" sqref="A13"/>
    </sheetView>
  </sheetViews>
  <sheetFormatPr defaultRowHeight="12.75" x14ac:dyDescent="0.2"/>
  <cols>
    <col min="1" max="1" width="54.28515625" customWidth="1"/>
  </cols>
  <sheetData>
    <row r="2" spans="1:1" x14ac:dyDescent="0.2">
      <c r="A2" t="s">
        <v>179</v>
      </c>
    </row>
    <row r="3" spans="1:1" x14ac:dyDescent="0.2">
      <c r="A3" t="s">
        <v>178</v>
      </c>
    </row>
    <row r="4" spans="1:1" x14ac:dyDescent="0.2">
      <c r="A4" t="s">
        <v>180</v>
      </c>
    </row>
    <row r="5" spans="1:1" x14ac:dyDescent="0.2">
      <c r="A5" t="s">
        <v>181</v>
      </c>
    </row>
    <row r="6" spans="1:1" x14ac:dyDescent="0.2">
      <c r="A6" t="s">
        <v>182</v>
      </c>
    </row>
    <row r="7" spans="1:1" x14ac:dyDescent="0.2">
      <c r="A7" t="s">
        <v>183</v>
      </c>
    </row>
    <row r="8" spans="1:1" x14ac:dyDescent="0.2">
      <c r="A8" t="s">
        <v>184</v>
      </c>
    </row>
    <row r="9" spans="1:1" x14ac:dyDescent="0.2">
      <c r="A9" t="s">
        <v>185</v>
      </c>
    </row>
    <row r="10" spans="1:1" x14ac:dyDescent="0.2">
      <c r="A10" t="s">
        <v>186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Extra Co's</vt:lpstr>
      <vt:lpstr>Not Found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sjohns11</dc:creator>
  <cp:lastModifiedBy>Jan Havlíček</cp:lastModifiedBy>
  <cp:lastPrinted>2001-04-06T21:05:45Z</cp:lastPrinted>
  <dcterms:created xsi:type="dcterms:W3CDTF">2001-04-05T19:13:54Z</dcterms:created>
  <dcterms:modified xsi:type="dcterms:W3CDTF">2023-09-19T15:39:44Z</dcterms:modified>
</cp:coreProperties>
</file>