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CB78F0-5332-4F0A-AA61-2CC9D68BE0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Sheet1!$A$3:$L$48</definedName>
  </definedNames>
  <calcPr calcId="0"/>
</workbook>
</file>

<file path=xl/calcChain.xml><?xml version="1.0" encoding="utf-8"?>
<calcChain xmlns="http://schemas.openxmlformats.org/spreadsheetml/2006/main">
  <c r="L8" i="1" l="1"/>
  <c r="L11" i="1"/>
  <c r="L12" i="1"/>
  <c r="L13" i="1"/>
  <c r="L14" i="1"/>
  <c r="L15" i="1"/>
  <c r="L16" i="1"/>
  <c r="L17" i="1"/>
  <c r="L20" i="1"/>
  <c r="L21" i="1"/>
  <c r="L24" i="1"/>
  <c r="L27" i="1"/>
  <c r="L28" i="1"/>
  <c r="L31" i="1"/>
  <c r="L34" i="1"/>
  <c r="L35" i="1"/>
  <c r="L36" i="1"/>
  <c r="L37" i="1"/>
  <c r="L40" i="1"/>
  <c r="L41" i="1"/>
  <c r="L42" i="1"/>
  <c r="L43" i="1"/>
  <c r="J45" i="1"/>
  <c r="K45" i="1"/>
  <c r="L45" i="1"/>
</calcChain>
</file>

<file path=xl/sharedStrings.xml><?xml version="1.0" encoding="utf-8"?>
<sst xmlns="http://schemas.openxmlformats.org/spreadsheetml/2006/main" count="89" uniqueCount="67">
  <si>
    <t>Equity Grants:</t>
  </si>
  <si>
    <t>Sales:</t>
  </si>
  <si>
    <t>Jeremy Blachman</t>
  </si>
  <si>
    <t>Managing Director</t>
  </si>
  <si>
    <t>Large Consumer Business - USA</t>
  </si>
  <si>
    <t>Options</t>
  </si>
  <si>
    <t>Scott Gahn</t>
  </si>
  <si>
    <t>Small Consumer Business - USA</t>
  </si>
  <si>
    <t>Angela Schwarz</t>
  </si>
  <si>
    <t>Vice President</t>
  </si>
  <si>
    <t>Commercial Energy Services - USA</t>
  </si>
  <si>
    <t xml:space="preserve"> </t>
  </si>
  <si>
    <t>Gayle Muench</t>
  </si>
  <si>
    <t>Portfolio Origination - USA</t>
  </si>
  <si>
    <t>Greg Sharp</t>
  </si>
  <si>
    <t>Enron Direct USA</t>
  </si>
  <si>
    <t>Products:</t>
  </si>
  <si>
    <t>Jim Wood</t>
  </si>
  <si>
    <t>Director</t>
  </si>
  <si>
    <t>Regional Products - USA</t>
  </si>
  <si>
    <t>Jay Lewis</t>
  </si>
  <si>
    <t>IES/MES Products - USA</t>
  </si>
  <si>
    <t>Energy Asset Management:</t>
  </si>
  <si>
    <t>Ozzie Pagan</t>
  </si>
  <si>
    <t>Mark Dobler</t>
  </si>
  <si>
    <t>EAM - USA</t>
  </si>
  <si>
    <t>Delivery &amp; Execution - USA</t>
  </si>
  <si>
    <t>Services:</t>
  </si>
  <si>
    <t>Evan Hughes</t>
  </si>
  <si>
    <t>Services - USA</t>
  </si>
  <si>
    <t>Charlie Crossley-Cooke</t>
  </si>
  <si>
    <t>Enron Direct - Europe</t>
  </si>
  <si>
    <t>Don Black</t>
  </si>
  <si>
    <t>Rogers Herndon</t>
  </si>
  <si>
    <t>Bernie Aucoin</t>
  </si>
  <si>
    <t>EES Risk:</t>
  </si>
  <si>
    <t>Sean Holmes</t>
  </si>
  <si>
    <t>Deal Management - USA</t>
  </si>
  <si>
    <t>Rob Milnthorp</t>
  </si>
  <si>
    <t>President</t>
  </si>
  <si>
    <t>EES - Canada</t>
  </si>
  <si>
    <t>Deal Management:</t>
  </si>
  <si>
    <t>Management:</t>
  </si>
  <si>
    <t>Janet Dietrich</t>
  </si>
  <si>
    <t>Dan Leff</t>
  </si>
  <si>
    <t>COO</t>
  </si>
  <si>
    <t>EES</t>
  </si>
  <si>
    <t xml:space="preserve">Restricted </t>
  </si>
  <si>
    <t>Stock</t>
  </si>
  <si>
    <t>Gas</t>
  </si>
  <si>
    <t>East Power &amp; Tariffs</t>
  </si>
  <si>
    <t>Structuring</t>
  </si>
  <si>
    <t>I assume that Tim Belden will be handled by John.</t>
  </si>
  <si>
    <t>Other:</t>
  </si>
  <si>
    <t>Vicki Sharp</t>
  </si>
  <si>
    <t>Mark Muller</t>
  </si>
  <si>
    <t>Legal</t>
  </si>
  <si>
    <t>New Business Ventures</t>
  </si>
  <si>
    <t>Anthony Dayao</t>
  </si>
  <si>
    <t>Beth Apollo</t>
  </si>
  <si>
    <t>Networks - Ops</t>
  </si>
  <si>
    <t>Networks - IT</t>
  </si>
  <si>
    <t>Total</t>
  </si>
  <si>
    <t>Jeff Richter</t>
  </si>
  <si>
    <t>West Power &amp; Tariffs</t>
  </si>
  <si>
    <t xml:space="preserve">LGW </t>
  </si>
  <si>
    <t>LGW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</si>
</sst>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3" fillId="0" borderId="0" xfId="1" applyFont="1"/>
    <xf numFmtId="44" fontId="0" fillId="0" borderId="0" xfId="0" applyNumberFormat="1"/>
    <xf numFmtId="44" fontId="5" fillId="0" borderId="0" xfId="1" applyFont="1"/>
    <xf numFmtId="4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47"/>
  <sheetViews>
    <sheetView tabSelected="1" workbookViewId="0">
      <selection activeCell="K13" sqref="K13"/>
    </sheetView>
  </sheetViews>
  <sheetFormatPr defaultRowHeight="12.75" x14ac:dyDescent="0.2"/>
  <cols>
    <col min="2" max="2" width="19.140625" customWidth="1"/>
    <col min="3" max="3" width="4.85546875" customWidth="1"/>
    <col min="4" max="4" width="16.85546875" customWidth="1"/>
    <col min="10" max="10" width="13.85546875" style="1" customWidth="1"/>
    <col min="11" max="11" width="14.28515625" style="1" customWidth="1"/>
    <col min="12" max="12" width="13.85546875" bestFit="1" customWidth="1"/>
  </cols>
  <sheetData>
    <row r="4" spans="1:12" x14ac:dyDescent="0.2">
      <c r="B4" s="2" t="s">
        <v>0</v>
      </c>
      <c r="K4" s="4" t="s">
        <v>47</v>
      </c>
    </row>
    <row r="5" spans="1:12" x14ac:dyDescent="0.2">
      <c r="B5" s="2"/>
      <c r="J5" s="5" t="s">
        <v>5</v>
      </c>
      <c r="K5" s="5" t="s">
        <v>48</v>
      </c>
      <c r="L5" s="2" t="s">
        <v>62</v>
      </c>
    </row>
    <row r="6" spans="1:12" x14ac:dyDescent="0.2">
      <c r="B6" s="2" t="s">
        <v>42</v>
      </c>
    </row>
    <row r="7" spans="1:12" x14ac:dyDescent="0.2">
      <c r="A7">
        <v>1</v>
      </c>
      <c r="B7" s="3" t="s">
        <v>43</v>
      </c>
      <c r="D7" t="s">
        <v>39</v>
      </c>
      <c r="F7" t="s">
        <v>46</v>
      </c>
      <c r="J7" s="1" t="s">
        <v>65</v>
      </c>
      <c r="K7" s="1" t="s">
        <v>66</v>
      </c>
      <c r="L7" s="6" t="s">
        <v>66</v>
      </c>
    </row>
    <row r="8" spans="1:12" x14ac:dyDescent="0.2">
      <c r="A8">
        <v>2</v>
      </c>
      <c r="B8" s="3" t="s">
        <v>44</v>
      </c>
      <c r="D8" t="s">
        <v>45</v>
      </c>
      <c r="F8" t="s">
        <v>46</v>
      </c>
      <c r="J8" s="1">
        <v>150000</v>
      </c>
      <c r="K8" s="1">
        <v>150000</v>
      </c>
      <c r="L8" s="6">
        <f>+K8+J8</f>
        <v>300000</v>
      </c>
    </row>
    <row r="10" spans="1:12" x14ac:dyDescent="0.2">
      <c r="B10" s="2" t="s">
        <v>1</v>
      </c>
    </row>
    <row r="11" spans="1:12" x14ac:dyDescent="0.2">
      <c r="A11">
        <v>3</v>
      </c>
      <c r="B11" t="s">
        <v>2</v>
      </c>
      <c r="D11" t="s">
        <v>3</v>
      </c>
      <c r="F11" t="s">
        <v>4</v>
      </c>
      <c r="J11" s="1">
        <v>250000</v>
      </c>
      <c r="K11" s="1">
        <v>250000</v>
      </c>
      <c r="L11" s="6">
        <f t="shared" ref="L11:L17" si="0">+K11+J11</f>
        <v>500000</v>
      </c>
    </row>
    <row r="12" spans="1:12" x14ac:dyDescent="0.2">
      <c r="A12">
        <v>4</v>
      </c>
      <c r="B12" t="s">
        <v>6</v>
      </c>
      <c r="D12" t="s">
        <v>3</v>
      </c>
      <c r="F12" t="s">
        <v>7</v>
      </c>
      <c r="J12" s="1">
        <v>250000</v>
      </c>
      <c r="K12" s="1">
        <v>250000</v>
      </c>
      <c r="L12" s="6">
        <f t="shared" si="0"/>
        <v>500000</v>
      </c>
    </row>
    <row r="13" spans="1:12" x14ac:dyDescent="0.2">
      <c r="A13">
        <v>5</v>
      </c>
      <c r="B13" t="s">
        <v>8</v>
      </c>
      <c r="D13" t="s">
        <v>9</v>
      </c>
      <c r="F13" t="s">
        <v>10</v>
      </c>
      <c r="J13" s="1">
        <v>250000</v>
      </c>
      <c r="K13" s="1">
        <v>250000</v>
      </c>
      <c r="L13" s="6">
        <f t="shared" si="0"/>
        <v>500000</v>
      </c>
    </row>
    <row r="14" spans="1:12" x14ac:dyDescent="0.2">
      <c r="A14">
        <v>6</v>
      </c>
      <c r="B14" t="s">
        <v>12</v>
      </c>
      <c r="D14" t="s">
        <v>9</v>
      </c>
      <c r="F14" t="s">
        <v>13</v>
      </c>
      <c r="J14" s="1">
        <v>150000</v>
      </c>
      <c r="K14" s="1">
        <v>150000</v>
      </c>
      <c r="L14" s="6">
        <f t="shared" si="0"/>
        <v>300000</v>
      </c>
    </row>
    <row r="15" spans="1:12" x14ac:dyDescent="0.2">
      <c r="A15">
        <v>7</v>
      </c>
      <c r="B15" t="s">
        <v>14</v>
      </c>
      <c r="D15" t="s">
        <v>9</v>
      </c>
      <c r="F15" t="s">
        <v>15</v>
      </c>
      <c r="J15" s="1">
        <v>150000</v>
      </c>
      <c r="K15" s="1">
        <v>150000</v>
      </c>
      <c r="L15" s="6">
        <f t="shared" si="0"/>
        <v>300000</v>
      </c>
    </row>
    <row r="16" spans="1:12" x14ac:dyDescent="0.2">
      <c r="A16">
        <v>8</v>
      </c>
      <c r="B16" t="s">
        <v>30</v>
      </c>
      <c r="D16" t="s">
        <v>18</v>
      </c>
      <c r="F16" t="s">
        <v>31</v>
      </c>
      <c r="J16" s="1">
        <v>150000</v>
      </c>
      <c r="K16" s="1">
        <v>150000</v>
      </c>
      <c r="L16" s="6">
        <f t="shared" si="0"/>
        <v>300000</v>
      </c>
    </row>
    <row r="17" spans="1:12" x14ac:dyDescent="0.2">
      <c r="A17">
        <v>9</v>
      </c>
      <c r="B17" t="s">
        <v>38</v>
      </c>
      <c r="D17" t="s">
        <v>39</v>
      </c>
      <c r="F17" t="s">
        <v>40</v>
      </c>
      <c r="J17" s="1">
        <v>150000</v>
      </c>
      <c r="K17" s="1">
        <v>150000</v>
      </c>
      <c r="L17" s="6">
        <f t="shared" si="0"/>
        <v>300000</v>
      </c>
    </row>
    <row r="19" spans="1:12" x14ac:dyDescent="0.2">
      <c r="B19" s="2" t="s">
        <v>16</v>
      </c>
    </row>
    <row r="20" spans="1:12" x14ac:dyDescent="0.2">
      <c r="A20">
        <v>10</v>
      </c>
      <c r="B20" t="s">
        <v>17</v>
      </c>
      <c r="D20" t="s">
        <v>18</v>
      </c>
      <c r="F20" t="s">
        <v>19</v>
      </c>
      <c r="J20" s="1">
        <v>100000</v>
      </c>
      <c r="K20" s="1">
        <v>100000</v>
      </c>
      <c r="L20" s="6">
        <f>+K20+J20</f>
        <v>200000</v>
      </c>
    </row>
    <row r="21" spans="1:12" x14ac:dyDescent="0.2">
      <c r="A21">
        <v>11</v>
      </c>
      <c r="B21" t="s">
        <v>20</v>
      </c>
      <c r="D21" t="s">
        <v>9</v>
      </c>
      <c r="F21" t="s">
        <v>21</v>
      </c>
      <c r="J21" s="1">
        <v>100000</v>
      </c>
      <c r="K21" s="1">
        <v>100000</v>
      </c>
      <c r="L21" s="6">
        <f>+K21+J21</f>
        <v>200000</v>
      </c>
    </row>
    <row r="23" spans="1:12" x14ac:dyDescent="0.2">
      <c r="B23" s="2" t="s">
        <v>41</v>
      </c>
    </row>
    <row r="24" spans="1:12" x14ac:dyDescent="0.2">
      <c r="A24">
        <v>12</v>
      </c>
      <c r="B24" t="s">
        <v>36</v>
      </c>
      <c r="D24" t="s">
        <v>9</v>
      </c>
      <c r="F24" t="s">
        <v>37</v>
      </c>
      <c r="J24" s="1">
        <v>250000</v>
      </c>
      <c r="K24" s="1">
        <v>250000</v>
      </c>
      <c r="L24" s="6">
        <f>+K24+J24</f>
        <v>500000</v>
      </c>
    </row>
    <row r="26" spans="1:12" x14ac:dyDescent="0.2">
      <c r="B26" s="2" t="s">
        <v>22</v>
      </c>
    </row>
    <row r="27" spans="1:12" x14ac:dyDescent="0.2">
      <c r="A27">
        <v>13</v>
      </c>
      <c r="B27" t="s">
        <v>23</v>
      </c>
      <c r="D27" t="s">
        <v>9</v>
      </c>
      <c r="F27" t="s">
        <v>25</v>
      </c>
      <c r="J27" s="1">
        <v>150000</v>
      </c>
      <c r="K27" s="1">
        <v>150000</v>
      </c>
      <c r="L27" s="6">
        <f>+K27+J27</f>
        <v>300000</v>
      </c>
    </row>
    <row r="28" spans="1:12" x14ac:dyDescent="0.2">
      <c r="A28">
        <v>14</v>
      </c>
      <c r="B28" t="s">
        <v>24</v>
      </c>
      <c r="D28" t="s">
        <v>9</v>
      </c>
      <c r="F28" t="s">
        <v>26</v>
      </c>
      <c r="J28" s="1">
        <v>50000</v>
      </c>
      <c r="K28" s="1">
        <v>50000</v>
      </c>
      <c r="L28" s="6">
        <f>+K28+J28</f>
        <v>100000</v>
      </c>
    </row>
    <row r="30" spans="1:12" x14ac:dyDescent="0.2">
      <c r="B30" s="2" t="s">
        <v>27</v>
      </c>
    </row>
    <row r="31" spans="1:12" x14ac:dyDescent="0.2">
      <c r="A31">
        <v>15</v>
      </c>
      <c r="B31" t="s">
        <v>28</v>
      </c>
      <c r="D31" t="s">
        <v>18</v>
      </c>
      <c r="F31" t="s">
        <v>29</v>
      </c>
      <c r="J31" s="1">
        <v>50000</v>
      </c>
      <c r="K31" s="1">
        <v>50000</v>
      </c>
      <c r="L31" s="6">
        <f>+K31+J31</f>
        <v>100000</v>
      </c>
    </row>
    <row r="33" spans="1:12" x14ac:dyDescent="0.2">
      <c r="B33" s="2" t="s">
        <v>35</v>
      </c>
    </row>
    <row r="34" spans="1:12" x14ac:dyDescent="0.2">
      <c r="A34">
        <v>16</v>
      </c>
      <c r="B34" t="s">
        <v>32</v>
      </c>
      <c r="D34" t="s">
        <v>9</v>
      </c>
      <c r="F34" t="s">
        <v>49</v>
      </c>
      <c r="J34" s="1">
        <v>250000</v>
      </c>
      <c r="K34" s="1">
        <v>250000</v>
      </c>
      <c r="L34" s="6">
        <f>+K34+J34</f>
        <v>500000</v>
      </c>
    </row>
    <row r="35" spans="1:12" x14ac:dyDescent="0.2">
      <c r="A35">
        <v>17</v>
      </c>
      <c r="B35" t="s">
        <v>33</v>
      </c>
      <c r="D35" t="s">
        <v>9</v>
      </c>
      <c r="F35" t="s">
        <v>50</v>
      </c>
      <c r="J35" s="1">
        <v>250000</v>
      </c>
      <c r="K35" s="1">
        <v>250000</v>
      </c>
      <c r="L35" s="6">
        <f t="shared" ref="L35:L43" si="1">+K35+J35</f>
        <v>500000</v>
      </c>
    </row>
    <row r="36" spans="1:12" x14ac:dyDescent="0.2">
      <c r="A36">
        <v>18</v>
      </c>
      <c r="B36" t="s">
        <v>63</v>
      </c>
      <c r="D36" t="s">
        <v>18</v>
      </c>
      <c r="F36" t="s">
        <v>64</v>
      </c>
      <c r="J36" s="1">
        <v>100000</v>
      </c>
      <c r="K36" s="1">
        <v>100000</v>
      </c>
      <c r="L36" s="6">
        <f>+K36+J36</f>
        <v>200000</v>
      </c>
    </row>
    <row r="37" spans="1:12" x14ac:dyDescent="0.2">
      <c r="A37">
        <v>19</v>
      </c>
      <c r="B37" t="s">
        <v>34</v>
      </c>
      <c r="D37" t="s">
        <v>18</v>
      </c>
      <c r="F37" t="s">
        <v>51</v>
      </c>
      <c r="J37" s="1">
        <v>100000</v>
      </c>
      <c r="K37" s="1">
        <v>100000</v>
      </c>
      <c r="L37" s="6">
        <f t="shared" si="1"/>
        <v>200000</v>
      </c>
    </row>
    <row r="38" spans="1:12" x14ac:dyDescent="0.2">
      <c r="L38" s="6" t="s">
        <v>11</v>
      </c>
    </row>
    <row r="39" spans="1:12" x14ac:dyDescent="0.2">
      <c r="B39" s="2" t="s">
        <v>53</v>
      </c>
      <c r="L39" s="6" t="s">
        <v>11</v>
      </c>
    </row>
    <row r="40" spans="1:12" x14ac:dyDescent="0.2">
      <c r="A40">
        <v>20</v>
      </c>
      <c r="B40" t="s">
        <v>54</v>
      </c>
      <c r="D40" t="s">
        <v>3</v>
      </c>
      <c r="F40" t="s">
        <v>56</v>
      </c>
      <c r="J40" s="1">
        <v>100000</v>
      </c>
      <c r="K40" s="1">
        <v>100000</v>
      </c>
      <c r="L40" s="6">
        <f t="shared" si="1"/>
        <v>200000</v>
      </c>
    </row>
    <row r="41" spans="1:12" x14ac:dyDescent="0.2">
      <c r="A41">
        <v>21</v>
      </c>
      <c r="B41" t="s">
        <v>55</v>
      </c>
      <c r="D41" t="s">
        <v>3</v>
      </c>
      <c r="F41" t="s">
        <v>57</v>
      </c>
      <c r="J41" s="1">
        <v>150000</v>
      </c>
      <c r="K41" s="1">
        <v>150000</v>
      </c>
      <c r="L41" s="6">
        <f t="shared" si="1"/>
        <v>300000</v>
      </c>
    </row>
    <row r="42" spans="1:12" x14ac:dyDescent="0.2">
      <c r="A42">
        <v>22</v>
      </c>
      <c r="B42" t="s">
        <v>58</v>
      </c>
      <c r="D42" t="s">
        <v>9</v>
      </c>
      <c r="F42" t="s">
        <v>61</v>
      </c>
      <c r="J42" s="1">
        <v>50000</v>
      </c>
      <c r="K42" s="1">
        <v>50000</v>
      </c>
      <c r="L42" s="6">
        <f t="shared" si="1"/>
        <v>100000</v>
      </c>
    </row>
    <row r="43" spans="1:12" ht="15" x14ac:dyDescent="0.35">
      <c r="A43">
        <v>23</v>
      </c>
      <c r="B43" t="s">
        <v>59</v>
      </c>
      <c r="D43" t="s">
        <v>9</v>
      </c>
      <c r="F43" t="s">
        <v>60</v>
      </c>
      <c r="J43" s="7">
        <v>50000</v>
      </c>
      <c r="K43" s="7">
        <v>50000</v>
      </c>
      <c r="L43" s="8">
        <f t="shared" si="1"/>
        <v>100000</v>
      </c>
    </row>
    <row r="44" spans="1:12" x14ac:dyDescent="0.2">
      <c r="L44" s="6"/>
    </row>
    <row r="45" spans="1:12" x14ac:dyDescent="0.2">
      <c r="B45" t="s">
        <v>62</v>
      </c>
      <c r="J45" s="1">
        <f>SUM(J7:J43)</f>
        <v>3250000</v>
      </c>
      <c r="K45" s="1">
        <f>SUM(K7:K43)</f>
        <v>3250000</v>
      </c>
      <c r="L45" s="1">
        <f>SUM(L7:L43)</f>
        <v>6500000</v>
      </c>
    </row>
    <row r="47" spans="1:12" x14ac:dyDescent="0.2">
      <c r="B47" t="s">
        <v>52</v>
      </c>
    </row>
  </sheetData>
  <pageMargins left="0.75" right="0.75" top="1" bottom="1" header="0.5" footer="0.5"/>
  <pageSetup scale="8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Delany</dc:creator>
  <cp:lastModifiedBy>Jan Havlíček</cp:lastModifiedBy>
  <cp:lastPrinted>2001-10-12T19:55:04Z</cp:lastPrinted>
  <dcterms:created xsi:type="dcterms:W3CDTF">2001-10-12T18:46:19Z</dcterms:created>
  <dcterms:modified xsi:type="dcterms:W3CDTF">2023-09-19T15:46:27Z</dcterms:modified>
</cp:coreProperties>
</file>