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1295C7-5A70-49D7-BE23-9BA61420AE79}" xr6:coauthVersionLast="47" xr6:coauthVersionMax="47" xr10:uidLastSave="{00000000-0000-0000-0000-000000000000}"/>
  <bookViews>
    <workbookView xWindow="-120" yWindow="-120" windowWidth="38640" windowHeight="15720"/>
  </bookViews>
  <sheets>
    <sheet name="Week #1" sheetId="1" r:id="rId1"/>
  </sheets>
  <definedNames>
    <definedName name="Andy" localSheetId="0">'Week #1'!$B$7:$AT$32</definedName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#1'!$B$6:$AT$35</definedName>
    <definedName name="sort">'Week #1'!$A$7:$AY$32</definedName>
    <definedName name="Totalsort">"!$a$4:$z$23"</definedName>
    <definedName name="Totalsortpay">"!$a$4:$y$23"</definedName>
    <definedName name="wins" localSheetId="0">'Week #1'!$I$5:$AL$5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<sst xmlns="http://schemas.openxmlformats.org/spreadsheetml/2006/main" count="78" uniqueCount="72">
  <si>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</si>
  <si>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</si>
  <si>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</si>
  <si>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</si>
  <si>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</si>
  <si>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</si>
  <si>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</si>
  <si>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</si>
  <si>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</si>
  <si>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</si>
  <si>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</si>
  <si>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</si>
  <si>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</si>
  <si>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</si>
  <si>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</si>
  <si>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</si>
  <si>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</si>
  <si>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</si>
  <si>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</si>
  <si>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</si>
  <si>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</si>
  <si>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</si>
  <si>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</si>
  <si>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</si>
  <si>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</si>
  <si>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</si>
  <si>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</si>
  <si>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</si>
  <si>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</si>
  <si>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PITTS</t>
  </si>
  <si>
    <t>JACK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</si>
  <si>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</si>
  <si>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</si>
  <si>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</si>
  <si>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</si>
  <si>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</si>
  <si>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</si>
  <si>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</si>
  <si>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</si>
  <si>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</si>
  <si>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</si>
  <si>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</si>
  <si>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</si>
  <si>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WAM</t>
  </si>
  <si>
    <t>Sheas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</si>
  <si>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</si>
  <si>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</si>
  <si>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</si>
  <si>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</si>
  <si>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</si>
  <si>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</si>
  <si>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</si>
  <si>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</si>
  <si>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</si>
  <si>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</si>
  <si>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</si>
  <si>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</si>
  <si>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</si>
  <si>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</si>
  <si>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Denis/Lynne</t>
  </si>
  <si>
    <t>Deitrick's</t>
  </si>
  <si>
    <t>Dave</t>
  </si>
  <si>
    <t>Daryl</t>
  </si>
  <si>
    <t>Cindy</t>
  </si>
  <si>
    <t>Cary</t>
  </si>
  <si>
    <t>Cameron/Scott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</si>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</sst>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7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5" topLeftCell="B1"/>
      <selection activeCell="B6" sqref="B6"/>
      <selection pane="topRight" activeCell="A7" sqref="A7:AY32"/>
    </sheetView>
  </sheetViews>
  <sheetFormatPr defaultRowHeight="12.75" outlineLevelRow="1" outlineLevelCol="3" x14ac:dyDescent="0.2"/>
  <cols>
    <col min="1" max="1" width="3.85546875" style="1" hidden="1" customWidth="1" outlineLevel="1"/>
    <col min="2" max="2" width="12.140625" style="1" bestFit="1" customWidth="1" collapsed="1"/>
    <col min="3" max="3" width="2.85546875" style="1" hidden="1" customWidth="1" outlineLevel="1"/>
    <col min="4" max="4" width="2.85546875" style="1" hidden="1" customWidth="1" outlineLevel="3"/>
    <col min="5" max="5" width="7.28515625" style="1" hidden="1" customWidth="1" outlineLevel="3"/>
    <col min="6" max="6" width="7.7109375" style="1" hidden="1" customWidth="1" outlineLevel="1"/>
    <col min="7" max="8" width="6.5703125" style="1" hidden="1" customWidth="1" outlineLevel="1"/>
    <col min="9" max="9" width="5.7109375" style="1" bestFit="1" customWidth="1" collapsed="1"/>
    <col min="10" max="10" width="5.7109375" style="1" customWidth="1"/>
    <col min="11" max="11" width="5.7109375" style="1" bestFit="1" customWidth="1"/>
    <col min="12" max="12" width="4.7109375" style="1" bestFit="1" customWidth="1"/>
    <col min="13" max="15" width="5.7109375" style="1" bestFit="1" customWidth="1"/>
    <col min="16" max="16" width="5.28515625" style="1" bestFit="1" customWidth="1"/>
    <col min="17" max="18" width="5.7109375" style="1" bestFit="1" customWidth="1"/>
    <col min="19" max="19" width="7" style="1" bestFit="1" customWidth="1"/>
    <col min="20" max="20" width="5.7109375" style="1" bestFit="1" customWidth="1"/>
    <col min="21" max="21" width="4.7109375" style="1" bestFit="1" customWidth="1"/>
    <col min="22" max="22" width="5.28515625" style="1" bestFit="1" customWidth="1"/>
    <col min="23" max="23" width="5.7109375" style="1" bestFit="1" customWidth="1"/>
    <col min="24" max="24" width="5.85546875" style="1" customWidth="1"/>
    <col min="25" max="25" width="4.7109375" style="1" bestFit="1" customWidth="1"/>
    <col min="26" max="26" width="6.140625" style="1" bestFit="1" customWidth="1"/>
    <col min="27" max="27" width="5.7109375" style="1" bestFit="1" customWidth="1"/>
    <col min="28" max="28" width="5.28515625" style="1" bestFit="1" customWidth="1"/>
    <col min="29" max="30" width="4.7109375" style="1" bestFit="1" customWidth="1"/>
    <col min="31" max="33" width="5.7109375" style="1" bestFit="1" customWidth="1"/>
    <col min="34" max="34" width="5.140625" style="1" bestFit="1" customWidth="1"/>
    <col min="35" max="35" width="4.7109375" style="1" bestFit="1" customWidth="1"/>
    <col min="36" max="36" width="5.28515625" style="1" bestFit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0" style="1" hidden="1" customWidth="1" outlineLevel="1"/>
    <col min="45" max="45" width="3.7109375" style="1" hidden="1" customWidth="1" outlineLevel="1" collapsed="1"/>
    <col min="46" max="46" width="4.140625" style="1" hidden="1" customWidth="1" outlineLevel="1"/>
    <col min="47" max="47" width="9.140625" style="1" collapsed="1"/>
    <col min="48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6" t="s">
        <v>6</v>
      </c>
      <c r="C5" s="36"/>
      <c r="D5" s="36"/>
      <c r="E5" s="36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1.5" x14ac:dyDescent="0.2">
      <c r="C6" s="14" t="s">
        <v>7</v>
      </c>
      <c r="D6" s="14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  <c r="J6" s="17" t="s">
        <v>14</v>
      </c>
      <c r="K6" s="18" t="s">
        <v>15</v>
      </c>
      <c r="L6" s="17" t="s">
        <v>16</v>
      </c>
      <c r="M6" s="19" t="s">
        <v>17</v>
      </c>
      <c r="N6" s="17" t="s">
        <v>18</v>
      </c>
      <c r="O6" s="19" t="s">
        <v>19</v>
      </c>
      <c r="P6" s="18" t="s">
        <v>20</v>
      </c>
      <c r="Q6" s="19" t="s">
        <v>21</v>
      </c>
      <c r="R6" s="17" t="s">
        <v>22</v>
      </c>
      <c r="S6" s="19" t="s">
        <v>23</v>
      </c>
      <c r="T6" s="17" t="s">
        <v>24</v>
      </c>
      <c r="U6" s="19" t="s">
        <v>25</v>
      </c>
      <c r="V6" s="17" t="s">
        <v>26</v>
      </c>
      <c r="W6" s="19" t="s">
        <v>27</v>
      </c>
      <c r="X6" s="17" t="s">
        <v>28</v>
      </c>
      <c r="Y6" s="19" t="s">
        <v>29</v>
      </c>
      <c r="Z6" s="17" t="s">
        <v>30</v>
      </c>
      <c r="AA6" s="19" t="s">
        <v>31</v>
      </c>
      <c r="AB6" s="17" t="s">
        <v>32</v>
      </c>
      <c r="AC6" s="19" t="s">
        <v>33</v>
      </c>
      <c r="AD6" s="17" t="s">
        <v>34</v>
      </c>
      <c r="AE6" s="19" t="s">
        <v>35</v>
      </c>
      <c r="AF6" s="17" t="s">
        <v>36</v>
      </c>
      <c r="AG6" s="19" t="s">
        <v>37</v>
      </c>
      <c r="AH6" s="17" t="s">
        <v>38</v>
      </c>
      <c r="AI6" s="19" t="s">
        <v>39</v>
      </c>
      <c r="AJ6" s="17" t="s">
        <v>40</v>
      </c>
      <c r="AK6" s="19" t="s">
        <v>41</v>
      </c>
      <c r="AL6" s="17" t="s">
        <v>42</v>
      </c>
      <c r="AN6" s="20"/>
      <c r="AO6" s="20"/>
      <c r="AP6" s="20"/>
      <c r="AQ6" s="20"/>
      <c r="AS6" s="21"/>
      <c r="AT6" s="21"/>
    </row>
    <row r="7" spans="1:58" ht="12.75" customHeight="1" x14ac:dyDescent="0.2">
      <c r="B7" s="5" t="s">
        <v>43</v>
      </c>
      <c r="C7" s="5"/>
      <c r="D7" s="5"/>
      <c r="E7" s="5"/>
      <c r="F7" s="5">
        <f t="shared" ref="F7:F32" si="0">E7+G7</f>
        <v>0</v>
      </c>
      <c r="G7" s="22">
        <f t="shared" ref="G7:G32" si="1">SUMIF(wins,"w",I7:AL7)</f>
        <v>0</v>
      </c>
      <c r="H7" s="22">
        <f t="shared" ref="H7:H32" si="2">SUMIF(wins,"l",I7:AL7)</f>
        <v>0</v>
      </c>
      <c r="I7" s="23">
        <v>12</v>
      </c>
      <c r="J7" s="24"/>
      <c r="K7" s="9">
        <v>15</v>
      </c>
      <c r="L7" s="24"/>
      <c r="M7" s="25"/>
      <c r="N7" s="26">
        <v>7</v>
      </c>
      <c r="O7" s="25">
        <v>8</v>
      </c>
      <c r="P7" s="9"/>
      <c r="Q7" s="25"/>
      <c r="R7" s="26">
        <v>4</v>
      </c>
      <c r="S7" s="25"/>
      <c r="T7" s="26">
        <v>2</v>
      </c>
      <c r="U7" s="25"/>
      <c r="V7" s="26">
        <v>14</v>
      </c>
      <c r="W7" s="25">
        <v>5</v>
      </c>
      <c r="X7" s="26"/>
      <c r="Y7" s="25">
        <v>6</v>
      </c>
      <c r="Z7" s="26"/>
      <c r="AA7" s="25"/>
      <c r="AB7" s="26">
        <v>13</v>
      </c>
      <c r="AC7" s="25"/>
      <c r="AD7" s="26">
        <v>3</v>
      </c>
      <c r="AE7" s="25"/>
      <c r="AF7" s="26">
        <v>9</v>
      </c>
      <c r="AG7" s="25">
        <v>1</v>
      </c>
      <c r="AH7" s="26"/>
      <c r="AI7" s="25"/>
      <c r="AJ7" s="26">
        <v>10</v>
      </c>
      <c r="AK7" s="25"/>
      <c r="AL7" s="26">
        <v>11</v>
      </c>
      <c r="AM7" s="5">
        <f t="shared" ref="AM7:AM32" si="3">SUM(I7:AL7)</f>
        <v>120</v>
      </c>
      <c r="AN7">
        <f t="shared" ref="AN7:AN32" si="4">$G7+$AI7+AK7</f>
        <v>0</v>
      </c>
      <c r="AO7">
        <f t="shared" ref="AO7:AO32" si="5">$G7+$AI7+AL7</f>
        <v>11</v>
      </c>
      <c r="AP7">
        <f t="shared" ref="AP7:AP32" si="6">$G7+$AJ7+AK7</f>
        <v>10</v>
      </c>
      <c r="AQ7">
        <f t="shared" ref="AQ7:AQ32" si="7">$G7+$AJ7+AL7</f>
        <v>21</v>
      </c>
      <c r="AR7" s="5" t="str">
        <f t="shared" ref="AR7:AR32" si="8">B7</f>
        <v>WAM</v>
      </c>
      <c r="AS7" s="1">
        <f t="shared" ref="AS7:AS32" si="9">G7+AK7</f>
        <v>0</v>
      </c>
      <c r="AT7" s="1">
        <f t="shared" ref="AT7:AT32" si="10">G7+AL7</f>
        <v>11</v>
      </c>
      <c r="AY7" s="5"/>
    </row>
    <row r="8" spans="1:58" s="5" customFormat="1" ht="12.75" customHeight="1" x14ac:dyDescent="0.2">
      <c r="A8" s="1"/>
      <c r="B8" s="5" t="s">
        <v>44</v>
      </c>
      <c r="F8" s="5">
        <f t="shared" si="0"/>
        <v>0</v>
      </c>
      <c r="G8" s="22">
        <f t="shared" si="1"/>
        <v>0</v>
      </c>
      <c r="H8" s="22">
        <f t="shared" si="2"/>
        <v>0</v>
      </c>
      <c r="I8" s="23">
        <v>2</v>
      </c>
      <c r="J8" s="24"/>
      <c r="K8" s="9"/>
      <c r="L8" s="24">
        <v>1</v>
      </c>
      <c r="M8" s="25">
        <v>9</v>
      </c>
      <c r="N8" s="26"/>
      <c r="O8" s="25">
        <v>13</v>
      </c>
      <c r="P8" s="9"/>
      <c r="Q8" s="25"/>
      <c r="R8" s="26">
        <v>10</v>
      </c>
      <c r="S8" s="25">
        <v>5</v>
      </c>
      <c r="T8" s="26"/>
      <c r="U8" s="25"/>
      <c r="V8" s="26">
        <v>14</v>
      </c>
      <c r="W8" s="25">
        <v>3</v>
      </c>
      <c r="X8" s="26"/>
      <c r="Y8" s="25"/>
      <c r="Z8" s="26">
        <v>6</v>
      </c>
      <c r="AA8" s="25"/>
      <c r="AB8" s="26">
        <v>15</v>
      </c>
      <c r="AC8" s="25">
        <v>7</v>
      </c>
      <c r="AD8" s="26"/>
      <c r="AE8" s="25"/>
      <c r="AF8" s="26">
        <v>4</v>
      </c>
      <c r="AG8" s="25"/>
      <c r="AH8" s="26">
        <v>8</v>
      </c>
      <c r="AI8" s="25"/>
      <c r="AJ8" s="26">
        <v>11</v>
      </c>
      <c r="AK8" s="25"/>
      <c r="AL8" s="26">
        <v>12</v>
      </c>
      <c r="AM8" s="5">
        <f t="shared" si="3"/>
        <v>120</v>
      </c>
      <c r="AN8">
        <f t="shared" si="4"/>
        <v>0</v>
      </c>
      <c r="AO8">
        <f t="shared" si="5"/>
        <v>12</v>
      </c>
      <c r="AP8">
        <f t="shared" si="6"/>
        <v>11</v>
      </c>
      <c r="AQ8">
        <f t="shared" si="7"/>
        <v>23</v>
      </c>
      <c r="AR8" s="5" t="str">
        <f t="shared" si="8"/>
        <v>Sheas</v>
      </c>
      <c r="AS8" s="1">
        <f t="shared" si="9"/>
        <v>0</v>
      </c>
      <c r="AT8" s="1">
        <f t="shared" si="10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A9" s="1">
        <v>3</v>
      </c>
      <c r="B9" s="5" t="s">
        <v>45</v>
      </c>
      <c r="C9" s="5"/>
      <c r="D9" s="5"/>
      <c r="E9" s="5"/>
      <c r="F9" s="5">
        <f t="shared" si="0"/>
        <v>0</v>
      </c>
      <c r="G9" s="22">
        <f t="shared" si="1"/>
        <v>0</v>
      </c>
      <c r="H9" s="22">
        <f t="shared" si="2"/>
        <v>0</v>
      </c>
      <c r="I9" s="23">
        <v>4</v>
      </c>
      <c r="J9" s="24"/>
      <c r="K9" s="27"/>
      <c r="L9" s="24">
        <v>1</v>
      </c>
      <c r="M9" s="25">
        <v>12</v>
      </c>
      <c r="N9" s="26"/>
      <c r="O9" s="25">
        <v>13</v>
      </c>
      <c r="P9" s="9"/>
      <c r="Q9" s="25"/>
      <c r="R9" s="28">
        <v>10</v>
      </c>
      <c r="S9" s="25">
        <v>8</v>
      </c>
      <c r="T9" s="26"/>
      <c r="U9" s="25"/>
      <c r="V9" s="26">
        <v>15</v>
      </c>
      <c r="W9" s="25">
        <v>6</v>
      </c>
      <c r="X9" s="26"/>
      <c r="Y9" s="25">
        <v>3</v>
      </c>
      <c r="Z9" s="26"/>
      <c r="AA9" s="25"/>
      <c r="AB9" s="26">
        <v>14</v>
      </c>
      <c r="AC9" s="25">
        <v>9</v>
      </c>
      <c r="AD9" s="26"/>
      <c r="AE9" s="25"/>
      <c r="AF9" s="26">
        <v>2</v>
      </c>
      <c r="AG9" s="25"/>
      <c r="AH9" s="26">
        <v>7</v>
      </c>
      <c r="AI9" s="25"/>
      <c r="AJ9" s="26">
        <v>11</v>
      </c>
      <c r="AK9" s="25"/>
      <c r="AL9" s="26">
        <v>5</v>
      </c>
      <c r="AM9" s="5">
        <f t="shared" si="3"/>
        <v>120</v>
      </c>
      <c r="AN9">
        <f t="shared" si="4"/>
        <v>0</v>
      </c>
      <c r="AO9">
        <f t="shared" si="5"/>
        <v>5</v>
      </c>
      <c r="AP9">
        <f t="shared" si="6"/>
        <v>11</v>
      </c>
      <c r="AQ9">
        <f t="shared" si="7"/>
        <v>16</v>
      </c>
      <c r="AR9" s="5" t="str">
        <f t="shared" si="8"/>
        <v>Prentice</v>
      </c>
      <c r="AS9" s="1">
        <f t="shared" si="9"/>
        <v>0</v>
      </c>
      <c r="AT9" s="1">
        <f t="shared" si="10"/>
        <v>5</v>
      </c>
    </row>
    <row r="10" spans="1:58" ht="12.75" customHeight="1" x14ac:dyDescent="0.2">
      <c r="A10" s="1">
        <v>6</v>
      </c>
      <c r="B10" s="5" t="s">
        <v>46</v>
      </c>
      <c r="C10" s="5"/>
      <c r="D10" s="5"/>
      <c r="E10" s="5"/>
      <c r="F10" s="5">
        <f t="shared" si="0"/>
        <v>0</v>
      </c>
      <c r="G10" s="22">
        <f t="shared" si="1"/>
        <v>0</v>
      </c>
      <c r="H10" s="22">
        <f t="shared" si="2"/>
        <v>0</v>
      </c>
      <c r="I10" s="23">
        <v>8</v>
      </c>
      <c r="J10" s="24"/>
      <c r="K10" s="27"/>
      <c r="L10" s="24">
        <v>1</v>
      </c>
      <c r="M10" s="25">
        <v>2</v>
      </c>
      <c r="N10" s="26"/>
      <c r="O10" s="25">
        <v>15</v>
      </c>
      <c r="P10" s="9"/>
      <c r="Q10" s="25"/>
      <c r="R10" s="26">
        <v>7</v>
      </c>
      <c r="S10" s="25">
        <v>10</v>
      </c>
      <c r="T10" s="26"/>
      <c r="U10" s="25"/>
      <c r="V10" s="26">
        <v>14</v>
      </c>
      <c r="W10" s="25">
        <v>5</v>
      </c>
      <c r="X10" s="26"/>
      <c r="Y10" s="25">
        <v>6</v>
      </c>
      <c r="Z10" s="26"/>
      <c r="AA10" s="25"/>
      <c r="AB10" s="26">
        <v>13</v>
      </c>
      <c r="AC10" s="25"/>
      <c r="AD10" s="26">
        <v>3</v>
      </c>
      <c r="AE10" s="25"/>
      <c r="AF10" s="26">
        <v>9</v>
      </c>
      <c r="AG10" s="25"/>
      <c r="AH10" s="26">
        <v>4</v>
      </c>
      <c r="AI10" s="25"/>
      <c r="AJ10" s="26">
        <v>11</v>
      </c>
      <c r="AK10" s="25"/>
      <c r="AL10" s="26">
        <v>12</v>
      </c>
      <c r="AM10" s="5">
        <f t="shared" si="3"/>
        <v>120</v>
      </c>
      <c r="AN10">
        <f t="shared" si="4"/>
        <v>0</v>
      </c>
      <c r="AO10">
        <f t="shared" si="5"/>
        <v>12</v>
      </c>
      <c r="AP10">
        <f t="shared" si="6"/>
        <v>11</v>
      </c>
      <c r="AQ10">
        <f t="shared" si="7"/>
        <v>23</v>
      </c>
      <c r="AR10" s="5" t="str">
        <f t="shared" si="8"/>
        <v>Pat</v>
      </c>
      <c r="AS10" s="1">
        <f t="shared" si="9"/>
        <v>0</v>
      </c>
      <c r="AT10" s="1">
        <f t="shared" si="10"/>
        <v>12</v>
      </c>
    </row>
    <row r="11" spans="1:58" ht="12.75" customHeight="1" x14ac:dyDescent="0.2">
      <c r="B11" s="5" t="s">
        <v>47</v>
      </c>
      <c r="C11" s="5"/>
      <c r="D11" s="5"/>
      <c r="E11" s="5"/>
      <c r="F11" s="5">
        <f t="shared" si="0"/>
        <v>0</v>
      </c>
      <c r="G11" s="22">
        <f t="shared" si="1"/>
        <v>0</v>
      </c>
      <c r="H11" s="22">
        <f t="shared" si="2"/>
        <v>0</v>
      </c>
      <c r="I11" s="23">
        <v>8</v>
      </c>
      <c r="J11" s="24"/>
      <c r="K11" s="27">
        <v>1</v>
      </c>
      <c r="L11" s="24"/>
      <c r="M11" s="25">
        <v>9</v>
      </c>
      <c r="N11" s="26"/>
      <c r="O11" s="25">
        <v>13</v>
      </c>
      <c r="P11" s="9"/>
      <c r="Q11" s="25"/>
      <c r="R11" s="26">
        <v>10</v>
      </c>
      <c r="S11" s="25">
        <v>6</v>
      </c>
      <c r="T11" s="26"/>
      <c r="U11" s="25"/>
      <c r="V11" s="26">
        <v>14</v>
      </c>
      <c r="W11" s="25">
        <v>5</v>
      </c>
      <c r="X11" s="26"/>
      <c r="Y11" s="25"/>
      <c r="Z11" s="26">
        <v>2</v>
      </c>
      <c r="AA11" s="25"/>
      <c r="AB11" s="26">
        <v>15</v>
      </c>
      <c r="AC11" s="25"/>
      <c r="AD11" s="26">
        <v>4</v>
      </c>
      <c r="AE11" s="25"/>
      <c r="AF11" s="26">
        <v>3</v>
      </c>
      <c r="AG11" s="25"/>
      <c r="AH11" s="26">
        <v>7</v>
      </c>
      <c r="AI11" s="25"/>
      <c r="AJ11" s="26">
        <v>12</v>
      </c>
      <c r="AK11" s="25"/>
      <c r="AL11" s="26">
        <v>11</v>
      </c>
      <c r="AM11" s="5">
        <f t="shared" si="3"/>
        <v>120</v>
      </c>
      <c r="AN11">
        <f t="shared" si="4"/>
        <v>0</v>
      </c>
      <c r="AO11">
        <f t="shared" si="5"/>
        <v>11</v>
      </c>
      <c r="AP11">
        <f t="shared" si="6"/>
        <v>12</v>
      </c>
      <c r="AQ11">
        <f t="shared" si="7"/>
        <v>23</v>
      </c>
      <c r="AR11" s="5" t="str">
        <f t="shared" si="8"/>
        <v>Narvco</v>
      </c>
      <c r="AS11" s="1">
        <f t="shared" si="9"/>
        <v>0</v>
      </c>
      <c r="AT11" s="1">
        <f t="shared" si="10"/>
        <v>11</v>
      </c>
      <c r="AW11" s="5"/>
      <c r="AX11" s="5"/>
      <c r="BC11" s="5"/>
      <c r="BD11" s="5"/>
      <c r="BE11" s="5"/>
    </row>
    <row r="12" spans="1:58" ht="12.75" customHeight="1" x14ac:dyDescent="0.2">
      <c r="A12" s="1">
        <v>4</v>
      </c>
      <c r="B12" s="5" t="s">
        <v>48</v>
      </c>
      <c r="C12" s="5"/>
      <c r="D12" s="5"/>
      <c r="E12" s="5"/>
      <c r="F12" s="5">
        <f t="shared" si="0"/>
        <v>0</v>
      </c>
      <c r="G12" s="22">
        <f t="shared" si="1"/>
        <v>0</v>
      </c>
      <c r="H12" s="22">
        <f t="shared" si="2"/>
        <v>0</v>
      </c>
      <c r="I12" s="23">
        <v>4</v>
      </c>
      <c r="J12" s="24"/>
      <c r="K12" s="27"/>
      <c r="L12" s="24">
        <v>3</v>
      </c>
      <c r="M12" s="25">
        <v>13</v>
      </c>
      <c r="N12" s="26"/>
      <c r="O12" s="25">
        <v>15</v>
      </c>
      <c r="P12" s="9"/>
      <c r="Q12" s="25"/>
      <c r="R12" s="26">
        <v>11</v>
      </c>
      <c r="S12" s="25">
        <v>14</v>
      </c>
      <c r="T12" s="26"/>
      <c r="U12" s="25"/>
      <c r="V12" s="26">
        <v>10</v>
      </c>
      <c r="W12" s="25">
        <v>8</v>
      </c>
      <c r="X12" s="26"/>
      <c r="Y12" s="25">
        <v>1</v>
      </c>
      <c r="Z12" s="26"/>
      <c r="AA12" s="25"/>
      <c r="AB12" s="26">
        <v>12</v>
      </c>
      <c r="AC12" s="25">
        <v>6</v>
      </c>
      <c r="AD12" s="26"/>
      <c r="AE12" s="25"/>
      <c r="AF12" s="26">
        <v>2</v>
      </c>
      <c r="AG12" s="25"/>
      <c r="AH12" s="26">
        <v>5</v>
      </c>
      <c r="AI12" s="25"/>
      <c r="AJ12" s="26">
        <v>7</v>
      </c>
      <c r="AK12" s="25"/>
      <c r="AL12" s="26">
        <v>9</v>
      </c>
      <c r="AM12" s="5">
        <f t="shared" si="3"/>
        <v>120</v>
      </c>
      <c r="AN12">
        <f t="shared" si="4"/>
        <v>0</v>
      </c>
      <c r="AO12">
        <f t="shared" si="5"/>
        <v>9</v>
      </c>
      <c r="AP12">
        <f t="shared" si="6"/>
        <v>7</v>
      </c>
      <c r="AQ12">
        <f t="shared" si="7"/>
        <v>16</v>
      </c>
      <c r="AR12" s="5" t="str">
        <f t="shared" si="8"/>
        <v>Nancy</v>
      </c>
      <c r="AS12" s="1">
        <f t="shared" si="9"/>
        <v>0</v>
      </c>
      <c r="AT12" s="1">
        <f t="shared" si="10"/>
        <v>9</v>
      </c>
    </row>
    <row r="13" spans="1:58" ht="12.75" customHeight="1" x14ac:dyDescent="0.2">
      <c r="B13" s="5" t="s">
        <v>49</v>
      </c>
      <c r="C13" s="5"/>
      <c r="D13" s="5"/>
      <c r="E13" s="5"/>
      <c r="F13" s="5">
        <f t="shared" si="0"/>
        <v>0</v>
      </c>
      <c r="G13" s="22">
        <f t="shared" si="1"/>
        <v>0</v>
      </c>
      <c r="H13" s="22">
        <f t="shared" si="2"/>
        <v>0</v>
      </c>
      <c r="I13" s="23">
        <v>2</v>
      </c>
      <c r="J13" s="24"/>
      <c r="K13" s="9"/>
      <c r="L13" s="24">
        <v>1</v>
      </c>
      <c r="M13" s="25">
        <v>3</v>
      </c>
      <c r="N13" s="26"/>
      <c r="O13" s="25">
        <v>15</v>
      </c>
      <c r="P13" s="9"/>
      <c r="Q13" s="25"/>
      <c r="R13" s="26">
        <v>10</v>
      </c>
      <c r="S13" s="25">
        <v>11</v>
      </c>
      <c r="T13" s="26"/>
      <c r="U13" s="25"/>
      <c r="V13" s="26">
        <v>12</v>
      </c>
      <c r="W13" s="25">
        <v>7</v>
      </c>
      <c r="X13" s="26"/>
      <c r="Y13" s="25"/>
      <c r="Z13" s="26">
        <v>9</v>
      </c>
      <c r="AA13" s="25"/>
      <c r="AB13" s="26">
        <v>14</v>
      </c>
      <c r="AC13" s="25">
        <v>4</v>
      </c>
      <c r="AD13" s="26"/>
      <c r="AE13" s="25">
        <v>6</v>
      </c>
      <c r="AF13" s="26"/>
      <c r="AG13" s="25"/>
      <c r="AH13" s="26">
        <v>8</v>
      </c>
      <c r="AI13" s="25"/>
      <c r="AJ13" s="26">
        <v>5</v>
      </c>
      <c r="AK13" s="25"/>
      <c r="AL13" s="26">
        <v>13</v>
      </c>
      <c r="AM13" s="5">
        <f t="shared" si="3"/>
        <v>120</v>
      </c>
      <c r="AN13">
        <f t="shared" si="4"/>
        <v>0</v>
      </c>
      <c r="AO13">
        <f t="shared" si="5"/>
        <v>13</v>
      </c>
      <c r="AP13">
        <f t="shared" si="6"/>
        <v>5</v>
      </c>
      <c r="AQ13">
        <f t="shared" si="7"/>
        <v>18</v>
      </c>
      <c r="AR13" s="5" t="str">
        <f t="shared" si="8"/>
        <v>Mike&amp;Lisa</v>
      </c>
      <c r="AS13" s="1">
        <f t="shared" si="9"/>
        <v>0</v>
      </c>
      <c r="AT13" s="1">
        <f t="shared" si="10"/>
        <v>13</v>
      </c>
    </row>
    <row r="14" spans="1:58" ht="12.75" customHeight="1" x14ac:dyDescent="0.2">
      <c r="B14" s="5" t="s">
        <v>50</v>
      </c>
      <c r="C14" s="5"/>
      <c r="D14" s="5"/>
      <c r="E14" s="5"/>
      <c r="F14" s="5">
        <f t="shared" si="0"/>
        <v>0</v>
      </c>
      <c r="G14" s="22">
        <f t="shared" si="1"/>
        <v>0</v>
      </c>
      <c r="H14" s="22">
        <f t="shared" si="2"/>
        <v>0</v>
      </c>
      <c r="I14" s="23">
        <v>9</v>
      </c>
      <c r="J14" s="24"/>
      <c r="K14" s="27">
        <v>5</v>
      </c>
      <c r="L14" s="24"/>
      <c r="M14" s="25">
        <v>7</v>
      </c>
      <c r="N14" s="26"/>
      <c r="O14" s="25">
        <v>14</v>
      </c>
      <c r="P14" s="9"/>
      <c r="Q14" s="25">
        <v>4</v>
      </c>
      <c r="R14" s="26"/>
      <c r="S14" s="25">
        <v>6</v>
      </c>
      <c r="T14" s="26"/>
      <c r="U14" s="25"/>
      <c r="V14" s="26">
        <v>12</v>
      </c>
      <c r="W14" s="25"/>
      <c r="X14" s="26">
        <v>3</v>
      </c>
      <c r="Y14" s="25"/>
      <c r="Z14" s="26">
        <v>11</v>
      </c>
      <c r="AA14" s="25"/>
      <c r="AB14" s="26">
        <v>15</v>
      </c>
      <c r="AC14" s="25"/>
      <c r="AD14" s="26">
        <v>2</v>
      </c>
      <c r="AE14" s="25">
        <v>8</v>
      </c>
      <c r="AF14" s="26"/>
      <c r="AG14" s="25"/>
      <c r="AH14" s="26">
        <v>1</v>
      </c>
      <c r="AI14" s="25"/>
      <c r="AJ14" s="26">
        <v>10</v>
      </c>
      <c r="AK14" s="25"/>
      <c r="AL14" s="26">
        <v>13</v>
      </c>
      <c r="AM14" s="5">
        <f t="shared" si="3"/>
        <v>120</v>
      </c>
      <c r="AN14">
        <f t="shared" si="4"/>
        <v>0</v>
      </c>
      <c r="AO14">
        <f t="shared" si="5"/>
        <v>13</v>
      </c>
      <c r="AP14">
        <f t="shared" si="6"/>
        <v>10</v>
      </c>
      <c r="AQ14">
        <f t="shared" si="7"/>
        <v>23</v>
      </c>
      <c r="AR14" s="5" t="str">
        <f t="shared" si="8"/>
        <v>Mickey</v>
      </c>
      <c r="AS14" s="1">
        <f t="shared" si="9"/>
        <v>0</v>
      </c>
      <c r="AT14" s="1">
        <f t="shared" si="10"/>
        <v>13</v>
      </c>
      <c r="AU14" s="5"/>
      <c r="AV14" s="5"/>
    </row>
    <row r="15" spans="1:58" ht="12.75" customHeight="1" x14ac:dyDescent="0.2">
      <c r="B15" s="5" t="s">
        <v>51</v>
      </c>
      <c r="C15" s="5"/>
      <c r="D15" s="5"/>
      <c r="E15" s="5"/>
      <c r="F15" s="5">
        <f t="shared" si="0"/>
        <v>0</v>
      </c>
      <c r="G15" s="22">
        <f t="shared" si="1"/>
        <v>0</v>
      </c>
      <c r="H15" s="22">
        <f t="shared" si="2"/>
        <v>0</v>
      </c>
      <c r="I15" s="23">
        <v>4</v>
      </c>
      <c r="J15" s="24"/>
      <c r="K15" s="27">
        <v>1</v>
      </c>
      <c r="L15" s="24"/>
      <c r="M15" s="25">
        <v>7</v>
      </c>
      <c r="N15" s="26"/>
      <c r="O15" s="25">
        <v>14</v>
      </c>
      <c r="P15" s="9"/>
      <c r="Q15" s="25"/>
      <c r="R15" s="26">
        <v>6</v>
      </c>
      <c r="S15" s="25">
        <v>12</v>
      </c>
      <c r="T15" s="26"/>
      <c r="U15" s="25"/>
      <c r="V15" s="26">
        <v>13</v>
      </c>
      <c r="W15" s="25">
        <v>5</v>
      </c>
      <c r="X15" s="26"/>
      <c r="Y15" s="25"/>
      <c r="Z15" s="26">
        <v>8</v>
      </c>
      <c r="AA15" s="25"/>
      <c r="AB15" s="26">
        <v>15</v>
      </c>
      <c r="AC15" s="25">
        <v>9</v>
      </c>
      <c r="AD15" s="26"/>
      <c r="AE15" s="25"/>
      <c r="AF15" s="26">
        <v>3</v>
      </c>
      <c r="AG15" s="25"/>
      <c r="AH15" s="26">
        <v>2</v>
      </c>
      <c r="AI15" s="25"/>
      <c r="AJ15" s="26">
        <v>10</v>
      </c>
      <c r="AK15" s="25"/>
      <c r="AL15" s="26">
        <v>11</v>
      </c>
      <c r="AM15" s="5">
        <f t="shared" si="3"/>
        <v>120</v>
      </c>
      <c r="AN15">
        <f t="shared" si="4"/>
        <v>0</v>
      </c>
      <c r="AO15">
        <f t="shared" si="5"/>
        <v>11</v>
      </c>
      <c r="AP15">
        <f t="shared" si="6"/>
        <v>10</v>
      </c>
      <c r="AQ15">
        <f t="shared" si="7"/>
        <v>21</v>
      </c>
      <c r="AR15" s="5" t="str">
        <f t="shared" si="8"/>
        <v>Kent</v>
      </c>
      <c r="AS15" s="1">
        <f t="shared" si="9"/>
        <v>0</v>
      </c>
      <c r="AT15" s="1">
        <f t="shared" si="10"/>
        <v>11</v>
      </c>
    </row>
    <row r="16" spans="1:58" x14ac:dyDescent="0.2">
      <c r="B16" s="5" t="s">
        <v>52</v>
      </c>
      <c r="C16" s="5"/>
      <c r="D16" s="5"/>
      <c r="E16" s="5"/>
      <c r="F16" s="5">
        <f t="shared" si="0"/>
        <v>0</v>
      </c>
      <c r="G16" s="22">
        <f t="shared" si="1"/>
        <v>0</v>
      </c>
      <c r="H16" s="22">
        <f t="shared" si="2"/>
        <v>0</v>
      </c>
      <c r="I16" s="23">
        <v>10</v>
      </c>
      <c r="J16" s="24"/>
      <c r="K16" s="9"/>
      <c r="L16" s="24">
        <v>2</v>
      </c>
      <c r="M16" s="25">
        <v>7</v>
      </c>
      <c r="N16" s="26"/>
      <c r="O16" s="25">
        <v>15</v>
      </c>
      <c r="P16" s="9"/>
      <c r="Q16" s="25"/>
      <c r="R16" s="26">
        <v>11</v>
      </c>
      <c r="S16" s="25">
        <v>9</v>
      </c>
      <c r="T16" s="26"/>
      <c r="U16" s="25"/>
      <c r="V16" s="26">
        <v>13</v>
      </c>
      <c r="W16" s="25">
        <v>4</v>
      </c>
      <c r="X16" s="26"/>
      <c r="Y16" s="25">
        <v>3</v>
      </c>
      <c r="Z16" s="26"/>
      <c r="AA16" s="25"/>
      <c r="AB16" s="26">
        <v>14</v>
      </c>
      <c r="AC16" s="25"/>
      <c r="AD16" s="26">
        <v>1</v>
      </c>
      <c r="AE16" s="25">
        <v>5</v>
      </c>
      <c r="AF16" s="26"/>
      <c r="AG16" s="25"/>
      <c r="AH16" s="26">
        <v>6</v>
      </c>
      <c r="AI16" s="25"/>
      <c r="AJ16" s="26">
        <v>12</v>
      </c>
      <c r="AK16" s="25"/>
      <c r="AL16" s="26">
        <v>8</v>
      </c>
      <c r="AM16" s="5">
        <f t="shared" si="3"/>
        <v>120</v>
      </c>
      <c r="AN16">
        <f t="shared" si="4"/>
        <v>0</v>
      </c>
      <c r="AO16">
        <f t="shared" si="5"/>
        <v>8</v>
      </c>
      <c r="AP16">
        <f t="shared" si="6"/>
        <v>12</v>
      </c>
      <c r="AQ16">
        <f t="shared" si="7"/>
        <v>20</v>
      </c>
      <c r="AR16" s="5" t="str">
        <f t="shared" si="8"/>
        <v>Ken</v>
      </c>
      <c r="AS16" s="1">
        <f t="shared" si="9"/>
        <v>0</v>
      </c>
      <c r="AT16" s="1">
        <f t="shared" si="10"/>
        <v>8</v>
      </c>
      <c r="AU16" s="1" t="s">
        <v>0</v>
      </c>
    </row>
    <row r="17" spans="1:58" ht="12.75" customHeight="1" x14ac:dyDescent="0.2">
      <c r="B17" s="5" t="s">
        <v>53</v>
      </c>
      <c r="C17" s="5"/>
      <c r="D17" s="5"/>
      <c r="E17" s="5"/>
      <c r="F17" s="5">
        <f t="shared" si="0"/>
        <v>0</v>
      </c>
      <c r="G17" s="22">
        <f t="shared" si="1"/>
        <v>0</v>
      </c>
      <c r="H17" s="22">
        <f t="shared" si="2"/>
        <v>0</v>
      </c>
      <c r="I17" s="23">
        <v>3</v>
      </c>
      <c r="J17" s="24"/>
      <c r="K17" s="27"/>
      <c r="L17" s="24">
        <v>1</v>
      </c>
      <c r="M17" s="25">
        <v>8</v>
      </c>
      <c r="N17" s="26"/>
      <c r="O17" s="25">
        <v>12</v>
      </c>
      <c r="P17" s="9"/>
      <c r="Q17" s="25"/>
      <c r="R17" s="26">
        <v>10</v>
      </c>
      <c r="S17" s="25">
        <v>9</v>
      </c>
      <c r="T17" s="26"/>
      <c r="U17" s="25"/>
      <c r="V17" s="26">
        <v>13</v>
      </c>
      <c r="W17" s="25">
        <v>6</v>
      </c>
      <c r="X17" s="26"/>
      <c r="Y17" s="25">
        <v>2</v>
      </c>
      <c r="Z17" s="26"/>
      <c r="AA17" s="25"/>
      <c r="AB17" s="26">
        <v>15</v>
      </c>
      <c r="AC17" s="25">
        <v>7</v>
      </c>
      <c r="AD17" s="26"/>
      <c r="AE17" s="25"/>
      <c r="AF17" s="26">
        <v>4</v>
      </c>
      <c r="AG17" s="25"/>
      <c r="AH17" s="26">
        <v>5</v>
      </c>
      <c r="AI17" s="25"/>
      <c r="AJ17" s="26">
        <v>14</v>
      </c>
      <c r="AK17" s="25"/>
      <c r="AL17" s="26">
        <v>11</v>
      </c>
      <c r="AM17" s="5">
        <f t="shared" si="3"/>
        <v>120</v>
      </c>
      <c r="AN17">
        <f t="shared" si="4"/>
        <v>0</v>
      </c>
      <c r="AO17">
        <f t="shared" si="5"/>
        <v>11</v>
      </c>
      <c r="AP17">
        <f t="shared" si="6"/>
        <v>14</v>
      </c>
      <c r="AQ17">
        <f t="shared" si="7"/>
        <v>25</v>
      </c>
      <c r="AR17" s="5" t="str">
        <f t="shared" si="8"/>
        <v>JAM</v>
      </c>
      <c r="AS17" s="1">
        <f t="shared" si="9"/>
        <v>0</v>
      </c>
      <c r="AT17" s="1">
        <f t="shared" si="10"/>
        <v>11</v>
      </c>
    </row>
    <row r="18" spans="1:58" ht="12.75" customHeight="1" x14ac:dyDescent="0.2">
      <c r="B18" s="5" t="s">
        <v>54</v>
      </c>
      <c r="C18" s="5"/>
      <c r="D18" s="5"/>
      <c r="E18" s="5"/>
      <c r="F18" s="5">
        <f t="shared" si="0"/>
        <v>0</v>
      </c>
      <c r="G18" s="22">
        <f t="shared" si="1"/>
        <v>0</v>
      </c>
      <c r="H18" s="22">
        <f t="shared" si="2"/>
        <v>0</v>
      </c>
      <c r="I18" s="23">
        <v>6</v>
      </c>
      <c r="J18" s="24"/>
      <c r="K18" s="27">
        <v>5</v>
      </c>
      <c r="L18" s="24"/>
      <c r="M18" s="25">
        <v>11</v>
      </c>
      <c r="N18" s="26"/>
      <c r="O18" s="25">
        <v>15</v>
      </c>
      <c r="P18" s="9"/>
      <c r="Q18" s="25"/>
      <c r="R18" s="26">
        <v>12</v>
      </c>
      <c r="S18" s="25">
        <v>3</v>
      </c>
      <c r="T18" s="26"/>
      <c r="U18" s="25"/>
      <c r="V18" s="26">
        <v>13</v>
      </c>
      <c r="W18" s="25"/>
      <c r="X18" s="26">
        <v>2</v>
      </c>
      <c r="Y18" s="25"/>
      <c r="Z18" s="26">
        <v>7</v>
      </c>
      <c r="AA18" s="25"/>
      <c r="AB18" s="26">
        <v>14</v>
      </c>
      <c r="AC18" s="25">
        <v>1</v>
      </c>
      <c r="AD18" s="26"/>
      <c r="AE18" s="25"/>
      <c r="AF18" s="26">
        <v>8</v>
      </c>
      <c r="AG18" s="25"/>
      <c r="AH18" s="26">
        <v>9</v>
      </c>
      <c r="AI18" s="25"/>
      <c r="AJ18" s="26">
        <v>4</v>
      </c>
      <c r="AK18" s="25"/>
      <c r="AL18" s="26">
        <v>10</v>
      </c>
      <c r="AM18" s="5">
        <f t="shared" si="3"/>
        <v>120</v>
      </c>
      <c r="AN18">
        <f t="shared" si="4"/>
        <v>0</v>
      </c>
      <c r="AO18">
        <f t="shared" si="5"/>
        <v>10</v>
      </c>
      <c r="AP18">
        <f t="shared" si="6"/>
        <v>4</v>
      </c>
      <c r="AQ18">
        <f t="shared" si="7"/>
        <v>14</v>
      </c>
      <c r="AR18" s="5" t="str">
        <f t="shared" si="8"/>
        <v>Helmet</v>
      </c>
      <c r="AS18" s="1">
        <f t="shared" si="9"/>
        <v>0</v>
      </c>
      <c r="AT18" s="1">
        <f t="shared" si="10"/>
        <v>10</v>
      </c>
      <c r="BF18" s="5"/>
    </row>
    <row r="19" spans="1:58" ht="12.75" customHeight="1" x14ac:dyDescent="0.2">
      <c r="B19" s="5" t="s">
        <v>55</v>
      </c>
      <c r="C19" s="5"/>
      <c r="D19" s="5"/>
      <c r="E19" s="5"/>
      <c r="F19" s="5">
        <f t="shared" si="0"/>
        <v>0</v>
      </c>
      <c r="G19" s="22">
        <f t="shared" si="1"/>
        <v>0</v>
      </c>
      <c r="H19" s="22">
        <f t="shared" si="2"/>
        <v>0</v>
      </c>
      <c r="I19" s="23">
        <v>7</v>
      </c>
      <c r="J19" s="24"/>
      <c r="K19" s="27">
        <v>6</v>
      </c>
      <c r="L19" s="24"/>
      <c r="M19" s="25">
        <v>4</v>
      </c>
      <c r="N19" s="26"/>
      <c r="O19" s="25">
        <v>13</v>
      </c>
      <c r="P19" s="9"/>
      <c r="Q19" s="25"/>
      <c r="R19" s="26">
        <v>8</v>
      </c>
      <c r="S19" s="25">
        <v>11</v>
      </c>
      <c r="T19" s="26"/>
      <c r="U19" s="25"/>
      <c r="V19" s="26">
        <v>14</v>
      </c>
      <c r="W19" s="25"/>
      <c r="X19" s="26">
        <v>3</v>
      </c>
      <c r="Y19" s="25"/>
      <c r="Z19" s="26">
        <v>10</v>
      </c>
      <c r="AA19" s="25"/>
      <c r="AB19" s="26">
        <v>15</v>
      </c>
      <c r="AC19" s="25">
        <v>5</v>
      </c>
      <c r="AD19" s="26"/>
      <c r="AE19" s="25"/>
      <c r="AF19" s="26">
        <v>2</v>
      </c>
      <c r="AG19" s="25"/>
      <c r="AH19" s="26">
        <v>9</v>
      </c>
      <c r="AI19" s="25"/>
      <c r="AJ19" s="26">
        <v>12</v>
      </c>
      <c r="AK19" s="25">
        <v>1</v>
      </c>
      <c r="AL19" s="26"/>
      <c r="AM19" s="5">
        <f t="shared" si="3"/>
        <v>120</v>
      </c>
      <c r="AN19">
        <f t="shared" si="4"/>
        <v>1</v>
      </c>
      <c r="AO19">
        <f t="shared" si="5"/>
        <v>0</v>
      </c>
      <c r="AP19">
        <f t="shared" si="6"/>
        <v>13</v>
      </c>
      <c r="AQ19">
        <f t="shared" si="7"/>
        <v>12</v>
      </c>
      <c r="AR19" s="5" t="str">
        <f t="shared" si="8"/>
        <v>Hank</v>
      </c>
      <c r="AS19" s="1">
        <f t="shared" si="9"/>
        <v>1</v>
      </c>
      <c r="AT19" s="1">
        <f t="shared" si="10"/>
        <v>0</v>
      </c>
    </row>
    <row r="20" spans="1:58" ht="12.75" customHeight="1" x14ac:dyDescent="0.2">
      <c r="B20" s="5" t="s">
        <v>56</v>
      </c>
      <c r="C20" s="5"/>
      <c r="D20" s="5"/>
      <c r="E20" s="5"/>
      <c r="F20" s="5">
        <f t="shared" si="0"/>
        <v>0</v>
      </c>
      <c r="G20" s="22">
        <f t="shared" si="1"/>
        <v>0</v>
      </c>
      <c r="H20" s="22">
        <f t="shared" si="2"/>
        <v>0</v>
      </c>
      <c r="I20" s="23">
        <v>11</v>
      </c>
      <c r="J20" s="24"/>
      <c r="K20" s="9">
        <v>2</v>
      </c>
      <c r="L20" s="24"/>
      <c r="M20" s="25">
        <v>6</v>
      </c>
      <c r="N20" s="26"/>
      <c r="O20" s="25">
        <v>12</v>
      </c>
      <c r="P20" s="9"/>
      <c r="Q20" s="25"/>
      <c r="R20" s="26">
        <v>10</v>
      </c>
      <c r="S20" s="25">
        <v>9</v>
      </c>
      <c r="T20" s="26"/>
      <c r="U20" s="25"/>
      <c r="V20" s="26">
        <v>14</v>
      </c>
      <c r="W20" s="25">
        <v>5</v>
      </c>
      <c r="X20" s="26"/>
      <c r="Y20" s="25">
        <v>3</v>
      </c>
      <c r="Z20" s="26"/>
      <c r="AA20" s="25"/>
      <c r="AB20" s="26">
        <v>15</v>
      </c>
      <c r="AC20" s="25">
        <v>13</v>
      </c>
      <c r="AD20" s="26"/>
      <c r="AE20" s="25"/>
      <c r="AF20" s="26">
        <v>4</v>
      </c>
      <c r="AG20" s="25"/>
      <c r="AH20" s="26">
        <v>1</v>
      </c>
      <c r="AI20" s="25"/>
      <c r="AJ20" s="26">
        <v>7</v>
      </c>
      <c r="AK20" s="25"/>
      <c r="AL20" s="26">
        <v>8</v>
      </c>
      <c r="AM20" s="5">
        <f t="shared" si="3"/>
        <v>120</v>
      </c>
      <c r="AN20">
        <f t="shared" si="4"/>
        <v>0</v>
      </c>
      <c r="AO20">
        <f t="shared" si="5"/>
        <v>8</v>
      </c>
      <c r="AP20">
        <f t="shared" si="6"/>
        <v>7</v>
      </c>
      <c r="AQ20">
        <f t="shared" si="7"/>
        <v>15</v>
      </c>
      <c r="AR20" s="5" t="str">
        <f t="shared" si="8"/>
        <v>Growney</v>
      </c>
      <c r="AS20" s="1">
        <f t="shared" si="9"/>
        <v>0</v>
      </c>
      <c r="AT20" s="1">
        <f t="shared" si="10"/>
        <v>8</v>
      </c>
    </row>
    <row r="21" spans="1:58" ht="12.75" customHeight="1" x14ac:dyDescent="0.2">
      <c r="A21" s="1">
        <v>1</v>
      </c>
      <c r="B21" s="5" t="s">
        <v>57</v>
      </c>
      <c r="C21" s="5"/>
      <c r="D21" s="5"/>
      <c r="E21" s="5"/>
      <c r="F21" s="5">
        <f t="shared" si="0"/>
        <v>0</v>
      </c>
      <c r="G21" s="22">
        <f t="shared" si="1"/>
        <v>0</v>
      </c>
      <c r="H21" s="22">
        <f t="shared" si="2"/>
        <v>0</v>
      </c>
      <c r="I21" s="23">
        <v>5</v>
      </c>
      <c r="J21" s="24"/>
      <c r="K21" s="27">
        <v>6</v>
      </c>
      <c r="L21" s="24"/>
      <c r="M21" s="25">
        <v>10</v>
      </c>
      <c r="N21" s="26"/>
      <c r="O21" s="25">
        <v>14</v>
      </c>
      <c r="P21" s="9"/>
      <c r="Q21" s="25"/>
      <c r="R21" s="26">
        <v>7</v>
      </c>
      <c r="S21" s="25">
        <v>13</v>
      </c>
      <c r="T21" s="26"/>
      <c r="U21" s="25"/>
      <c r="V21" s="26">
        <v>12</v>
      </c>
      <c r="W21" s="25"/>
      <c r="X21" s="26">
        <v>2</v>
      </c>
      <c r="Y21" s="25"/>
      <c r="Z21" s="26">
        <v>8</v>
      </c>
      <c r="AA21" s="25"/>
      <c r="AB21" s="26">
        <v>15</v>
      </c>
      <c r="AC21" s="25">
        <v>4</v>
      </c>
      <c r="AD21" s="26"/>
      <c r="AE21" s="25"/>
      <c r="AF21" s="26">
        <v>3</v>
      </c>
      <c r="AG21" s="25"/>
      <c r="AH21" s="26">
        <v>9</v>
      </c>
      <c r="AI21" s="25"/>
      <c r="AJ21" s="26">
        <v>11</v>
      </c>
      <c r="AK21" s="25"/>
      <c r="AL21" s="26">
        <v>1</v>
      </c>
      <c r="AM21" s="5">
        <f t="shared" si="3"/>
        <v>120</v>
      </c>
      <c r="AN21">
        <f t="shared" si="4"/>
        <v>0</v>
      </c>
      <c r="AO21">
        <f t="shared" si="5"/>
        <v>1</v>
      </c>
      <c r="AP21">
        <f t="shared" si="6"/>
        <v>11</v>
      </c>
      <c r="AQ21">
        <f t="shared" si="7"/>
        <v>12</v>
      </c>
      <c r="AR21" s="5" t="str">
        <f t="shared" si="8"/>
        <v>Eldon</v>
      </c>
      <c r="AS21" s="1">
        <f t="shared" si="9"/>
        <v>0</v>
      </c>
      <c r="AT21" s="1">
        <f t="shared" si="10"/>
        <v>1</v>
      </c>
    </row>
    <row r="22" spans="1:58" ht="12.75" customHeight="1" x14ac:dyDescent="0.2">
      <c r="B22" s="5" t="s">
        <v>58</v>
      </c>
      <c r="C22" s="29"/>
      <c r="D22" s="29"/>
      <c r="E22" s="5"/>
      <c r="F22" s="5">
        <f t="shared" si="0"/>
        <v>0</v>
      </c>
      <c r="G22" s="22">
        <f t="shared" si="1"/>
        <v>0</v>
      </c>
      <c r="H22" s="22">
        <f t="shared" si="2"/>
        <v>0</v>
      </c>
      <c r="I22" s="23">
        <v>2</v>
      </c>
      <c r="J22" s="24"/>
      <c r="K22" s="27"/>
      <c r="L22" s="24">
        <v>1</v>
      </c>
      <c r="M22" s="25">
        <v>9</v>
      </c>
      <c r="N22" s="26"/>
      <c r="O22" s="25">
        <v>11</v>
      </c>
      <c r="P22" s="9"/>
      <c r="Q22" s="25"/>
      <c r="R22" s="26">
        <v>10</v>
      </c>
      <c r="S22" s="25">
        <v>7</v>
      </c>
      <c r="T22" s="26"/>
      <c r="U22" s="25"/>
      <c r="V22" s="26">
        <v>14</v>
      </c>
      <c r="W22" s="25">
        <v>6</v>
      </c>
      <c r="X22" s="26"/>
      <c r="Y22" s="25"/>
      <c r="Z22" s="26">
        <v>5</v>
      </c>
      <c r="AA22" s="25"/>
      <c r="AB22" s="26">
        <v>15</v>
      </c>
      <c r="AC22" s="25">
        <v>8</v>
      </c>
      <c r="AD22" s="26"/>
      <c r="AE22" s="25"/>
      <c r="AF22" s="26">
        <v>3</v>
      </c>
      <c r="AG22" s="25"/>
      <c r="AH22" s="26">
        <v>4</v>
      </c>
      <c r="AI22" s="25"/>
      <c r="AJ22" s="26">
        <v>12</v>
      </c>
      <c r="AK22" s="25"/>
      <c r="AL22" s="26">
        <v>13</v>
      </c>
      <c r="AM22" s="5">
        <f t="shared" si="3"/>
        <v>120</v>
      </c>
      <c r="AN22">
        <f t="shared" si="4"/>
        <v>0</v>
      </c>
      <c r="AO22">
        <f t="shared" si="5"/>
        <v>13</v>
      </c>
      <c r="AP22">
        <f t="shared" si="6"/>
        <v>12</v>
      </c>
      <c r="AQ22">
        <f t="shared" si="7"/>
        <v>25</v>
      </c>
      <c r="AR22" s="5" t="str">
        <f t="shared" si="8"/>
        <v>Donna</v>
      </c>
      <c r="AS22" s="1">
        <f t="shared" si="9"/>
        <v>0</v>
      </c>
      <c r="AT22" s="1">
        <f t="shared" si="10"/>
        <v>13</v>
      </c>
    </row>
    <row r="23" spans="1:58" ht="12.75" customHeight="1" x14ac:dyDescent="0.2">
      <c r="B23" s="5" t="s">
        <v>59</v>
      </c>
      <c r="C23" s="5"/>
      <c r="D23" s="5"/>
      <c r="E23" s="5"/>
      <c r="F23" s="5">
        <f t="shared" si="0"/>
        <v>0</v>
      </c>
      <c r="G23" s="22">
        <f t="shared" si="1"/>
        <v>0</v>
      </c>
      <c r="H23" s="22">
        <f t="shared" si="2"/>
        <v>0</v>
      </c>
      <c r="I23" s="23">
        <v>8</v>
      </c>
      <c r="J23" s="24"/>
      <c r="K23" s="9"/>
      <c r="L23" s="24">
        <v>3</v>
      </c>
      <c r="M23" s="25"/>
      <c r="N23" s="26">
        <v>2</v>
      </c>
      <c r="O23" s="25">
        <v>10</v>
      </c>
      <c r="P23" s="9"/>
      <c r="Q23" s="25"/>
      <c r="R23" s="26">
        <v>4</v>
      </c>
      <c r="S23" s="25">
        <v>11</v>
      </c>
      <c r="T23" s="26"/>
      <c r="U23" s="25"/>
      <c r="V23" s="26">
        <v>14</v>
      </c>
      <c r="W23" s="25"/>
      <c r="X23" s="26">
        <v>1</v>
      </c>
      <c r="Y23" s="25">
        <v>5</v>
      </c>
      <c r="Z23" s="26"/>
      <c r="AA23" s="25"/>
      <c r="AB23" s="26">
        <v>15</v>
      </c>
      <c r="AC23" s="25">
        <v>6</v>
      </c>
      <c r="AD23" s="26"/>
      <c r="AE23" s="25"/>
      <c r="AF23" s="26">
        <v>7</v>
      </c>
      <c r="AG23" s="25"/>
      <c r="AH23" s="26">
        <v>9</v>
      </c>
      <c r="AI23" s="25"/>
      <c r="AJ23" s="26">
        <v>13</v>
      </c>
      <c r="AK23" s="25"/>
      <c r="AL23" s="26">
        <v>12</v>
      </c>
      <c r="AM23" s="5">
        <f t="shared" si="3"/>
        <v>120</v>
      </c>
      <c r="AN23">
        <f t="shared" si="4"/>
        <v>0</v>
      </c>
      <c r="AO23">
        <f t="shared" si="5"/>
        <v>12</v>
      </c>
      <c r="AP23">
        <f t="shared" si="6"/>
        <v>13</v>
      </c>
      <c r="AQ23">
        <f t="shared" si="7"/>
        <v>25</v>
      </c>
      <c r="AR23" s="5" t="str">
        <f t="shared" si="8"/>
        <v>Denis/Lynne</v>
      </c>
      <c r="AS23" s="1">
        <f t="shared" si="9"/>
        <v>0</v>
      </c>
      <c r="AT23" s="1">
        <f t="shared" si="10"/>
        <v>12</v>
      </c>
    </row>
    <row r="24" spans="1:58" ht="12.75" customHeight="1" x14ac:dyDescent="0.2">
      <c r="B24" s="5" t="s">
        <v>60</v>
      </c>
      <c r="C24" s="5"/>
      <c r="D24" s="5"/>
      <c r="E24" s="5"/>
      <c r="F24" s="5">
        <f t="shared" si="0"/>
        <v>0</v>
      </c>
      <c r="G24" s="22">
        <f t="shared" si="1"/>
        <v>0</v>
      </c>
      <c r="H24" s="22">
        <f t="shared" si="2"/>
        <v>0</v>
      </c>
      <c r="I24" s="23">
        <v>7</v>
      </c>
      <c r="J24" s="24"/>
      <c r="K24" s="27">
        <v>1</v>
      </c>
      <c r="L24" s="24"/>
      <c r="M24" s="25">
        <v>6</v>
      </c>
      <c r="N24" s="26"/>
      <c r="O24" s="25">
        <v>13</v>
      </c>
      <c r="P24" s="9"/>
      <c r="Q24" s="25"/>
      <c r="R24" s="26">
        <v>2</v>
      </c>
      <c r="S24" s="25">
        <v>10</v>
      </c>
      <c r="T24" s="26"/>
      <c r="U24" s="25"/>
      <c r="V24" s="26">
        <v>14</v>
      </c>
      <c r="W24" s="25">
        <v>9</v>
      </c>
      <c r="X24" s="26"/>
      <c r="Y24" s="25">
        <v>5</v>
      </c>
      <c r="Z24" s="26"/>
      <c r="AA24" s="25"/>
      <c r="AB24" s="26">
        <v>15</v>
      </c>
      <c r="AC24" s="25">
        <v>11</v>
      </c>
      <c r="AD24" s="26"/>
      <c r="AE24" s="25">
        <v>12</v>
      </c>
      <c r="AF24" s="26"/>
      <c r="AG24" s="25"/>
      <c r="AH24" s="26">
        <v>8</v>
      </c>
      <c r="AI24" s="25"/>
      <c r="AJ24" s="26">
        <v>4</v>
      </c>
      <c r="AK24" s="25"/>
      <c r="AL24" s="26">
        <v>3</v>
      </c>
      <c r="AM24" s="5">
        <f t="shared" si="3"/>
        <v>120</v>
      </c>
      <c r="AN24">
        <f t="shared" si="4"/>
        <v>0</v>
      </c>
      <c r="AO24">
        <f t="shared" si="5"/>
        <v>3</v>
      </c>
      <c r="AP24">
        <f t="shared" si="6"/>
        <v>4</v>
      </c>
      <c r="AQ24">
        <f t="shared" si="7"/>
        <v>7</v>
      </c>
      <c r="AR24" s="5" t="str">
        <f t="shared" si="8"/>
        <v>Deitrick's</v>
      </c>
      <c r="AS24" s="1">
        <f t="shared" si="9"/>
        <v>0</v>
      </c>
      <c r="AT24" s="1">
        <f t="shared" si="10"/>
        <v>3</v>
      </c>
    </row>
    <row r="25" spans="1:58" ht="12.75" customHeight="1" x14ac:dyDescent="0.2">
      <c r="B25" s="5" t="s">
        <v>61</v>
      </c>
      <c r="C25" s="5"/>
      <c r="D25" s="5"/>
      <c r="E25" s="5"/>
      <c r="F25" s="5">
        <f t="shared" si="0"/>
        <v>0</v>
      </c>
      <c r="G25" s="22">
        <f t="shared" si="1"/>
        <v>0</v>
      </c>
      <c r="H25" s="22">
        <f t="shared" si="2"/>
        <v>0</v>
      </c>
      <c r="I25" s="23"/>
      <c r="J25" s="24">
        <v>1</v>
      </c>
      <c r="K25" s="9">
        <v>12</v>
      </c>
      <c r="L25" s="24"/>
      <c r="M25" s="25"/>
      <c r="N25" s="26">
        <v>6</v>
      </c>
      <c r="O25" s="25">
        <v>14</v>
      </c>
      <c r="P25" s="9"/>
      <c r="Q25" s="25"/>
      <c r="R25" s="26">
        <v>7</v>
      </c>
      <c r="S25" s="25">
        <v>11</v>
      </c>
      <c r="T25" s="26"/>
      <c r="U25" s="25"/>
      <c r="V25" s="26">
        <v>10</v>
      </c>
      <c r="W25" s="25">
        <v>13</v>
      </c>
      <c r="X25" s="26"/>
      <c r="Y25" s="25"/>
      <c r="Z25" s="26">
        <v>5</v>
      </c>
      <c r="AA25" s="25">
        <v>4</v>
      </c>
      <c r="AB25" s="26"/>
      <c r="AC25" s="25"/>
      <c r="AD25" s="26">
        <v>3</v>
      </c>
      <c r="AE25" s="25"/>
      <c r="AF25" s="26">
        <v>2</v>
      </c>
      <c r="AG25" s="25"/>
      <c r="AH25" s="26">
        <v>9</v>
      </c>
      <c r="AI25" s="25"/>
      <c r="AJ25" s="26">
        <v>15</v>
      </c>
      <c r="AK25" s="25">
        <v>8</v>
      </c>
      <c r="AL25" s="26"/>
      <c r="AM25" s="5">
        <f t="shared" si="3"/>
        <v>120</v>
      </c>
      <c r="AN25">
        <f t="shared" si="4"/>
        <v>8</v>
      </c>
      <c r="AO25">
        <f t="shared" si="5"/>
        <v>0</v>
      </c>
      <c r="AP25">
        <f t="shared" si="6"/>
        <v>23</v>
      </c>
      <c r="AQ25">
        <f t="shared" si="7"/>
        <v>15</v>
      </c>
      <c r="AR25" s="5" t="str">
        <f t="shared" si="8"/>
        <v>Dave</v>
      </c>
      <c r="AS25" s="1">
        <f t="shared" si="9"/>
        <v>8</v>
      </c>
      <c r="AT25" s="1">
        <f t="shared" si="10"/>
        <v>0</v>
      </c>
    </row>
    <row r="26" spans="1:58" ht="12.75" customHeight="1" x14ac:dyDescent="0.2">
      <c r="B26" s="5" t="s">
        <v>62</v>
      </c>
      <c r="C26" s="5"/>
      <c r="D26" s="5"/>
      <c r="E26" s="5"/>
      <c r="F26" s="5">
        <f t="shared" si="0"/>
        <v>0</v>
      </c>
      <c r="G26" s="22">
        <f t="shared" si="1"/>
        <v>0</v>
      </c>
      <c r="H26" s="22">
        <f t="shared" si="2"/>
        <v>0</v>
      </c>
      <c r="I26" s="23"/>
      <c r="J26" s="24">
        <v>4</v>
      </c>
      <c r="K26" s="27">
        <v>7</v>
      </c>
      <c r="L26" s="24"/>
      <c r="M26" s="25">
        <v>14</v>
      </c>
      <c r="N26" s="26"/>
      <c r="O26" s="25">
        <v>12</v>
      </c>
      <c r="P26" s="9"/>
      <c r="Q26" s="25"/>
      <c r="R26" s="26">
        <v>11</v>
      </c>
      <c r="S26" s="25">
        <v>9</v>
      </c>
      <c r="T26" s="26"/>
      <c r="U26" s="25"/>
      <c r="V26" s="26">
        <v>15</v>
      </c>
      <c r="W26" s="25">
        <v>3</v>
      </c>
      <c r="X26" s="26"/>
      <c r="Y26" s="25"/>
      <c r="Z26" s="26">
        <v>10</v>
      </c>
      <c r="AA26" s="25"/>
      <c r="AB26" s="26">
        <v>13</v>
      </c>
      <c r="AC26" s="25">
        <v>5</v>
      </c>
      <c r="AD26" s="26"/>
      <c r="AE26" s="25"/>
      <c r="AF26" s="26">
        <v>1</v>
      </c>
      <c r="AG26" s="25"/>
      <c r="AH26" s="26">
        <v>8</v>
      </c>
      <c r="AI26" s="25"/>
      <c r="AJ26" s="26">
        <v>6</v>
      </c>
      <c r="AK26" s="25"/>
      <c r="AL26" s="26">
        <v>2</v>
      </c>
      <c r="AM26" s="5">
        <f t="shared" si="3"/>
        <v>120</v>
      </c>
      <c r="AN26">
        <f t="shared" si="4"/>
        <v>0</v>
      </c>
      <c r="AO26">
        <f t="shared" si="5"/>
        <v>2</v>
      </c>
      <c r="AP26">
        <f t="shared" si="6"/>
        <v>6</v>
      </c>
      <c r="AQ26">
        <f t="shared" si="7"/>
        <v>8</v>
      </c>
      <c r="AR26" s="5" t="str">
        <f t="shared" si="8"/>
        <v>Daryl</v>
      </c>
      <c r="AS26" s="1">
        <f t="shared" si="9"/>
        <v>0</v>
      </c>
      <c r="AT26" s="1">
        <f t="shared" si="10"/>
        <v>2</v>
      </c>
    </row>
    <row r="27" spans="1:58" ht="12.75" customHeight="1" x14ac:dyDescent="0.2">
      <c r="B27" s="5" t="s">
        <v>63</v>
      </c>
      <c r="C27" s="5"/>
      <c r="D27" s="5"/>
      <c r="E27" s="5"/>
      <c r="F27" s="5">
        <f t="shared" si="0"/>
        <v>0</v>
      </c>
      <c r="G27" s="22">
        <f t="shared" si="1"/>
        <v>0</v>
      </c>
      <c r="H27" s="22">
        <f t="shared" si="2"/>
        <v>0</v>
      </c>
      <c r="I27" s="23">
        <v>2</v>
      </c>
      <c r="J27" s="24"/>
      <c r="K27" s="27">
        <v>1</v>
      </c>
      <c r="L27" s="24"/>
      <c r="M27" s="25">
        <v>9</v>
      </c>
      <c r="N27" s="26"/>
      <c r="O27" s="25">
        <v>13</v>
      </c>
      <c r="P27" s="9"/>
      <c r="Q27" s="25"/>
      <c r="R27" s="26">
        <v>10</v>
      </c>
      <c r="S27" s="25">
        <v>5</v>
      </c>
      <c r="T27" s="26"/>
      <c r="U27" s="25"/>
      <c r="V27" s="26">
        <v>14</v>
      </c>
      <c r="W27" s="25">
        <v>3</v>
      </c>
      <c r="X27" s="26"/>
      <c r="Y27" s="25"/>
      <c r="Z27" s="26">
        <v>7</v>
      </c>
      <c r="AA27" s="25"/>
      <c r="AB27" s="26">
        <v>15</v>
      </c>
      <c r="AC27" s="25">
        <v>6</v>
      </c>
      <c r="AD27" s="26"/>
      <c r="AE27" s="25"/>
      <c r="AF27" s="26">
        <v>4</v>
      </c>
      <c r="AG27" s="25"/>
      <c r="AH27" s="26">
        <v>8</v>
      </c>
      <c r="AI27" s="25"/>
      <c r="AJ27" s="26">
        <v>11</v>
      </c>
      <c r="AK27" s="25"/>
      <c r="AL27" s="26">
        <v>12</v>
      </c>
      <c r="AM27" s="5">
        <f t="shared" si="3"/>
        <v>120</v>
      </c>
      <c r="AN27">
        <f t="shared" si="4"/>
        <v>0</v>
      </c>
      <c r="AO27">
        <f t="shared" si="5"/>
        <v>12</v>
      </c>
      <c r="AP27">
        <f t="shared" si="6"/>
        <v>11</v>
      </c>
      <c r="AQ27">
        <f t="shared" si="7"/>
        <v>23</v>
      </c>
      <c r="AR27" s="5" t="str">
        <f t="shared" si="8"/>
        <v>Cindy</v>
      </c>
      <c r="AS27" s="1">
        <f t="shared" si="9"/>
        <v>0</v>
      </c>
      <c r="AT27" s="1">
        <f t="shared" si="10"/>
        <v>12</v>
      </c>
      <c r="AZ27" s="5"/>
      <c r="BA27" s="5"/>
      <c r="BB27" s="5"/>
    </row>
    <row r="28" spans="1:58" ht="12.75" customHeight="1" x14ac:dyDescent="0.2">
      <c r="B28" s="5" t="s">
        <v>64</v>
      </c>
      <c r="C28" s="5"/>
      <c r="D28" s="5"/>
      <c r="E28" s="5"/>
      <c r="F28" s="5">
        <f t="shared" si="0"/>
        <v>0</v>
      </c>
      <c r="G28" s="22">
        <f t="shared" si="1"/>
        <v>0</v>
      </c>
      <c r="H28" s="22">
        <f t="shared" si="2"/>
        <v>0</v>
      </c>
      <c r="I28" s="23">
        <v>8</v>
      </c>
      <c r="J28" s="24"/>
      <c r="K28" s="9"/>
      <c r="L28" s="24">
        <v>4</v>
      </c>
      <c r="M28" s="25">
        <v>2</v>
      </c>
      <c r="N28" s="26"/>
      <c r="O28" s="25">
        <v>13</v>
      </c>
      <c r="P28" s="9"/>
      <c r="Q28" s="25"/>
      <c r="R28" s="26">
        <v>11</v>
      </c>
      <c r="S28" s="25">
        <v>10</v>
      </c>
      <c r="T28" s="26"/>
      <c r="U28" s="25"/>
      <c r="V28" s="26">
        <v>14</v>
      </c>
      <c r="W28" s="25">
        <v>3</v>
      </c>
      <c r="X28" s="26"/>
      <c r="Y28" s="25">
        <v>5</v>
      </c>
      <c r="Z28" s="26"/>
      <c r="AA28" s="25"/>
      <c r="AB28" s="26">
        <v>15</v>
      </c>
      <c r="AC28" s="25">
        <v>1</v>
      </c>
      <c r="AD28" s="26"/>
      <c r="AE28" s="25"/>
      <c r="AF28" s="26">
        <v>6</v>
      </c>
      <c r="AG28" s="25"/>
      <c r="AH28" s="26">
        <v>7</v>
      </c>
      <c r="AI28" s="25"/>
      <c r="AJ28" s="26">
        <v>12</v>
      </c>
      <c r="AK28" s="25"/>
      <c r="AL28" s="26">
        <v>9</v>
      </c>
      <c r="AM28" s="5">
        <f t="shared" si="3"/>
        <v>120</v>
      </c>
      <c r="AN28">
        <f t="shared" si="4"/>
        <v>0</v>
      </c>
      <c r="AO28">
        <f t="shared" si="5"/>
        <v>9</v>
      </c>
      <c r="AP28">
        <f t="shared" si="6"/>
        <v>12</v>
      </c>
      <c r="AQ28">
        <f t="shared" si="7"/>
        <v>21</v>
      </c>
      <c r="AR28" s="5" t="str">
        <f t="shared" si="8"/>
        <v>Cary</v>
      </c>
      <c r="AS28" s="1">
        <f t="shared" si="9"/>
        <v>0</v>
      </c>
      <c r="AT28" s="1">
        <f t="shared" si="10"/>
        <v>9</v>
      </c>
    </row>
    <row r="29" spans="1:58" ht="12.75" customHeight="1" x14ac:dyDescent="0.2">
      <c r="A29" s="1">
        <v>2</v>
      </c>
      <c r="B29" s="5" t="s">
        <v>65</v>
      </c>
      <c r="C29" s="5"/>
      <c r="D29" s="5"/>
      <c r="E29" s="5"/>
      <c r="F29" s="5">
        <f t="shared" si="0"/>
        <v>0</v>
      </c>
      <c r="G29" s="22">
        <f t="shared" si="1"/>
        <v>0</v>
      </c>
      <c r="H29" s="22">
        <f t="shared" si="2"/>
        <v>0</v>
      </c>
      <c r="I29" s="23">
        <v>4</v>
      </c>
      <c r="J29" s="24"/>
      <c r="K29" s="27"/>
      <c r="L29" s="24">
        <v>1</v>
      </c>
      <c r="M29" s="25">
        <v>3</v>
      </c>
      <c r="N29" s="26"/>
      <c r="O29" s="25">
        <v>14</v>
      </c>
      <c r="P29" s="9"/>
      <c r="Q29" s="25"/>
      <c r="R29" s="26">
        <v>9</v>
      </c>
      <c r="S29" s="25">
        <v>12</v>
      </c>
      <c r="T29" s="26"/>
      <c r="U29" s="25"/>
      <c r="V29" s="26">
        <v>15</v>
      </c>
      <c r="W29" s="25">
        <v>5</v>
      </c>
      <c r="X29" s="26"/>
      <c r="Y29" s="25">
        <v>2</v>
      </c>
      <c r="Z29" s="26"/>
      <c r="AA29" s="25"/>
      <c r="AB29" s="26">
        <v>13</v>
      </c>
      <c r="AC29" s="25"/>
      <c r="AD29" s="26">
        <v>6</v>
      </c>
      <c r="AE29" s="25">
        <v>8</v>
      </c>
      <c r="AF29" s="26"/>
      <c r="AG29" s="25"/>
      <c r="AH29" s="26">
        <v>11</v>
      </c>
      <c r="AI29" s="25"/>
      <c r="AJ29" s="26">
        <v>7</v>
      </c>
      <c r="AK29" s="25"/>
      <c r="AL29" s="26">
        <v>10</v>
      </c>
      <c r="AM29" s="5">
        <f t="shared" si="3"/>
        <v>120</v>
      </c>
      <c r="AN29">
        <f t="shared" si="4"/>
        <v>0</v>
      </c>
      <c r="AO29">
        <f t="shared" si="5"/>
        <v>10</v>
      </c>
      <c r="AP29">
        <f t="shared" si="6"/>
        <v>7</v>
      </c>
      <c r="AQ29">
        <f t="shared" si="7"/>
        <v>17</v>
      </c>
      <c r="AR29" s="5" t="str">
        <f t="shared" si="8"/>
        <v>Cameron/Scott</v>
      </c>
      <c r="AS29" s="1">
        <f t="shared" si="9"/>
        <v>0</v>
      </c>
      <c r="AT29" s="1">
        <f t="shared" si="10"/>
        <v>10</v>
      </c>
    </row>
    <row r="30" spans="1:58" x14ac:dyDescent="0.2">
      <c r="A30" s="1">
        <v>5</v>
      </c>
      <c r="B30" s="5" t="s">
        <v>66</v>
      </c>
      <c r="C30" s="5"/>
      <c r="D30" s="5"/>
      <c r="E30" s="5"/>
      <c r="F30" s="5">
        <f t="shared" si="0"/>
        <v>0</v>
      </c>
      <c r="G30" s="22">
        <f t="shared" si="1"/>
        <v>0</v>
      </c>
      <c r="H30" s="22">
        <f t="shared" si="2"/>
        <v>0</v>
      </c>
      <c r="I30" s="23">
        <v>10</v>
      </c>
      <c r="J30" s="24"/>
      <c r="K30" s="9">
        <v>9</v>
      </c>
      <c r="L30" s="24"/>
      <c r="M30" s="25">
        <v>4</v>
      </c>
      <c r="N30" s="26"/>
      <c r="O30" s="25">
        <v>15</v>
      </c>
      <c r="P30" s="9"/>
      <c r="Q30" s="25"/>
      <c r="R30" s="26">
        <v>6</v>
      </c>
      <c r="S30" s="25"/>
      <c r="T30" s="26">
        <v>1</v>
      </c>
      <c r="U30" s="25"/>
      <c r="V30" s="26">
        <v>13</v>
      </c>
      <c r="W30" s="25">
        <v>7</v>
      </c>
      <c r="X30" s="26"/>
      <c r="Y30" s="25"/>
      <c r="Z30" s="26">
        <v>11</v>
      </c>
      <c r="AA30" s="25"/>
      <c r="AB30" s="26">
        <v>14</v>
      </c>
      <c r="AC30" s="25">
        <v>3</v>
      </c>
      <c r="AD30" s="26"/>
      <c r="AE30" s="25">
        <v>2</v>
      </c>
      <c r="AF30" s="26"/>
      <c r="AG30" s="25">
        <v>5</v>
      </c>
      <c r="AH30" s="26"/>
      <c r="AI30" s="25"/>
      <c r="AJ30" s="26">
        <v>8</v>
      </c>
      <c r="AK30" s="25"/>
      <c r="AL30" s="26">
        <v>12</v>
      </c>
      <c r="AM30" s="5">
        <f t="shared" si="3"/>
        <v>120</v>
      </c>
      <c r="AN30">
        <f t="shared" si="4"/>
        <v>0</v>
      </c>
      <c r="AO30">
        <f t="shared" si="5"/>
        <v>12</v>
      </c>
      <c r="AP30">
        <f t="shared" si="6"/>
        <v>8</v>
      </c>
      <c r="AQ30">
        <f t="shared" si="7"/>
        <v>20</v>
      </c>
      <c r="AR30" s="5" t="str">
        <f t="shared" si="8"/>
        <v>Brady</v>
      </c>
      <c r="AS30" s="1">
        <f t="shared" si="9"/>
        <v>0</v>
      </c>
      <c r="AT30" s="1">
        <f t="shared" si="10"/>
        <v>12</v>
      </c>
    </row>
    <row r="31" spans="1:58" x14ac:dyDescent="0.2">
      <c r="B31" s="5" t="s">
        <v>67</v>
      </c>
      <c r="C31" s="29"/>
      <c r="D31" s="29"/>
      <c r="E31" s="5"/>
      <c r="F31" s="5">
        <f t="shared" si="0"/>
        <v>0</v>
      </c>
      <c r="G31" s="22">
        <f t="shared" si="1"/>
        <v>0</v>
      </c>
      <c r="H31" s="22">
        <f t="shared" si="2"/>
        <v>0</v>
      </c>
      <c r="I31" s="23">
        <v>6</v>
      </c>
      <c r="J31" s="24"/>
      <c r="K31" s="9"/>
      <c r="L31" s="24">
        <v>4</v>
      </c>
      <c r="M31" s="25">
        <v>3</v>
      </c>
      <c r="N31" s="26"/>
      <c r="O31" s="25">
        <v>11</v>
      </c>
      <c r="P31" s="9"/>
      <c r="Q31" s="25"/>
      <c r="R31" s="26">
        <v>1</v>
      </c>
      <c r="S31" s="25">
        <v>9</v>
      </c>
      <c r="T31" s="26"/>
      <c r="U31" s="25"/>
      <c r="V31" s="26">
        <v>13</v>
      </c>
      <c r="W31" s="25">
        <v>12</v>
      </c>
      <c r="X31" s="26"/>
      <c r="Y31" s="25"/>
      <c r="Z31" s="26">
        <v>5</v>
      </c>
      <c r="AA31" s="25"/>
      <c r="AB31" s="26">
        <v>15</v>
      </c>
      <c r="AC31" s="25">
        <v>2</v>
      </c>
      <c r="AD31" s="26"/>
      <c r="AE31" s="25">
        <v>8</v>
      </c>
      <c r="AF31" s="26"/>
      <c r="AG31" s="25"/>
      <c r="AH31" s="26">
        <v>10</v>
      </c>
      <c r="AI31" s="25"/>
      <c r="AJ31" s="26">
        <v>14</v>
      </c>
      <c r="AK31" s="25"/>
      <c r="AL31" s="26">
        <v>7</v>
      </c>
      <c r="AM31" s="5">
        <f t="shared" si="3"/>
        <v>120</v>
      </c>
      <c r="AN31">
        <f t="shared" si="4"/>
        <v>0</v>
      </c>
      <c r="AO31">
        <f t="shared" si="5"/>
        <v>7</v>
      </c>
      <c r="AP31">
        <f t="shared" si="6"/>
        <v>14</v>
      </c>
      <c r="AQ31">
        <f t="shared" si="7"/>
        <v>21</v>
      </c>
      <c r="AR31" s="5" t="str">
        <f t="shared" si="8"/>
        <v>Barrie</v>
      </c>
      <c r="AS31" s="1">
        <f t="shared" si="9"/>
        <v>0</v>
      </c>
      <c r="AT31" s="1">
        <f t="shared" si="10"/>
        <v>7</v>
      </c>
    </row>
    <row r="32" spans="1:58" ht="13.5" customHeight="1" x14ac:dyDescent="0.2">
      <c r="B32" s="5" t="s">
        <v>68</v>
      </c>
      <c r="C32" s="5"/>
      <c r="D32" s="5"/>
      <c r="E32" s="5"/>
      <c r="F32" s="5">
        <f t="shared" si="0"/>
        <v>0</v>
      </c>
      <c r="G32" s="22">
        <f t="shared" si="1"/>
        <v>0</v>
      </c>
      <c r="H32" s="22">
        <f t="shared" si="2"/>
        <v>0</v>
      </c>
      <c r="I32" s="23">
        <v>3</v>
      </c>
      <c r="J32" s="24"/>
      <c r="K32" s="9">
        <v>1</v>
      </c>
      <c r="L32" s="24"/>
      <c r="M32" s="25">
        <v>8</v>
      </c>
      <c r="N32" s="26"/>
      <c r="O32" s="25">
        <v>10</v>
      </c>
      <c r="P32" s="9"/>
      <c r="Q32" s="25"/>
      <c r="R32" s="26">
        <v>11</v>
      </c>
      <c r="S32" s="25">
        <v>7</v>
      </c>
      <c r="T32" s="26"/>
      <c r="U32" s="25"/>
      <c r="V32" s="26">
        <v>14</v>
      </c>
      <c r="W32" s="25">
        <v>2</v>
      </c>
      <c r="X32" s="26"/>
      <c r="Y32" s="25"/>
      <c r="Z32" s="26">
        <v>6</v>
      </c>
      <c r="AA32" s="25"/>
      <c r="AB32" s="26">
        <v>15</v>
      </c>
      <c r="AC32" s="25">
        <v>9</v>
      </c>
      <c r="AD32" s="26"/>
      <c r="AE32" s="25"/>
      <c r="AF32" s="26">
        <v>4</v>
      </c>
      <c r="AG32" s="25"/>
      <c r="AH32" s="26">
        <v>5</v>
      </c>
      <c r="AI32" s="25"/>
      <c r="AJ32" s="26">
        <v>13</v>
      </c>
      <c r="AK32" s="25"/>
      <c r="AL32" s="26">
        <v>12</v>
      </c>
      <c r="AM32" s="5">
        <f t="shared" si="3"/>
        <v>120</v>
      </c>
      <c r="AN32">
        <f t="shared" si="4"/>
        <v>0</v>
      </c>
      <c r="AO32">
        <f t="shared" si="5"/>
        <v>12</v>
      </c>
      <c r="AP32">
        <f t="shared" si="6"/>
        <v>13</v>
      </c>
      <c r="AQ32">
        <f t="shared" si="7"/>
        <v>25</v>
      </c>
      <c r="AR32" s="5" t="str">
        <f t="shared" si="8"/>
        <v>Andy</v>
      </c>
      <c r="AS32" s="1">
        <f t="shared" si="9"/>
        <v>0</v>
      </c>
      <c r="AT32" s="1">
        <f t="shared" si="10"/>
        <v>12</v>
      </c>
    </row>
    <row r="33" spans="2:58" x14ac:dyDescent="0.2">
      <c r="B33" s="5"/>
      <c r="C33" s="5"/>
      <c r="D33" s="5"/>
      <c r="E33" s="9"/>
      <c r="F33" s="9"/>
      <c r="G33" s="5"/>
      <c r="H33" s="5"/>
      <c r="I33" s="25"/>
      <c r="J33" s="26"/>
      <c r="K33" s="9"/>
      <c r="L33" s="26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5"/>
      <c r="AL33" s="26"/>
      <c r="AM33" s="5"/>
    </row>
    <row r="34" spans="2:58" x14ac:dyDescent="0.2">
      <c r="B34" s="5" t="s">
        <v>69</v>
      </c>
      <c r="C34" s="5"/>
      <c r="D34" s="5"/>
      <c r="E34" s="30">
        <f>SUM(E7:E33)</f>
        <v>0</v>
      </c>
      <c r="F34" s="30">
        <f>SUM(F7:F33)</f>
        <v>0</v>
      </c>
      <c r="G34" s="30">
        <f>SUM(G7:G33)</f>
        <v>0</v>
      </c>
      <c r="H34" s="30"/>
      <c r="I34" s="31">
        <f t="shared" ref="I34:AL34" si="11">SUM(I7:I32)</f>
        <v>145</v>
      </c>
      <c r="J34" s="28">
        <f t="shared" si="11"/>
        <v>5</v>
      </c>
      <c r="K34" s="5">
        <f t="shared" si="11"/>
        <v>72</v>
      </c>
      <c r="L34" s="28">
        <f t="shared" si="11"/>
        <v>23</v>
      </c>
      <c r="M34" s="31">
        <f t="shared" si="11"/>
        <v>166</v>
      </c>
      <c r="N34" s="28">
        <f t="shared" si="11"/>
        <v>15</v>
      </c>
      <c r="O34" s="31">
        <f t="shared" si="11"/>
        <v>337</v>
      </c>
      <c r="P34" s="5">
        <f t="shared" si="11"/>
        <v>0</v>
      </c>
      <c r="Q34" s="31">
        <f t="shared" si="11"/>
        <v>4</v>
      </c>
      <c r="R34" s="28">
        <f t="shared" si="11"/>
        <v>208</v>
      </c>
      <c r="S34" s="31">
        <f t="shared" si="11"/>
        <v>217</v>
      </c>
      <c r="T34" s="28">
        <f t="shared" si="11"/>
        <v>3</v>
      </c>
      <c r="U34" s="31">
        <f t="shared" si="11"/>
        <v>0</v>
      </c>
      <c r="V34" s="28">
        <f t="shared" si="11"/>
        <v>347</v>
      </c>
      <c r="W34" s="31">
        <f t="shared" si="11"/>
        <v>122</v>
      </c>
      <c r="X34" s="28">
        <f t="shared" si="11"/>
        <v>11</v>
      </c>
      <c r="Y34" s="31">
        <f t="shared" si="11"/>
        <v>41</v>
      </c>
      <c r="Z34" s="28">
        <f t="shared" si="11"/>
        <v>110</v>
      </c>
      <c r="AA34" s="31">
        <f t="shared" si="11"/>
        <v>4</v>
      </c>
      <c r="AB34" s="28">
        <f t="shared" si="11"/>
        <v>359</v>
      </c>
      <c r="AC34" s="31">
        <f t="shared" si="11"/>
        <v>116</v>
      </c>
      <c r="AD34" s="28">
        <f t="shared" si="11"/>
        <v>22</v>
      </c>
      <c r="AE34" s="31">
        <f t="shared" si="11"/>
        <v>49</v>
      </c>
      <c r="AF34" s="28">
        <f t="shared" si="11"/>
        <v>80</v>
      </c>
      <c r="AG34" s="31">
        <f t="shared" si="11"/>
        <v>6</v>
      </c>
      <c r="AH34" s="28">
        <f t="shared" si="11"/>
        <v>160</v>
      </c>
      <c r="AI34" s="31">
        <f t="shared" si="11"/>
        <v>0</v>
      </c>
      <c r="AJ34" s="28">
        <f t="shared" si="11"/>
        <v>262</v>
      </c>
      <c r="AK34" s="31">
        <f t="shared" si="11"/>
        <v>9</v>
      </c>
      <c r="AL34" s="28">
        <f t="shared" si="11"/>
        <v>227</v>
      </c>
      <c r="AM34" s="5"/>
    </row>
    <row r="35" spans="2:58" ht="13.5" thickBot="1" x14ac:dyDescent="0.25">
      <c r="B35" s="5" t="s">
        <v>70</v>
      </c>
      <c r="C35" s="5"/>
      <c r="D35" s="5"/>
      <c r="E35" s="32" t="str">
        <f>IF(E34=0,"",AVERAGE(E7:E32))</f>
        <v/>
      </c>
      <c r="F35" s="32" t="str">
        <f>IF(F34=0,"",AVERAGE(F7:F32))</f>
        <v/>
      </c>
      <c r="G35" s="32" t="str">
        <f>IF(G34=0,"",AVERAGE(G7:G32))</f>
        <v/>
      </c>
      <c r="H35" s="32"/>
      <c r="I35" s="33">
        <f t="shared" ref="I35:AL35" si="12">IF(I34=0,"",AVERAGE(I7:I32))</f>
        <v>6.041666666666667</v>
      </c>
      <c r="J35" s="34">
        <f t="shared" si="12"/>
        <v>2.5</v>
      </c>
      <c r="K35" s="35">
        <f t="shared" si="12"/>
        <v>5.1428571428571432</v>
      </c>
      <c r="L35" s="34">
        <f t="shared" si="12"/>
        <v>1.9166666666666667</v>
      </c>
      <c r="M35" s="33">
        <f t="shared" si="12"/>
        <v>7.2173913043478262</v>
      </c>
      <c r="N35" s="34">
        <f t="shared" si="12"/>
        <v>5</v>
      </c>
      <c r="O35" s="33">
        <f t="shared" si="12"/>
        <v>12.961538461538462</v>
      </c>
      <c r="P35" s="35" t="str">
        <f t="shared" si="12"/>
        <v/>
      </c>
      <c r="Q35" s="33">
        <f t="shared" si="12"/>
        <v>4</v>
      </c>
      <c r="R35" s="34">
        <f t="shared" si="12"/>
        <v>8.32</v>
      </c>
      <c r="S35" s="33">
        <f t="shared" si="12"/>
        <v>9.0416666666666661</v>
      </c>
      <c r="T35" s="34">
        <f t="shared" si="12"/>
        <v>1.5</v>
      </c>
      <c r="U35" s="33" t="str">
        <f t="shared" si="12"/>
        <v/>
      </c>
      <c r="V35" s="34">
        <f t="shared" si="12"/>
        <v>13.346153846153847</v>
      </c>
      <c r="W35" s="33">
        <f t="shared" si="12"/>
        <v>5.8095238095238093</v>
      </c>
      <c r="X35" s="34">
        <f t="shared" si="12"/>
        <v>2.2000000000000002</v>
      </c>
      <c r="Y35" s="33">
        <f t="shared" si="12"/>
        <v>3.7272727272727271</v>
      </c>
      <c r="Z35" s="34">
        <f t="shared" si="12"/>
        <v>7.333333333333333</v>
      </c>
      <c r="AA35" s="33">
        <f t="shared" si="12"/>
        <v>4</v>
      </c>
      <c r="AB35" s="34">
        <f t="shared" si="12"/>
        <v>14.36</v>
      </c>
      <c r="AC35" s="33">
        <f t="shared" si="12"/>
        <v>6.1052631578947372</v>
      </c>
      <c r="AD35" s="34">
        <f t="shared" si="12"/>
        <v>3.1428571428571428</v>
      </c>
      <c r="AE35" s="33">
        <f t="shared" si="12"/>
        <v>7</v>
      </c>
      <c r="AF35" s="34">
        <f t="shared" si="12"/>
        <v>4.2105263157894735</v>
      </c>
      <c r="AG35" s="33">
        <f t="shared" si="12"/>
        <v>3</v>
      </c>
      <c r="AH35" s="34">
        <f t="shared" si="12"/>
        <v>6.666666666666667</v>
      </c>
      <c r="AI35" s="33" t="str">
        <f t="shared" si="12"/>
        <v/>
      </c>
      <c r="AJ35" s="34">
        <f t="shared" si="12"/>
        <v>10.076923076923077</v>
      </c>
      <c r="AK35" s="33">
        <f t="shared" si="12"/>
        <v>4.5</v>
      </c>
      <c r="AL35" s="34">
        <f t="shared" si="12"/>
        <v>9.4583333333333339</v>
      </c>
      <c r="AM35" s="5"/>
    </row>
    <row r="36" spans="2:58" x14ac:dyDescent="0.2">
      <c r="B36" s="5"/>
      <c r="C36" s="5"/>
      <c r="D36" s="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"/>
    </row>
    <row r="37" spans="2:58" x14ac:dyDescent="0.2">
      <c r="B37" s="5"/>
      <c r="C37" s="5"/>
      <c r="D37" s="5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7" t="s">
        <v>71</v>
      </c>
      <c r="C40" s="5"/>
      <c r="D40" s="5"/>
      <c r="E40" s="5"/>
      <c r="F40" s="5">
        <f>G40+E40</f>
        <v>82</v>
      </c>
      <c r="G40" s="9">
        <f>J40+K40+M40+P40+Q40+S40+V40+W40+Z40+AA40+AF40+AH40+AC40</f>
        <v>82</v>
      </c>
      <c r="H40" s="9"/>
      <c r="I40" s="27">
        <v>1</v>
      </c>
      <c r="J40" s="27"/>
      <c r="K40" s="27">
        <v>15</v>
      </c>
      <c r="L40" s="27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7</v>
      </c>
      <c r="AH40" s="9"/>
      <c r="AI40" s="9">
        <v>11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#1</vt:lpstr>
      <vt:lpstr>'Week #1'!Andy</vt:lpstr>
      <vt:lpstr>'Week #1'!Print_Area</vt:lpstr>
      <vt:lpstr>sort</vt:lpstr>
      <vt:lpstr>'Week #1'!wins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2001-09-09T17:04:47Z</dcterms:created>
  <dcterms:modified xsi:type="dcterms:W3CDTF">2023-09-19T16:09:11Z</dcterms:modified>
</cp:coreProperties>
</file>