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DC2BCF1D-447C-4C61-8F5B-AAE9CB8CB20B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14" i="1" l="1"/>
  <c r="D16" i="1"/>
  <c r="H18" i="1"/>
  <c r="L18" i="1"/>
  <c r="H20" i="1"/>
  <c r="P20" i="1"/>
  <c r="D22" i="1"/>
  <c r="L22" i="1"/>
</calcChain>
</file>

<file path=xl/sharedStrings.xml><?xml version="1.0" encoding="utf-8"?>
<sst xmlns="http://schemas.openxmlformats.org/spreadsheetml/2006/main" count="22" uniqueCount="20">
  <si>
    <t>optimal value</t>
  </si>
  <si>
    <t>probability</t>
  </si>
  <si>
    <t>terminal value (NPV)</t>
  </si>
  <si>
    <t>not finding another land</t>
  </si>
  <si>
    <t>find another land</t>
  </si>
  <si>
    <t>expected value</t>
  </si>
  <si>
    <t>find machine</t>
  </si>
  <si>
    <t>not find machine</t>
  </si>
  <si>
    <t>Parameter</t>
  </si>
  <si>
    <t>PV of another land's lease cost, if found one</t>
  </si>
  <si>
    <t>NPV of the synfuel project on another piece of land, if get both land and machine, excluding land lease cost</t>
  </si>
  <si>
    <t>NPV of the synfuel project on Shrewsbury dock, if get both land and machine, excluding land lease cost</t>
  </si>
  <si>
    <t>Shrewsbury option premium</t>
  </si>
  <si>
    <t>PV of Shrewsbury lease cost, if we exercise the option</t>
  </si>
  <si>
    <t>Salvage value of the Shrewsbury option contract, if not exercise to use as a synfuel facility</t>
  </si>
  <si>
    <t>secure Shrewsbury dock</t>
  </si>
  <si>
    <t>not secure Shrewsbury</t>
  </si>
  <si>
    <t>cannot get Shrewsbury dock</t>
  </si>
  <si>
    <t>can still get Shrewsbury dock</t>
  </si>
  <si>
    <t>legend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</si>
</sst>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6" formatCode="&quot;$&quot;#,##0_);[Red]\(&quot;$&quot;#,##0\)"/>
    <numFmt numFmtId="8" formatCode="&quot;$&quot;#,##0.00_);[Red]\(&quot;$&quot;#,##0.00\)"/>
    <numFmt numFmtId="44" formatCode="_(&quot;$&quot;* #,##0.00_);_(&quot;$&quot;* \(#,##0.00\);_(&quot;$&quot;* &quot;-&quot;??_);_(@_)"/>
    <numFmt numFmtId="164" formatCode="&quot;$&quot;#,##0.0_);[Red]\(&quot;$&quot;#,##0.0\)"/>
    <numFmt numFmtId="165" formatCode="_(&quot;$&quot;* #,##0.0_);_(&quot;$&quot;* \(#,##0.0\);_(&quot;$&quot;* &quot;-&quot;??_);_(@_)"/>
    <numFmt numFmtId="167" formatCode="_(* #,##0.0_);_(* \(#,##0.0\);_(* &quot;-&quot;?_);_(@_)"/>
  </numFmts>
  <fonts count="3" x14ac:knownFonts="1">
    <font>
      <sz val="10"/>
      <name val="Arial"/>
    </font>
    <font>
      <sz val="10"/>
      <name val="Arial"/>
    </font>
    <font>
      <b/>
      <sz val="1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7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2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6" fontId="0" fillId="4" borderId="0" xfId="0" applyNumberFormat="1" applyFill="1"/>
    <xf numFmtId="9" fontId="0" fillId="3" borderId="0" xfId="0" applyNumberFormat="1" applyFill="1"/>
    <xf numFmtId="8" fontId="0" fillId="4" borderId="0" xfId="0" applyNumberFormat="1" applyFill="1"/>
    <xf numFmtId="6" fontId="0" fillId="0" borderId="0" xfId="0" applyNumberFormat="1"/>
    <xf numFmtId="164" fontId="0" fillId="0" borderId="0" xfId="0" applyNumberFormat="1"/>
    <xf numFmtId="0" fontId="2" fillId="0" borderId="0" xfId="0" applyFont="1"/>
    <xf numFmtId="165" fontId="0" fillId="4" borderId="0" xfId="0" applyNumberFormat="1" applyFill="1"/>
    <xf numFmtId="8" fontId="0" fillId="6" borderId="0" xfId="0" applyNumberFormat="1" applyFill="1"/>
    <xf numFmtId="167" fontId="0" fillId="4" borderId="0" xfId="0" applyNumberFormat="1" applyFill="1"/>
    <xf numFmtId="8" fontId="0" fillId="5" borderId="0" xfId="0" applyNumberFormat="1" applyFill="1"/>
    <xf numFmtId="165" fontId="0" fillId="7" borderId="0" xfId="1" applyNumberFormat="1" applyFont="1" applyFill="1"/>
    <xf numFmtId="6" fontId="0" fillId="7" borderId="0" xfId="0" applyNumberFormat="1" applyFill="1"/>
    <xf numFmtId="8" fontId="0" fillId="7" borderId="0" xfId="0" applyNumberFormat="1" applyFill="1"/>
    <xf numFmtId="164" fontId="0" fillId="7" borderId="0" xfId="0" applyNumberFormat="1" applyFill="1"/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0" fillId="0" borderId="0" xfId="0" applyAlignme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19050</xdr:colOff>
      <xdr:row>18</xdr:row>
      <xdr:rowOff>19050</xdr:rowOff>
    </xdr:from>
    <xdr:to>
      <xdr:col>1</xdr:col>
      <xdr:colOff>142875</xdr:colOff>
      <xdr:row>18</xdr:row>
      <xdr:rowOff>123825</xdr:rowOff>
    </xdr:to>
    <xdr:sp macro="" textlink="">
      <xdr:nvSpPr>
        <xdr:cNvPr id="1025" name="Rectangle 1">
          <a:extLst>
            <a:ext uri="{FF2B5EF4-FFF2-40B4-BE49-F238E27FC236}">
              <a16:creationId xmlns:a16="http://schemas.microsoft.com/office/drawing/2014/main" id="{6006F9FF-D1CA-8CBA-8346-772A0702447A}"/>
            </a:ext>
          </a:extLst>
        </xdr:cNvPr>
        <xdr:cNvSpPr>
          <a:spLocks noChangeArrowheads="1"/>
        </xdr:cNvSpPr>
      </xdr:nvSpPr>
      <xdr:spPr bwMode="auto">
        <a:xfrm>
          <a:off x="628650" y="2933700"/>
          <a:ext cx="123825" cy="1047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114300</xdr:colOff>
      <xdr:row>16</xdr:row>
      <xdr:rowOff>9525</xdr:rowOff>
    </xdr:from>
    <xdr:to>
      <xdr:col>1</xdr:col>
      <xdr:colOff>600075</xdr:colOff>
      <xdr:row>18</xdr:row>
      <xdr:rowOff>38100</xdr:rowOff>
    </xdr:to>
    <xdr:sp macro="" textlink="">
      <xdr:nvSpPr>
        <xdr:cNvPr id="1026" name="Line 2">
          <a:extLst>
            <a:ext uri="{FF2B5EF4-FFF2-40B4-BE49-F238E27FC236}">
              <a16:creationId xmlns:a16="http://schemas.microsoft.com/office/drawing/2014/main" id="{CA09F75F-7884-2E8D-C202-487770C5DDFD}"/>
            </a:ext>
          </a:extLst>
        </xdr:cNvPr>
        <xdr:cNvSpPr>
          <a:spLocks noChangeShapeType="1"/>
        </xdr:cNvSpPr>
      </xdr:nvSpPr>
      <xdr:spPr bwMode="auto">
        <a:xfrm flipV="1">
          <a:off x="723900" y="2600325"/>
          <a:ext cx="485775" cy="3524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95250</xdr:colOff>
      <xdr:row>18</xdr:row>
      <xdr:rowOff>85725</xdr:rowOff>
    </xdr:from>
    <xdr:to>
      <xdr:col>1</xdr:col>
      <xdr:colOff>590550</xdr:colOff>
      <xdr:row>21</xdr:row>
      <xdr:rowOff>152400</xdr:rowOff>
    </xdr:to>
    <xdr:sp macro="" textlink="">
      <xdr:nvSpPr>
        <xdr:cNvPr id="1027" name="Line 3">
          <a:extLst>
            <a:ext uri="{FF2B5EF4-FFF2-40B4-BE49-F238E27FC236}">
              <a16:creationId xmlns:a16="http://schemas.microsoft.com/office/drawing/2014/main" id="{53B1DEE2-E019-A797-24BD-BBA9D635B943}"/>
            </a:ext>
          </a:extLst>
        </xdr:cNvPr>
        <xdr:cNvSpPr>
          <a:spLocks noChangeShapeType="1"/>
        </xdr:cNvSpPr>
      </xdr:nvSpPr>
      <xdr:spPr bwMode="auto">
        <a:xfrm>
          <a:off x="704850" y="3000375"/>
          <a:ext cx="495300" cy="5524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8</xdr:col>
      <xdr:colOff>66675</xdr:colOff>
      <xdr:row>19</xdr:row>
      <xdr:rowOff>28575</xdr:rowOff>
    </xdr:from>
    <xdr:to>
      <xdr:col>8</xdr:col>
      <xdr:colOff>209550</xdr:colOff>
      <xdr:row>19</xdr:row>
      <xdr:rowOff>152400</xdr:rowOff>
    </xdr:to>
    <xdr:sp macro="" textlink="">
      <xdr:nvSpPr>
        <xdr:cNvPr id="1028" name="Oval 4">
          <a:extLst>
            <a:ext uri="{FF2B5EF4-FFF2-40B4-BE49-F238E27FC236}">
              <a16:creationId xmlns:a16="http://schemas.microsoft.com/office/drawing/2014/main" id="{BA36E2D5-266C-B77D-E7F1-3944D820945E}"/>
            </a:ext>
          </a:extLst>
        </xdr:cNvPr>
        <xdr:cNvSpPr>
          <a:spLocks noChangeArrowheads="1"/>
        </xdr:cNvSpPr>
      </xdr:nvSpPr>
      <xdr:spPr bwMode="auto">
        <a:xfrm>
          <a:off x="6648450" y="3105150"/>
          <a:ext cx="142875" cy="123825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8</xdr:col>
      <xdr:colOff>209550</xdr:colOff>
      <xdr:row>17</xdr:row>
      <xdr:rowOff>85725</xdr:rowOff>
    </xdr:from>
    <xdr:to>
      <xdr:col>9</xdr:col>
      <xdr:colOff>9525</xdr:colOff>
      <xdr:row>19</xdr:row>
      <xdr:rowOff>57150</xdr:rowOff>
    </xdr:to>
    <xdr:sp macro="" textlink="">
      <xdr:nvSpPr>
        <xdr:cNvPr id="1029" name="Line 5">
          <a:extLst>
            <a:ext uri="{FF2B5EF4-FFF2-40B4-BE49-F238E27FC236}">
              <a16:creationId xmlns:a16="http://schemas.microsoft.com/office/drawing/2014/main" id="{7DBDE697-CB37-6720-9131-3FFDB686C846}"/>
            </a:ext>
          </a:extLst>
        </xdr:cNvPr>
        <xdr:cNvSpPr>
          <a:spLocks noChangeShapeType="1"/>
        </xdr:cNvSpPr>
      </xdr:nvSpPr>
      <xdr:spPr bwMode="auto">
        <a:xfrm flipV="1">
          <a:off x="6791325" y="2838450"/>
          <a:ext cx="409575" cy="2952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8</xdr:col>
      <xdr:colOff>152400</xdr:colOff>
      <xdr:row>19</xdr:row>
      <xdr:rowOff>142875</xdr:rowOff>
    </xdr:from>
    <xdr:to>
      <xdr:col>9</xdr:col>
      <xdr:colOff>9525</xdr:colOff>
      <xdr:row>21</xdr:row>
      <xdr:rowOff>95250</xdr:rowOff>
    </xdr:to>
    <xdr:sp macro="" textlink="">
      <xdr:nvSpPr>
        <xdr:cNvPr id="1030" name="Line 6">
          <a:extLst>
            <a:ext uri="{FF2B5EF4-FFF2-40B4-BE49-F238E27FC236}">
              <a16:creationId xmlns:a16="http://schemas.microsoft.com/office/drawing/2014/main" id="{FD1854B1-0E6B-A8D6-7E78-50A7A0187B64}"/>
            </a:ext>
          </a:extLst>
        </xdr:cNvPr>
        <xdr:cNvSpPr>
          <a:spLocks noChangeShapeType="1"/>
        </xdr:cNvSpPr>
      </xdr:nvSpPr>
      <xdr:spPr bwMode="auto">
        <a:xfrm>
          <a:off x="6734175" y="3219450"/>
          <a:ext cx="466725" cy="2762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66675</xdr:colOff>
      <xdr:row>15</xdr:row>
      <xdr:rowOff>28575</xdr:rowOff>
    </xdr:from>
    <xdr:to>
      <xdr:col>4</xdr:col>
      <xdr:colOff>209550</xdr:colOff>
      <xdr:row>15</xdr:row>
      <xdr:rowOff>152400</xdr:rowOff>
    </xdr:to>
    <xdr:sp macro="" textlink="">
      <xdr:nvSpPr>
        <xdr:cNvPr id="1037" name="Oval 13">
          <a:extLst>
            <a:ext uri="{FF2B5EF4-FFF2-40B4-BE49-F238E27FC236}">
              <a16:creationId xmlns:a16="http://schemas.microsoft.com/office/drawing/2014/main" id="{5161A71B-28E1-CAF6-0E60-E5ADC9DE1CC9}"/>
            </a:ext>
          </a:extLst>
        </xdr:cNvPr>
        <xdr:cNvSpPr>
          <a:spLocks noChangeArrowheads="1"/>
        </xdr:cNvSpPr>
      </xdr:nvSpPr>
      <xdr:spPr bwMode="auto">
        <a:xfrm>
          <a:off x="3028950" y="2457450"/>
          <a:ext cx="142875" cy="123825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4</xdr:col>
      <xdr:colOff>209550</xdr:colOff>
      <xdr:row>13</xdr:row>
      <xdr:rowOff>85725</xdr:rowOff>
    </xdr:from>
    <xdr:to>
      <xdr:col>5</xdr:col>
      <xdr:colOff>9525</xdr:colOff>
      <xdr:row>15</xdr:row>
      <xdr:rowOff>57150</xdr:rowOff>
    </xdr:to>
    <xdr:sp macro="" textlink="">
      <xdr:nvSpPr>
        <xdr:cNvPr id="1038" name="Line 14">
          <a:extLst>
            <a:ext uri="{FF2B5EF4-FFF2-40B4-BE49-F238E27FC236}">
              <a16:creationId xmlns:a16="http://schemas.microsoft.com/office/drawing/2014/main" id="{07A4104C-CD09-07BA-0923-44A2E09D2B66}"/>
            </a:ext>
          </a:extLst>
        </xdr:cNvPr>
        <xdr:cNvSpPr>
          <a:spLocks noChangeShapeType="1"/>
        </xdr:cNvSpPr>
      </xdr:nvSpPr>
      <xdr:spPr bwMode="auto">
        <a:xfrm flipV="1">
          <a:off x="3171825" y="2190750"/>
          <a:ext cx="752475" cy="2952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152400</xdr:colOff>
      <xdr:row>15</xdr:row>
      <xdr:rowOff>142875</xdr:rowOff>
    </xdr:from>
    <xdr:to>
      <xdr:col>5</xdr:col>
      <xdr:colOff>9525</xdr:colOff>
      <xdr:row>17</xdr:row>
      <xdr:rowOff>95250</xdr:rowOff>
    </xdr:to>
    <xdr:sp macro="" textlink="">
      <xdr:nvSpPr>
        <xdr:cNvPr id="1039" name="Line 15">
          <a:extLst>
            <a:ext uri="{FF2B5EF4-FFF2-40B4-BE49-F238E27FC236}">
              <a16:creationId xmlns:a16="http://schemas.microsoft.com/office/drawing/2014/main" id="{A4EAEF70-29AD-3DAF-637D-28C01213386D}"/>
            </a:ext>
          </a:extLst>
        </xdr:cNvPr>
        <xdr:cNvSpPr>
          <a:spLocks noChangeShapeType="1"/>
        </xdr:cNvSpPr>
      </xdr:nvSpPr>
      <xdr:spPr bwMode="auto">
        <a:xfrm>
          <a:off x="3114675" y="2571750"/>
          <a:ext cx="809625" cy="2762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66675</xdr:colOff>
      <xdr:row>21</xdr:row>
      <xdr:rowOff>28575</xdr:rowOff>
    </xdr:from>
    <xdr:to>
      <xdr:col>4</xdr:col>
      <xdr:colOff>209550</xdr:colOff>
      <xdr:row>21</xdr:row>
      <xdr:rowOff>152400</xdr:rowOff>
    </xdr:to>
    <xdr:sp macro="" textlink="">
      <xdr:nvSpPr>
        <xdr:cNvPr id="1040" name="Oval 16">
          <a:extLst>
            <a:ext uri="{FF2B5EF4-FFF2-40B4-BE49-F238E27FC236}">
              <a16:creationId xmlns:a16="http://schemas.microsoft.com/office/drawing/2014/main" id="{52DC0600-7DA1-F286-836F-79CA7CA4E6BB}"/>
            </a:ext>
          </a:extLst>
        </xdr:cNvPr>
        <xdr:cNvSpPr>
          <a:spLocks noChangeArrowheads="1"/>
        </xdr:cNvSpPr>
      </xdr:nvSpPr>
      <xdr:spPr bwMode="auto">
        <a:xfrm>
          <a:off x="3028950" y="3429000"/>
          <a:ext cx="142875" cy="123825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4</xdr:col>
      <xdr:colOff>209550</xdr:colOff>
      <xdr:row>19</xdr:row>
      <xdr:rowOff>85725</xdr:rowOff>
    </xdr:from>
    <xdr:to>
      <xdr:col>5</xdr:col>
      <xdr:colOff>9525</xdr:colOff>
      <xdr:row>21</xdr:row>
      <xdr:rowOff>57150</xdr:rowOff>
    </xdr:to>
    <xdr:sp macro="" textlink="">
      <xdr:nvSpPr>
        <xdr:cNvPr id="1041" name="Line 17">
          <a:extLst>
            <a:ext uri="{FF2B5EF4-FFF2-40B4-BE49-F238E27FC236}">
              <a16:creationId xmlns:a16="http://schemas.microsoft.com/office/drawing/2014/main" id="{31733CCB-3D76-946D-2106-C091ABF78425}"/>
            </a:ext>
          </a:extLst>
        </xdr:cNvPr>
        <xdr:cNvSpPr>
          <a:spLocks noChangeShapeType="1"/>
        </xdr:cNvSpPr>
      </xdr:nvSpPr>
      <xdr:spPr bwMode="auto">
        <a:xfrm flipV="1">
          <a:off x="3171825" y="3162300"/>
          <a:ext cx="752475" cy="2952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152400</xdr:colOff>
      <xdr:row>21</xdr:row>
      <xdr:rowOff>142875</xdr:rowOff>
    </xdr:from>
    <xdr:to>
      <xdr:col>5</xdr:col>
      <xdr:colOff>9525</xdr:colOff>
      <xdr:row>23</xdr:row>
      <xdr:rowOff>95250</xdr:rowOff>
    </xdr:to>
    <xdr:sp macro="" textlink="">
      <xdr:nvSpPr>
        <xdr:cNvPr id="1042" name="Line 18">
          <a:extLst>
            <a:ext uri="{FF2B5EF4-FFF2-40B4-BE49-F238E27FC236}">
              <a16:creationId xmlns:a16="http://schemas.microsoft.com/office/drawing/2014/main" id="{2A77F335-E7F9-71D7-7330-9869E75AFA47}"/>
            </a:ext>
          </a:extLst>
        </xdr:cNvPr>
        <xdr:cNvSpPr>
          <a:spLocks noChangeShapeType="1"/>
        </xdr:cNvSpPr>
      </xdr:nvSpPr>
      <xdr:spPr bwMode="auto">
        <a:xfrm>
          <a:off x="3114675" y="3543300"/>
          <a:ext cx="809625" cy="2762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12</xdr:col>
      <xdr:colOff>66675</xdr:colOff>
      <xdr:row>17</xdr:row>
      <xdr:rowOff>28575</xdr:rowOff>
    </xdr:from>
    <xdr:to>
      <xdr:col>12</xdr:col>
      <xdr:colOff>209550</xdr:colOff>
      <xdr:row>17</xdr:row>
      <xdr:rowOff>152400</xdr:rowOff>
    </xdr:to>
    <xdr:sp macro="" textlink="">
      <xdr:nvSpPr>
        <xdr:cNvPr id="1052" name="Oval 28">
          <a:extLst>
            <a:ext uri="{FF2B5EF4-FFF2-40B4-BE49-F238E27FC236}">
              <a16:creationId xmlns:a16="http://schemas.microsoft.com/office/drawing/2014/main" id="{30B9DE69-6C90-475E-5EE2-198922B8FA3F}"/>
            </a:ext>
          </a:extLst>
        </xdr:cNvPr>
        <xdr:cNvSpPr>
          <a:spLocks noChangeArrowheads="1"/>
        </xdr:cNvSpPr>
      </xdr:nvSpPr>
      <xdr:spPr bwMode="auto">
        <a:xfrm>
          <a:off x="9696450" y="2781300"/>
          <a:ext cx="142875" cy="123825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12</xdr:col>
      <xdr:colOff>209550</xdr:colOff>
      <xdr:row>15</xdr:row>
      <xdr:rowOff>85725</xdr:rowOff>
    </xdr:from>
    <xdr:to>
      <xdr:col>13</xdr:col>
      <xdr:colOff>9525</xdr:colOff>
      <xdr:row>17</xdr:row>
      <xdr:rowOff>57150</xdr:rowOff>
    </xdr:to>
    <xdr:sp macro="" textlink="">
      <xdr:nvSpPr>
        <xdr:cNvPr id="1053" name="Line 29">
          <a:extLst>
            <a:ext uri="{FF2B5EF4-FFF2-40B4-BE49-F238E27FC236}">
              <a16:creationId xmlns:a16="http://schemas.microsoft.com/office/drawing/2014/main" id="{02DB6BA8-54E6-8FE4-C5A7-8EFF68C71B4B}"/>
            </a:ext>
          </a:extLst>
        </xdr:cNvPr>
        <xdr:cNvSpPr>
          <a:spLocks noChangeShapeType="1"/>
        </xdr:cNvSpPr>
      </xdr:nvSpPr>
      <xdr:spPr bwMode="auto">
        <a:xfrm flipV="1">
          <a:off x="9839325" y="2514600"/>
          <a:ext cx="409575" cy="2952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12</xdr:col>
      <xdr:colOff>152400</xdr:colOff>
      <xdr:row>17</xdr:row>
      <xdr:rowOff>142875</xdr:rowOff>
    </xdr:from>
    <xdr:to>
      <xdr:col>13</xdr:col>
      <xdr:colOff>9525</xdr:colOff>
      <xdr:row>19</xdr:row>
      <xdr:rowOff>95250</xdr:rowOff>
    </xdr:to>
    <xdr:sp macro="" textlink="">
      <xdr:nvSpPr>
        <xdr:cNvPr id="1054" name="Line 30">
          <a:extLst>
            <a:ext uri="{FF2B5EF4-FFF2-40B4-BE49-F238E27FC236}">
              <a16:creationId xmlns:a16="http://schemas.microsoft.com/office/drawing/2014/main" id="{1BB01AE7-2700-DF19-1D5F-96F077D64D15}"/>
            </a:ext>
          </a:extLst>
        </xdr:cNvPr>
        <xdr:cNvSpPr>
          <a:spLocks noChangeShapeType="1"/>
        </xdr:cNvSpPr>
      </xdr:nvSpPr>
      <xdr:spPr bwMode="auto">
        <a:xfrm>
          <a:off x="9782175" y="2895600"/>
          <a:ext cx="466725" cy="2762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4"/>
  <sheetViews>
    <sheetView tabSelected="1" workbookViewId="0"/>
  </sheetViews>
  <sheetFormatPr defaultRowHeight="12.75" x14ac:dyDescent="0.2"/>
  <cols>
    <col min="3" max="3" width="17" customWidth="1"/>
    <col min="5" max="5" width="14.28515625" customWidth="1"/>
    <col min="6" max="6" width="15.140625" customWidth="1"/>
    <col min="7" max="7" width="15.7109375" customWidth="1"/>
    <col min="11" max="11" width="18.28515625" customWidth="1"/>
    <col min="15" max="15" width="13.28515625" customWidth="1"/>
  </cols>
  <sheetData>
    <row r="1" spans="1:16" x14ac:dyDescent="0.2">
      <c r="A1" t="s">
        <v>19</v>
      </c>
      <c r="B1" s="1"/>
      <c r="C1" t="s">
        <v>0</v>
      </c>
    </row>
    <row r="2" spans="1:16" x14ac:dyDescent="0.2">
      <c r="B2" s="2"/>
      <c r="C2" t="s">
        <v>1</v>
      </c>
    </row>
    <row r="3" spans="1:16" x14ac:dyDescent="0.2">
      <c r="B3" s="3"/>
      <c r="C3" t="s">
        <v>2</v>
      </c>
    </row>
    <row r="4" spans="1:16" x14ac:dyDescent="0.2">
      <c r="B4" s="4"/>
      <c r="C4" t="s">
        <v>5</v>
      </c>
    </row>
    <row r="6" spans="1:16" x14ac:dyDescent="0.2">
      <c r="A6" s="10" t="s">
        <v>8</v>
      </c>
    </row>
    <row r="7" spans="1:16" x14ac:dyDescent="0.2">
      <c r="A7" s="15">
        <v>19.5</v>
      </c>
      <c r="B7" t="s">
        <v>10</v>
      </c>
    </row>
    <row r="8" spans="1:16" x14ac:dyDescent="0.2">
      <c r="A8" s="15">
        <v>20</v>
      </c>
      <c r="B8" t="s">
        <v>11</v>
      </c>
      <c r="D8" s="8"/>
    </row>
    <row r="9" spans="1:16" x14ac:dyDescent="0.2">
      <c r="A9" s="16">
        <v>2</v>
      </c>
      <c r="B9" t="s">
        <v>13</v>
      </c>
    </row>
    <row r="10" spans="1:16" x14ac:dyDescent="0.2">
      <c r="A10" s="17">
        <v>1.5</v>
      </c>
      <c r="B10" t="s">
        <v>12</v>
      </c>
    </row>
    <row r="11" spans="1:16" x14ac:dyDescent="0.2">
      <c r="A11" s="18">
        <v>0.5</v>
      </c>
      <c r="B11" t="s">
        <v>14</v>
      </c>
    </row>
    <row r="12" spans="1:16" x14ac:dyDescent="0.2">
      <c r="A12" s="16">
        <v>3</v>
      </c>
      <c r="B12" t="s">
        <v>9</v>
      </c>
    </row>
    <row r="14" spans="1:16" x14ac:dyDescent="0.2">
      <c r="F14" s="6">
        <v>0.5</v>
      </c>
      <c r="G14" t="s">
        <v>6</v>
      </c>
      <c r="H14" s="7">
        <f>A8-A10-A9</f>
        <v>16.5</v>
      </c>
    </row>
    <row r="16" spans="1:16" x14ac:dyDescent="0.2">
      <c r="C16" s="19" t="s">
        <v>15</v>
      </c>
      <c r="D16" s="14">
        <f>F14*H14+F18*H18</f>
        <v>7.75</v>
      </c>
      <c r="N16" s="6">
        <v>0.1</v>
      </c>
      <c r="O16" s="20" t="s">
        <v>3</v>
      </c>
      <c r="P16" s="5">
        <v>0</v>
      </c>
    </row>
    <row r="17" spans="3:16" x14ac:dyDescent="0.2">
      <c r="C17" s="19"/>
      <c r="O17" s="20"/>
    </row>
    <row r="18" spans="3:16" x14ac:dyDescent="0.2">
      <c r="C18" s="9"/>
      <c r="F18" s="6">
        <v>0.5</v>
      </c>
      <c r="G18" t="s">
        <v>7</v>
      </c>
      <c r="H18" s="7">
        <f>A11-A10</f>
        <v>-1</v>
      </c>
      <c r="J18" s="6">
        <v>0.7</v>
      </c>
      <c r="K18" s="20" t="s">
        <v>17</v>
      </c>
      <c r="L18" s="12">
        <f>N16*P16+N20*P20</f>
        <v>14.85</v>
      </c>
    </row>
    <row r="19" spans="3:16" x14ac:dyDescent="0.2">
      <c r="K19" s="21"/>
    </row>
    <row r="20" spans="3:16" x14ac:dyDescent="0.2">
      <c r="F20" s="6">
        <v>0.5</v>
      </c>
      <c r="G20" t="s">
        <v>6</v>
      </c>
      <c r="H20" s="12">
        <f>J18*L18+J22*L22</f>
        <v>15.794999999999998</v>
      </c>
      <c r="N20" s="6">
        <v>0.9</v>
      </c>
      <c r="O20" s="20" t="s">
        <v>4</v>
      </c>
      <c r="P20" s="11">
        <f>A7-A12</f>
        <v>16.5</v>
      </c>
    </row>
    <row r="21" spans="3:16" x14ac:dyDescent="0.2">
      <c r="O21" s="20"/>
    </row>
    <row r="22" spans="3:16" x14ac:dyDescent="0.2">
      <c r="C22" s="19" t="s">
        <v>16</v>
      </c>
      <c r="D22" s="14">
        <f>F20*H20+F24*H24</f>
        <v>7.8974999999999991</v>
      </c>
      <c r="J22" s="6">
        <v>0.3</v>
      </c>
      <c r="K22" s="19" t="s">
        <v>18</v>
      </c>
      <c r="L22" s="13">
        <f>A8-A9</f>
        <v>18</v>
      </c>
    </row>
    <row r="23" spans="3:16" x14ac:dyDescent="0.2">
      <c r="C23" s="19"/>
      <c r="K23" s="19"/>
    </row>
    <row r="24" spans="3:16" x14ac:dyDescent="0.2">
      <c r="F24" s="6">
        <v>0.5</v>
      </c>
      <c r="G24" t="s">
        <v>7</v>
      </c>
      <c r="H24" s="7">
        <v>0</v>
      </c>
      <c r="K24" s="8"/>
    </row>
  </sheetData>
  <mergeCells count="6">
    <mergeCell ref="C16:C17"/>
    <mergeCell ref="C22:C23"/>
    <mergeCell ref="O16:O17"/>
    <mergeCell ref="O20:O21"/>
    <mergeCell ref="K18:K19"/>
    <mergeCell ref="K22:K23"/>
  </mergeCells>
  <phoneticPr fontId="0" type="noConversion"/>
  <pageMargins left="0.75" right="0.75" top="1" bottom="1" header="0.5" footer="0.5"/>
  <pageSetup orientation="portrait" verticalDpi="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csupatg</dc:creator>
  <cp:lastModifiedBy>Jan Havlíček</cp:lastModifiedBy>
  <dcterms:created xsi:type="dcterms:W3CDTF">2001-05-11T19:03:59Z</dcterms:created>
  <dcterms:modified xsi:type="dcterms:W3CDTF">2023-09-19T16:45:02Z</dcterms:modified>
</cp:coreProperties>
</file>