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F7049C-438A-42CD-8BB4-9F1A38EA4C11}" xr6:coauthVersionLast="47" xr6:coauthVersionMax="47" xr10:uidLastSave="{00000000-0000-0000-0000-000000000000}"/>
  <bookViews>
    <workbookView xWindow="-120" yWindow="-120" windowWidth="38640" windowHeight="15720"/>
  </bookViews>
  <sheets>
    <sheet name="Forecast" sheetId="1" r:id="rId1"/>
  </sheets>
  <externalReferences>
    <externalReference r:id="rId2"/>
  </externalReferences>
  <definedNames>
    <definedName name="_12M">'[1]Fwd Calc'!$B$5</definedName>
    <definedName name="_6M">'[1]Fwd Calc'!$B$4</definedName>
    <definedName name="Current_year">'[1]Wharton Forecast'!#REF!</definedName>
    <definedName name="Damp_factor">'[1]Wharton Forecast'!#REF!</definedName>
    <definedName name="Days_to_Year">'[1]Fwd Calc'!$B$6</definedName>
    <definedName name="Deval_Prob">'[1]Wharton Forecast'!#REF!</definedName>
    <definedName name="Input_Data">#REF!</definedName>
    <definedName name="Long_run_value">'[1]Wharton Forecast'!#REF!</definedName>
    <definedName name="Market_Data">#REF!</definedName>
    <definedName name="Spot">'[1]Fwd Calc'!$B$3</definedName>
    <definedName name="T">'[1]Wharton Forecast'!#REF!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<sst xmlns="http://schemas.openxmlformats.org/spreadsheetml/2006/main" count="27" uniqueCount="24">
  <si>
    <t>Date</t>
  </si>
  <si>
    <t>Forecast</t>
  </si>
  <si>
    <t>Market</t>
  </si>
  <si>
    <t>Inflation</t>
  </si>
  <si>
    <t>Enron Curve</t>
  </si>
  <si>
    <t>Market rates have been used as far as they are quoted in the market and are represented by the red dotted</t>
  </si>
  <si>
    <t xml:space="preserve">line; forecast data represented by the pink line are obtained from forecasters in the market and the two </t>
  </si>
  <si>
    <t>curves have been merged using a technique developed by the research group.</t>
  </si>
  <si>
    <t>Comments</t>
  </si>
  <si>
    <t xml:space="preserve">Note </t>
  </si>
  <si>
    <t>Forecast data (projected by various market forecasters)</t>
  </si>
  <si>
    <t xml:space="preserve">Modified </t>
  </si>
  <si>
    <t xml:space="preserve">Current </t>
  </si>
  <si>
    <t>Jamaica</t>
  </si>
  <si>
    <t>Forecast numbers are year-end figures</t>
  </si>
  <si>
    <t>1,2</t>
  </si>
  <si>
    <t xml:space="preserve"> </t>
  </si>
  <si>
    <t>Date:</t>
  </si>
  <si>
    <t>Exchange Rate 
(Local Currency/USD)</t>
  </si>
  <si>
    <t>CPI, end-of-period</t>
  </si>
  <si>
    <t>COUNTRY FORECAST</t>
  </si>
  <si>
    <r>
      <t>Forecast</t>
    </r>
    <r>
      <rPr>
        <b/>
        <vertAlign val="superscript"/>
        <sz val="10"/>
        <rFont val="Arial"/>
        <family val="2"/>
      </rPr>
      <t>1</t>
    </r>
  </si>
  <si>
    <r>
      <t>US</t>
    </r>
    <r>
      <rPr>
        <b/>
        <vertAlign val="superscript"/>
        <sz val="10"/>
        <rFont val="Arial"/>
        <family val="2"/>
      </rPr>
      <t>2</t>
    </r>
  </si>
  <si>
    <r>
      <t>Jamaica</t>
    </r>
    <r>
      <rPr>
        <b/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</si>
</sst>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8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4" xfId="0" applyFont="1" applyBorder="1"/>
    <xf numFmtId="0" fontId="0" fillId="0" borderId="5" xfId="0" applyBorder="1"/>
    <xf numFmtId="0" fontId="4" fillId="0" borderId="5" xfId="0" applyFont="1" applyBorder="1"/>
    <xf numFmtId="14" fontId="4" fillId="0" borderId="5" xfId="0" applyNumberFormat="1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4" fillId="0" borderId="11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0" fillId="0" borderId="0" xfId="1" applyNumberFormat="1" applyFont="1" applyBorder="1"/>
    <xf numFmtId="14" fontId="6" fillId="0" borderId="7" xfId="0" applyNumberFormat="1" applyFont="1" applyBorder="1" applyAlignment="1">
      <alignment horizontal="left"/>
    </xf>
    <xf numFmtId="2" fontId="0" fillId="0" borderId="0" xfId="0" applyNumberFormat="1" applyBorder="1"/>
    <xf numFmtId="10" fontId="6" fillId="0" borderId="0" xfId="1" applyNumberFormat="1" applyFont="1" applyFill="1" applyAlignment="1">
      <alignment horizontal="center"/>
    </xf>
    <xf numFmtId="10" fontId="0" fillId="0" borderId="0" xfId="1" applyNumberFormat="1" applyFont="1" applyFill="1"/>
    <xf numFmtId="14" fontId="0" fillId="0" borderId="7" xfId="0" applyNumberFormat="1" applyBorder="1" applyAlignment="1">
      <alignment horizontal="left"/>
    </xf>
    <xf numFmtId="166" fontId="0" fillId="0" borderId="0" xfId="1" applyNumberFormat="1" applyFont="1" applyBorder="1"/>
    <xf numFmtId="14" fontId="4" fillId="0" borderId="7" xfId="0" applyNumberFormat="1" applyFont="1" applyBorder="1" applyAlignment="1">
      <alignment horizontal="left"/>
    </xf>
    <xf numFmtId="2" fontId="4" fillId="0" borderId="0" xfId="0" applyNumberFormat="1" applyFont="1" applyBorder="1"/>
    <xf numFmtId="14" fontId="0" fillId="0" borderId="7" xfId="0" applyNumberFormat="1" applyBorder="1"/>
    <xf numFmtId="10" fontId="0" fillId="0" borderId="8" xfId="0" applyNumberFormat="1" applyBorder="1"/>
    <xf numFmtId="10" fontId="6" fillId="0" borderId="12" xfId="1" applyNumberFormat="1" applyFont="1" applyFill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14" fontId="7" fillId="0" borderId="4" xfId="0" applyNumberFormat="1" applyFont="1" applyBorder="1"/>
    <xf numFmtId="166" fontId="0" fillId="0" borderId="0" xfId="1" applyNumberFormat="1" applyFont="1"/>
    <xf numFmtId="0" fontId="7" fillId="0" borderId="0" xfId="0" applyFont="1"/>
    <xf numFmtId="14" fontId="0" fillId="0" borderId="0" xfId="0" applyNumberFormat="1" applyBorder="1"/>
    <xf numFmtId="14" fontId="4" fillId="0" borderId="12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Jamaican Dollar FX Curve</a:t>
            </a:r>
          </a:p>
        </c:rich>
      </c:tx>
      <c:layout>
        <c:manualLayout>
          <c:xMode val="edge"/>
          <c:yMode val="edge"/>
          <c:x val="0.3316588339791961"/>
          <c:y val="3.03738317757009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2941698959805"/>
          <c:y val="0.18925233644859812"/>
          <c:w val="0.61306632947669581"/>
          <c:h val="0.64485981308411211"/>
        </c:manualLayout>
      </c:layout>
      <c:lineChart>
        <c:grouping val="standard"/>
        <c:varyColors val="0"/>
        <c:ser>
          <c:idx val="0"/>
          <c:order val="0"/>
          <c:tx>
            <c:strRef>
              <c:f>Forecast!$B$6</c:f>
              <c:strCache>
                <c:ptCount val="1"/>
                <c:pt idx="0">
                  <c:v>Market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Forecast!$A$9:$A$29</c:f>
              <c:strCache>
                <c:ptCount val="21"/>
                <c:pt idx="0">
                  <c:v>Current </c:v>
                </c:pt>
                <c:pt idx="1">
                  <c:v>12/31/2001</c:v>
                </c:pt>
                <c:pt idx="2">
                  <c:v>12/31/2002</c:v>
                </c:pt>
                <c:pt idx="3">
                  <c:v>12/31/2003</c:v>
                </c:pt>
                <c:pt idx="4">
                  <c:v>12/31/2004</c:v>
                </c:pt>
                <c:pt idx="5">
                  <c:v>12/31/2005</c:v>
                </c:pt>
                <c:pt idx="6">
                  <c:v>12/31/2006</c:v>
                </c:pt>
                <c:pt idx="7">
                  <c:v>12/31/2007</c:v>
                </c:pt>
                <c:pt idx="8">
                  <c:v>12/31/2008</c:v>
                </c:pt>
                <c:pt idx="9">
                  <c:v>12/31/2009</c:v>
                </c:pt>
                <c:pt idx="10">
                  <c:v>12/31/2010</c:v>
                </c:pt>
                <c:pt idx="11">
                  <c:v>12/31/2011</c:v>
                </c:pt>
                <c:pt idx="12">
                  <c:v>12/31/2012</c:v>
                </c:pt>
                <c:pt idx="13">
                  <c:v>12/31/2013</c:v>
                </c:pt>
                <c:pt idx="14">
                  <c:v>12/31/2014</c:v>
                </c:pt>
                <c:pt idx="15">
                  <c:v>12/31/2015</c:v>
                </c:pt>
                <c:pt idx="16">
                  <c:v>12/31/2016</c:v>
                </c:pt>
                <c:pt idx="17">
                  <c:v>12/31/2017</c:v>
                </c:pt>
                <c:pt idx="18">
                  <c:v>12/31/2018</c:v>
                </c:pt>
                <c:pt idx="19">
                  <c:v>12/31/2019</c:v>
                </c:pt>
                <c:pt idx="20">
                  <c:v>12/31/2020</c:v>
                </c:pt>
              </c:strCache>
            </c:strRef>
          </c:cat>
          <c:val>
            <c:numRef>
              <c:f>Forecast!$B$9:$B$10</c:f>
              <c:numCache>
                <c:formatCode>0.00</c:formatCode>
                <c:ptCount val="2"/>
                <c:pt idx="0">
                  <c:v>45.45</c:v>
                </c:pt>
                <c:pt idx="1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1C3-4882-9319-A30E1A790ABC}"/>
            </c:ext>
          </c:extLst>
        </c:ser>
        <c:ser>
          <c:idx val="1"/>
          <c:order val="1"/>
          <c:tx>
            <c:strRef>
              <c:f>Forecast!$C$6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Forecast!$A$9:$A$29</c:f>
              <c:strCache>
                <c:ptCount val="21"/>
                <c:pt idx="0">
                  <c:v>Current </c:v>
                </c:pt>
                <c:pt idx="1">
                  <c:v>12/31/2001</c:v>
                </c:pt>
                <c:pt idx="2">
                  <c:v>12/31/2002</c:v>
                </c:pt>
                <c:pt idx="3">
                  <c:v>12/31/2003</c:v>
                </c:pt>
                <c:pt idx="4">
                  <c:v>12/31/2004</c:v>
                </c:pt>
                <c:pt idx="5">
                  <c:v>12/31/2005</c:v>
                </c:pt>
                <c:pt idx="6">
                  <c:v>12/31/2006</c:v>
                </c:pt>
                <c:pt idx="7">
                  <c:v>12/31/2007</c:v>
                </c:pt>
                <c:pt idx="8">
                  <c:v>12/31/2008</c:v>
                </c:pt>
                <c:pt idx="9">
                  <c:v>12/31/2009</c:v>
                </c:pt>
                <c:pt idx="10">
                  <c:v>12/31/2010</c:v>
                </c:pt>
                <c:pt idx="11">
                  <c:v>12/31/2011</c:v>
                </c:pt>
                <c:pt idx="12">
                  <c:v>12/31/2012</c:v>
                </c:pt>
                <c:pt idx="13">
                  <c:v>12/31/2013</c:v>
                </c:pt>
                <c:pt idx="14">
                  <c:v>12/31/2014</c:v>
                </c:pt>
                <c:pt idx="15">
                  <c:v>12/31/2015</c:v>
                </c:pt>
                <c:pt idx="16">
                  <c:v>12/31/2016</c:v>
                </c:pt>
                <c:pt idx="17">
                  <c:v>12/31/2017</c:v>
                </c:pt>
                <c:pt idx="18">
                  <c:v>12/31/2018</c:v>
                </c:pt>
                <c:pt idx="19">
                  <c:v>12/31/2019</c:v>
                </c:pt>
                <c:pt idx="20">
                  <c:v>12/31/2020</c:v>
                </c:pt>
              </c:strCache>
            </c:strRef>
          </c:cat>
          <c:val>
            <c:numRef>
              <c:f>Forecast!$C$9:$C$29</c:f>
              <c:numCache>
                <c:formatCode>0.00</c:formatCode>
                <c:ptCount val="21"/>
                <c:pt idx="1">
                  <c:v>50</c:v>
                </c:pt>
                <c:pt idx="2">
                  <c:v>52.52</c:v>
                </c:pt>
                <c:pt idx="3">
                  <c:v>54.7</c:v>
                </c:pt>
                <c:pt idx="4">
                  <c:v>56.71</c:v>
                </c:pt>
                <c:pt idx="5">
                  <c:v>59.76</c:v>
                </c:pt>
                <c:pt idx="6">
                  <c:v>62.59</c:v>
                </c:pt>
                <c:pt idx="7">
                  <c:v>65.39</c:v>
                </c:pt>
                <c:pt idx="8">
                  <c:v>68.14</c:v>
                </c:pt>
                <c:pt idx="9">
                  <c:v>70.81</c:v>
                </c:pt>
                <c:pt idx="10">
                  <c:v>73.39</c:v>
                </c:pt>
                <c:pt idx="11">
                  <c:v>75.849999999999994</c:v>
                </c:pt>
                <c:pt idx="12">
                  <c:v>78.180000000000007</c:v>
                </c:pt>
                <c:pt idx="13">
                  <c:v>80.349999999999994</c:v>
                </c:pt>
                <c:pt idx="14">
                  <c:v>82.34</c:v>
                </c:pt>
                <c:pt idx="15">
                  <c:v>84.14</c:v>
                </c:pt>
                <c:pt idx="16">
                  <c:v>85.73</c:v>
                </c:pt>
                <c:pt idx="17">
                  <c:v>87.07</c:v>
                </c:pt>
                <c:pt idx="18">
                  <c:v>88.18</c:v>
                </c:pt>
                <c:pt idx="19">
                  <c:v>89.01</c:v>
                </c:pt>
                <c:pt idx="20">
                  <c:v>89.847812429122257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C3-4882-9319-A30E1A790ABC}"/>
            </c:ext>
          </c:extLst>
        </c:ser>
        <c:ser>
          <c:idx val="2"/>
          <c:order val="2"/>
          <c:tx>
            <c:strRef>
              <c:f>Forecast!$D$6</c:f>
              <c:strCache>
                <c:ptCount val="1"/>
                <c:pt idx="0">
                  <c:v>Enron Curve</c:v>
                </c:pt>
              </c:strCache>
            </c:strRef>
          </c:tx>
          <c:spPr>
            <a:ln w="38100">
              <a:solidFill>
                <a:srgbClr val="00FFFF"/>
              </a:solidFill>
              <a:prstDash val="sysDash"/>
            </a:ln>
          </c:spPr>
          <c:marker>
            <c:symbol val="none"/>
          </c:marker>
          <c:cat>
            <c:strRef>
              <c:f>Forecast!$A$9:$A$29</c:f>
              <c:strCache>
                <c:ptCount val="21"/>
                <c:pt idx="0">
                  <c:v>Current </c:v>
                </c:pt>
                <c:pt idx="1">
                  <c:v>12/31/2001</c:v>
                </c:pt>
                <c:pt idx="2">
                  <c:v>12/31/2002</c:v>
                </c:pt>
                <c:pt idx="3">
                  <c:v>12/31/2003</c:v>
                </c:pt>
                <c:pt idx="4">
                  <c:v>12/31/2004</c:v>
                </c:pt>
                <c:pt idx="5">
                  <c:v>12/31/2005</c:v>
                </c:pt>
                <c:pt idx="6">
                  <c:v>12/31/2006</c:v>
                </c:pt>
                <c:pt idx="7">
                  <c:v>12/31/2007</c:v>
                </c:pt>
                <c:pt idx="8">
                  <c:v>12/31/2008</c:v>
                </c:pt>
                <c:pt idx="9">
                  <c:v>12/31/2009</c:v>
                </c:pt>
                <c:pt idx="10">
                  <c:v>12/31/2010</c:v>
                </c:pt>
                <c:pt idx="11">
                  <c:v>12/31/2011</c:v>
                </c:pt>
                <c:pt idx="12">
                  <c:v>12/31/2012</c:v>
                </c:pt>
                <c:pt idx="13">
                  <c:v>12/31/2013</c:v>
                </c:pt>
                <c:pt idx="14">
                  <c:v>12/31/2014</c:v>
                </c:pt>
                <c:pt idx="15">
                  <c:v>12/31/2015</c:v>
                </c:pt>
                <c:pt idx="16">
                  <c:v>12/31/2016</c:v>
                </c:pt>
                <c:pt idx="17">
                  <c:v>12/31/2017</c:v>
                </c:pt>
                <c:pt idx="18">
                  <c:v>12/31/2018</c:v>
                </c:pt>
                <c:pt idx="19">
                  <c:v>12/31/2019</c:v>
                </c:pt>
                <c:pt idx="20">
                  <c:v>12/31/2020</c:v>
                </c:pt>
              </c:strCache>
            </c:strRef>
          </c:cat>
          <c:val>
            <c:numRef>
              <c:f>Forecast!$D$9:$D$29</c:f>
              <c:numCache>
                <c:formatCode>0.00</c:formatCode>
                <c:ptCount val="21"/>
                <c:pt idx="1">
                  <c:v>50</c:v>
                </c:pt>
                <c:pt idx="2">
                  <c:v>52.52</c:v>
                </c:pt>
                <c:pt idx="3">
                  <c:v>54.7</c:v>
                </c:pt>
                <c:pt idx="4">
                  <c:v>56.71</c:v>
                </c:pt>
                <c:pt idx="5">
                  <c:v>59.76</c:v>
                </c:pt>
                <c:pt idx="6">
                  <c:v>62.59</c:v>
                </c:pt>
                <c:pt idx="7">
                  <c:v>65.39</c:v>
                </c:pt>
                <c:pt idx="8">
                  <c:v>68.14</c:v>
                </c:pt>
                <c:pt idx="9">
                  <c:v>70.81</c:v>
                </c:pt>
                <c:pt idx="10">
                  <c:v>73.39</c:v>
                </c:pt>
                <c:pt idx="11">
                  <c:v>75.849999999999994</c:v>
                </c:pt>
                <c:pt idx="12">
                  <c:v>78.180000000000007</c:v>
                </c:pt>
                <c:pt idx="13">
                  <c:v>80.349999999999994</c:v>
                </c:pt>
                <c:pt idx="14">
                  <c:v>82.34</c:v>
                </c:pt>
                <c:pt idx="15">
                  <c:v>84.14</c:v>
                </c:pt>
                <c:pt idx="16">
                  <c:v>85.73</c:v>
                </c:pt>
                <c:pt idx="17">
                  <c:v>87.07</c:v>
                </c:pt>
                <c:pt idx="18">
                  <c:v>88.18</c:v>
                </c:pt>
                <c:pt idx="19">
                  <c:v>89.01</c:v>
                </c:pt>
                <c:pt idx="20">
                  <c:v>89.847812429122257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1C3-4882-9319-A30E1A79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88367"/>
        <c:axId val="1"/>
      </c:lineChart>
      <c:catAx>
        <c:axId val="2319883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JMD
/US$</a:t>
                </a:r>
              </a:p>
            </c:rich>
          </c:tx>
          <c:layout>
            <c:manualLayout>
              <c:xMode val="edge"/>
              <c:yMode val="edge"/>
              <c:x val="2.5125669240848188E-2"/>
              <c:y val="0.4742990654205607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88367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37150493925514"/>
          <c:y val="0.3574766355140187"/>
          <c:w val="0.17587968468593732"/>
          <c:h val="0.320093457943925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314325</xdr:rowOff>
    </xdr:from>
    <xdr:to>
      <xdr:col>17</xdr:col>
      <xdr:colOff>390525</xdr:colOff>
      <xdr:row>26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9459743-2C75-88B0-DB35-9801477CC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maureen/Curves/Jamaica/Workbooks/Curves%202001/jamaica062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0"/>
      <sheetName val="***02"/>
      <sheetName val="Wharton Forecast"/>
      <sheetName val="Template"/>
      <sheetName val="DRI"/>
      <sheetName val="CPI and FX"/>
      <sheetName val="IR"/>
      <sheetName val="Consensus"/>
      <sheetName val="Fwd Calc"/>
      <sheetName val="FX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>
            <v>45.45</v>
          </cell>
        </row>
        <row r="4">
          <cell r="B4">
            <v>49.65</v>
          </cell>
        </row>
        <row r="5">
          <cell r="B5">
            <v>53.15</v>
          </cell>
        </row>
        <row r="6">
          <cell r="B6">
            <v>18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D9" sqref="D9"/>
    </sheetView>
  </sheetViews>
  <sheetFormatPr defaultRowHeight="12.75" x14ac:dyDescent="0.2"/>
  <cols>
    <col min="1" max="1" width="11.7109375" customWidth="1"/>
    <col min="2" max="4" width="12" customWidth="1"/>
    <col min="5" max="5" width="8.42578125" customWidth="1"/>
    <col min="7" max="7" width="12.140625" customWidth="1"/>
    <col min="8" max="8" width="6.7109375" customWidth="1"/>
  </cols>
  <sheetData>
    <row r="1" spans="1:18" ht="35.25" customHeight="1" x14ac:dyDescent="0.35">
      <c r="A1" s="42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18" x14ac:dyDescent="0.25">
      <c r="A2" s="1" t="s">
        <v>20</v>
      </c>
      <c r="B2" s="2"/>
      <c r="C2" s="2"/>
      <c r="D2" s="2"/>
      <c r="E2" s="2"/>
      <c r="F2" s="3" t="s">
        <v>17</v>
      </c>
      <c r="G2" s="4">
        <v>37067</v>
      </c>
      <c r="H2" s="5"/>
      <c r="I2" s="6"/>
      <c r="J2" s="2"/>
      <c r="K2" s="2"/>
      <c r="L2" s="2"/>
      <c r="M2" s="2"/>
      <c r="N2" s="2"/>
      <c r="O2" s="2"/>
      <c r="P2" s="2"/>
      <c r="Q2" s="2"/>
      <c r="R2" s="5"/>
    </row>
    <row r="3" spans="1:18" x14ac:dyDescent="0.2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8"/>
      <c r="P3" s="8"/>
      <c r="Q3" s="8"/>
      <c r="R3" s="9"/>
    </row>
    <row r="4" spans="1:18" s="15" customFormat="1" ht="51" customHeight="1" x14ac:dyDescent="0.2">
      <c r="A4" s="10"/>
      <c r="B4" s="45" t="s">
        <v>18</v>
      </c>
      <c r="C4" s="46"/>
      <c r="D4" s="47"/>
      <c r="E4" s="10"/>
      <c r="F4" s="48" t="s">
        <v>3</v>
      </c>
      <c r="G4" s="48"/>
      <c r="H4" s="10"/>
      <c r="I4" s="12"/>
      <c r="J4" s="13"/>
      <c r="K4" s="13"/>
      <c r="L4" s="13"/>
      <c r="M4" s="13"/>
      <c r="N4" s="13"/>
      <c r="O4" s="13"/>
      <c r="P4" s="13"/>
      <c r="Q4" s="13"/>
      <c r="R4" s="14"/>
    </row>
    <row r="5" spans="1:18" s="15" customFormat="1" ht="25.5" x14ac:dyDescent="0.2">
      <c r="A5" s="16" t="s">
        <v>0</v>
      </c>
      <c r="B5" s="11" t="s">
        <v>2</v>
      </c>
      <c r="C5" s="11" t="s">
        <v>21</v>
      </c>
      <c r="D5" s="11" t="s">
        <v>4</v>
      </c>
      <c r="E5" s="16"/>
      <c r="F5" s="11" t="s">
        <v>22</v>
      </c>
      <c r="G5" s="11" t="s">
        <v>23</v>
      </c>
      <c r="H5" s="17"/>
      <c r="I5" s="18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2">
      <c r="A6" s="19"/>
      <c r="B6" s="20" t="s">
        <v>2</v>
      </c>
      <c r="C6" s="20" t="s">
        <v>1</v>
      </c>
      <c r="D6" s="20" t="s">
        <v>4</v>
      </c>
      <c r="E6" s="21"/>
      <c r="F6" s="22"/>
      <c r="G6" s="21"/>
      <c r="H6" s="9"/>
      <c r="I6" s="7"/>
      <c r="J6" s="8"/>
      <c r="K6" s="8"/>
      <c r="L6" s="8"/>
      <c r="M6" s="8"/>
      <c r="N6" s="8"/>
      <c r="O6" s="8"/>
      <c r="P6" s="8"/>
      <c r="Q6" s="8"/>
      <c r="R6" s="9"/>
    </row>
    <row r="7" spans="1:18" x14ac:dyDescent="0.2">
      <c r="A7" s="23">
        <v>36525</v>
      </c>
      <c r="B7" s="24">
        <v>41.29</v>
      </c>
      <c r="C7" s="24"/>
      <c r="D7" s="24"/>
      <c r="E7" s="24"/>
      <c r="F7" s="25">
        <v>2.6800000000000001E-2</v>
      </c>
      <c r="G7" s="26">
        <v>6.7799999999999999E-2</v>
      </c>
      <c r="H7" s="9"/>
      <c r="I7" s="7"/>
      <c r="J7" s="8"/>
      <c r="K7" s="8"/>
      <c r="L7" s="8"/>
      <c r="M7" s="8"/>
      <c r="N7" s="8"/>
      <c r="O7" s="8"/>
      <c r="P7" s="8"/>
      <c r="Q7" s="8"/>
      <c r="R7" s="9"/>
    </row>
    <row r="8" spans="1:18" x14ac:dyDescent="0.2">
      <c r="A8" s="27">
        <v>36891</v>
      </c>
      <c r="B8" s="24">
        <v>44.87</v>
      </c>
      <c r="C8" s="24" t="s">
        <v>16</v>
      </c>
      <c r="D8" s="24" t="s">
        <v>16</v>
      </c>
      <c r="E8" s="28"/>
      <c r="F8" s="25">
        <v>3.3799999999999997E-2</v>
      </c>
      <c r="G8" s="26">
        <v>6.0565924142083102E-2</v>
      </c>
      <c r="H8" s="9"/>
      <c r="I8" s="7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9" t="s">
        <v>12</v>
      </c>
      <c r="B9" s="30">
        <v>45.45</v>
      </c>
      <c r="C9" s="24"/>
      <c r="D9" s="24"/>
      <c r="E9" s="28"/>
      <c r="F9" s="25"/>
      <c r="G9" s="22"/>
      <c r="H9" s="9"/>
      <c r="I9" s="7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31">
        <v>37256</v>
      </c>
      <c r="B10" s="30">
        <v>50</v>
      </c>
      <c r="C10" s="24">
        <v>50</v>
      </c>
      <c r="D10" s="24">
        <v>50</v>
      </c>
      <c r="E10" s="28"/>
      <c r="F10" s="25">
        <v>2.9596120982546808E-2</v>
      </c>
      <c r="G10" s="26">
        <v>7.8299999999999995E-2</v>
      </c>
      <c r="H10" s="32"/>
      <c r="I10" s="7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31">
        <v>37621</v>
      </c>
      <c r="B11" s="24"/>
      <c r="C11" s="24">
        <v>52.52</v>
      </c>
      <c r="D11" s="24">
        <v>52.52</v>
      </c>
      <c r="E11" s="28"/>
      <c r="F11" s="25">
        <v>2.7951830643241776E-2</v>
      </c>
      <c r="G11" s="26">
        <v>7.5999999999999998E-2</v>
      </c>
      <c r="H11" s="32"/>
      <c r="I11" s="7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">
      <c r="A12" s="31">
        <v>37986</v>
      </c>
      <c r="B12" s="24"/>
      <c r="C12" s="24">
        <v>54.7</v>
      </c>
      <c r="D12" s="24">
        <v>54.7</v>
      </c>
      <c r="E12" s="28"/>
      <c r="F12" s="25">
        <v>2.9000000000000001E-2</v>
      </c>
      <c r="G12" s="26">
        <v>7.2999999999999995E-2</v>
      </c>
      <c r="H12" s="32"/>
      <c r="I12" s="7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31">
        <v>38352</v>
      </c>
      <c r="B13" s="24"/>
      <c r="C13" s="24">
        <v>56.71</v>
      </c>
      <c r="D13" s="24">
        <v>56.71</v>
      </c>
      <c r="E13" s="28"/>
      <c r="F13" s="25">
        <v>2.8500000000000001E-2</v>
      </c>
      <c r="G13" s="26">
        <v>6.9000000000000006E-2</v>
      </c>
      <c r="H13" s="32"/>
      <c r="I13" s="7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31">
        <v>38717</v>
      </c>
      <c r="B14" s="24"/>
      <c r="C14" s="24">
        <v>59.76</v>
      </c>
      <c r="D14" s="24">
        <v>59.76</v>
      </c>
      <c r="E14" s="28"/>
      <c r="F14" s="25">
        <v>2.8000000000000001E-2</v>
      </c>
      <c r="G14" s="26">
        <v>6.7000000000000004E-2</v>
      </c>
      <c r="H14" s="32"/>
      <c r="I14" s="7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2">
      <c r="A15" s="31">
        <v>39082</v>
      </c>
      <c r="B15" s="24"/>
      <c r="C15" s="24">
        <v>62.59</v>
      </c>
      <c r="D15" s="24">
        <v>62.59</v>
      </c>
      <c r="E15" s="28"/>
      <c r="F15" s="25">
        <v>2.7199999999999998E-2</v>
      </c>
      <c r="G15" s="26">
        <v>6.5000000000000002E-2</v>
      </c>
      <c r="H15" s="32"/>
      <c r="I15" s="7"/>
      <c r="J15" s="8"/>
      <c r="K15" s="8"/>
      <c r="L15" s="8"/>
      <c r="M15" s="8"/>
      <c r="N15" s="8"/>
      <c r="O15" s="8"/>
      <c r="P15" s="8"/>
      <c r="Q15" s="8"/>
      <c r="R15" s="9"/>
    </row>
    <row r="16" spans="1:18" x14ac:dyDescent="0.2">
      <c r="A16" s="31">
        <v>39447</v>
      </c>
      <c r="B16" s="24"/>
      <c r="C16" s="24">
        <v>65.39</v>
      </c>
      <c r="D16" s="24">
        <v>65.39</v>
      </c>
      <c r="E16" s="28"/>
      <c r="F16" s="25">
        <v>2.6700000000000002E-2</v>
      </c>
      <c r="G16" s="26">
        <v>6.2700000000000006E-2</v>
      </c>
      <c r="H16" s="32"/>
      <c r="I16" s="7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31">
        <v>39813</v>
      </c>
      <c r="B17" s="24"/>
      <c r="C17" s="24">
        <v>68.14</v>
      </c>
      <c r="D17" s="24">
        <v>68.14</v>
      </c>
      <c r="E17" s="28"/>
      <c r="F17" s="25">
        <v>2.6200000000000001E-2</v>
      </c>
      <c r="G17" s="26">
        <v>6.0499999999999998E-2</v>
      </c>
      <c r="H17" s="9"/>
      <c r="I17" s="7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2">
      <c r="A18" s="31">
        <v>40178</v>
      </c>
      <c r="B18" s="24"/>
      <c r="C18" s="24">
        <v>70.81</v>
      </c>
      <c r="D18" s="24">
        <v>70.81</v>
      </c>
      <c r="E18" s="28"/>
      <c r="F18" s="25">
        <v>2.58E-2</v>
      </c>
      <c r="G18" s="26">
        <v>5.8099999999999999E-2</v>
      </c>
      <c r="H18" s="9"/>
      <c r="I18" s="7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2">
      <c r="A19" s="31">
        <v>40543</v>
      </c>
      <c r="B19" s="24"/>
      <c r="C19" s="24">
        <v>73.39</v>
      </c>
      <c r="D19" s="24">
        <v>73.39</v>
      </c>
      <c r="E19" s="28"/>
      <c r="F19" s="25">
        <v>2.5399999999999999E-2</v>
      </c>
      <c r="G19" s="26">
        <v>5.5800000000000002E-2</v>
      </c>
      <c r="H19" s="9"/>
      <c r="I19" s="7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31">
        <v>40908</v>
      </c>
      <c r="B20" s="24"/>
      <c r="C20" s="24">
        <v>75.849999999999994</v>
      </c>
      <c r="D20" s="24">
        <v>75.849999999999994</v>
      </c>
      <c r="E20" s="28"/>
      <c r="F20" s="25">
        <v>2.52E-2</v>
      </c>
      <c r="G20" s="26">
        <v>5.3400000000000003E-2</v>
      </c>
      <c r="H20" s="9"/>
      <c r="I20" s="7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31">
        <v>41274</v>
      </c>
      <c r="B21" s="24"/>
      <c r="C21" s="24">
        <v>78.180000000000007</v>
      </c>
      <c r="D21" s="24">
        <v>78.180000000000007</v>
      </c>
      <c r="E21" s="28"/>
      <c r="F21" s="25">
        <v>2.5000000000000001E-2</v>
      </c>
      <c r="G21" s="26">
        <v>5.1999999999999998E-2</v>
      </c>
      <c r="H21" s="9"/>
      <c r="I21" s="7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31">
        <v>41639</v>
      </c>
      <c r="B22" s="24"/>
      <c r="C22" s="24">
        <v>80.349999999999994</v>
      </c>
      <c r="D22" s="24">
        <v>80.349999999999994</v>
      </c>
      <c r="E22" s="28"/>
      <c r="F22" s="25">
        <v>2.53E-2</v>
      </c>
      <c r="G22" s="26">
        <v>4.9599999999999998E-2</v>
      </c>
      <c r="H22" s="9"/>
      <c r="I22" s="7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31">
        <v>42004</v>
      </c>
      <c r="B23" s="24"/>
      <c r="C23" s="24">
        <v>82.34</v>
      </c>
      <c r="D23" s="24">
        <v>82.34</v>
      </c>
      <c r="E23" s="28"/>
      <c r="F23" s="25">
        <v>2.5700000000000001E-2</v>
      </c>
      <c r="G23" s="26">
        <v>4.7100000000000003E-2</v>
      </c>
      <c r="H23" s="9"/>
      <c r="I23" s="7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31">
        <v>42369</v>
      </c>
      <c r="B24" s="24"/>
      <c r="C24" s="24">
        <v>84.14</v>
      </c>
      <c r="D24" s="24">
        <v>84.14</v>
      </c>
      <c r="E24" s="28"/>
      <c r="F24" s="25">
        <v>2.6100000000000002E-2</v>
      </c>
      <c r="G24" s="26">
        <v>4.7E-2</v>
      </c>
      <c r="H24" s="9"/>
      <c r="I24" s="7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31">
        <v>42735</v>
      </c>
      <c r="B25" s="24"/>
      <c r="C25" s="24">
        <v>85.73</v>
      </c>
      <c r="D25" s="24">
        <v>85.73</v>
      </c>
      <c r="E25" s="28"/>
      <c r="F25" s="25">
        <v>2.6700000000000002E-2</v>
      </c>
      <c r="G25" s="26">
        <v>4.4999999999999998E-2</v>
      </c>
      <c r="H25" s="9"/>
      <c r="I25" s="7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31">
        <v>43100</v>
      </c>
      <c r="B26" s="24"/>
      <c r="C26" s="24">
        <v>87.07</v>
      </c>
      <c r="D26" s="24">
        <v>87.07</v>
      </c>
      <c r="E26" s="28"/>
      <c r="F26" s="25">
        <v>2.7099999999999999E-2</v>
      </c>
      <c r="G26" s="26">
        <v>4.2999999999999997E-2</v>
      </c>
      <c r="H26" s="9"/>
      <c r="I26" s="7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2">
      <c r="A27" s="31">
        <v>43465</v>
      </c>
      <c r="B27" s="24"/>
      <c r="C27" s="24">
        <v>88.18</v>
      </c>
      <c r="D27" s="24">
        <v>88.18</v>
      </c>
      <c r="E27" s="28"/>
      <c r="F27" s="25">
        <v>2.7400000000000001E-2</v>
      </c>
      <c r="G27" s="26">
        <v>4.2000000000000003E-2</v>
      </c>
      <c r="H27" s="9"/>
      <c r="I27" s="7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2">
      <c r="A28" s="31">
        <v>43830</v>
      </c>
      <c r="B28" s="24"/>
      <c r="C28" s="24">
        <v>89.01</v>
      </c>
      <c r="D28" s="24">
        <v>89.01</v>
      </c>
      <c r="E28" s="28"/>
      <c r="F28" s="25">
        <v>2.8199999999999999E-2</v>
      </c>
      <c r="G28" s="26">
        <v>0.04</v>
      </c>
      <c r="H28" s="9"/>
      <c r="I28" s="7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31">
        <v>44196</v>
      </c>
      <c r="B29" s="24"/>
      <c r="C29" s="24">
        <v>89.847812429122257</v>
      </c>
      <c r="D29" s="24">
        <v>89.847812429122257</v>
      </c>
      <c r="E29" s="28"/>
      <c r="F29" s="33">
        <v>2.9000000000000001E-2</v>
      </c>
      <c r="G29" s="26">
        <v>3.7999999999999999E-2</v>
      </c>
      <c r="H29" s="9"/>
      <c r="I29" s="34"/>
      <c r="J29" s="35"/>
      <c r="K29" s="35"/>
      <c r="L29" s="35"/>
      <c r="M29" s="35"/>
      <c r="N29" s="35"/>
      <c r="O29" s="35"/>
      <c r="P29" s="35"/>
      <c r="Q29" s="35"/>
      <c r="R29" s="36"/>
    </row>
    <row r="30" spans="1:18" ht="15.75" x14ac:dyDescent="0.25">
      <c r="A30" s="37" t="s">
        <v>8</v>
      </c>
      <c r="B30" s="2"/>
      <c r="C30" s="2"/>
      <c r="D30" s="2"/>
      <c r="E30" s="2"/>
      <c r="F30" s="38"/>
      <c r="G30" s="2"/>
      <c r="H30" s="5"/>
      <c r="I30" s="39" t="s">
        <v>9</v>
      </c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19" t="s">
        <v>15</v>
      </c>
      <c r="B31" s="40" t="s">
        <v>10</v>
      </c>
      <c r="C31" s="8"/>
      <c r="D31" s="8"/>
      <c r="E31" s="8"/>
      <c r="F31" s="8"/>
      <c r="G31" s="8"/>
      <c r="H31" s="9"/>
      <c r="I31" s="7" t="s">
        <v>5</v>
      </c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7"/>
      <c r="B32" t="s">
        <v>14</v>
      </c>
      <c r="C32" s="8"/>
      <c r="D32" s="8"/>
      <c r="E32" s="8"/>
      <c r="F32" s="8"/>
      <c r="G32" s="8"/>
      <c r="H32" s="9"/>
      <c r="I32" s="7" t="s">
        <v>6</v>
      </c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19">
        <v>3</v>
      </c>
      <c r="B33" s="40" t="s">
        <v>19</v>
      </c>
      <c r="C33" s="8"/>
      <c r="D33" s="8"/>
      <c r="E33" s="8"/>
      <c r="F33" s="8"/>
      <c r="G33" s="8"/>
      <c r="H33" s="9"/>
      <c r="I33" s="7" t="s">
        <v>7</v>
      </c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34" t="s">
        <v>11</v>
      </c>
      <c r="B34" s="41">
        <f>G2</f>
        <v>37067</v>
      </c>
      <c r="C34" s="35"/>
      <c r="D34" s="35"/>
      <c r="E34" s="35"/>
      <c r="F34" s="35"/>
      <c r="G34" s="35"/>
      <c r="H34" s="36"/>
      <c r="I34" s="34"/>
      <c r="J34" s="35"/>
      <c r="K34" s="35"/>
      <c r="L34" s="35"/>
      <c r="M34" s="35"/>
      <c r="N34" s="35"/>
      <c r="O34" s="35"/>
      <c r="P34" s="35"/>
      <c r="Q34" s="35"/>
      <c r="R34" s="36"/>
    </row>
  </sheetData>
  <mergeCells count="3">
    <mergeCell ref="A1:R1"/>
    <mergeCell ref="B4:D4"/>
    <mergeCell ref="F4:G4"/>
  </mergeCells>
  <phoneticPr fontId="0" type="noConversion"/>
  <pageMargins left="0.75" right="0.75" top="1" bottom="1" header="0.5" footer="0.5"/>
  <pageSetup scale="70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gkoepke</dc:creator>
  <cp:lastModifiedBy>Jan Havlíček</cp:lastModifiedBy>
  <cp:lastPrinted>2001-06-25T23:56:50Z</cp:lastPrinted>
  <dcterms:created xsi:type="dcterms:W3CDTF">2001-06-25T23:52:21Z</dcterms:created>
  <dcterms:modified xsi:type="dcterms:W3CDTF">2023-09-19T16:47:58Z</dcterms:modified>
</cp:coreProperties>
</file>