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A9A8A8-51C8-4045-AB7D-1F316387949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4" i="1" l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</calcChain>
</file>

<file path=xl/sharedStrings.xml><?xml version="1.0" encoding="utf-8"?>
<sst xmlns="http://schemas.openxmlformats.org/spreadsheetml/2006/main" count="49" uniqueCount="33">
  <si>
    <t>Activity</t>
  </si>
  <si>
    <t>Duration</t>
  </si>
  <si>
    <t>Predecessors</t>
  </si>
  <si>
    <t>EST</t>
  </si>
  <si>
    <t>EFT</t>
  </si>
  <si>
    <t>LST</t>
  </si>
  <si>
    <t>LFT</t>
  </si>
  <si>
    <t xml:space="preserve">A </t>
  </si>
  <si>
    <t>B</t>
  </si>
  <si>
    <t>C</t>
  </si>
  <si>
    <t>D</t>
  </si>
  <si>
    <t>E</t>
  </si>
  <si>
    <t>F</t>
  </si>
  <si>
    <t>G</t>
  </si>
  <si>
    <t>H</t>
  </si>
  <si>
    <t>I</t>
  </si>
  <si>
    <t>Start</t>
  </si>
  <si>
    <t>Finish</t>
  </si>
  <si>
    <t>--</t>
  </si>
  <si>
    <t>A,D</t>
  </si>
  <si>
    <t>E,B</t>
  </si>
  <si>
    <t>E,C</t>
  </si>
  <si>
    <t>F,G</t>
  </si>
  <si>
    <t>Successors</t>
  </si>
  <si>
    <t>A,B,C,D</t>
  </si>
  <si>
    <t>Total Slack  (LFT - EFT)</t>
  </si>
  <si>
    <t xml:space="preserve">Critical?      </t>
  </si>
  <si>
    <t>Creations: Workplan for New Facility</t>
  </si>
  <si>
    <t>Key:</t>
  </si>
  <si>
    <t>EST = Early start time</t>
  </si>
  <si>
    <t>EFT = Early finish time</t>
  </si>
  <si>
    <t>LFT = Late finish time</t>
  </si>
  <si>
    <t>LST = Late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</si>
</sst>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536"/>
  <sheetViews>
    <sheetView tabSelected="1" workbookViewId="0">
      <selection activeCell="A16" sqref="A16"/>
    </sheetView>
  </sheetViews>
  <sheetFormatPr defaultRowHeight="12.75" x14ac:dyDescent="0.2"/>
  <cols>
    <col min="2" max="2" width="8.7109375" bestFit="1" customWidth="1"/>
    <col min="3" max="3" width="13" bestFit="1" customWidth="1"/>
    <col min="4" max="4" width="12.42578125" customWidth="1"/>
    <col min="5" max="5" width="4.5703125" bestFit="1" customWidth="1"/>
    <col min="6" max="6" width="4.42578125" bestFit="1" customWidth="1"/>
    <col min="7" max="7" width="4.28515625" bestFit="1" customWidth="1"/>
    <col min="8" max="8" width="4.140625" bestFit="1" customWidth="1"/>
    <col min="9" max="9" width="11.140625" bestFit="1" customWidth="1"/>
    <col min="10" max="10" width="13.5703125" customWidth="1"/>
  </cols>
  <sheetData>
    <row r="1" spans="1:10" x14ac:dyDescent="0.2">
      <c r="A1" t="s">
        <v>27</v>
      </c>
    </row>
    <row r="2" spans="1:10" ht="13.5" thickBot="1" x14ac:dyDescent="0.25"/>
    <row r="3" spans="1:10" ht="26.25" thickBot="1" x14ac:dyDescent="0.25">
      <c r="A3" s="14" t="s">
        <v>0</v>
      </c>
      <c r="B3" s="15" t="s">
        <v>1</v>
      </c>
      <c r="C3" s="15" t="s">
        <v>2</v>
      </c>
      <c r="D3" s="15" t="s">
        <v>23</v>
      </c>
      <c r="E3" s="15" t="s">
        <v>3</v>
      </c>
      <c r="F3" s="15" t="s">
        <v>4</v>
      </c>
      <c r="G3" s="15" t="s">
        <v>5</v>
      </c>
      <c r="H3" s="15" t="s">
        <v>6</v>
      </c>
      <c r="I3" s="16" t="s">
        <v>25</v>
      </c>
      <c r="J3" s="17" t="s">
        <v>26</v>
      </c>
    </row>
    <row r="4" spans="1:10" x14ac:dyDescent="0.2">
      <c r="A4" s="2" t="s">
        <v>16</v>
      </c>
      <c r="B4" s="3">
        <v>0</v>
      </c>
      <c r="C4" s="4" t="s">
        <v>18</v>
      </c>
      <c r="D4" s="5" t="s">
        <v>24</v>
      </c>
      <c r="E4" s="3">
        <v>0</v>
      </c>
      <c r="F4" s="3">
        <v>0</v>
      </c>
      <c r="G4" s="3">
        <f t="shared" ref="G4:G14" si="0">H4-B4</f>
        <v>0</v>
      </c>
      <c r="H4" s="3">
        <f>MIN(G5:G8)</f>
        <v>0</v>
      </c>
      <c r="I4" s="6">
        <f t="shared" ref="I4:I14" si="1">H4-F4</f>
        <v>0</v>
      </c>
      <c r="J4" s="7" t="str">
        <f t="shared" ref="J4:J14" si="2">IF(I4=0,"YES","NO")</f>
        <v>YES</v>
      </c>
    </row>
    <row r="5" spans="1:10" x14ac:dyDescent="0.2">
      <c r="A5" s="2" t="s">
        <v>7</v>
      </c>
      <c r="B5" s="3">
        <v>10</v>
      </c>
      <c r="C5" s="5" t="s">
        <v>16</v>
      </c>
      <c r="D5" s="5" t="s">
        <v>11</v>
      </c>
      <c r="E5" s="3">
        <f>$F$4</f>
        <v>0</v>
      </c>
      <c r="F5" s="3">
        <f t="shared" ref="F5:F14" si="3">E5+B5</f>
        <v>10</v>
      </c>
      <c r="G5" s="3">
        <f t="shared" si="0"/>
        <v>4</v>
      </c>
      <c r="H5" s="3">
        <f>G9</f>
        <v>14</v>
      </c>
      <c r="I5" s="6">
        <f t="shared" si="1"/>
        <v>4</v>
      </c>
      <c r="J5" s="7" t="str">
        <f t="shared" si="2"/>
        <v>NO</v>
      </c>
    </row>
    <row r="6" spans="1:10" x14ac:dyDescent="0.2">
      <c r="A6" s="2" t="s">
        <v>8</v>
      </c>
      <c r="B6" s="3">
        <v>20</v>
      </c>
      <c r="C6" s="5" t="s">
        <v>16</v>
      </c>
      <c r="D6" s="5" t="s">
        <v>12</v>
      </c>
      <c r="E6" s="3">
        <f>$F$4</f>
        <v>0</v>
      </c>
      <c r="F6" s="3">
        <f t="shared" si="3"/>
        <v>20</v>
      </c>
      <c r="G6" s="3">
        <f t="shared" si="0"/>
        <v>0</v>
      </c>
      <c r="H6" s="3">
        <f>G10</f>
        <v>20</v>
      </c>
      <c r="I6" s="6">
        <f t="shared" si="1"/>
        <v>0</v>
      </c>
      <c r="J6" s="7" t="str">
        <f t="shared" si="2"/>
        <v>YES</v>
      </c>
    </row>
    <row r="7" spans="1:10" x14ac:dyDescent="0.2">
      <c r="A7" s="2" t="s">
        <v>9</v>
      </c>
      <c r="B7" s="3">
        <v>15</v>
      </c>
      <c r="C7" s="5" t="s">
        <v>16</v>
      </c>
      <c r="D7" s="5" t="s">
        <v>13</v>
      </c>
      <c r="E7" s="3">
        <f>$F$4</f>
        <v>0</v>
      </c>
      <c r="F7" s="3">
        <f t="shared" si="3"/>
        <v>15</v>
      </c>
      <c r="G7" s="3">
        <f t="shared" si="0"/>
        <v>4</v>
      </c>
      <c r="H7" s="3">
        <f>G11</f>
        <v>19</v>
      </c>
      <c r="I7" s="6">
        <f t="shared" si="1"/>
        <v>4</v>
      </c>
      <c r="J7" s="7" t="str">
        <f t="shared" si="2"/>
        <v>NO</v>
      </c>
    </row>
    <row r="8" spans="1:10" x14ac:dyDescent="0.2">
      <c r="A8" s="2" t="s">
        <v>10</v>
      </c>
      <c r="B8" s="3">
        <v>5</v>
      </c>
      <c r="C8" s="5" t="s">
        <v>16</v>
      </c>
      <c r="D8" s="5" t="s">
        <v>11</v>
      </c>
      <c r="E8" s="3">
        <f>$F$4</f>
        <v>0</v>
      </c>
      <c r="F8" s="3">
        <f t="shared" si="3"/>
        <v>5</v>
      </c>
      <c r="G8" s="3">
        <f t="shared" si="0"/>
        <v>9</v>
      </c>
      <c r="H8" s="3">
        <f>G9</f>
        <v>14</v>
      </c>
      <c r="I8" s="6">
        <f t="shared" si="1"/>
        <v>9</v>
      </c>
      <c r="J8" s="7" t="str">
        <f t="shared" si="2"/>
        <v>NO</v>
      </c>
    </row>
    <row r="9" spans="1:10" x14ac:dyDescent="0.2">
      <c r="A9" s="2" t="s">
        <v>11</v>
      </c>
      <c r="B9" s="3">
        <v>5</v>
      </c>
      <c r="C9" s="5" t="s">
        <v>19</v>
      </c>
      <c r="D9" s="5" t="s">
        <v>22</v>
      </c>
      <c r="E9" s="3">
        <f>MAX(F5,F8)</f>
        <v>10</v>
      </c>
      <c r="F9" s="3">
        <f t="shared" si="3"/>
        <v>15</v>
      </c>
      <c r="G9" s="3">
        <f t="shared" si="0"/>
        <v>14</v>
      </c>
      <c r="H9" s="3">
        <f>MIN(G10:G11)</f>
        <v>19</v>
      </c>
      <c r="I9" s="6">
        <f t="shared" si="1"/>
        <v>4</v>
      </c>
      <c r="J9" s="7" t="str">
        <f t="shared" si="2"/>
        <v>NO</v>
      </c>
    </row>
    <row r="10" spans="1:10" x14ac:dyDescent="0.2">
      <c r="A10" s="2" t="s">
        <v>12</v>
      </c>
      <c r="B10" s="3">
        <v>3</v>
      </c>
      <c r="C10" s="5" t="s">
        <v>20</v>
      </c>
      <c r="D10" s="5" t="s">
        <v>14</v>
      </c>
      <c r="E10" s="3">
        <f>MAX(F9,F6)</f>
        <v>20</v>
      </c>
      <c r="F10" s="3">
        <f t="shared" si="3"/>
        <v>23</v>
      </c>
      <c r="G10" s="3">
        <f t="shared" si="0"/>
        <v>20</v>
      </c>
      <c r="H10" s="3">
        <f>G12</f>
        <v>23</v>
      </c>
      <c r="I10" s="6">
        <f t="shared" si="1"/>
        <v>0</v>
      </c>
      <c r="J10" s="7" t="str">
        <f t="shared" si="2"/>
        <v>YES</v>
      </c>
    </row>
    <row r="11" spans="1:10" x14ac:dyDescent="0.2">
      <c r="A11" s="2" t="s">
        <v>13</v>
      </c>
      <c r="B11" s="3">
        <v>4</v>
      </c>
      <c r="C11" s="5" t="s">
        <v>21</v>
      </c>
      <c r="D11" s="5" t="s">
        <v>14</v>
      </c>
      <c r="E11" s="3">
        <f>MAX(F9,F7)</f>
        <v>15</v>
      </c>
      <c r="F11" s="3">
        <f t="shared" si="3"/>
        <v>19</v>
      </c>
      <c r="G11" s="3">
        <f t="shared" si="0"/>
        <v>19</v>
      </c>
      <c r="H11" s="3">
        <f>G12</f>
        <v>23</v>
      </c>
      <c r="I11" s="6">
        <f t="shared" si="1"/>
        <v>4</v>
      </c>
      <c r="J11" s="7" t="str">
        <f t="shared" si="2"/>
        <v>NO</v>
      </c>
    </row>
    <row r="12" spans="1:10" x14ac:dyDescent="0.2">
      <c r="A12" s="2" t="s">
        <v>14</v>
      </c>
      <c r="B12" s="3">
        <v>2</v>
      </c>
      <c r="C12" s="5" t="s">
        <v>22</v>
      </c>
      <c r="D12" s="5" t="s">
        <v>15</v>
      </c>
      <c r="E12" s="3">
        <f>MAX(F10,F11)</f>
        <v>23</v>
      </c>
      <c r="F12" s="3">
        <f t="shared" si="3"/>
        <v>25</v>
      </c>
      <c r="G12" s="3">
        <f t="shared" si="0"/>
        <v>23</v>
      </c>
      <c r="H12" s="3">
        <f>G13</f>
        <v>25</v>
      </c>
      <c r="I12" s="6">
        <f t="shared" si="1"/>
        <v>0</v>
      </c>
      <c r="J12" s="7" t="str">
        <f t="shared" si="2"/>
        <v>YES</v>
      </c>
    </row>
    <row r="13" spans="1:10" x14ac:dyDescent="0.2">
      <c r="A13" s="2" t="s">
        <v>15</v>
      </c>
      <c r="B13" s="3">
        <v>2</v>
      </c>
      <c r="C13" s="5" t="s">
        <v>14</v>
      </c>
      <c r="D13" s="5" t="s">
        <v>17</v>
      </c>
      <c r="E13" s="3">
        <f>MAX(F12)</f>
        <v>25</v>
      </c>
      <c r="F13" s="3">
        <f t="shared" si="3"/>
        <v>27</v>
      </c>
      <c r="G13" s="3">
        <f t="shared" si="0"/>
        <v>25</v>
      </c>
      <c r="H13" s="3">
        <f>G14</f>
        <v>27</v>
      </c>
      <c r="I13" s="6">
        <f t="shared" si="1"/>
        <v>0</v>
      </c>
      <c r="J13" s="7" t="str">
        <f t="shared" si="2"/>
        <v>YES</v>
      </c>
    </row>
    <row r="14" spans="1:10" ht="13.5" thickBot="1" x14ac:dyDescent="0.25">
      <c r="A14" s="8" t="s">
        <v>17</v>
      </c>
      <c r="B14" s="9">
        <v>0</v>
      </c>
      <c r="C14" s="10" t="s">
        <v>15</v>
      </c>
      <c r="D14" s="11" t="s">
        <v>18</v>
      </c>
      <c r="E14" s="9">
        <f>F13</f>
        <v>27</v>
      </c>
      <c r="F14" s="9">
        <f t="shared" si="3"/>
        <v>27</v>
      </c>
      <c r="G14" s="9">
        <f t="shared" si="0"/>
        <v>27</v>
      </c>
      <c r="H14" s="9">
        <f>F14</f>
        <v>27</v>
      </c>
      <c r="I14" s="12">
        <f t="shared" si="1"/>
        <v>0</v>
      </c>
      <c r="J14" s="13" t="str">
        <f t="shared" si="2"/>
        <v>YES</v>
      </c>
    </row>
    <row r="16" spans="1:10" x14ac:dyDescent="0.2">
      <c r="A16" t="s">
        <v>28</v>
      </c>
    </row>
    <row r="17" spans="1:1" x14ac:dyDescent="0.2">
      <c r="A17" t="s">
        <v>29</v>
      </c>
    </row>
    <row r="18" spans="1:1" x14ac:dyDescent="0.2">
      <c r="A18" t="s">
        <v>30</v>
      </c>
    </row>
    <row r="19" spans="1:1" x14ac:dyDescent="0.2">
      <c r="A19" t="s">
        <v>32</v>
      </c>
    </row>
    <row r="20" spans="1:1" x14ac:dyDescent="0.2">
      <c r="A20" t="s">
        <v>31</v>
      </c>
    </row>
    <row r="65536" spans="9:9" x14ac:dyDescent="0.2">
      <c r="I65536" s="1"/>
    </row>
  </sheetData>
  <pageMargins left="0.75" right="0.75" top="1.57" bottom="1" header="0.5" footer="0.5"/>
  <pageSetup orientation="portrait" r:id="rId1"/>
  <headerFooter alignWithMargins="0">
    <oddHeader>&amp;RVavrek, Carolyn
E204-2
PS#5
Question 5.19
Due 5/4/00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Jan Havlíček</cp:lastModifiedBy>
  <cp:lastPrinted>2000-04-29T22:56:06Z</cp:lastPrinted>
  <dcterms:created xsi:type="dcterms:W3CDTF">2000-04-29T22:26:11Z</dcterms:created>
  <dcterms:modified xsi:type="dcterms:W3CDTF">2023-09-19T17:06:27Z</dcterms:modified>
</cp:coreProperties>
</file>