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2DE234-D208-434C-B88E-A03BD1DB609F}" xr6:coauthVersionLast="47" xr6:coauthVersionMax="47" xr10:uidLastSave="{00000000-0000-0000-0000-000000000000}"/>
  <bookViews>
    <workbookView xWindow="-120" yWindow="-120" windowWidth="38640" windowHeight="15720"/>
  </bookViews>
  <sheets>
    <sheet name="Fix Priced" sheetId="4" r:id="rId1"/>
    <sheet name="Option" sheetId="1" r:id="rId2"/>
  </sheets>
  <definedNames>
    <definedName name="_xlnm.Print_Area" localSheetId="1">Option!$A$1:$Q$24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2" i="4" l="1"/>
  <c r="FJ12" i="4"/>
</calcChain>
</file>

<file path=xl/sharedStrings.xml><?xml version="1.0" encoding="utf-8"?>
<sst xmlns="http://schemas.openxmlformats.org/spreadsheetml/2006/main" count="676" uniqueCount="107">
  <si>
    <t>Calpine</t>
  </si>
  <si>
    <t>Daily</t>
  </si>
  <si>
    <t>Volume</t>
  </si>
  <si>
    <t>Fixed</t>
  </si>
  <si>
    <t>Price</t>
  </si>
  <si>
    <t>Index</t>
  </si>
  <si>
    <t>HSC</t>
  </si>
  <si>
    <t>Summary of Fixed Price Contracts</t>
  </si>
  <si>
    <t>HPL</t>
  </si>
  <si>
    <t>This volume tier is firm</t>
  </si>
  <si>
    <t>TUFCO</t>
  </si>
  <si>
    <t>TUFCO has instantaneous swing rights on a</t>
  </si>
  <si>
    <t>daily basis from 0 - 60,000/day but must average</t>
  </si>
  <si>
    <t>Entex</t>
  </si>
  <si>
    <t>Entex contract price is $3.355 + .769.</t>
  </si>
  <si>
    <t>Entex contract price is $3.50 + .769.</t>
  </si>
  <si>
    <t>Entex contract price is $3.17 + .769.</t>
  </si>
  <si>
    <t>Entex contract price is $3.605 + .769.</t>
  </si>
  <si>
    <t>the quantity above for the month.  The fixed</t>
  </si>
  <si>
    <t>price includes the premium for swing.</t>
  </si>
  <si>
    <t>Entex contract price is $3.86 + .769</t>
  </si>
  <si>
    <t>Counterparty</t>
  </si>
  <si>
    <t>Description</t>
  </si>
  <si>
    <t>Start</t>
  </si>
  <si>
    <t>End</t>
  </si>
  <si>
    <t>Entex Gas Res</t>
  </si>
  <si>
    <t>100,000/Month</t>
  </si>
  <si>
    <t>Greater of $3.77 or IF HSC + .02</t>
  </si>
  <si>
    <t>5,000/day</t>
  </si>
  <si>
    <t>IF HSC - $.1425</t>
  </si>
  <si>
    <t>Reliant Energy-Entex</t>
  </si>
  <si>
    <t>Greater of HSC + (.769 -.15)</t>
  </si>
  <si>
    <t>or $4.00 + (.769 - .15)</t>
  </si>
  <si>
    <t xml:space="preserve">Note: Deals 2 and 3 work together:  Option premium paid to Entex is split between 2 deals </t>
  </si>
  <si>
    <t>Equistar</t>
  </si>
  <si>
    <t>10,000/day</t>
  </si>
  <si>
    <t>20,000/day</t>
  </si>
  <si>
    <t>Either we sell @ 2.26 or we don't flow gas</t>
  </si>
  <si>
    <t>Higher of HSC-.2 or 3.30</t>
  </si>
  <si>
    <t>Higher of HSC-.1 or 2.86</t>
  </si>
  <si>
    <t>Either we sell @ 2.18 or we don't flow gas</t>
  </si>
  <si>
    <t>JER/BREAUSTEC</t>
  </si>
  <si>
    <t xml:space="preserve">greater of IF-HSC + $0.045 or $3.50.  </t>
  </si>
  <si>
    <t>1,000/day</t>
  </si>
  <si>
    <t>HL&amp;P</t>
  </si>
  <si>
    <t>Higher of HSC-.2 or 4.07</t>
  </si>
  <si>
    <t>Higher of HSC-.2 or 3.85</t>
  </si>
  <si>
    <t>E09758.4</t>
  </si>
  <si>
    <t>E50439.1</t>
  </si>
  <si>
    <t>EJ7557.3</t>
  </si>
  <si>
    <t>Dixie</t>
  </si>
  <si>
    <t>NB6478.A</t>
  </si>
  <si>
    <t>NJ0095.1</t>
  </si>
  <si>
    <t>NJ0142.2 &amp; .3</t>
  </si>
  <si>
    <t>NJ7675.1</t>
  </si>
  <si>
    <t>NM1524.4</t>
  </si>
  <si>
    <t>NQ6021.1</t>
  </si>
  <si>
    <t>NY8330.1</t>
  </si>
  <si>
    <t>Texas Energy Trading</t>
  </si>
  <si>
    <t>NY4414.1</t>
  </si>
  <si>
    <t>NU3464.1</t>
  </si>
  <si>
    <t>NM4493.1</t>
  </si>
  <si>
    <t>Buyer</t>
  </si>
  <si>
    <t>Seller</t>
  </si>
  <si>
    <t>AEP</t>
  </si>
  <si>
    <t>ENA</t>
  </si>
  <si>
    <t>N13059.4</t>
  </si>
  <si>
    <t>N96341.2</t>
  </si>
  <si>
    <t>Q52298.2</t>
  </si>
  <si>
    <t>Q59686.2</t>
  </si>
  <si>
    <t>Q84065.2</t>
  </si>
  <si>
    <t>QC4994.3</t>
  </si>
  <si>
    <t>QF9699.2</t>
  </si>
  <si>
    <t>QQ0888.2</t>
  </si>
  <si>
    <t>QS7927.2</t>
  </si>
  <si>
    <t>NJ0142.4</t>
  </si>
  <si>
    <t>NY4414.2</t>
  </si>
  <si>
    <t>QP3020..1</t>
  </si>
  <si>
    <t>Buy/Sell Gas</t>
  </si>
  <si>
    <t>Buy/Sell Option</t>
  </si>
  <si>
    <t>Option</t>
  </si>
  <si>
    <t>Sell</t>
  </si>
  <si>
    <t>Buy</t>
  </si>
  <si>
    <t>Put</t>
  </si>
  <si>
    <t>Yes</t>
  </si>
  <si>
    <t>Annuitized Premium</t>
  </si>
  <si>
    <t>Deal #</t>
  </si>
  <si>
    <t>10,000/d</t>
  </si>
  <si>
    <t>Higher of HSC-.20 or 4.42</t>
  </si>
  <si>
    <t>QQ0888.5</t>
  </si>
  <si>
    <t>Higher of HSC-.20 or 3.85</t>
  </si>
  <si>
    <t>V60634</t>
  </si>
  <si>
    <t>.</t>
  </si>
  <si>
    <t>V73135.1</t>
  </si>
  <si>
    <t>Swift</t>
  </si>
  <si>
    <t>Katy</t>
  </si>
  <si>
    <t>NQ0975.1</t>
  </si>
  <si>
    <t>QM4893</t>
  </si>
  <si>
    <t>Southern Union</t>
  </si>
  <si>
    <t>V10339</t>
  </si>
  <si>
    <t>V10340</t>
  </si>
  <si>
    <t>V10341</t>
  </si>
  <si>
    <t>V10343</t>
  </si>
  <si>
    <t>EOG</t>
  </si>
  <si>
    <t>NX3</t>
  </si>
  <si>
    <t>Swift Basis</t>
  </si>
  <si>
    <t>HSC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</si>
</sst>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0.000"/>
    <numFmt numFmtId="174" formatCode="_(&quot;$&quot;* #,##0.00000_);_(&quot;$&quot;* \(#,##0.0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65" fontId="2" fillId="0" borderId="1" xfId="1" applyNumberFormat="1" applyFont="1" applyBorder="1" applyAlignment="1">
      <alignment horizontal="center"/>
    </xf>
    <xf numFmtId="17" fontId="0" fillId="0" borderId="0" xfId="0" applyNumberFormat="1"/>
    <xf numFmtId="168" fontId="2" fillId="0" borderId="0" xfId="2" applyNumberFormat="1" applyFont="1" applyAlignment="1">
      <alignment horizontal="center"/>
    </xf>
    <xf numFmtId="168" fontId="0" fillId="0" borderId="0" xfId="2" applyNumberFormat="1" applyFont="1"/>
    <xf numFmtId="168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17" fontId="4" fillId="0" borderId="0" xfId="0" applyNumberFormat="1" applyFont="1"/>
    <xf numFmtId="0" fontId="0" fillId="2" borderId="0" xfId="0" applyFill="1"/>
    <xf numFmtId="0" fontId="2" fillId="0" borderId="0" xfId="0" applyFont="1" applyBorder="1" applyAlignment="1">
      <alignment horizontal="center"/>
    </xf>
    <xf numFmtId="3" fontId="6" fillId="0" borderId="0" xfId="0" applyNumberFormat="1" applyFont="1"/>
    <xf numFmtId="170" fontId="6" fillId="0" borderId="0" xfId="0" applyNumberFormat="1" applyFont="1"/>
    <xf numFmtId="168" fontId="0" fillId="0" borderId="0" xfId="2" applyNumberFormat="1" applyFont="1" applyFill="1"/>
    <xf numFmtId="168" fontId="0" fillId="3" borderId="0" xfId="2" applyNumberFormat="1" applyFont="1" applyFill="1"/>
    <xf numFmtId="168" fontId="0" fillId="4" borderId="0" xfId="2" applyNumberFormat="1" applyFont="1" applyFill="1"/>
    <xf numFmtId="169" fontId="0" fillId="0" borderId="0" xfId="2" applyNumberFormat="1" applyFont="1"/>
    <xf numFmtId="0" fontId="2" fillId="0" borderId="0" xfId="0" applyFont="1" applyFill="1"/>
    <xf numFmtId="0" fontId="0" fillId="0" borderId="0" xfId="0" applyFill="1"/>
    <xf numFmtId="174" fontId="0" fillId="0" borderId="0" xfId="2" applyNumberFormat="1" applyFont="1"/>
    <xf numFmtId="174" fontId="0" fillId="3" borderId="0" xfId="2" applyNumberFormat="1" applyFont="1" applyFill="1"/>
    <xf numFmtId="174" fontId="2" fillId="0" borderId="0" xfId="2" applyNumberFormat="1" applyFont="1" applyAlignment="1">
      <alignment horizontal="center"/>
    </xf>
    <xf numFmtId="174" fontId="2" fillId="0" borderId="1" xfId="2" applyNumberFormat="1" applyFont="1" applyBorder="1" applyAlignment="1">
      <alignment horizontal="center"/>
    </xf>
    <xf numFmtId="0" fontId="2" fillId="0" borderId="0" xfId="0" applyFont="1" applyFill="1" applyAlignment="1">
      <alignment horizontal="right"/>
    </xf>
    <xf numFmtId="17" fontId="0" fillId="0" borderId="0" xfId="0" applyNumberFormat="1" applyFill="1"/>
    <xf numFmtId="0" fontId="0" fillId="0" borderId="0" xfId="0" applyFill="1" applyAlignment="1"/>
    <xf numFmtId="165" fontId="1" fillId="0" borderId="0" xfId="1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2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 applyAlignment="1">
      <alignment horizontal="right"/>
    </xf>
    <xf numFmtId="0" fontId="5" fillId="0" borderId="0" xfId="0" applyFont="1" applyFill="1" applyAlignment="1"/>
    <xf numFmtId="165" fontId="5" fillId="0" borderId="0" xfId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7" fontId="5" fillId="0" borderId="0" xfId="0" applyNumberFormat="1" applyFont="1" applyFill="1" applyAlignment="1">
      <alignment horizontal="right"/>
    </xf>
    <xf numFmtId="165" fontId="0" fillId="0" borderId="0" xfId="1" applyNumberFormat="1" applyFont="1" applyFill="1"/>
    <xf numFmtId="0" fontId="0" fillId="5" borderId="0" xfId="0" applyFill="1"/>
    <xf numFmtId="165" fontId="0" fillId="5" borderId="0" xfId="1" applyNumberFormat="1" applyFont="1" applyFill="1"/>
    <xf numFmtId="168" fontId="0" fillId="5" borderId="0" xfId="2" applyNumberFormat="1" applyFont="1" applyFill="1"/>
    <xf numFmtId="0" fontId="2" fillId="5" borderId="0" xfId="0" applyFon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168" fontId="2" fillId="5" borderId="0" xfId="2" applyNumberFormat="1" applyFont="1" applyFill="1" applyAlignment="1">
      <alignment horizontal="center"/>
    </xf>
    <xf numFmtId="165" fontId="2" fillId="5" borderId="1" xfId="1" applyNumberFormat="1" applyFont="1" applyFill="1" applyBorder="1" applyAlignment="1">
      <alignment horizontal="center"/>
    </xf>
    <xf numFmtId="168" fontId="2" fillId="5" borderId="1" xfId="2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0" fillId="5" borderId="0" xfId="0" applyNumberFormat="1" applyFill="1"/>
    <xf numFmtId="0" fontId="0" fillId="5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8" fontId="2" fillId="0" borderId="0" xfId="2" applyNumberFormat="1" applyFont="1" applyFill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8" fontId="2" fillId="0" borderId="1" xfId="2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2" applyNumberFormat="1" applyFont="1" applyFill="1"/>
    <xf numFmtId="0" fontId="0" fillId="0" borderId="0" xfId="0" applyFill="1" applyAlignment="1">
      <alignment horizontal="center"/>
    </xf>
    <xf numFmtId="169" fontId="0" fillId="5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K66"/>
  <sheetViews>
    <sheetView tabSelected="1" topLeftCell="A5" zoomScaleNormal="100" workbookViewId="0">
      <selection activeCell="DM36" sqref="DM36"/>
    </sheetView>
  </sheetViews>
  <sheetFormatPr defaultRowHeight="12.75" x14ac:dyDescent="0.2"/>
  <cols>
    <col min="3" max="3" width="10.28515625" style="4" customWidth="1"/>
    <col min="4" max="4" width="9.140625" style="8"/>
    <col min="9" max="9" width="11.7109375" customWidth="1"/>
    <col min="10" max="10" width="13.140625" customWidth="1"/>
    <col min="11" max="11" width="17.28515625" customWidth="1"/>
    <col min="12" max="12" width="0" hidden="1" customWidth="1"/>
    <col min="15" max="15" width="12.28515625" customWidth="1"/>
    <col min="52" max="52" width="10.28515625" customWidth="1"/>
    <col min="64" max="64" width="11.140625" style="24" customWidth="1"/>
    <col min="69" max="69" width="11.28515625" customWidth="1"/>
    <col min="70" max="70" width="21.85546875" style="24" customWidth="1"/>
    <col min="88" max="88" width="10.85546875" customWidth="1"/>
    <col min="97" max="97" width="19" bestFit="1" customWidth="1"/>
    <col min="104" max="105" width="9.28515625" bestFit="1" customWidth="1"/>
    <col min="106" max="106" width="10.42578125" bestFit="1" customWidth="1"/>
    <col min="110" max="110" width="9.28515625" bestFit="1" customWidth="1"/>
    <col min="111" max="111" width="9.42578125" bestFit="1" customWidth="1"/>
    <col min="112" max="112" width="10.42578125" bestFit="1" customWidth="1"/>
    <col min="115" max="115" width="13.85546875" bestFit="1" customWidth="1"/>
    <col min="116" max="117" width="9.28515625" bestFit="1" customWidth="1"/>
    <col min="118" max="118" width="10.42578125" bestFit="1" customWidth="1"/>
    <col min="121" max="121" width="13.85546875" bestFit="1" customWidth="1"/>
    <col min="122" max="123" width="9.28515625" bestFit="1" customWidth="1"/>
    <col min="124" max="124" width="10.42578125" bestFit="1" customWidth="1"/>
    <col min="127" max="127" width="13.85546875" bestFit="1" customWidth="1"/>
    <col min="130" max="130" width="10.5703125" customWidth="1"/>
    <col min="133" max="133" width="13.85546875" bestFit="1" customWidth="1"/>
    <col min="136" max="136" width="11" customWidth="1"/>
    <col min="142" max="142" width="10.28515625" customWidth="1"/>
    <col min="148" max="148" width="11.5703125" customWidth="1"/>
    <col min="154" max="154" width="10.28515625" customWidth="1"/>
    <col min="160" max="160" width="12" customWidth="1"/>
    <col min="166" max="166" width="11.5703125" customWidth="1"/>
  </cols>
  <sheetData>
    <row r="1" spans="1:167" ht="18" x14ac:dyDescent="0.25">
      <c r="A1" s="11" t="s">
        <v>8</v>
      </c>
    </row>
    <row r="2" spans="1:167" ht="18" x14ac:dyDescent="0.25">
      <c r="A2" s="11" t="s">
        <v>7</v>
      </c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</row>
    <row r="3" spans="1:167" x14ac:dyDescent="0.2"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</row>
    <row r="4" spans="1:167" x14ac:dyDescent="0.2">
      <c r="CS4" s="23"/>
      <c r="CT4" s="23"/>
      <c r="CU4" s="23"/>
      <c r="CV4" s="23"/>
      <c r="CW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</row>
    <row r="5" spans="1:167" x14ac:dyDescent="0.2">
      <c r="C5" s="4" t="s">
        <v>62</v>
      </c>
      <c r="D5" s="19" t="s">
        <v>64</v>
      </c>
      <c r="I5" s="4" t="s">
        <v>62</v>
      </c>
      <c r="J5" s="19" t="s">
        <v>64</v>
      </c>
      <c r="O5" s="4" t="s">
        <v>62</v>
      </c>
      <c r="P5" s="19" t="s">
        <v>64</v>
      </c>
      <c r="U5" s="4" t="s">
        <v>62</v>
      </c>
      <c r="V5" s="19" t="s">
        <v>64</v>
      </c>
      <c r="AB5" s="4" t="s">
        <v>62</v>
      </c>
      <c r="AC5" s="8" t="s">
        <v>64</v>
      </c>
      <c r="AG5" s="4" t="s">
        <v>62</v>
      </c>
      <c r="AH5" s="19" t="s">
        <v>64</v>
      </c>
      <c r="AK5" s="41"/>
      <c r="AL5" s="41"/>
      <c r="AM5" s="42" t="s">
        <v>62</v>
      </c>
      <c r="AN5" s="19" t="s">
        <v>64</v>
      </c>
      <c r="AO5" s="41"/>
      <c r="AS5" s="4" t="s">
        <v>62</v>
      </c>
      <c r="AT5" s="19" t="s">
        <v>64</v>
      </c>
      <c r="AY5" s="4" t="s">
        <v>62</v>
      </c>
      <c r="AZ5" s="19" t="s">
        <v>65</v>
      </c>
      <c r="BE5" s="4" t="s">
        <v>62</v>
      </c>
      <c r="BF5" s="19" t="s">
        <v>65</v>
      </c>
      <c r="BK5" s="4" t="s">
        <v>62</v>
      </c>
      <c r="BL5" s="25" t="s">
        <v>64</v>
      </c>
      <c r="BQ5" s="4" t="s">
        <v>62</v>
      </c>
      <c r="BR5" s="25" t="s">
        <v>64</v>
      </c>
      <c r="BW5" s="4" t="s">
        <v>62</v>
      </c>
      <c r="BX5" s="19" t="s">
        <v>65</v>
      </c>
      <c r="CC5" s="4" t="s">
        <v>62</v>
      </c>
      <c r="CD5" s="19" t="s">
        <v>65</v>
      </c>
      <c r="CG5" s="23"/>
      <c r="CH5" s="23"/>
      <c r="CI5" s="40" t="s">
        <v>62</v>
      </c>
      <c r="CJ5" s="19" t="s">
        <v>64</v>
      </c>
      <c r="CK5" s="23"/>
      <c r="CO5" s="4" t="s">
        <v>62</v>
      </c>
      <c r="CP5" s="19" t="s">
        <v>64</v>
      </c>
      <c r="CS5" s="23"/>
      <c r="CT5" s="23"/>
      <c r="CU5" s="40" t="s">
        <v>62</v>
      </c>
      <c r="CV5" s="19" t="s">
        <v>65</v>
      </c>
      <c r="CW5" s="23"/>
      <c r="CY5" t="s">
        <v>92</v>
      </c>
      <c r="DA5" s="4" t="s">
        <v>62</v>
      </c>
      <c r="DB5" s="19" t="s">
        <v>65</v>
      </c>
      <c r="DE5" t="s">
        <v>92</v>
      </c>
      <c r="DG5" s="4" t="s">
        <v>62</v>
      </c>
      <c r="DH5" s="19" t="s">
        <v>65</v>
      </c>
      <c r="DK5" s="23" t="s">
        <v>92</v>
      </c>
      <c r="DL5" s="23"/>
      <c r="DM5" s="40" t="s">
        <v>62</v>
      </c>
      <c r="DN5" s="18" t="s">
        <v>65</v>
      </c>
      <c r="DO5" s="23"/>
      <c r="DP5" s="23"/>
      <c r="DQ5" s="23" t="s">
        <v>92</v>
      </c>
      <c r="DR5" s="23"/>
      <c r="DS5" s="40" t="s">
        <v>62</v>
      </c>
      <c r="DT5" s="18" t="s">
        <v>65</v>
      </c>
      <c r="DU5" s="23"/>
      <c r="DV5" s="23"/>
      <c r="DW5" s="23" t="s">
        <v>92</v>
      </c>
      <c r="DX5" s="23"/>
      <c r="DY5" s="40" t="s">
        <v>62</v>
      </c>
      <c r="DZ5" s="18" t="s">
        <v>65</v>
      </c>
      <c r="EA5" s="23"/>
      <c r="EB5" s="23"/>
      <c r="EC5" s="23" t="s">
        <v>92</v>
      </c>
      <c r="ED5" s="23"/>
      <c r="EE5" s="40" t="s">
        <v>62</v>
      </c>
      <c r="EF5" s="18" t="s">
        <v>65</v>
      </c>
      <c r="EG5" s="23"/>
      <c r="EH5" s="23"/>
      <c r="EI5" s="23" t="s">
        <v>92</v>
      </c>
      <c r="EJ5" s="23"/>
      <c r="EK5" s="40" t="s">
        <v>62</v>
      </c>
      <c r="EL5" s="18" t="s">
        <v>65</v>
      </c>
      <c r="EM5" s="23"/>
      <c r="EN5" s="23"/>
      <c r="EO5" s="23" t="s">
        <v>92</v>
      </c>
      <c r="EP5" s="23"/>
      <c r="EQ5" s="40" t="s">
        <v>62</v>
      </c>
      <c r="ER5" s="18" t="s">
        <v>65</v>
      </c>
      <c r="ES5" s="23"/>
      <c r="ET5" s="23"/>
      <c r="EU5" s="23" t="s">
        <v>92</v>
      </c>
      <c r="EV5" s="23"/>
      <c r="EW5" s="40" t="s">
        <v>62</v>
      </c>
      <c r="EX5" s="18" t="s">
        <v>65</v>
      </c>
      <c r="EY5" s="23"/>
      <c r="EZ5" s="23"/>
      <c r="FA5" s="23" t="s">
        <v>92</v>
      </c>
      <c r="FB5" s="23"/>
      <c r="FC5" s="40" t="s">
        <v>62</v>
      </c>
      <c r="FD5" s="18" t="s">
        <v>65</v>
      </c>
      <c r="FE5" s="23"/>
      <c r="FG5" s="41" t="s">
        <v>92</v>
      </c>
      <c r="FH5" s="41"/>
      <c r="FI5" s="42" t="s">
        <v>62</v>
      </c>
      <c r="FJ5" s="43" t="s">
        <v>65</v>
      </c>
      <c r="FK5" s="41"/>
    </row>
    <row r="6" spans="1:167" x14ac:dyDescent="0.2">
      <c r="C6" s="4" t="s">
        <v>63</v>
      </c>
      <c r="D6" s="8" t="s">
        <v>65</v>
      </c>
      <c r="I6" s="4" t="s">
        <v>63</v>
      </c>
      <c r="J6" s="8" t="s">
        <v>65</v>
      </c>
      <c r="O6" s="4" t="s">
        <v>63</v>
      </c>
      <c r="P6" s="8" t="s">
        <v>65</v>
      </c>
      <c r="U6" s="4" t="s">
        <v>63</v>
      </c>
      <c r="V6" s="8" t="s">
        <v>65</v>
      </c>
      <c r="AB6" s="4" t="s">
        <v>63</v>
      </c>
      <c r="AC6" s="8" t="s">
        <v>65</v>
      </c>
      <c r="AG6" s="4" t="s">
        <v>63</v>
      </c>
      <c r="AH6" s="8" t="s">
        <v>65</v>
      </c>
      <c r="AK6" s="41"/>
      <c r="AL6" s="41"/>
      <c r="AM6" s="42" t="s">
        <v>63</v>
      </c>
      <c r="AN6" s="43" t="s">
        <v>65</v>
      </c>
      <c r="AO6" s="41"/>
      <c r="AS6" s="4" t="s">
        <v>63</v>
      </c>
      <c r="AT6" s="8" t="s">
        <v>65</v>
      </c>
      <c r="AY6" s="4" t="s">
        <v>63</v>
      </c>
      <c r="AZ6" s="8" t="s">
        <v>64</v>
      </c>
      <c r="BE6" s="4" t="s">
        <v>63</v>
      </c>
      <c r="BF6" s="8" t="s">
        <v>64</v>
      </c>
      <c r="BK6" s="4" t="s">
        <v>63</v>
      </c>
      <c r="BL6" s="24" t="s">
        <v>65</v>
      </c>
      <c r="BQ6" s="4" t="s">
        <v>63</v>
      </c>
      <c r="BR6" s="24" t="s">
        <v>65</v>
      </c>
      <c r="BW6" s="4" t="s">
        <v>63</v>
      </c>
      <c r="BX6" s="8" t="s">
        <v>64</v>
      </c>
      <c r="CC6" s="4" t="s">
        <v>63</v>
      </c>
      <c r="CD6" s="8" t="s">
        <v>64</v>
      </c>
      <c r="CG6" s="23"/>
      <c r="CH6" s="23"/>
      <c r="CI6" s="40" t="s">
        <v>63</v>
      </c>
      <c r="CJ6" s="18" t="s">
        <v>65</v>
      </c>
      <c r="CK6" s="23"/>
      <c r="CO6" s="4" t="s">
        <v>63</v>
      </c>
      <c r="CP6" s="8" t="s">
        <v>65</v>
      </c>
      <c r="CS6" s="23"/>
      <c r="CT6" s="23"/>
      <c r="CU6" s="40" t="s">
        <v>63</v>
      </c>
      <c r="CV6" s="18" t="s">
        <v>64</v>
      </c>
      <c r="CW6" s="23"/>
      <c r="DA6" s="4" t="s">
        <v>63</v>
      </c>
      <c r="DB6" s="8" t="s">
        <v>64</v>
      </c>
      <c r="DG6" s="4" t="s">
        <v>63</v>
      </c>
      <c r="DH6" s="8" t="s">
        <v>64</v>
      </c>
      <c r="DK6" s="23"/>
      <c r="DL6" s="23"/>
      <c r="DM6" s="40" t="s">
        <v>63</v>
      </c>
      <c r="DN6" s="18" t="s">
        <v>64</v>
      </c>
      <c r="DO6" s="23"/>
      <c r="DP6" s="23"/>
      <c r="DQ6" s="23"/>
      <c r="DR6" s="23"/>
      <c r="DS6" s="40" t="s">
        <v>63</v>
      </c>
      <c r="DT6" s="18" t="s">
        <v>64</v>
      </c>
      <c r="DU6" s="23"/>
      <c r="DV6" s="23"/>
      <c r="DW6" s="23"/>
      <c r="DX6" s="23"/>
      <c r="DY6" s="40" t="s">
        <v>63</v>
      </c>
      <c r="DZ6" s="18" t="s">
        <v>64</v>
      </c>
      <c r="EA6" s="23"/>
      <c r="EB6" s="23"/>
      <c r="EC6" s="23"/>
      <c r="ED6" s="23"/>
      <c r="EE6" s="40" t="s">
        <v>63</v>
      </c>
      <c r="EF6" s="18" t="s">
        <v>64</v>
      </c>
      <c r="EG6" s="23"/>
      <c r="EH6" s="23"/>
      <c r="EI6" s="23"/>
      <c r="EJ6" s="23"/>
      <c r="EK6" s="40" t="s">
        <v>63</v>
      </c>
      <c r="EL6" s="18" t="s">
        <v>64</v>
      </c>
      <c r="EM6" s="23"/>
      <c r="EN6" s="23"/>
      <c r="EO6" s="23"/>
      <c r="EP6" s="23"/>
      <c r="EQ6" s="40" t="s">
        <v>63</v>
      </c>
      <c r="ER6" s="18" t="s">
        <v>64</v>
      </c>
      <c r="ES6" s="23"/>
      <c r="ET6" s="23"/>
      <c r="EU6" s="23"/>
      <c r="EV6" s="23"/>
      <c r="EW6" s="40" t="s">
        <v>63</v>
      </c>
      <c r="EX6" s="18" t="s">
        <v>64</v>
      </c>
      <c r="EY6" s="23"/>
      <c r="EZ6" s="23"/>
      <c r="FA6" s="23"/>
      <c r="FB6" s="23"/>
      <c r="FC6" s="40" t="s">
        <v>63</v>
      </c>
      <c r="FD6" s="18" t="s">
        <v>64</v>
      </c>
      <c r="FE6" s="23"/>
      <c r="FG6" s="41"/>
      <c r="FH6" s="41"/>
      <c r="FI6" s="42" t="s">
        <v>63</v>
      </c>
      <c r="FJ6" s="43" t="s">
        <v>64</v>
      </c>
      <c r="FK6" s="41"/>
    </row>
    <row r="7" spans="1:167" x14ac:dyDescent="0.2">
      <c r="AK7" s="41"/>
      <c r="AL7" s="41"/>
      <c r="AM7" s="41"/>
      <c r="AN7" s="41"/>
      <c r="AO7" s="41"/>
      <c r="CG7" s="23"/>
      <c r="CH7" s="23"/>
      <c r="CI7" s="23"/>
      <c r="CJ7" s="23"/>
      <c r="CK7" s="23"/>
      <c r="CS7" s="23"/>
      <c r="CT7" s="23"/>
      <c r="CU7" s="23"/>
      <c r="CV7" s="23"/>
      <c r="CW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G7" s="41"/>
      <c r="FH7" s="41"/>
      <c r="FI7" s="41"/>
      <c r="FJ7" s="41"/>
      <c r="FK7" s="41"/>
    </row>
    <row r="8" spans="1:167" x14ac:dyDescent="0.2">
      <c r="A8" s="14" t="s">
        <v>49</v>
      </c>
      <c r="B8" t="s">
        <v>104</v>
      </c>
      <c r="G8" s="14" t="s">
        <v>47</v>
      </c>
      <c r="H8" t="s">
        <v>104</v>
      </c>
      <c r="N8" s="14" t="s">
        <v>52</v>
      </c>
      <c r="T8" s="14" t="s">
        <v>53</v>
      </c>
      <c r="Z8" s="14" t="s">
        <v>75</v>
      </c>
      <c r="AF8" s="14" t="s">
        <v>54</v>
      </c>
      <c r="AK8" s="41" t="s">
        <v>104</v>
      </c>
      <c r="AL8" s="41" t="s">
        <v>48</v>
      </c>
      <c r="AM8" s="41"/>
      <c r="AN8" s="41"/>
      <c r="AO8" s="41"/>
      <c r="AR8" s="14" t="s">
        <v>55</v>
      </c>
      <c r="AX8" s="14" t="s">
        <v>57</v>
      </c>
      <c r="BD8" s="14" t="s">
        <v>76</v>
      </c>
      <c r="BI8" s="14" t="s">
        <v>59</v>
      </c>
      <c r="BP8" s="14" t="s">
        <v>60</v>
      </c>
      <c r="BV8" s="14" t="s">
        <v>61</v>
      </c>
      <c r="CB8" s="14" t="s">
        <v>56</v>
      </c>
      <c r="CG8" s="23"/>
      <c r="CH8" s="23" t="s">
        <v>96</v>
      </c>
      <c r="CI8" s="23"/>
      <c r="CJ8" s="23"/>
      <c r="CK8" s="23"/>
      <c r="CN8" s="14" t="s">
        <v>51</v>
      </c>
      <c r="CS8" s="23"/>
      <c r="CT8" s="23" t="s">
        <v>77</v>
      </c>
      <c r="CU8" s="23"/>
      <c r="CV8" s="23"/>
      <c r="CW8" s="23"/>
      <c r="CZ8" s="14" t="s">
        <v>93</v>
      </c>
      <c r="DF8" s="14" t="s">
        <v>97</v>
      </c>
      <c r="DK8" s="23"/>
      <c r="DL8" s="23" t="s">
        <v>99</v>
      </c>
      <c r="DM8" s="23"/>
      <c r="DN8" s="23"/>
      <c r="DO8" s="23"/>
      <c r="DP8" s="23"/>
      <c r="DQ8" s="23"/>
      <c r="DR8" s="23" t="s">
        <v>100</v>
      </c>
      <c r="DS8" s="23"/>
      <c r="DT8" s="23"/>
      <c r="DU8" s="23"/>
      <c r="DV8" s="23"/>
      <c r="DW8" s="23"/>
      <c r="DX8" s="23" t="s">
        <v>101</v>
      </c>
      <c r="DY8" s="23"/>
      <c r="DZ8" s="23"/>
      <c r="EA8" s="23"/>
      <c r="EB8" s="23"/>
      <c r="EC8" s="23"/>
      <c r="ED8" s="23" t="s">
        <v>102</v>
      </c>
      <c r="EE8" s="23"/>
      <c r="EF8" s="23"/>
      <c r="EG8" s="23"/>
      <c r="EH8" s="23"/>
      <c r="EI8" s="23"/>
      <c r="EJ8" s="23" t="s">
        <v>99</v>
      </c>
      <c r="EK8" s="23"/>
      <c r="EL8" s="23"/>
      <c r="EM8" s="23"/>
      <c r="EN8" s="23"/>
      <c r="EO8" s="23"/>
      <c r="EP8" s="23" t="s">
        <v>100</v>
      </c>
      <c r="EQ8" s="23"/>
      <c r="ER8" s="23"/>
      <c r="ES8" s="23"/>
      <c r="ET8" s="23"/>
      <c r="EU8" s="23"/>
      <c r="EV8" s="23" t="s">
        <v>101</v>
      </c>
      <c r="EW8" s="23"/>
      <c r="EX8" s="23"/>
      <c r="EY8" s="23"/>
      <c r="EZ8" s="23"/>
      <c r="FA8" s="23"/>
      <c r="FB8" s="23" t="s">
        <v>102</v>
      </c>
      <c r="FC8" s="23"/>
      <c r="FD8" s="23"/>
      <c r="FE8" s="23"/>
      <c r="FG8" s="41"/>
      <c r="FH8" s="41" t="s">
        <v>102</v>
      </c>
      <c r="FI8" s="41"/>
      <c r="FJ8" s="41"/>
      <c r="FK8" s="41"/>
    </row>
    <row r="9" spans="1:167" x14ac:dyDescent="0.2">
      <c r="AK9" s="41"/>
      <c r="AL9" s="41"/>
      <c r="AM9" s="41"/>
      <c r="AN9" s="41"/>
      <c r="AO9" s="41"/>
      <c r="CG9" s="23"/>
      <c r="CH9" s="23"/>
      <c r="CI9" s="23"/>
      <c r="CJ9" s="23"/>
      <c r="CK9" s="23"/>
      <c r="CS9" s="23"/>
      <c r="CT9" s="23"/>
      <c r="CU9" s="23"/>
      <c r="CV9" s="23"/>
      <c r="CW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G9" s="41"/>
      <c r="FH9" s="41"/>
      <c r="FI9" s="41"/>
      <c r="FJ9" s="41"/>
      <c r="FK9" s="41"/>
    </row>
    <row r="10" spans="1:167" s="2" customFormat="1" x14ac:dyDescent="0.2">
      <c r="C10" s="3" t="s">
        <v>1</v>
      </c>
      <c r="D10" s="7" t="s">
        <v>3</v>
      </c>
      <c r="I10" s="3" t="s">
        <v>1</v>
      </c>
      <c r="J10" s="7" t="s">
        <v>3</v>
      </c>
      <c r="O10" s="3" t="s">
        <v>1</v>
      </c>
      <c r="P10" s="7" t="s">
        <v>3</v>
      </c>
      <c r="U10" s="3" t="s">
        <v>1</v>
      </c>
      <c r="V10" s="7" t="s">
        <v>3</v>
      </c>
      <c r="AA10" s="3" t="s">
        <v>1</v>
      </c>
      <c r="AB10" s="7" t="s">
        <v>3</v>
      </c>
      <c r="AG10" s="3" t="s">
        <v>1</v>
      </c>
      <c r="AH10" s="7" t="s">
        <v>3</v>
      </c>
      <c r="AK10" s="44"/>
      <c r="AL10" s="44"/>
      <c r="AM10" s="45" t="s">
        <v>1</v>
      </c>
      <c r="AN10" s="46" t="s">
        <v>3</v>
      </c>
      <c r="AO10" s="44"/>
      <c r="AS10" s="3" t="s">
        <v>1</v>
      </c>
      <c r="AT10" s="7" t="s">
        <v>3</v>
      </c>
      <c r="AY10" s="3" t="s">
        <v>1</v>
      </c>
      <c r="AZ10" s="7" t="s">
        <v>3</v>
      </c>
      <c r="BE10" s="3" t="s">
        <v>1</v>
      </c>
      <c r="BF10" s="7" t="s">
        <v>3</v>
      </c>
      <c r="BK10" s="3" t="s">
        <v>1</v>
      </c>
      <c r="BL10" s="26" t="s">
        <v>3</v>
      </c>
      <c r="BQ10" s="3" t="s">
        <v>1</v>
      </c>
      <c r="BR10" s="26" t="s">
        <v>3</v>
      </c>
      <c r="BW10" s="3" t="s">
        <v>1</v>
      </c>
      <c r="BX10" s="7" t="s">
        <v>3</v>
      </c>
      <c r="CC10" s="3" t="s">
        <v>1</v>
      </c>
      <c r="CD10" s="7" t="s">
        <v>3</v>
      </c>
      <c r="CG10" s="52"/>
      <c r="CH10" s="52"/>
      <c r="CI10" s="53" t="s">
        <v>1</v>
      </c>
      <c r="CJ10" s="54" t="s">
        <v>3</v>
      </c>
      <c r="CK10" s="52"/>
      <c r="CO10" s="3" t="s">
        <v>1</v>
      </c>
      <c r="CP10" s="7" t="s">
        <v>3</v>
      </c>
      <c r="CS10" s="52"/>
      <c r="CT10" s="52"/>
      <c r="CU10" s="53" t="s">
        <v>1</v>
      </c>
      <c r="CV10" s="54" t="s">
        <v>3</v>
      </c>
      <c r="CW10" s="52"/>
      <c r="DA10" s="3" t="s">
        <v>1</v>
      </c>
      <c r="DB10" s="7" t="s">
        <v>3</v>
      </c>
      <c r="DG10" s="3" t="s">
        <v>1</v>
      </c>
      <c r="DH10" s="7" t="s">
        <v>3</v>
      </c>
      <c r="DK10" s="52"/>
      <c r="DL10" s="52"/>
      <c r="DM10" s="53" t="s">
        <v>1</v>
      </c>
      <c r="DN10" s="54" t="s">
        <v>3</v>
      </c>
      <c r="DO10" s="52"/>
      <c r="DP10" s="52"/>
      <c r="DQ10" s="52"/>
      <c r="DR10" s="52"/>
      <c r="DS10" s="53" t="s">
        <v>1</v>
      </c>
      <c r="DT10" s="54" t="s">
        <v>3</v>
      </c>
      <c r="DU10" s="52"/>
      <c r="DV10" s="52"/>
      <c r="DW10" s="52"/>
      <c r="DX10" s="52"/>
      <c r="DY10" s="53" t="s">
        <v>1</v>
      </c>
      <c r="DZ10" s="54" t="s">
        <v>3</v>
      </c>
      <c r="EA10" s="52"/>
      <c r="EB10" s="52"/>
      <c r="EC10" s="52"/>
      <c r="ED10" s="52"/>
      <c r="EE10" s="53" t="s">
        <v>1</v>
      </c>
      <c r="EF10" s="54" t="s">
        <v>3</v>
      </c>
      <c r="EG10" s="52"/>
      <c r="EH10" s="52"/>
      <c r="EI10" s="52"/>
      <c r="EJ10" s="52"/>
      <c r="EK10" s="53" t="s">
        <v>1</v>
      </c>
      <c r="EL10" s="54" t="s">
        <v>3</v>
      </c>
      <c r="EM10" s="52"/>
      <c r="EN10" s="52"/>
      <c r="EO10" s="52"/>
      <c r="EP10" s="52"/>
      <c r="EQ10" s="53" t="s">
        <v>1</v>
      </c>
      <c r="ER10" s="54" t="s">
        <v>3</v>
      </c>
      <c r="ES10" s="52"/>
      <c r="ET10" s="52"/>
      <c r="EU10" s="52"/>
      <c r="EV10" s="52"/>
      <c r="EW10" s="53" t="s">
        <v>1</v>
      </c>
      <c r="EX10" s="54" t="s">
        <v>3</v>
      </c>
      <c r="EY10" s="52"/>
      <c r="EZ10" s="52"/>
      <c r="FA10" s="52"/>
      <c r="FB10" s="52"/>
      <c r="FC10" s="53" t="s">
        <v>1</v>
      </c>
      <c r="FD10" s="54" t="s">
        <v>3</v>
      </c>
      <c r="FE10" s="52"/>
      <c r="FG10" s="44"/>
      <c r="FH10" s="44"/>
      <c r="FI10" s="45" t="s">
        <v>1</v>
      </c>
      <c r="FJ10" s="46" t="s">
        <v>3</v>
      </c>
      <c r="FK10" s="44"/>
    </row>
    <row r="11" spans="1:167" s="2" customFormat="1" x14ac:dyDescent="0.2">
      <c r="C11" s="5" t="s">
        <v>2</v>
      </c>
      <c r="D11" s="9" t="s">
        <v>4</v>
      </c>
      <c r="E11" s="10" t="s">
        <v>5</v>
      </c>
      <c r="I11" s="5" t="s">
        <v>2</v>
      </c>
      <c r="J11" s="9" t="s">
        <v>4</v>
      </c>
      <c r="K11" s="10" t="s">
        <v>5</v>
      </c>
      <c r="O11" s="5" t="s">
        <v>2</v>
      </c>
      <c r="P11" s="9" t="s">
        <v>4</v>
      </c>
      <c r="Q11" s="10" t="s">
        <v>5</v>
      </c>
      <c r="U11" s="5" t="s">
        <v>2</v>
      </c>
      <c r="V11" s="9" t="s">
        <v>4</v>
      </c>
      <c r="W11" s="10" t="s">
        <v>5</v>
      </c>
      <c r="AA11" s="5" t="s">
        <v>2</v>
      </c>
      <c r="AB11" s="9" t="s">
        <v>4</v>
      </c>
      <c r="AC11" s="10" t="s">
        <v>5</v>
      </c>
      <c r="AG11" s="5" t="s">
        <v>2</v>
      </c>
      <c r="AH11" s="9" t="s">
        <v>4</v>
      </c>
      <c r="AI11" s="10" t="s">
        <v>5</v>
      </c>
      <c r="AK11" s="44"/>
      <c r="AL11" s="44"/>
      <c r="AM11" s="47" t="s">
        <v>2</v>
      </c>
      <c r="AN11" s="48" t="s">
        <v>4</v>
      </c>
      <c r="AO11" s="49" t="s">
        <v>5</v>
      </c>
      <c r="AS11" s="5" t="s">
        <v>2</v>
      </c>
      <c r="AT11" s="9" t="s">
        <v>4</v>
      </c>
      <c r="AU11" s="10" t="s">
        <v>5</v>
      </c>
      <c r="AY11" s="5" t="s">
        <v>2</v>
      </c>
      <c r="AZ11" s="9" t="s">
        <v>4</v>
      </c>
      <c r="BA11" s="10" t="s">
        <v>5</v>
      </c>
      <c r="BE11" s="5" t="s">
        <v>2</v>
      </c>
      <c r="BF11" s="9" t="s">
        <v>4</v>
      </c>
      <c r="BG11" s="10" t="s">
        <v>5</v>
      </c>
      <c r="BH11" s="15"/>
      <c r="BK11" s="5" t="s">
        <v>2</v>
      </c>
      <c r="BL11" s="27" t="s">
        <v>4</v>
      </c>
      <c r="BM11" s="10" t="s">
        <v>5</v>
      </c>
      <c r="BN11" s="15"/>
      <c r="BO11" s="15"/>
      <c r="BQ11" s="5" t="s">
        <v>2</v>
      </c>
      <c r="BR11" s="27" t="s">
        <v>4</v>
      </c>
      <c r="BS11" s="10" t="s">
        <v>5</v>
      </c>
      <c r="BT11" s="15"/>
      <c r="BU11" s="15"/>
      <c r="BW11" s="5" t="s">
        <v>2</v>
      </c>
      <c r="BX11" s="9" t="s">
        <v>4</v>
      </c>
      <c r="BY11" s="10" t="s">
        <v>5</v>
      </c>
      <c r="BZ11" s="15"/>
      <c r="CC11" s="5" t="s">
        <v>2</v>
      </c>
      <c r="CD11" s="9" t="s">
        <v>4</v>
      </c>
      <c r="CE11" s="10" t="s">
        <v>5</v>
      </c>
      <c r="CG11" s="52"/>
      <c r="CH11" s="52"/>
      <c r="CI11" s="55" t="s">
        <v>2</v>
      </c>
      <c r="CJ11" s="56" t="s">
        <v>4</v>
      </c>
      <c r="CK11" s="57" t="s">
        <v>5</v>
      </c>
      <c r="CL11" s="15"/>
      <c r="CO11" s="5" t="s">
        <v>2</v>
      </c>
      <c r="CP11" s="9" t="s">
        <v>4</v>
      </c>
      <c r="CQ11" s="10" t="s">
        <v>5</v>
      </c>
      <c r="CS11" s="52"/>
      <c r="CT11" s="52"/>
      <c r="CU11" s="55" t="s">
        <v>2</v>
      </c>
      <c r="CV11" s="56" t="s">
        <v>4</v>
      </c>
      <c r="CW11" s="57" t="s">
        <v>5</v>
      </c>
      <c r="DA11" s="5" t="s">
        <v>2</v>
      </c>
      <c r="DB11" s="9" t="s">
        <v>4</v>
      </c>
      <c r="DC11" s="10" t="s">
        <v>5</v>
      </c>
      <c r="DG11" s="5" t="s">
        <v>2</v>
      </c>
      <c r="DH11" s="9" t="s">
        <v>4</v>
      </c>
      <c r="DI11" s="10" t="s">
        <v>5</v>
      </c>
      <c r="DK11" s="52"/>
      <c r="DL11" s="52"/>
      <c r="DM11" s="55" t="s">
        <v>2</v>
      </c>
      <c r="DN11" s="56" t="s">
        <v>4</v>
      </c>
      <c r="DO11" s="57" t="s">
        <v>5</v>
      </c>
      <c r="DP11" s="52"/>
      <c r="DQ11" s="52"/>
      <c r="DR11" s="52"/>
      <c r="DS11" s="55" t="s">
        <v>2</v>
      </c>
      <c r="DT11" s="56" t="s">
        <v>4</v>
      </c>
      <c r="DU11" s="57" t="s">
        <v>5</v>
      </c>
      <c r="DV11" s="52"/>
      <c r="DW11" s="52"/>
      <c r="DX11" s="52"/>
      <c r="DY11" s="55" t="s">
        <v>2</v>
      </c>
      <c r="DZ11" s="56" t="s">
        <v>4</v>
      </c>
      <c r="EA11" s="57" t="s">
        <v>5</v>
      </c>
      <c r="EB11" s="52"/>
      <c r="EC11" s="52"/>
      <c r="ED11" s="52"/>
      <c r="EE11" s="55" t="s">
        <v>2</v>
      </c>
      <c r="EF11" s="56" t="s">
        <v>4</v>
      </c>
      <c r="EG11" s="57" t="s">
        <v>5</v>
      </c>
      <c r="EH11" s="52"/>
      <c r="EI11" s="52"/>
      <c r="EJ11" s="52"/>
      <c r="EK11" s="55" t="s">
        <v>2</v>
      </c>
      <c r="EL11" s="56" t="s">
        <v>4</v>
      </c>
      <c r="EM11" s="57" t="s">
        <v>5</v>
      </c>
      <c r="EN11" s="52"/>
      <c r="EO11" s="52"/>
      <c r="EP11" s="52"/>
      <c r="EQ11" s="55" t="s">
        <v>2</v>
      </c>
      <c r="ER11" s="56" t="s">
        <v>4</v>
      </c>
      <c r="ES11" s="57" t="s">
        <v>5</v>
      </c>
      <c r="ET11" s="52"/>
      <c r="EU11" s="52"/>
      <c r="EV11" s="52"/>
      <c r="EW11" s="55" t="s">
        <v>2</v>
      </c>
      <c r="EX11" s="56" t="s">
        <v>4</v>
      </c>
      <c r="EY11" s="57" t="s">
        <v>5</v>
      </c>
      <c r="EZ11" s="52"/>
      <c r="FA11" s="52"/>
      <c r="FB11" s="52"/>
      <c r="FC11" s="55" t="s">
        <v>2</v>
      </c>
      <c r="FD11" s="56" t="s">
        <v>4</v>
      </c>
      <c r="FE11" s="57" t="s">
        <v>5</v>
      </c>
      <c r="FG11" s="44"/>
      <c r="FH11" s="44"/>
      <c r="FI11" s="47" t="s">
        <v>2</v>
      </c>
      <c r="FJ11" s="48" t="s">
        <v>4</v>
      </c>
      <c r="FK11" s="49" t="s">
        <v>5</v>
      </c>
    </row>
    <row r="12" spans="1:167" x14ac:dyDescent="0.2">
      <c r="A12" t="s">
        <v>0</v>
      </c>
      <c r="B12" s="6">
        <v>37043</v>
      </c>
      <c r="C12" s="4">
        <v>-35000</v>
      </c>
      <c r="D12" s="8">
        <v>2.35</v>
      </c>
      <c r="E12" s="1" t="s">
        <v>6</v>
      </c>
      <c r="G12" t="s">
        <v>10</v>
      </c>
      <c r="H12" s="6">
        <v>37043</v>
      </c>
      <c r="I12" s="4">
        <v>-40000</v>
      </c>
      <c r="J12" s="8">
        <v>2.31</v>
      </c>
      <c r="K12" s="1" t="s">
        <v>6</v>
      </c>
      <c r="M12" t="s">
        <v>13</v>
      </c>
      <c r="N12" s="6">
        <v>37043</v>
      </c>
      <c r="O12" s="4">
        <v>-10000</v>
      </c>
      <c r="P12" s="8">
        <v>3.355</v>
      </c>
      <c r="Q12" s="1" t="s">
        <v>6</v>
      </c>
      <c r="S12" t="s">
        <v>13</v>
      </c>
      <c r="T12" s="6">
        <v>37196</v>
      </c>
      <c r="U12" s="4">
        <v>-5000</v>
      </c>
      <c r="V12" s="20">
        <v>3.5</v>
      </c>
      <c r="W12" s="1" t="s">
        <v>6</v>
      </c>
      <c r="Y12" t="s">
        <v>13</v>
      </c>
      <c r="Z12" s="6">
        <v>37561</v>
      </c>
      <c r="AA12" s="4">
        <v>-5000</v>
      </c>
      <c r="AB12" s="8">
        <v>3.17</v>
      </c>
      <c r="AC12" s="1" t="s">
        <v>6</v>
      </c>
      <c r="AE12" t="s">
        <v>13</v>
      </c>
      <c r="AF12" s="6">
        <v>37043</v>
      </c>
      <c r="AG12" s="4">
        <v>-5000</v>
      </c>
      <c r="AH12" s="8">
        <v>3.605</v>
      </c>
      <c r="AI12" s="1" t="s">
        <v>6</v>
      </c>
      <c r="AK12" s="41" t="s">
        <v>13</v>
      </c>
      <c r="AL12" s="50">
        <v>37043</v>
      </c>
      <c r="AM12" s="42">
        <v>-2800</v>
      </c>
      <c r="AN12" s="43">
        <v>3.1549999999999998</v>
      </c>
      <c r="AO12" s="51" t="s">
        <v>6</v>
      </c>
      <c r="AQ12" t="s">
        <v>13</v>
      </c>
      <c r="AR12" s="6">
        <v>37043</v>
      </c>
      <c r="AS12" s="4">
        <v>-5000</v>
      </c>
      <c r="AT12" s="8">
        <v>3.86</v>
      </c>
      <c r="AU12" s="1" t="s">
        <v>6</v>
      </c>
      <c r="AW12" t="s">
        <v>13</v>
      </c>
      <c r="AX12" s="6">
        <v>37043</v>
      </c>
      <c r="AY12" s="4">
        <v>10000</v>
      </c>
      <c r="AZ12" s="21">
        <v>4.42</v>
      </c>
      <c r="BA12" s="1" t="s">
        <v>6</v>
      </c>
      <c r="BC12" t="s">
        <v>13</v>
      </c>
      <c r="BD12" s="6">
        <v>37043</v>
      </c>
      <c r="BE12" s="4">
        <v>5000</v>
      </c>
      <c r="BF12" s="8">
        <v>4.53</v>
      </c>
      <c r="BG12" s="1" t="s">
        <v>6</v>
      </c>
      <c r="BH12" s="1"/>
      <c r="BI12" t="s">
        <v>13</v>
      </c>
      <c r="BJ12" s="6">
        <v>37043</v>
      </c>
      <c r="BK12" s="4">
        <v>-5000</v>
      </c>
      <c r="BL12" s="24">
        <v>3.9224999999999999</v>
      </c>
      <c r="BM12" s="1" t="s">
        <v>6</v>
      </c>
      <c r="BN12" s="1"/>
      <c r="BO12" t="s">
        <v>13</v>
      </c>
      <c r="BP12" s="6">
        <v>37043</v>
      </c>
      <c r="BQ12" s="4">
        <v>-10000</v>
      </c>
      <c r="BR12" s="24">
        <v>4.0774999999999997</v>
      </c>
      <c r="BS12" s="1" t="s">
        <v>6</v>
      </c>
      <c r="BT12" s="1"/>
      <c r="BU12" t="s">
        <v>13</v>
      </c>
      <c r="BV12" s="6">
        <v>37043</v>
      </c>
      <c r="BW12" s="4">
        <v>5000</v>
      </c>
      <c r="BX12" s="8">
        <v>3.96</v>
      </c>
      <c r="BY12" s="1" t="s">
        <v>6</v>
      </c>
      <c r="BZ12" s="1"/>
      <c r="CA12" t="s">
        <v>44</v>
      </c>
      <c r="CB12" s="6">
        <v>37043</v>
      </c>
      <c r="CC12" s="4">
        <v>10000</v>
      </c>
      <c r="CD12" s="8">
        <v>3.39</v>
      </c>
      <c r="CE12" s="1" t="s">
        <v>6</v>
      </c>
      <c r="CG12" s="23" t="s">
        <v>44</v>
      </c>
      <c r="CH12" s="29">
        <v>37043</v>
      </c>
      <c r="CI12" s="40">
        <v>10000</v>
      </c>
      <c r="CJ12" s="58">
        <v>3.3774999999999999</v>
      </c>
      <c r="CK12" s="59" t="s">
        <v>6</v>
      </c>
      <c r="CL12" s="1"/>
      <c r="CM12" t="s">
        <v>50</v>
      </c>
      <c r="CN12" s="6">
        <v>37043</v>
      </c>
      <c r="CO12" s="4">
        <v>-2000</v>
      </c>
      <c r="CP12" s="8">
        <v>4.95</v>
      </c>
      <c r="CQ12" s="1" t="s">
        <v>6</v>
      </c>
      <c r="CS12" s="23" t="s">
        <v>58</v>
      </c>
      <c r="CT12" s="29">
        <v>37043</v>
      </c>
      <c r="CU12" s="40">
        <v>1000</v>
      </c>
      <c r="CV12" s="18">
        <v>5.37</v>
      </c>
      <c r="CW12" s="59" t="s">
        <v>95</v>
      </c>
      <c r="CY12" t="s">
        <v>94</v>
      </c>
      <c r="CZ12" s="6">
        <v>37043</v>
      </c>
      <c r="DA12" s="4">
        <v>5000</v>
      </c>
      <c r="DB12" s="21">
        <f>4.4125-0.005+0.13</f>
        <v>4.5374999999999996</v>
      </c>
      <c r="DC12" s="1" t="s">
        <v>6</v>
      </c>
      <c r="DE12" t="s">
        <v>34</v>
      </c>
      <c r="DF12" s="6">
        <v>37043</v>
      </c>
      <c r="DG12" s="4">
        <v>10000</v>
      </c>
      <c r="DH12" s="21">
        <v>5.75</v>
      </c>
      <c r="DI12" s="1" t="s">
        <v>6</v>
      </c>
      <c r="DK12" s="23" t="s">
        <v>98</v>
      </c>
      <c r="DL12" s="29">
        <v>37073</v>
      </c>
      <c r="DM12" s="40">
        <v>525</v>
      </c>
      <c r="DN12" s="58">
        <v>5.2</v>
      </c>
      <c r="DO12" s="59" t="s">
        <v>6</v>
      </c>
      <c r="DP12" s="23"/>
      <c r="DQ12" s="23" t="s">
        <v>98</v>
      </c>
      <c r="DR12" s="29">
        <v>37196</v>
      </c>
      <c r="DS12" s="40">
        <v>875</v>
      </c>
      <c r="DT12" s="58">
        <v>5.27</v>
      </c>
      <c r="DU12" s="59" t="s">
        <v>6</v>
      </c>
      <c r="DV12" s="23"/>
      <c r="DW12" s="23" t="s">
        <v>98</v>
      </c>
      <c r="DX12" s="29">
        <v>37226</v>
      </c>
      <c r="DY12" s="40">
        <v>1800</v>
      </c>
      <c r="DZ12" s="58">
        <v>5.33</v>
      </c>
      <c r="EA12" s="59" t="s">
        <v>6</v>
      </c>
      <c r="EB12" s="23"/>
      <c r="EC12" s="23" t="s">
        <v>98</v>
      </c>
      <c r="ED12" s="29">
        <v>37316</v>
      </c>
      <c r="EE12" s="40">
        <v>525</v>
      </c>
      <c r="EF12" s="58">
        <v>4.53</v>
      </c>
      <c r="EG12" s="59" t="s">
        <v>6</v>
      </c>
      <c r="EH12" s="23"/>
      <c r="EI12" s="23" t="s">
        <v>98</v>
      </c>
      <c r="EJ12" s="29">
        <v>37073</v>
      </c>
      <c r="EK12" s="40">
        <v>525</v>
      </c>
      <c r="EL12" s="58">
        <v>5.6449999999999996</v>
      </c>
      <c r="EM12" s="59" t="s">
        <v>6</v>
      </c>
      <c r="EN12" s="23"/>
      <c r="EO12" s="23" t="s">
        <v>98</v>
      </c>
      <c r="EP12" s="29">
        <v>37196</v>
      </c>
      <c r="EQ12" s="40">
        <v>875</v>
      </c>
      <c r="ER12" s="58">
        <v>5.74</v>
      </c>
      <c r="ES12" s="59" t="s">
        <v>6</v>
      </c>
      <c r="ET12" s="23"/>
      <c r="EU12" s="23" t="s">
        <v>98</v>
      </c>
      <c r="EV12" s="29">
        <v>37226</v>
      </c>
      <c r="EW12" s="40">
        <v>1800</v>
      </c>
      <c r="EX12" s="58">
        <v>5.81</v>
      </c>
      <c r="EY12" s="59" t="s">
        <v>6</v>
      </c>
      <c r="EZ12" s="23"/>
      <c r="FA12" s="23" t="s">
        <v>98</v>
      </c>
      <c r="FB12" s="29">
        <v>37316</v>
      </c>
      <c r="FC12" s="40">
        <v>525</v>
      </c>
      <c r="FD12" s="58">
        <v>4.9050000000000002</v>
      </c>
      <c r="FE12" s="59" t="s">
        <v>6</v>
      </c>
      <c r="FG12" s="41" t="s">
        <v>103</v>
      </c>
      <c r="FH12" s="50">
        <v>37043</v>
      </c>
      <c r="FI12" s="42">
        <v>10000</v>
      </c>
      <c r="FJ12" s="60">
        <f>4.55+0.1425</f>
        <v>4.6924999999999999</v>
      </c>
      <c r="FK12" s="51" t="s">
        <v>6</v>
      </c>
    </row>
    <row r="13" spans="1:167" x14ac:dyDescent="0.2">
      <c r="B13" s="6">
        <v>37073</v>
      </c>
      <c r="C13" s="4">
        <v>-35000</v>
      </c>
      <c r="D13" s="8">
        <v>2.35</v>
      </c>
      <c r="E13" s="1" t="s">
        <v>6</v>
      </c>
      <c r="H13" s="6">
        <v>37073</v>
      </c>
      <c r="I13" s="4">
        <v>-40000</v>
      </c>
      <c r="J13" s="8">
        <v>2.31</v>
      </c>
      <c r="K13" s="1" t="s">
        <v>6</v>
      </c>
      <c r="N13" s="6">
        <v>37073</v>
      </c>
      <c r="O13" s="4">
        <v>-10000</v>
      </c>
      <c r="P13" s="8">
        <v>3.355</v>
      </c>
      <c r="Q13" s="1" t="s">
        <v>6</v>
      </c>
      <c r="T13" s="6">
        <v>37226</v>
      </c>
      <c r="U13" s="4">
        <v>-5000</v>
      </c>
      <c r="V13" s="8">
        <v>3.5</v>
      </c>
      <c r="W13" s="1" t="s">
        <v>6</v>
      </c>
      <c r="Z13" s="6">
        <v>37591</v>
      </c>
      <c r="AA13" s="4">
        <v>-5000</v>
      </c>
      <c r="AB13" s="8">
        <v>3.17</v>
      </c>
      <c r="AC13" s="1" t="s">
        <v>6</v>
      </c>
      <c r="AF13" s="6">
        <v>37073</v>
      </c>
      <c r="AG13" s="4">
        <v>-5000</v>
      </c>
      <c r="AH13" s="8">
        <v>3.605</v>
      </c>
      <c r="AI13" s="1" t="s">
        <v>6</v>
      </c>
      <c r="AK13" s="41"/>
      <c r="AL13" s="50">
        <v>37073</v>
      </c>
      <c r="AM13" s="42">
        <v>-2800</v>
      </c>
      <c r="AN13" s="43">
        <v>3.1549999999999998</v>
      </c>
      <c r="AO13" s="51" t="s">
        <v>6</v>
      </c>
      <c r="AR13" s="6"/>
      <c r="AS13" s="4"/>
      <c r="AT13" s="8"/>
      <c r="AU13" s="1"/>
      <c r="AX13" s="6">
        <v>37073</v>
      </c>
      <c r="AY13" s="4">
        <v>10000</v>
      </c>
      <c r="AZ13" s="21">
        <v>4.42</v>
      </c>
      <c r="BA13" s="1" t="s">
        <v>6</v>
      </c>
      <c r="BD13" s="6">
        <v>37073</v>
      </c>
      <c r="BE13" s="4">
        <v>5000</v>
      </c>
      <c r="BF13" s="8">
        <v>4.53</v>
      </c>
      <c r="BG13" s="1" t="s">
        <v>6</v>
      </c>
      <c r="BH13" s="1"/>
      <c r="BJ13" s="6">
        <v>37073</v>
      </c>
      <c r="BK13" s="4">
        <v>-5000</v>
      </c>
      <c r="BL13" s="24">
        <v>3.9224999999999999</v>
      </c>
      <c r="BM13" s="1" t="s">
        <v>6</v>
      </c>
      <c r="BN13" s="1"/>
      <c r="BO13" s="1"/>
      <c r="BP13" s="6">
        <v>37073</v>
      </c>
      <c r="BQ13" s="4">
        <v>-10000</v>
      </c>
      <c r="BR13" s="24">
        <v>4.0774999999999997</v>
      </c>
      <c r="BS13" s="1" t="s">
        <v>6</v>
      </c>
      <c r="BT13" s="1"/>
      <c r="BU13" s="1"/>
      <c r="BV13" s="6"/>
      <c r="BW13" s="4"/>
      <c r="BX13" s="8"/>
      <c r="BY13" s="1"/>
      <c r="BZ13" s="1"/>
      <c r="CB13" s="6">
        <v>37073</v>
      </c>
      <c r="CC13" s="4">
        <v>10000</v>
      </c>
      <c r="CD13" s="8">
        <v>3.43</v>
      </c>
      <c r="CE13" s="1" t="s">
        <v>6</v>
      </c>
      <c r="CG13" s="23"/>
      <c r="CH13" s="29">
        <v>37073</v>
      </c>
      <c r="CI13" s="40">
        <v>10000</v>
      </c>
      <c r="CJ13" s="58">
        <v>3.3624999999999998</v>
      </c>
      <c r="CK13" s="59" t="s">
        <v>6</v>
      </c>
      <c r="CL13" s="1"/>
      <c r="CN13" s="6">
        <v>37073</v>
      </c>
      <c r="CO13" s="4">
        <v>-2000</v>
      </c>
      <c r="CP13" s="8">
        <v>4.95</v>
      </c>
      <c r="CQ13" s="1" t="s">
        <v>6</v>
      </c>
      <c r="CS13" s="23"/>
      <c r="CT13" s="29">
        <v>37073</v>
      </c>
      <c r="CU13" s="40">
        <v>1000</v>
      </c>
      <c r="CV13" s="18">
        <v>5.37</v>
      </c>
      <c r="CW13" s="59" t="s">
        <v>95</v>
      </c>
      <c r="CZ13" s="6"/>
      <c r="DA13" s="4"/>
      <c r="DB13" s="8"/>
      <c r="DC13" s="1"/>
      <c r="DF13" s="6">
        <v>37073</v>
      </c>
      <c r="DG13" s="4">
        <v>10000</v>
      </c>
      <c r="DH13" s="21">
        <v>5.75</v>
      </c>
      <c r="DI13" s="1" t="s">
        <v>6</v>
      </c>
      <c r="DK13" s="23"/>
      <c r="DL13" s="29">
        <v>37104</v>
      </c>
      <c r="DM13" s="40">
        <v>525</v>
      </c>
      <c r="DN13" s="58">
        <v>5.2</v>
      </c>
      <c r="DO13" s="59" t="s">
        <v>6</v>
      </c>
      <c r="DP13" s="23"/>
      <c r="DQ13" s="23"/>
      <c r="DR13" s="29"/>
      <c r="DS13" s="40"/>
      <c r="DT13" s="58"/>
      <c r="DU13" s="59"/>
      <c r="DV13" s="23"/>
      <c r="DW13" s="23"/>
      <c r="DX13" s="29">
        <v>37257</v>
      </c>
      <c r="DY13" s="40">
        <v>1800</v>
      </c>
      <c r="DZ13" s="58">
        <v>5.33</v>
      </c>
      <c r="EA13" s="59" t="s">
        <v>6</v>
      </c>
      <c r="EB13" s="23"/>
      <c r="EC13" s="23"/>
      <c r="ED13" s="29">
        <v>37347</v>
      </c>
      <c r="EE13" s="40">
        <v>525</v>
      </c>
      <c r="EF13" s="58">
        <v>4.53</v>
      </c>
      <c r="EG13" s="59" t="s">
        <v>6</v>
      </c>
      <c r="EH13" s="23"/>
      <c r="EI13" s="23"/>
      <c r="EJ13" s="29">
        <v>37104</v>
      </c>
      <c r="EK13" s="40">
        <v>525</v>
      </c>
      <c r="EL13" s="58">
        <v>5.6449999999999996</v>
      </c>
      <c r="EM13" s="59" t="s">
        <v>6</v>
      </c>
      <c r="EN13" s="23"/>
      <c r="EO13" s="23"/>
      <c r="EP13" s="29"/>
      <c r="EQ13" s="40"/>
      <c r="ER13" s="58"/>
      <c r="ES13" s="59"/>
      <c r="ET13" s="23"/>
      <c r="EU13" s="23"/>
      <c r="EV13" s="29">
        <v>37257</v>
      </c>
      <c r="EW13" s="40">
        <v>1800</v>
      </c>
      <c r="EX13" s="58">
        <v>5.81</v>
      </c>
      <c r="EY13" s="59" t="s">
        <v>6</v>
      </c>
      <c r="EZ13" s="23"/>
      <c r="FA13" s="23"/>
      <c r="FB13" s="29">
        <v>37347</v>
      </c>
      <c r="FC13" s="40">
        <v>525</v>
      </c>
      <c r="FD13" s="58">
        <v>4.9050000000000002</v>
      </c>
      <c r="FE13" s="59" t="s">
        <v>6</v>
      </c>
      <c r="FG13" s="41"/>
      <c r="FH13" s="50"/>
      <c r="FI13" s="42"/>
      <c r="FJ13" s="60"/>
      <c r="FK13" s="51"/>
    </row>
    <row r="14" spans="1:167" x14ac:dyDescent="0.2">
      <c r="B14" s="6">
        <v>37104</v>
      </c>
      <c r="C14" s="4">
        <v>-35000</v>
      </c>
      <c r="D14" s="8">
        <v>2.35</v>
      </c>
      <c r="E14" s="1" t="s">
        <v>6</v>
      </c>
      <c r="H14" s="6">
        <v>37104</v>
      </c>
      <c r="I14" s="4">
        <v>-40000</v>
      </c>
      <c r="J14" s="8">
        <v>2.31</v>
      </c>
      <c r="K14" s="1" t="s">
        <v>6</v>
      </c>
      <c r="N14" s="6">
        <v>37104</v>
      </c>
      <c r="O14" s="4">
        <v>-10000</v>
      </c>
      <c r="P14" s="8">
        <v>3.355</v>
      </c>
      <c r="Q14" s="1" t="s">
        <v>6</v>
      </c>
      <c r="T14" s="6">
        <v>37257</v>
      </c>
      <c r="U14" s="4">
        <v>-5000</v>
      </c>
      <c r="V14" s="18">
        <v>3.5</v>
      </c>
      <c r="W14" s="1" t="s">
        <v>6</v>
      </c>
      <c r="Z14" s="6">
        <v>37622</v>
      </c>
      <c r="AA14" s="4">
        <v>-5000</v>
      </c>
      <c r="AB14" s="18">
        <v>3.17</v>
      </c>
      <c r="AC14" s="1" t="s">
        <v>6</v>
      </c>
      <c r="AF14" s="6">
        <v>37104</v>
      </c>
      <c r="AG14" s="4">
        <v>-5000</v>
      </c>
      <c r="AH14" s="8">
        <v>3.605</v>
      </c>
      <c r="AI14" s="1" t="s">
        <v>6</v>
      </c>
      <c r="AK14" s="41"/>
      <c r="AL14" s="50">
        <v>37104</v>
      </c>
      <c r="AM14" s="42">
        <v>-2800</v>
      </c>
      <c r="AN14" s="43">
        <v>3.1549999999999998</v>
      </c>
      <c r="AO14" s="51" t="s">
        <v>6</v>
      </c>
      <c r="AR14" s="6"/>
      <c r="AS14" s="4"/>
      <c r="AT14" s="8"/>
      <c r="AU14" s="1"/>
      <c r="AX14" s="6">
        <v>37104</v>
      </c>
      <c r="AY14" s="4">
        <v>10000</v>
      </c>
      <c r="AZ14" s="21">
        <v>4.42</v>
      </c>
      <c r="BA14" s="1" t="s">
        <v>6</v>
      </c>
      <c r="BD14" s="6">
        <v>37104</v>
      </c>
      <c r="BE14" s="4">
        <v>5000</v>
      </c>
      <c r="BF14" s="8">
        <v>4.53</v>
      </c>
      <c r="BG14" s="1" t="s">
        <v>6</v>
      </c>
      <c r="BH14" s="1"/>
      <c r="BJ14" s="6">
        <v>37104</v>
      </c>
      <c r="BK14" s="4">
        <v>-5000</v>
      </c>
      <c r="BL14" s="24">
        <v>3.9224999999999999</v>
      </c>
      <c r="BM14" s="1" t="s">
        <v>6</v>
      </c>
      <c r="BN14" s="1"/>
      <c r="BO14" s="1"/>
      <c r="BP14" s="6">
        <v>37104</v>
      </c>
      <c r="BQ14" s="4">
        <v>-10000</v>
      </c>
      <c r="BR14" s="24">
        <v>4.0774999999999997</v>
      </c>
      <c r="BS14" s="1" t="s">
        <v>6</v>
      </c>
      <c r="BT14" s="1"/>
      <c r="BU14" s="1"/>
      <c r="BZ14" s="1"/>
      <c r="CB14" s="6"/>
      <c r="CC14" s="4"/>
      <c r="CD14" s="8"/>
      <c r="CE14" s="1"/>
      <c r="CH14" s="6"/>
      <c r="CI14" s="4"/>
      <c r="CJ14" s="8"/>
      <c r="CK14" s="1"/>
      <c r="CL14" s="1"/>
      <c r="CN14" s="6">
        <v>37104</v>
      </c>
      <c r="CO14" s="4">
        <v>-2000</v>
      </c>
      <c r="CP14" s="8">
        <v>4.95</v>
      </c>
      <c r="CQ14" s="1" t="s">
        <v>6</v>
      </c>
      <c r="CS14" s="23"/>
      <c r="CT14" s="29">
        <v>37104</v>
      </c>
      <c r="CU14" s="40">
        <v>1000</v>
      </c>
      <c r="CV14" s="18">
        <v>5.37</v>
      </c>
      <c r="CW14" s="59" t="s">
        <v>95</v>
      </c>
      <c r="CZ14" s="41" t="s">
        <v>105</v>
      </c>
      <c r="DA14" s="41"/>
      <c r="DB14" s="41"/>
      <c r="DC14" s="41"/>
      <c r="DK14" s="23"/>
      <c r="DL14" s="29">
        <v>37135</v>
      </c>
      <c r="DM14" s="40">
        <v>525</v>
      </c>
      <c r="DN14" s="58">
        <v>5.2</v>
      </c>
      <c r="DO14" s="59" t="s">
        <v>6</v>
      </c>
      <c r="DP14" s="23"/>
      <c r="DQ14" s="23"/>
      <c r="DR14" s="29"/>
      <c r="DS14" s="40"/>
      <c r="DT14" s="58"/>
      <c r="DU14" s="59"/>
      <c r="DV14" s="23"/>
      <c r="DW14" s="23"/>
      <c r="DX14" s="29">
        <v>37288</v>
      </c>
      <c r="DY14" s="40">
        <v>1800</v>
      </c>
      <c r="DZ14" s="58">
        <v>5.33</v>
      </c>
      <c r="EA14" s="59" t="s">
        <v>6</v>
      </c>
      <c r="EB14" s="23"/>
      <c r="EC14" s="23"/>
      <c r="ED14" s="29">
        <v>37377</v>
      </c>
      <c r="EE14" s="40">
        <v>525</v>
      </c>
      <c r="EF14" s="58">
        <v>4.53</v>
      </c>
      <c r="EG14" s="59" t="s">
        <v>6</v>
      </c>
      <c r="EH14" s="23"/>
      <c r="EI14" s="23"/>
      <c r="EJ14" s="29">
        <v>37135</v>
      </c>
      <c r="EK14" s="40">
        <v>525</v>
      </c>
      <c r="EL14" s="58">
        <v>5.6449999999999996</v>
      </c>
      <c r="EM14" s="59" t="s">
        <v>6</v>
      </c>
      <c r="EN14" s="23"/>
      <c r="EO14" s="23"/>
      <c r="EP14" s="29"/>
      <c r="EQ14" s="40"/>
      <c r="ER14" s="58"/>
      <c r="ES14" s="59"/>
      <c r="ET14" s="23"/>
      <c r="EU14" s="23"/>
      <c r="EV14" s="29">
        <v>37288</v>
      </c>
      <c r="EW14" s="40">
        <v>1800</v>
      </c>
      <c r="EX14" s="58">
        <v>5.81</v>
      </c>
      <c r="EY14" s="59" t="s">
        <v>6</v>
      </c>
      <c r="EZ14" s="23"/>
      <c r="FA14" s="23"/>
      <c r="FB14" s="29">
        <v>37377</v>
      </c>
      <c r="FC14" s="40">
        <v>525</v>
      </c>
      <c r="FD14" s="58">
        <v>4.9050000000000002</v>
      </c>
      <c r="FE14" s="59" t="s">
        <v>6</v>
      </c>
      <c r="FG14" s="23"/>
      <c r="FH14" s="29"/>
      <c r="FI14" s="40"/>
      <c r="FJ14" s="58"/>
      <c r="FK14" s="59"/>
    </row>
    <row r="15" spans="1:167" x14ac:dyDescent="0.2">
      <c r="B15" s="6">
        <v>37135</v>
      </c>
      <c r="C15" s="4">
        <v>-35000</v>
      </c>
      <c r="D15" s="8">
        <v>2.35</v>
      </c>
      <c r="E15" s="1" t="s">
        <v>6</v>
      </c>
      <c r="H15" s="6">
        <v>37135</v>
      </c>
      <c r="I15" s="4">
        <v>-40000</v>
      </c>
      <c r="J15" s="8">
        <v>2.31</v>
      </c>
      <c r="K15" s="1" t="s">
        <v>6</v>
      </c>
      <c r="N15" s="6">
        <v>37135</v>
      </c>
      <c r="O15" s="4">
        <v>-10000</v>
      </c>
      <c r="P15" s="8">
        <v>3.355</v>
      </c>
      <c r="Q15" s="1" t="s">
        <v>6</v>
      </c>
      <c r="T15" s="6">
        <v>37288</v>
      </c>
      <c r="U15" s="4">
        <v>-5000</v>
      </c>
      <c r="V15" s="8">
        <v>3.5</v>
      </c>
      <c r="W15" s="1" t="s">
        <v>6</v>
      </c>
      <c r="Z15" s="6">
        <v>37653</v>
      </c>
      <c r="AA15" s="4">
        <v>-5000</v>
      </c>
      <c r="AB15" s="8">
        <v>3.17</v>
      </c>
      <c r="AC15" s="1" t="s">
        <v>6</v>
      </c>
      <c r="AF15" s="6">
        <v>37135</v>
      </c>
      <c r="AG15" s="4">
        <v>-5000</v>
      </c>
      <c r="AH15" s="8">
        <v>3.605</v>
      </c>
      <c r="AI15" s="1" t="s">
        <v>6</v>
      </c>
      <c r="AK15" s="41"/>
      <c r="AL15" s="50">
        <v>37135</v>
      </c>
      <c r="AM15" s="42">
        <v>-2800</v>
      </c>
      <c r="AN15" s="43">
        <v>3.1549999999999998</v>
      </c>
      <c r="AO15" s="51" t="s">
        <v>6</v>
      </c>
      <c r="AQ15" s="13" t="s">
        <v>20</v>
      </c>
      <c r="AR15" s="4"/>
      <c r="AS15" s="8"/>
      <c r="AT15" s="1"/>
      <c r="AX15" s="6"/>
      <c r="AY15" s="4"/>
      <c r="AZ15" s="8"/>
      <c r="BA15" s="1"/>
      <c r="BD15" s="6">
        <v>37135</v>
      </c>
      <c r="BE15" s="4">
        <v>5000</v>
      </c>
      <c r="BF15" s="8">
        <v>4.53</v>
      </c>
      <c r="BG15" s="1" t="s">
        <v>6</v>
      </c>
      <c r="BH15" s="1"/>
      <c r="BJ15" s="6">
        <v>37135</v>
      </c>
      <c r="BK15" s="4">
        <v>-5000</v>
      </c>
      <c r="BL15" s="24">
        <v>3.9224999999999999</v>
      </c>
      <c r="BM15" s="1" t="s">
        <v>6</v>
      </c>
      <c r="BN15" s="1"/>
      <c r="BO15" s="1"/>
      <c r="BP15" s="6"/>
      <c r="BQ15" s="4"/>
      <c r="BS15" s="1"/>
      <c r="BT15" s="1"/>
      <c r="BU15" s="1"/>
      <c r="BV15" s="6"/>
      <c r="BW15" s="4"/>
      <c r="BX15" s="8"/>
      <c r="BY15" s="1"/>
      <c r="BZ15" s="1"/>
      <c r="CB15" s="6"/>
      <c r="CC15" s="4"/>
      <c r="CD15" s="8"/>
      <c r="CE15" s="1"/>
      <c r="CH15" s="6"/>
      <c r="CI15" s="4"/>
      <c r="CJ15" s="8"/>
      <c r="CK15" s="1"/>
      <c r="CL15" s="1"/>
      <c r="CN15" s="6">
        <v>37135</v>
      </c>
      <c r="CO15" s="4">
        <v>-2000</v>
      </c>
      <c r="CP15" s="8">
        <v>4.95</v>
      </c>
      <c r="CQ15" s="1" t="s">
        <v>6</v>
      </c>
      <c r="CS15" s="23"/>
      <c r="CT15" s="29"/>
      <c r="CU15" s="40"/>
      <c r="CV15" s="18"/>
      <c r="CW15" s="59"/>
      <c r="CZ15" s="50">
        <v>37073</v>
      </c>
      <c r="DA15" s="42">
        <v>5000</v>
      </c>
      <c r="DB15" s="60">
        <v>2.75E-2</v>
      </c>
      <c r="DC15" s="51" t="s">
        <v>106</v>
      </c>
      <c r="DK15" s="23"/>
      <c r="DL15" s="29">
        <v>37165</v>
      </c>
      <c r="DM15" s="40">
        <v>525</v>
      </c>
      <c r="DN15" s="58">
        <v>5.2</v>
      </c>
      <c r="DO15" s="59" t="s">
        <v>6</v>
      </c>
      <c r="DP15" s="23"/>
      <c r="DQ15" s="23"/>
      <c r="DR15" s="29"/>
      <c r="DS15" s="40"/>
      <c r="DT15" s="58"/>
      <c r="DU15" s="59"/>
      <c r="DV15" s="23"/>
      <c r="DW15" s="23"/>
      <c r="DX15" s="29"/>
      <c r="DY15" s="40"/>
      <c r="DZ15" s="58"/>
      <c r="EA15" s="59"/>
      <c r="EB15" s="23"/>
      <c r="EC15" s="23"/>
      <c r="ED15" s="29">
        <v>37408</v>
      </c>
      <c r="EE15" s="40">
        <v>525</v>
      </c>
      <c r="EF15" s="58">
        <v>4.53</v>
      </c>
      <c r="EG15" s="59" t="s">
        <v>6</v>
      </c>
      <c r="EH15" s="23"/>
      <c r="EI15" s="23"/>
      <c r="EJ15" s="29">
        <v>37165</v>
      </c>
      <c r="EK15" s="40">
        <v>525</v>
      </c>
      <c r="EL15" s="58">
        <v>5.6449999999999996</v>
      </c>
      <c r="EM15" s="59" t="s">
        <v>6</v>
      </c>
      <c r="EN15" s="23"/>
      <c r="EO15" s="23"/>
      <c r="EP15" s="29"/>
      <c r="EQ15" s="40"/>
      <c r="ER15" s="58"/>
      <c r="ES15" s="59"/>
      <c r="ET15" s="23"/>
      <c r="EU15" s="23"/>
      <c r="EV15" s="29"/>
      <c r="EW15" s="40"/>
      <c r="EX15" s="58"/>
      <c r="EY15" s="59"/>
      <c r="EZ15" s="23"/>
      <c r="FA15" s="23"/>
      <c r="FB15" s="29">
        <v>37408</v>
      </c>
      <c r="FC15" s="40">
        <v>525</v>
      </c>
      <c r="FD15" s="58">
        <v>4.9050000000000002</v>
      </c>
      <c r="FE15" s="59" t="s">
        <v>6</v>
      </c>
      <c r="FG15" s="23"/>
      <c r="FH15" s="29"/>
      <c r="FI15" s="40"/>
      <c r="FJ15" s="58"/>
      <c r="FK15" s="59"/>
    </row>
    <row r="16" spans="1:167" x14ac:dyDescent="0.2">
      <c r="B16" s="6">
        <v>37165</v>
      </c>
      <c r="C16" s="4">
        <v>-35000</v>
      </c>
      <c r="D16" s="8">
        <v>2.35</v>
      </c>
      <c r="E16" s="1" t="s">
        <v>6</v>
      </c>
      <c r="H16" s="6">
        <v>37165</v>
      </c>
      <c r="I16" s="4">
        <v>-30000</v>
      </c>
      <c r="J16" s="8">
        <v>2.31</v>
      </c>
      <c r="K16" s="1" t="s">
        <v>6</v>
      </c>
      <c r="N16" s="6">
        <v>37165</v>
      </c>
      <c r="O16" s="4">
        <v>-10000</v>
      </c>
      <c r="P16" s="8">
        <v>3.355</v>
      </c>
      <c r="Q16" s="1" t="s">
        <v>6</v>
      </c>
      <c r="T16" s="6">
        <v>37316</v>
      </c>
      <c r="U16" s="4">
        <v>-5000</v>
      </c>
      <c r="V16" s="8">
        <v>3.5</v>
      </c>
      <c r="W16" s="1" t="s">
        <v>6</v>
      </c>
      <c r="Z16" s="6">
        <v>37681</v>
      </c>
      <c r="AA16" s="4">
        <v>-5000</v>
      </c>
      <c r="AB16" s="8">
        <v>3.17</v>
      </c>
      <c r="AC16" s="1" t="s">
        <v>6</v>
      </c>
      <c r="AF16" s="6">
        <v>37165</v>
      </c>
      <c r="AG16" s="4">
        <v>-5000</v>
      </c>
      <c r="AH16" s="8">
        <v>3.605</v>
      </c>
      <c r="AI16" s="1" t="s">
        <v>6</v>
      </c>
      <c r="AK16" s="41"/>
      <c r="AL16" s="50">
        <v>37165</v>
      </c>
      <c r="AM16" s="42">
        <v>-2800</v>
      </c>
      <c r="AN16" s="43">
        <v>3.1549999999999998</v>
      </c>
      <c r="AO16" s="51" t="s">
        <v>6</v>
      </c>
      <c r="AR16" s="6"/>
      <c r="AS16" s="4"/>
      <c r="AT16" s="8"/>
      <c r="AU16" s="1"/>
      <c r="AX16" s="13"/>
      <c r="AY16" s="4"/>
      <c r="AZ16" s="8"/>
      <c r="BA16" s="1"/>
      <c r="BD16" s="13"/>
      <c r="BE16" s="4"/>
      <c r="BF16" s="8"/>
      <c r="BG16" s="1"/>
      <c r="BH16" s="1"/>
      <c r="BJ16" s="6">
        <v>37165</v>
      </c>
      <c r="BK16" s="4">
        <v>-5000</v>
      </c>
      <c r="BL16" s="24">
        <v>3.9224999999999999</v>
      </c>
      <c r="BM16" s="1" t="s">
        <v>6</v>
      </c>
      <c r="BN16" s="1"/>
      <c r="BO16" s="1"/>
      <c r="BP16" s="13"/>
      <c r="BQ16" s="4"/>
      <c r="BS16" s="1"/>
      <c r="BT16" s="1"/>
      <c r="BU16" s="1"/>
      <c r="BV16" s="6"/>
      <c r="BW16" s="4"/>
      <c r="BX16" s="8"/>
      <c r="BY16" s="1"/>
      <c r="BZ16" s="1"/>
      <c r="CB16" s="13"/>
      <c r="CC16" s="4"/>
      <c r="CD16" s="8"/>
      <c r="CE16" s="1"/>
      <c r="CH16" s="13"/>
      <c r="CI16" s="4"/>
      <c r="CJ16" s="8"/>
      <c r="CK16" s="1"/>
      <c r="CL16" s="1"/>
      <c r="CN16" s="6">
        <v>37165</v>
      </c>
      <c r="CO16" s="4">
        <v>-2000</v>
      </c>
      <c r="CP16" s="8">
        <v>4.95</v>
      </c>
      <c r="CQ16" s="1" t="s">
        <v>6</v>
      </c>
      <c r="CT16" s="13"/>
      <c r="CU16" s="4"/>
      <c r="CV16" s="8"/>
      <c r="CW16" s="1"/>
      <c r="CZ16" s="50">
        <v>37104</v>
      </c>
      <c r="DA16" s="42">
        <v>5000</v>
      </c>
      <c r="DB16" s="60">
        <v>2.75E-2</v>
      </c>
      <c r="DC16" s="51" t="s">
        <v>106</v>
      </c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</row>
    <row r="17" spans="2:107" x14ac:dyDescent="0.2">
      <c r="B17" s="6">
        <v>37196</v>
      </c>
      <c r="C17" s="4">
        <v>-35000</v>
      </c>
      <c r="D17" s="8">
        <v>2.35</v>
      </c>
      <c r="E17" s="1" t="s">
        <v>6</v>
      </c>
      <c r="H17" s="6"/>
      <c r="I17" s="4"/>
      <c r="J17" s="8"/>
      <c r="K17" s="1"/>
      <c r="N17" s="6">
        <v>37196</v>
      </c>
      <c r="O17" s="4">
        <v>-10000</v>
      </c>
      <c r="P17" s="8">
        <v>3.355</v>
      </c>
      <c r="Q17" s="1" t="s">
        <v>6</v>
      </c>
      <c r="T17" s="6">
        <v>37347</v>
      </c>
      <c r="U17" s="4"/>
      <c r="V17" s="8"/>
      <c r="W17" s="1"/>
      <c r="Z17" s="6"/>
      <c r="AA17" s="4"/>
      <c r="AB17" s="8"/>
      <c r="AC17" s="1"/>
      <c r="AF17" s="6">
        <v>37196</v>
      </c>
      <c r="AG17" s="4">
        <v>-5000</v>
      </c>
      <c r="AH17" s="8">
        <v>3.605</v>
      </c>
      <c r="AI17" s="1" t="s">
        <v>6</v>
      </c>
      <c r="AK17" s="41"/>
      <c r="AL17" s="50">
        <v>37196</v>
      </c>
      <c r="AM17" s="42">
        <v>-2800</v>
      </c>
      <c r="AN17" s="43">
        <v>3.1549999999999998</v>
      </c>
      <c r="AO17" s="51" t="s">
        <v>6</v>
      </c>
      <c r="AR17" s="6"/>
      <c r="AS17" s="4"/>
      <c r="AT17" s="8"/>
      <c r="AU17" s="1"/>
      <c r="AX17" s="6"/>
      <c r="AY17" s="4"/>
      <c r="AZ17" s="8"/>
      <c r="BA17" s="1"/>
      <c r="BD17" s="6"/>
      <c r="BE17" s="4"/>
      <c r="BF17" s="8"/>
      <c r="BG17" s="1"/>
      <c r="BH17" s="1"/>
      <c r="BJ17" s="6">
        <v>37196</v>
      </c>
      <c r="BK17" s="4">
        <v>-5000</v>
      </c>
      <c r="BL17" s="24">
        <v>3.9224999999999999</v>
      </c>
      <c r="BM17" s="1" t="s">
        <v>6</v>
      </c>
      <c r="BN17" s="1"/>
      <c r="BO17" s="1"/>
      <c r="BP17" s="6"/>
      <c r="BQ17" s="4"/>
      <c r="BS17" s="1"/>
      <c r="BT17" s="1"/>
      <c r="BU17" s="1"/>
      <c r="BV17" s="6"/>
      <c r="BW17" s="4"/>
      <c r="BX17" s="8"/>
      <c r="BY17" s="1"/>
      <c r="BZ17" s="1"/>
      <c r="CB17" s="6"/>
      <c r="CC17" s="4"/>
      <c r="CD17" s="8"/>
      <c r="CE17" s="1"/>
      <c r="CH17" s="6"/>
      <c r="CI17" s="4"/>
      <c r="CJ17" s="8"/>
      <c r="CK17" s="1"/>
      <c r="CL17" s="1"/>
      <c r="CN17" s="6">
        <v>37196</v>
      </c>
      <c r="CO17" s="4">
        <v>-2000</v>
      </c>
      <c r="CP17" s="8">
        <v>4.95</v>
      </c>
      <c r="CQ17" s="1" t="s">
        <v>6</v>
      </c>
      <c r="CT17" s="6"/>
      <c r="CU17" s="4"/>
      <c r="CV17" s="8"/>
      <c r="CW17" s="1"/>
      <c r="CZ17" s="50">
        <v>37135</v>
      </c>
      <c r="DA17" s="42">
        <v>5000</v>
      </c>
      <c r="DB17" s="60">
        <v>2.75E-2</v>
      </c>
      <c r="DC17" s="51" t="s">
        <v>106</v>
      </c>
    </row>
    <row r="18" spans="2:107" x14ac:dyDescent="0.2">
      <c r="B18" s="6">
        <v>37226</v>
      </c>
      <c r="C18" s="4">
        <v>-35000</v>
      </c>
      <c r="D18" s="8">
        <v>2.35</v>
      </c>
      <c r="E18" s="1" t="s">
        <v>6</v>
      </c>
      <c r="G18" s="13" t="s">
        <v>11</v>
      </c>
      <c r="H18" s="4"/>
      <c r="I18" s="8"/>
      <c r="J18" s="1"/>
      <c r="N18" s="6">
        <v>37226</v>
      </c>
      <c r="O18" s="4">
        <v>-10000</v>
      </c>
      <c r="P18" s="8">
        <v>3.355</v>
      </c>
      <c r="Q18" s="1" t="s">
        <v>6</v>
      </c>
      <c r="T18" s="6">
        <v>37377</v>
      </c>
      <c r="U18" s="4"/>
      <c r="V18" s="8"/>
      <c r="W18" s="1"/>
      <c r="Z18" s="6"/>
      <c r="AA18" s="4"/>
      <c r="AB18" s="8"/>
      <c r="AC18" s="1"/>
      <c r="AF18" s="6">
        <v>37226</v>
      </c>
      <c r="AG18" s="4">
        <v>-5000</v>
      </c>
      <c r="AH18" s="8">
        <v>3.605</v>
      </c>
      <c r="AI18" s="1" t="s">
        <v>6</v>
      </c>
      <c r="AK18" s="41"/>
      <c r="AL18" s="50">
        <v>37226</v>
      </c>
      <c r="AM18" s="42">
        <v>-2800</v>
      </c>
      <c r="AN18" s="43">
        <v>3.1549999999999998</v>
      </c>
      <c r="AO18" s="51" t="s">
        <v>6</v>
      </c>
      <c r="AR18" s="6"/>
      <c r="AS18" s="4"/>
      <c r="AT18" s="8"/>
      <c r="AU18" s="1"/>
      <c r="AX18" s="6"/>
      <c r="AY18" s="4"/>
      <c r="AZ18" s="8"/>
      <c r="BA18" s="1"/>
      <c r="BD18" s="6"/>
      <c r="BE18" s="4"/>
      <c r="BF18" s="8"/>
      <c r="BG18" s="1"/>
      <c r="BH18" s="1"/>
      <c r="BJ18" s="6">
        <v>37226</v>
      </c>
      <c r="BK18" s="4">
        <v>-5000</v>
      </c>
      <c r="BL18" s="24">
        <v>3.9224999999999999</v>
      </c>
      <c r="BM18" s="1" t="s">
        <v>6</v>
      </c>
      <c r="BN18" s="1"/>
      <c r="BO18" s="1"/>
      <c r="BP18" s="6"/>
      <c r="BQ18" s="4"/>
      <c r="BS18" s="1"/>
      <c r="BT18" s="1"/>
      <c r="BU18" s="1"/>
      <c r="BV18" s="13"/>
      <c r="BW18" s="4"/>
      <c r="BX18" s="8"/>
      <c r="BY18" s="1"/>
      <c r="BZ18" s="1"/>
      <c r="CB18" s="6"/>
      <c r="CC18" s="4"/>
      <c r="CD18" s="8"/>
      <c r="CE18" s="1"/>
      <c r="CH18" s="6"/>
      <c r="CI18" s="4"/>
      <c r="CJ18" s="8"/>
      <c r="CK18" s="1"/>
      <c r="CL18" s="1"/>
      <c r="CN18" s="6">
        <v>37226</v>
      </c>
      <c r="CO18" s="4">
        <v>-2000</v>
      </c>
      <c r="CP18" s="8">
        <v>4.95</v>
      </c>
      <c r="CQ18" s="1" t="s">
        <v>6</v>
      </c>
      <c r="CT18" s="6"/>
      <c r="CU18" s="4"/>
      <c r="CV18" s="8"/>
      <c r="CW18" s="1"/>
      <c r="CZ18" s="50">
        <v>37165</v>
      </c>
      <c r="DA18" s="42">
        <v>5000</v>
      </c>
      <c r="DB18" s="60">
        <v>2.75E-2</v>
      </c>
      <c r="DC18" s="51" t="s">
        <v>106</v>
      </c>
    </row>
    <row r="19" spans="2:107" x14ac:dyDescent="0.2">
      <c r="B19" s="6">
        <v>37257</v>
      </c>
      <c r="C19" s="4">
        <v>-35000</v>
      </c>
      <c r="D19" s="8">
        <v>2.39</v>
      </c>
      <c r="E19" s="1" t="s">
        <v>6</v>
      </c>
      <c r="G19" s="13" t="s">
        <v>12</v>
      </c>
      <c r="H19" s="4"/>
      <c r="I19" s="8"/>
      <c r="J19" s="1"/>
      <c r="N19" s="6">
        <v>37257</v>
      </c>
      <c r="O19" s="4">
        <v>-10000</v>
      </c>
      <c r="P19" s="8">
        <v>3.355</v>
      </c>
      <c r="Q19" s="1" t="s">
        <v>6</v>
      </c>
      <c r="T19" s="6">
        <v>37408</v>
      </c>
      <c r="U19" s="4"/>
      <c r="V19" s="8"/>
      <c r="W19" s="1"/>
      <c r="Z19" s="6"/>
      <c r="AA19" s="4"/>
      <c r="AB19" s="8"/>
      <c r="AC19" s="1"/>
      <c r="AF19" s="6">
        <v>37257</v>
      </c>
      <c r="AG19" s="4">
        <v>-5000</v>
      </c>
      <c r="AH19" s="8">
        <v>3.605</v>
      </c>
      <c r="AI19" s="1" t="s">
        <v>6</v>
      </c>
      <c r="AK19" s="41"/>
      <c r="AL19" s="50">
        <v>37257</v>
      </c>
      <c r="AM19" s="42">
        <v>-2800</v>
      </c>
      <c r="AN19" s="43">
        <v>3.1549999999999998</v>
      </c>
      <c r="AO19" s="51" t="s">
        <v>6</v>
      </c>
      <c r="AR19" s="6"/>
      <c r="AS19" s="4"/>
      <c r="AT19" s="8"/>
      <c r="AU19" s="1"/>
      <c r="AX19" s="6"/>
      <c r="AY19" s="4"/>
      <c r="AZ19" s="8"/>
      <c r="BA19" s="1"/>
      <c r="BD19" s="6"/>
      <c r="BE19" s="4"/>
      <c r="BF19" s="8"/>
      <c r="BG19" s="1"/>
      <c r="BH19" s="1"/>
      <c r="BJ19" s="6">
        <v>37257</v>
      </c>
      <c r="BK19" s="4">
        <v>-5000</v>
      </c>
      <c r="BL19" s="24">
        <v>3.9224999999999999</v>
      </c>
      <c r="BM19" s="1" t="s">
        <v>6</v>
      </c>
      <c r="BN19" s="1"/>
      <c r="BO19" s="1"/>
      <c r="BP19" s="6"/>
      <c r="BQ19" s="4"/>
      <c r="BS19" s="1"/>
      <c r="BT19" s="1"/>
      <c r="BU19" s="1"/>
      <c r="BV19" s="6"/>
      <c r="BW19" s="4"/>
      <c r="BX19" s="8"/>
      <c r="BY19" s="1"/>
      <c r="BZ19" s="1"/>
      <c r="CB19" s="6"/>
      <c r="CC19" s="4"/>
      <c r="CD19" s="8"/>
      <c r="CE19" s="1"/>
      <c r="CH19" s="6"/>
      <c r="CI19" s="4"/>
      <c r="CJ19" s="8"/>
      <c r="CK19" s="1"/>
      <c r="CL19" s="1"/>
      <c r="CN19" s="6">
        <v>37257</v>
      </c>
      <c r="CO19" s="4">
        <v>-2000</v>
      </c>
      <c r="CP19" s="8">
        <v>4.95</v>
      </c>
      <c r="CQ19" s="1" t="s">
        <v>6</v>
      </c>
      <c r="CT19" s="6"/>
      <c r="CU19" s="4"/>
      <c r="CV19" s="8"/>
      <c r="CW19" s="1"/>
      <c r="CZ19" s="6"/>
      <c r="DA19" s="16"/>
      <c r="DB19" s="17"/>
      <c r="DC19" s="1"/>
    </row>
    <row r="20" spans="2:107" x14ac:dyDescent="0.2">
      <c r="B20" s="6">
        <v>37288</v>
      </c>
      <c r="C20" s="4">
        <v>-35000</v>
      </c>
      <c r="D20" s="8">
        <v>2.39</v>
      </c>
      <c r="E20" s="1" t="s">
        <v>6</v>
      </c>
      <c r="G20" s="13" t="s">
        <v>18</v>
      </c>
      <c r="H20" s="4"/>
      <c r="I20" s="8"/>
      <c r="J20" s="1"/>
      <c r="N20" s="6">
        <v>37288</v>
      </c>
      <c r="O20" s="4">
        <v>-10000</v>
      </c>
      <c r="P20" s="8">
        <v>3.355</v>
      </c>
      <c r="Q20" s="1" t="s">
        <v>6</v>
      </c>
      <c r="T20" s="6">
        <v>37438</v>
      </c>
      <c r="U20" s="4"/>
      <c r="V20" s="8"/>
      <c r="W20" s="1"/>
      <c r="Z20" s="6"/>
      <c r="AA20" s="4"/>
      <c r="AB20" s="8"/>
      <c r="AC20" s="1"/>
      <c r="AF20" s="6">
        <v>37288</v>
      </c>
      <c r="AG20" s="4">
        <v>-5000</v>
      </c>
      <c r="AH20" s="8">
        <v>3.605</v>
      </c>
      <c r="AI20" s="1" t="s">
        <v>6</v>
      </c>
      <c r="AK20" s="41"/>
      <c r="AL20" s="50">
        <v>37288</v>
      </c>
      <c r="AM20" s="42">
        <v>-2800</v>
      </c>
      <c r="AN20" s="43">
        <v>3.1549999999999998</v>
      </c>
      <c r="AO20" s="51" t="s">
        <v>6</v>
      </c>
      <c r="AR20" s="6"/>
      <c r="AS20" s="4"/>
      <c r="AT20" s="8"/>
      <c r="AU20" s="1"/>
      <c r="AX20" s="6"/>
      <c r="AY20" s="4"/>
      <c r="AZ20" s="8"/>
      <c r="BA20" s="1"/>
      <c r="BD20" s="6"/>
      <c r="BE20" s="4"/>
      <c r="BF20" s="8"/>
      <c r="BG20" s="1"/>
      <c r="BH20" s="1"/>
      <c r="BJ20" s="6">
        <v>37288</v>
      </c>
      <c r="BK20" s="4">
        <v>-5000</v>
      </c>
      <c r="BL20" s="24">
        <v>3.9224999999999999</v>
      </c>
      <c r="BM20" s="1" t="s">
        <v>6</v>
      </c>
      <c r="BN20" s="1"/>
      <c r="BO20" s="1"/>
      <c r="BP20" s="6"/>
      <c r="BQ20" s="4"/>
      <c r="BS20" s="1"/>
      <c r="BT20" s="1"/>
      <c r="BU20" s="1"/>
      <c r="BV20" s="6"/>
      <c r="BW20" s="4"/>
      <c r="BX20" s="8"/>
      <c r="BY20" s="1"/>
      <c r="BZ20" s="1"/>
      <c r="CB20" s="6"/>
      <c r="CC20" s="4"/>
      <c r="CD20" s="8"/>
      <c r="CE20" s="1"/>
      <c r="CH20" s="6"/>
      <c r="CI20" s="4"/>
      <c r="CJ20" s="8"/>
      <c r="CK20" s="1"/>
      <c r="CL20" s="1"/>
      <c r="CN20" s="6">
        <v>37288</v>
      </c>
      <c r="CO20" s="4">
        <v>-2000</v>
      </c>
      <c r="CP20" s="8">
        <v>4.95</v>
      </c>
      <c r="CQ20" s="1" t="s">
        <v>6</v>
      </c>
      <c r="CT20" s="6"/>
      <c r="CU20" s="4"/>
      <c r="CV20" s="8"/>
      <c r="CW20" s="1"/>
      <c r="CZ20" s="6"/>
      <c r="DA20" s="16"/>
      <c r="DB20" s="17"/>
      <c r="DC20" s="1"/>
    </row>
    <row r="21" spans="2:107" x14ac:dyDescent="0.2">
      <c r="B21" s="6">
        <v>37316</v>
      </c>
      <c r="C21" s="4">
        <v>-35000</v>
      </c>
      <c r="D21" s="8">
        <v>2.39</v>
      </c>
      <c r="E21" s="1" t="s">
        <v>6</v>
      </c>
      <c r="G21" s="13" t="s">
        <v>19</v>
      </c>
      <c r="H21" s="4"/>
      <c r="I21" s="8"/>
      <c r="J21" s="1"/>
      <c r="N21" s="6">
        <v>37316</v>
      </c>
      <c r="O21" s="4">
        <v>-10000</v>
      </c>
      <c r="P21" s="8">
        <v>3.355</v>
      </c>
      <c r="Q21" s="1" t="s">
        <v>6</v>
      </c>
      <c r="T21" s="6">
        <v>37469</v>
      </c>
      <c r="U21" s="4"/>
      <c r="V21" s="8"/>
      <c r="W21" s="1"/>
      <c r="Z21" s="13" t="s">
        <v>16</v>
      </c>
      <c r="AA21" s="4"/>
      <c r="AB21" s="8"/>
      <c r="AC21" s="1"/>
      <c r="AF21" s="6">
        <v>37316</v>
      </c>
      <c r="AG21" s="4">
        <v>-5000</v>
      </c>
      <c r="AH21" s="8">
        <v>3.605</v>
      </c>
      <c r="AI21" s="1" t="s">
        <v>6</v>
      </c>
      <c r="AK21" s="41"/>
      <c r="AL21" s="50">
        <v>37316</v>
      </c>
      <c r="AM21" s="42">
        <v>-2800</v>
      </c>
      <c r="AN21" s="43">
        <v>3.1549999999999998</v>
      </c>
      <c r="AO21" s="51" t="s">
        <v>6</v>
      </c>
      <c r="AR21" s="6"/>
      <c r="AS21" s="4"/>
      <c r="AT21" s="8"/>
      <c r="AU21" s="1"/>
      <c r="AX21" s="6"/>
      <c r="AY21" s="4"/>
      <c r="AZ21" s="8"/>
      <c r="BA21" s="1"/>
      <c r="BD21" s="6"/>
      <c r="BE21" s="4"/>
      <c r="BF21" s="8"/>
      <c r="BG21" s="1"/>
      <c r="BH21" s="1"/>
      <c r="BJ21" s="6">
        <v>37316</v>
      </c>
      <c r="BK21" s="4">
        <v>-5000</v>
      </c>
      <c r="BL21" s="24">
        <v>3.9224999999999999</v>
      </c>
      <c r="BM21" s="1" t="s">
        <v>6</v>
      </c>
      <c r="BN21" s="1"/>
      <c r="BO21" s="1"/>
      <c r="BP21" s="6"/>
      <c r="BQ21" s="4"/>
      <c r="BS21" s="1"/>
      <c r="BT21" s="1"/>
      <c r="BU21" s="1"/>
      <c r="BV21" s="6"/>
      <c r="BW21" s="4"/>
      <c r="BX21" s="8"/>
      <c r="BY21" s="1"/>
      <c r="BZ21" s="1"/>
      <c r="CB21" s="6"/>
      <c r="CC21" s="4"/>
      <c r="CD21" s="8"/>
      <c r="CE21" s="1"/>
      <c r="CH21" s="6"/>
      <c r="CI21" s="4"/>
      <c r="CJ21" s="8"/>
      <c r="CK21" s="1"/>
      <c r="CL21" s="1"/>
      <c r="CN21" s="6">
        <v>37316</v>
      </c>
      <c r="CO21" s="4">
        <v>-2000</v>
      </c>
      <c r="CP21" s="8">
        <v>4.95</v>
      </c>
      <c r="CQ21" s="1" t="s">
        <v>6</v>
      </c>
      <c r="CT21" s="6"/>
      <c r="CU21" s="4"/>
      <c r="CV21" s="8"/>
      <c r="CW21" s="1"/>
      <c r="CZ21" s="6"/>
      <c r="DA21" s="16"/>
      <c r="DB21" s="17"/>
      <c r="DC21" s="1"/>
    </row>
    <row r="22" spans="2:107" x14ac:dyDescent="0.2">
      <c r="B22" s="6">
        <v>37347</v>
      </c>
      <c r="C22" s="4">
        <v>-35000</v>
      </c>
      <c r="D22" s="8">
        <v>2.39</v>
      </c>
      <c r="E22" s="1" t="s">
        <v>6</v>
      </c>
      <c r="H22" s="6"/>
      <c r="I22" s="4"/>
      <c r="J22" s="8"/>
      <c r="K22" s="1"/>
      <c r="N22" s="6">
        <v>37347</v>
      </c>
      <c r="O22" s="4">
        <v>-10000</v>
      </c>
      <c r="P22" s="8">
        <v>3.355</v>
      </c>
      <c r="Q22" s="1" t="s">
        <v>6</v>
      </c>
      <c r="T22" s="6">
        <v>37500</v>
      </c>
      <c r="U22" s="4"/>
      <c r="V22" s="8"/>
      <c r="W22" s="1"/>
      <c r="AF22" s="6">
        <v>37347</v>
      </c>
      <c r="AG22" s="4">
        <v>-5000</v>
      </c>
      <c r="AH22" s="8">
        <v>3.605</v>
      </c>
      <c r="AI22" s="1" t="s">
        <v>6</v>
      </c>
      <c r="AK22" s="41"/>
      <c r="AL22" s="50">
        <v>37347</v>
      </c>
      <c r="AM22" s="42">
        <v>-2800</v>
      </c>
      <c r="AN22" s="43">
        <v>3.1549999999999998</v>
      </c>
      <c r="AO22" s="51" t="s">
        <v>6</v>
      </c>
      <c r="AR22" s="6"/>
      <c r="AS22" s="4"/>
      <c r="AT22" s="8"/>
      <c r="AU22" s="1"/>
      <c r="AX22" s="6"/>
      <c r="AY22" s="4"/>
      <c r="AZ22" s="8"/>
      <c r="BA22" s="1"/>
      <c r="BD22" s="6"/>
      <c r="BE22" s="4"/>
      <c r="BF22" s="8"/>
      <c r="BG22" s="1"/>
      <c r="BH22" s="1"/>
      <c r="BJ22" s="6">
        <v>37347</v>
      </c>
      <c r="BK22" s="4">
        <v>-5000</v>
      </c>
      <c r="BL22" s="24">
        <v>3.9224999999999999</v>
      </c>
      <c r="BM22" s="1" t="s">
        <v>6</v>
      </c>
      <c r="BN22" s="1"/>
      <c r="BO22" s="1"/>
      <c r="BP22" s="6"/>
      <c r="BQ22" s="4"/>
      <c r="BS22" s="1"/>
      <c r="BT22" s="1"/>
      <c r="BU22" s="1"/>
      <c r="BV22" s="6"/>
      <c r="BW22" s="4"/>
      <c r="BX22" s="8"/>
      <c r="BY22" s="1"/>
      <c r="BZ22" s="1"/>
      <c r="CB22" s="6"/>
      <c r="CC22" s="4"/>
      <c r="CD22" s="8"/>
      <c r="CE22" s="1"/>
      <c r="CH22" s="6"/>
      <c r="CI22" s="4"/>
      <c r="CJ22" s="8"/>
      <c r="CK22" s="1"/>
      <c r="CL22" s="1"/>
      <c r="CN22" s="6">
        <v>37347</v>
      </c>
      <c r="CO22" s="4">
        <v>-2000</v>
      </c>
      <c r="CP22" s="8">
        <v>4.95</v>
      </c>
      <c r="CQ22" s="1" t="s">
        <v>6</v>
      </c>
      <c r="CT22" s="6"/>
      <c r="CU22" s="4"/>
      <c r="CV22" s="8"/>
      <c r="CW22" s="1"/>
      <c r="CZ22" s="6"/>
      <c r="DA22" s="16"/>
      <c r="DB22" s="17"/>
      <c r="DC22" s="1"/>
    </row>
    <row r="23" spans="2:107" x14ac:dyDescent="0.2">
      <c r="B23" s="6">
        <v>37377</v>
      </c>
      <c r="C23" s="4">
        <v>-35000</v>
      </c>
      <c r="D23" s="8">
        <v>2.39</v>
      </c>
      <c r="E23" s="1" t="s">
        <v>6</v>
      </c>
      <c r="H23" s="6"/>
      <c r="I23" s="4"/>
      <c r="J23" s="8"/>
      <c r="K23" s="1"/>
      <c r="N23" s="6">
        <v>37377</v>
      </c>
      <c r="O23" s="4">
        <v>-10000</v>
      </c>
      <c r="P23" s="8">
        <v>3.355</v>
      </c>
      <c r="Q23" s="1" t="s">
        <v>6</v>
      </c>
      <c r="T23" s="6">
        <v>37530</v>
      </c>
      <c r="U23" s="4"/>
      <c r="V23" s="8"/>
      <c r="W23" s="1"/>
      <c r="AF23" s="6">
        <v>37377</v>
      </c>
      <c r="AG23" s="4">
        <v>-5000</v>
      </c>
      <c r="AH23" s="8">
        <v>3.605</v>
      </c>
      <c r="AI23" s="1" t="s">
        <v>6</v>
      </c>
      <c r="AK23" s="41"/>
      <c r="AL23" s="50">
        <v>37377</v>
      </c>
      <c r="AM23" s="42">
        <v>-2800</v>
      </c>
      <c r="AN23" s="43">
        <v>3.1549999999999998</v>
      </c>
      <c r="AO23" s="51" t="s">
        <v>6</v>
      </c>
      <c r="AR23" s="6"/>
      <c r="AS23" s="4"/>
      <c r="AT23" s="8"/>
      <c r="AU23" s="1"/>
      <c r="AX23" s="6"/>
      <c r="AY23" s="4"/>
      <c r="AZ23" s="8"/>
      <c r="BA23" s="1"/>
      <c r="BD23" s="6"/>
      <c r="BE23" s="4"/>
      <c r="BF23" s="8"/>
      <c r="BG23" s="1"/>
      <c r="BH23" s="1"/>
      <c r="BJ23" s="6">
        <v>37377</v>
      </c>
      <c r="BK23" s="4">
        <v>-5000</v>
      </c>
      <c r="BL23" s="24">
        <v>3.9224999999999999</v>
      </c>
      <c r="BM23" s="1" t="s">
        <v>6</v>
      </c>
      <c r="BN23" s="1"/>
      <c r="BO23" s="1"/>
      <c r="BP23" s="6"/>
      <c r="BQ23" s="4"/>
      <c r="BS23" s="1"/>
      <c r="BT23" s="1"/>
      <c r="BU23" s="1"/>
      <c r="BV23" s="6"/>
      <c r="BW23" s="4"/>
      <c r="BX23" s="8"/>
      <c r="BY23" s="1"/>
      <c r="BZ23" s="1"/>
      <c r="CB23" s="6"/>
      <c r="CC23" s="4"/>
      <c r="CD23" s="8"/>
      <c r="CE23" s="1"/>
      <c r="CH23" s="6"/>
      <c r="CI23" s="4"/>
      <c r="CJ23" s="8"/>
      <c r="CK23" s="1"/>
      <c r="CL23" s="1"/>
      <c r="CN23" s="6">
        <v>37377</v>
      </c>
      <c r="CO23" s="4">
        <v>-2000</v>
      </c>
      <c r="CP23" s="8">
        <v>4.95</v>
      </c>
      <c r="CQ23" s="1" t="s">
        <v>6</v>
      </c>
      <c r="CT23" s="6"/>
      <c r="CU23" s="4"/>
      <c r="CV23" s="8"/>
      <c r="CW23" s="1"/>
      <c r="CZ23" s="6"/>
      <c r="DA23" s="16"/>
      <c r="DB23" s="17"/>
      <c r="DC23" s="1"/>
    </row>
    <row r="24" spans="2:107" x14ac:dyDescent="0.2">
      <c r="B24" s="6">
        <v>37408</v>
      </c>
      <c r="C24" s="4">
        <v>-35000</v>
      </c>
      <c r="D24" s="8">
        <v>2.39</v>
      </c>
      <c r="E24" s="1" t="s">
        <v>6</v>
      </c>
      <c r="H24" s="6"/>
      <c r="I24" s="4"/>
      <c r="J24" s="8"/>
      <c r="K24" s="1"/>
      <c r="N24" s="6">
        <v>37408</v>
      </c>
      <c r="O24" s="4">
        <v>-10000</v>
      </c>
      <c r="P24" s="8">
        <v>3.355</v>
      </c>
      <c r="Q24" s="1" t="s">
        <v>6</v>
      </c>
      <c r="T24" s="6">
        <v>37561</v>
      </c>
      <c r="U24" s="4">
        <v>-5000</v>
      </c>
      <c r="V24" s="20">
        <v>3.5</v>
      </c>
      <c r="W24" s="1" t="s">
        <v>6</v>
      </c>
      <c r="AF24" s="6">
        <v>37408</v>
      </c>
      <c r="AG24" s="4">
        <v>-5000</v>
      </c>
      <c r="AH24" s="8">
        <v>3.605</v>
      </c>
      <c r="AI24" s="1" t="s">
        <v>6</v>
      </c>
      <c r="AK24" s="41"/>
      <c r="AL24" s="50">
        <v>37408</v>
      </c>
      <c r="AM24" s="42">
        <v>-2800</v>
      </c>
      <c r="AN24" s="43">
        <v>3.1549999999999998</v>
      </c>
      <c r="AO24" s="51" t="s">
        <v>6</v>
      </c>
      <c r="AR24" s="6"/>
      <c r="AS24" s="4"/>
      <c r="AT24" s="8"/>
      <c r="AU24" s="1"/>
      <c r="AX24" s="6"/>
      <c r="AY24" s="4"/>
      <c r="AZ24" s="8"/>
      <c r="BA24" s="1"/>
      <c r="BD24" s="6"/>
      <c r="BE24" s="4"/>
      <c r="BF24" s="8"/>
      <c r="BG24" s="1"/>
      <c r="BH24" s="1"/>
      <c r="BJ24" s="6">
        <v>37408</v>
      </c>
      <c r="BK24" s="4">
        <v>-5000</v>
      </c>
      <c r="BL24" s="24">
        <v>3.9224999999999999</v>
      </c>
      <c r="BM24" s="1" t="s">
        <v>6</v>
      </c>
      <c r="BN24" s="1"/>
      <c r="BO24" s="1"/>
      <c r="BP24" s="6"/>
      <c r="BQ24" s="4"/>
      <c r="BS24" s="1"/>
      <c r="BT24" s="1"/>
      <c r="BU24" s="1"/>
      <c r="BV24" s="6"/>
      <c r="BW24" s="4"/>
      <c r="BX24" s="8"/>
      <c r="BY24" s="1"/>
      <c r="BZ24" s="1"/>
      <c r="CB24" s="6"/>
      <c r="CC24" s="4"/>
      <c r="CD24" s="8"/>
      <c r="CE24" s="1"/>
      <c r="CH24" s="6"/>
      <c r="CI24" s="4"/>
      <c r="CJ24" s="8"/>
      <c r="CK24" s="1"/>
      <c r="CL24" s="1"/>
      <c r="CN24" s="6">
        <v>37408</v>
      </c>
      <c r="CO24" s="4">
        <v>-2000</v>
      </c>
      <c r="CP24" s="8">
        <v>4.95</v>
      </c>
      <c r="CQ24" s="1" t="s">
        <v>6</v>
      </c>
      <c r="CT24" s="6"/>
      <c r="CU24" s="4"/>
      <c r="CV24" s="8"/>
      <c r="CW24" s="1"/>
      <c r="CZ24" s="6"/>
      <c r="DA24" s="16"/>
      <c r="DB24" s="17"/>
      <c r="DC24" s="1"/>
    </row>
    <row r="25" spans="2:107" x14ac:dyDescent="0.2">
      <c r="B25" s="6">
        <v>37438</v>
      </c>
      <c r="C25" s="4">
        <v>-35000</v>
      </c>
      <c r="D25" s="8">
        <v>2.39</v>
      </c>
      <c r="E25" s="1" t="s">
        <v>6</v>
      </c>
      <c r="H25" s="6"/>
      <c r="I25" s="4"/>
      <c r="J25" s="8"/>
      <c r="K25" s="1"/>
      <c r="N25" s="6">
        <v>37438</v>
      </c>
      <c r="O25" s="4">
        <v>-10000</v>
      </c>
      <c r="P25" s="8">
        <v>3.355</v>
      </c>
      <c r="Q25" s="1" t="s">
        <v>6</v>
      </c>
      <c r="T25" s="6">
        <v>37591</v>
      </c>
      <c r="U25" s="4">
        <v>-5000</v>
      </c>
      <c r="V25" s="8">
        <v>3.5</v>
      </c>
      <c r="W25" s="1" t="s">
        <v>6</v>
      </c>
      <c r="AF25" s="6">
        <v>37438</v>
      </c>
      <c r="AG25" s="4">
        <v>-5000</v>
      </c>
      <c r="AH25" s="8">
        <v>3.605</v>
      </c>
      <c r="AI25" s="1" t="s">
        <v>6</v>
      </c>
      <c r="AK25" s="41"/>
      <c r="AL25" s="50"/>
      <c r="AM25" s="42"/>
      <c r="AN25" s="43"/>
      <c r="AO25" s="51"/>
      <c r="AR25" s="6"/>
      <c r="AS25" s="4"/>
      <c r="AT25" s="8"/>
      <c r="AU25" s="1"/>
      <c r="AX25" s="6"/>
      <c r="AY25" s="4"/>
      <c r="AZ25" s="8"/>
      <c r="BA25" s="1"/>
      <c r="BD25" s="6"/>
      <c r="BE25" s="4"/>
      <c r="BF25" s="8"/>
      <c r="BG25" s="1"/>
      <c r="BH25" s="1"/>
      <c r="BJ25" s="6">
        <v>37438</v>
      </c>
      <c r="BK25" s="4">
        <v>-5000</v>
      </c>
      <c r="BL25" s="24">
        <v>3.9224999999999999</v>
      </c>
      <c r="BM25" s="1" t="s">
        <v>6</v>
      </c>
      <c r="BN25" s="1"/>
      <c r="BO25" s="1"/>
      <c r="BP25" s="6"/>
      <c r="BQ25" s="4"/>
      <c r="BS25" s="1"/>
      <c r="BT25" s="1"/>
      <c r="BU25" s="1"/>
      <c r="BV25" s="6"/>
      <c r="BW25" s="4"/>
      <c r="BX25" s="8"/>
      <c r="BY25" s="1"/>
      <c r="BZ25" s="1"/>
      <c r="CB25" s="6"/>
      <c r="CC25" s="4"/>
      <c r="CD25" s="8"/>
      <c r="CE25" s="1"/>
      <c r="CH25" s="6"/>
      <c r="CI25" s="4"/>
      <c r="CJ25" s="8"/>
      <c r="CK25" s="1"/>
      <c r="CL25" s="1"/>
      <c r="CN25" s="6">
        <v>37438</v>
      </c>
      <c r="CO25" s="4">
        <v>-2000</v>
      </c>
      <c r="CP25" s="8">
        <v>4.95</v>
      </c>
      <c r="CQ25" s="1" t="s">
        <v>6</v>
      </c>
      <c r="CT25" s="6"/>
      <c r="CU25" s="4"/>
      <c r="CV25" s="8"/>
      <c r="CW25" s="1"/>
      <c r="CZ25" s="6"/>
      <c r="DA25" s="16"/>
      <c r="DB25" s="17"/>
      <c r="DC25" s="1"/>
    </row>
    <row r="26" spans="2:107" x14ac:dyDescent="0.2">
      <c r="B26" s="6">
        <v>37469</v>
      </c>
      <c r="C26" s="4">
        <v>-35000</v>
      </c>
      <c r="D26" s="8">
        <v>2.39</v>
      </c>
      <c r="E26" s="1" t="s">
        <v>6</v>
      </c>
      <c r="H26" s="6"/>
      <c r="I26" s="4"/>
      <c r="J26" s="8"/>
      <c r="K26" s="1"/>
      <c r="N26" s="6">
        <v>37469</v>
      </c>
      <c r="O26" s="4">
        <v>-10000</v>
      </c>
      <c r="P26" s="8">
        <v>3.355</v>
      </c>
      <c r="Q26" s="1" t="s">
        <v>6</v>
      </c>
      <c r="T26" s="6">
        <v>37622</v>
      </c>
      <c r="U26" s="4">
        <v>-5000</v>
      </c>
      <c r="V26" s="8">
        <v>3.5</v>
      </c>
      <c r="W26" s="1" t="s">
        <v>6</v>
      </c>
      <c r="AF26" s="6">
        <v>37469</v>
      </c>
      <c r="AG26" s="4">
        <v>-5000</v>
      </c>
      <c r="AH26" s="8">
        <v>3.605</v>
      </c>
      <c r="AI26" s="1" t="s">
        <v>6</v>
      </c>
      <c r="AL26" s="6"/>
      <c r="AM26" s="4"/>
      <c r="AN26" s="8"/>
      <c r="AO26" s="1"/>
      <c r="AR26" s="6"/>
      <c r="AS26" s="4"/>
      <c r="AT26" s="8"/>
      <c r="AU26" s="1"/>
      <c r="AX26" s="6"/>
      <c r="AY26" s="4"/>
      <c r="AZ26" s="8"/>
      <c r="BA26" s="1"/>
      <c r="BD26" s="6"/>
      <c r="BE26" s="4"/>
      <c r="BF26" s="8"/>
      <c r="BG26" s="1"/>
      <c r="BH26" s="1"/>
      <c r="BJ26" s="6">
        <v>37469</v>
      </c>
      <c r="BK26" s="4">
        <v>-5000</v>
      </c>
      <c r="BL26" s="24">
        <v>3.9224999999999999</v>
      </c>
      <c r="BM26" s="1" t="s">
        <v>6</v>
      </c>
      <c r="BN26" s="1"/>
      <c r="BO26" s="1"/>
      <c r="BP26" s="6"/>
      <c r="BQ26" s="4"/>
      <c r="BS26" s="1"/>
      <c r="BT26" s="1"/>
      <c r="BU26" s="1"/>
      <c r="BV26" s="6"/>
      <c r="BW26" s="4"/>
      <c r="BX26" s="8"/>
      <c r="BY26" s="1"/>
      <c r="BZ26" s="1"/>
      <c r="CB26" s="6"/>
      <c r="CC26" s="4"/>
      <c r="CD26" s="8"/>
      <c r="CE26" s="1"/>
      <c r="CH26" s="6"/>
      <c r="CI26" s="4"/>
      <c r="CJ26" s="8"/>
      <c r="CK26" s="1"/>
      <c r="CL26" s="1"/>
      <c r="CN26" s="6">
        <v>37469</v>
      </c>
      <c r="CO26" s="4">
        <v>-2000</v>
      </c>
      <c r="CP26" s="8">
        <v>4.95</v>
      </c>
      <c r="CQ26" s="1" t="s">
        <v>6</v>
      </c>
      <c r="CT26" s="6"/>
      <c r="CU26" s="4"/>
      <c r="CV26" s="8"/>
      <c r="CW26" s="1"/>
      <c r="CZ26" s="6"/>
      <c r="DA26" s="16"/>
      <c r="DB26" s="17"/>
      <c r="DC26" s="1"/>
    </row>
    <row r="27" spans="2:107" x14ac:dyDescent="0.2">
      <c r="B27" s="6">
        <v>37500</v>
      </c>
      <c r="C27" s="4">
        <v>-35000</v>
      </c>
      <c r="D27" s="8">
        <v>2.39</v>
      </c>
      <c r="E27" s="1" t="s">
        <v>6</v>
      </c>
      <c r="H27" s="6"/>
      <c r="I27" s="4"/>
      <c r="J27" s="8"/>
      <c r="K27" s="1"/>
      <c r="N27" s="6">
        <v>37500</v>
      </c>
      <c r="O27" s="4">
        <v>-10000</v>
      </c>
      <c r="P27" s="8">
        <v>3.355</v>
      </c>
      <c r="Q27" s="1" t="s">
        <v>6</v>
      </c>
      <c r="T27" s="6">
        <v>37653</v>
      </c>
      <c r="U27" s="4">
        <v>-5000</v>
      </c>
      <c r="V27" s="8">
        <v>3.5</v>
      </c>
      <c r="W27" s="1" t="s">
        <v>6</v>
      </c>
      <c r="AF27" s="6">
        <v>37500</v>
      </c>
      <c r="AG27" s="4">
        <v>-5000</v>
      </c>
      <c r="AH27" s="8">
        <v>3.605</v>
      </c>
      <c r="AI27" s="1" t="s">
        <v>6</v>
      </c>
      <c r="AL27" s="6"/>
      <c r="AM27" s="4"/>
      <c r="AN27" s="8"/>
      <c r="AO27" s="1"/>
      <c r="AR27" s="6"/>
      <c r="AS27" s="4"/>
      <c r="AT27" s="8"/>
      <c r="AU27" s="1"/>
      <c r="AX27" s="6"/>
      <c r="AY27" s="4"/>
      <c r="AZ27" s="8"/>
      <c r="BA27" s="1"/>
      <c r="BD27" s="6"/>
      <c r="BE27" s="4"/>
      <c r="BF27" s="8"/>
      <c r="BG27" s="1"/>
      <c r="BH27" s="1"/>
      <c r="BJ27" s="6">
        <v>37500</v>
      </c>
      <c r="BK27" s="4">
        <v>-5000</v>
      </c>
      <c r="BL27" s="24">
        <v>3.9224999999999999</v>
      </c>
      <c r="BM27" s="1" t="s">
        <v>6</v>
      </c>
      <c r="BN27" s="1"/>
      <c r="BO27" s="1"/>
      <c r="BP27" s="6"/>
      <c r="BQ27" s="4"/>
      <c r="BS27" s="1"/>
      <c r="BT27" s="1"/>
      <c r="BU27" s="1"/>
      <c r="BV27" s="6"/>
      <c r="BW27" s="4"/>
      <c r="BX27" s="8"/>
      <c r="BY27" s="1"/>
      <c r="BZ27" s="1"/>
      <c r="CB27" s="6"/>
      <c r="CC27" s="4"/>
      <c r="CD27" s="8"/>
      <c r="CE27" s="1"/>
      <c r="CH27" s="6"/>
      <c r="CI27" s="4"/>
      <c r="CJ27" s="8"/>
      <c r="CK27" s="1"/>
      <c r="CL27" s="1"/>
      <c r="CN27" s="6">
        <v>37500</v>
      </c>
      <c r="CO27" s="4">
        <v>-2000</v>
      </c>
      <c r="CP27" s="8">
        <v>4.95</v>
      </c>
      <c r="CQ27" s="1" t="s">
        <v>6</v>
      </c>
      <c r="CT27" s="6"/>
      <c r="CU27" s="4"/>
      <c r="CV27" s="8"/>
      <c r="CW27" s="1"/>
      <c r="CZ27" s="6"/>
      <c r="DA27" s="16"/>
      <c r="DB27" s="17"/>
      <c r="DC27" s="1"/>
    </row>
    <row r="28" spans="2:107" x14ac:dyDescent="0.2">
      <c r="B28" s="6">
        <v>37530</v>
      </c>
      <c r="C28" s="4">
        <v>-35000</v>
      </c>
      <c r="D28" s="8">
        <v>2.39</v>
      </c>
      <c r="E28" s="1" t="s">
        <v>6</v>
      </c>
      <c r="H28" s="6"/>
      <c r="I28" s="4"/>
      <c r="J28" s="8"/>
      <c r="K28" s="1"/>
      <c r="N28" s="6">
        <v>37530</v>
      </c>
      <c r="O28" s="4">
        <v>-10000</v>
      </c>
      <c r="P28" s="8">
        <v>3.355</v>
      </c>
      <c r="Q28" s="1" t="s">
        <v>6</v>
      </c>
      <c r="T28" s="6">
        <v>37681</v>
      </c>
      <c r="U28" s="4">
        <v>-5000</v>
      </c>
      <c r="V28" s="8">
        <v>3.5</v>
      </c>
      <c r="W28" s="1" t="s">
        <v>6</v>
      </c>
      <c r="AF28" s="6">
        <v>37530</v>
      </c>
      <c r="AG28" s="4">
        <v>-5000</v>
      </c>
      <c r="AH28" s="8">
        <v>3.605</v>
      </c>
      <c r="AI28" s="1" t="s">
        <v>6</v>
      </c>
      <c r="AL28" s="6"/>
      <c r="AM28" s="4"/>
      <c r="AN28" s="8"/>
      <c r="AO28" s="1"/>
      <c r="AR28" s="6"/>
      <c r="AS28" s="4"/>
      <c r="AT28" s="8"/>
      <c r="AU28" s="1"/>
      <c r="AX28" s="6"/>
      <c r="AY28" s="4"/>
      <c r="AZ28" s="8"/>
      <c r="BA28" s="1"/>
      <c r="BD28" s="6"/>
      <c r="BE28" s="4"/>
      <c r="BF28" s="8"/>
      <c r="BG28" s="1"/>
      <c r="BH28" s="1"/>
      <c r="BJ28" s="6">
        <v>37530</v>
      </c>
      <c r="BK28" s="4">
        <v>-5000</v>
      </c>
      <c r="BL28" s="24">
        <v>3.9224999999999999</v>
      </c>
      <c r="BM28" s="1" t="s">
        <v>6</v>
      </c>
      <c r="BN28" s="1"/>
      <c r="BO28" s="1"/>
      <c r="BP28" s="6"/>
      <c r="BQ28" s="4"/>
      <c r="BS28" s="1"/>
      <c r="BT28" s="1"/>
      <c r="BU28" s="1"/>
      <c r="BV28" s="6"/>
      <c r="BW28" s="4"/>
      <c r="BX28" s="8"/>
      <c r="BY28" s="1"/>
      <c r="BZ28" s="1"/>
      <c r="CB28" s="6"/>
      <c r="CC28" s="4"/>
      <c r="CD28" s="8"/>
      <c r="CE28" s="1"/>
      <c r="CH28" s="6"/>
      <c r="CI28" s="4"/>
      <c r="CJ28" s="8"/>
      <c r="CK28" s="1"/>
      <c r="CL28" s="1"/>
      <c r="CN28" s="6">
        <v>37530</v>
      </c>
      <c r="CO28" s="4">
        <v>-2000</v>
      </c>
      <c r="CP28" s="8">
        <v>4.95</v>
      </c>
      <c r="CQ28" s="1" t="s">
        <v>6</v>
      </c>
      <c r="CT28" s="6"/>
      <c r="CU28" s="4"/>
      <c r="CV28" s="8"/>
      <c r="CW28" s="1"/>
      <c r="CZ28" s="6"/>
      <c r="DA28" s="16"/>
      <c r="DB28" s="17"/>
      <c r="DC28" s="1"/>
    </row>
    <row r="29" spans="2:107" x14ac:dyDescent="0.2">
      <c r="B29" s="6">
        <v>37561</v>
      </c>
      <c r="C29" s="4">
        <v>-35000</v>
      </c>
      <c r="D29" s="8">
        <v>2.39</v>
      </c>
      <c r="E29" s="1" t="s">
        <v>6</v>
      </c>
      <c r="H29" s="6"/>
      <c r="I29" s="4"/>
      <c r="J29" s="8"/>
      <c r="K29" s="1"/>
      <c r="N29" s="6">
        <v>37561</v>
      </c>
      <c r="O29" s="4">
        <v>-10000</v>
      </c>
      <c r="P29" s="8">
        <v>3.355</v>
      </c>
      <c r="Q29" s="1" t="s">
        <v>6</v>
      </c>
      <c r="T29" s="6"/>
      <c r="U29" s="4"/>
      <c r="V29" s="8"/>
      <c r="W29" s="1"/>
      <c r="AF29" s="6">
        <v>37561</v>
      </c>
      <c r="AG29" s="4">
        <v>-5000</v>
      </c>
      <c r="AH29" s="8">
        <v>3.605</v>
      </c>
      <c r="AI29" s="1" t="s">
        <v>6</v>
      </c>
      <c r="AL29" s="6"/>
      <c r="AM29" s="4"/>
      <c r="AN29" s="8"/>
      <c r="AO29" s="1"/>
      <c r="AR29" s="6"/>
      <c r="AS29" s="4"/>
      <c r="AT29" s="8"/>
      <c r="AU29" s="1"/>
      <c r="AX29" s="6"/>
      <c r="AY29" s="4"/>
      <c r="AZ29" s="8"/>
      <c r="BA29" s="1"/>
      <c r="BD29" s="6"/>
      <c r="BE29" s="4"/>
      <c r="BF29" s="8"/>
      <c r="BG29" s="1"/>
      <c r="BH29" s="1"/>
      <c r="BJ29" s="6">
        <v>37561</v>
      </c>
      <c r="BK29" s="4">
        <v>-5000</v>
      </c>
      <c r="BL29" s="24">
        <v>3.9224999999999999</v>
      </c>
      <c r="BM29" s="1" t="s">
        <v>6</v>
      </c>
      <c r="BN29" s="1"/>
      <c r="BO29" s="1"/>
      <c r="BP29" s="6"/>
      <c r="BQ29" s="4"/>
      <c r="BS29" s="1"/>
      <c r="BT29" s="1"/>
      <c r="BU29" s="1"/>
      <c r="BV29" s="6"/>
      <c r="BW29" s="4"/>
      <c r="BX29" s="8"/>
      <c r="BY29" s="1"/>
      <c r="BZ29" s="1"/>
      <c r="CB29" s="6"/>
      <c r="CC29" s="4"/>
      <c r="CD29" s="8"/>
      <c r="CE29" s="1"/>
      <c r="CH29" s="6"/>
      <c r="CI29" s="4"/>
      <c r="CJ29" s="8"/>
      <c r="CK29" s="1"/>
      <c r="CL29" s="1"/>
      <c r="CN29" s="6">
        <v>37561</v>
      </c>
      <c r="CO29" s="4">
        <v>-2000</v>
      </c>
      <c r="CP29" s="8">
        <v>4.95</v>
      </c>
      <c r="CQ29" s="1" t="s">
        <v>6</v>
      </c>
      <c r="CT29" s="6"/>
      <c r="CU29" s="4"/>
      <c r="CV29" s="8"/>
      <c r="CW29" s="1"/>
      <c r="CZ29" s="6"/>
      <c r="DA29" s="16"/>
      <c r="DB29" s="17"/>
      <c r="DC29" s="1"/>
    </row>
    <row r="30" spans="2:107" x14ac:dyDescent="0.2">
      <c r="B30" s="6">
        <v>37591</v>
      </c>
      <c r="C30" s="4">
        <v>-35000</v>
      </c>
      <c r="D30" s="8">
        <v>2.39</v>
      </c>
      <c r="E30" s="1" t="s">
        <v>6</v>
      </c>
      <c r="H30" s="6"/>
      <c r="I30" s="4"/>
      <c r="J30" s="8"/>
      <c r="K30" s="1"/>
      <c r="N30" s="6">
        <v>37591</v>
      </c>
      <c r="O30" s="4">
        <v>-10000</v>
      </c>
      <c r="P30" s="8">
        <v>3.355</v>
      </c>
      <c r="Q30" s="1" t="s">
        <v>6</v>
      </c>
      <c r="T30" s="6"/>
      <c r="U30" s="4"/>
      <c r="V30" s="8"/>
      <c r="W30" s="1"/>
      <c r="AF30" s="6">
        <v>37591</v>
      </c>
      <c r="AG30" s="4">
        <v>-5000</v>
      </c>
      <c r="AH30" s="8">
        <v>3.605</v>
      </c>
      <c r="AI30" s="1" t="s">
        <v>6</v>
      </c>
      <c r="AL30" s="6"/>
      <c r="AM30" s="4"/>
      <c r="AN30" s="8"/>
      <c r="AO30" s="1"/>
      <c r="AR30" s="6"/>
      <c r="AS30" s="4"/>
      <c r="AT30" s="8"/>
      <c r="AU30" s="1"/>
      <c r="AX30" s="6"/>
      <c r="AY30" s="4"/>
      <c r="AZ30" s="8"/>
      <c r="BA30" s="1"/>
      <c r="BD30" s="6"/>
      <c r="BE30" s="4"/>
      <c r="BF30" s="8"/>
      <c r="BG30" s="1"/>
      <c r="BH30" s="1"/>
      <c r="BJ30" s="6">
        <v>37591</v>
      </c>
      <c r="BK30" s="4">
        <v>-5000</v>
      </c>
      <c r="BL30" s="24">
        <v>3.9224999999999999</v>
      </c>
      <c r="BM30" s="1" t="s">
        <v>6</v>
      </c>
      <c r="BN30" s="1"/>
      <c r="BO30" s="1"/>
      <c r="BP30" s="6"/>
      <c r="BQ30" s="4"/>
      <c r="BS30" s="1"/>
      <c r="BT30" s="1"/>
      <c r="BU30" s="1"/>
      <c r="BV30" s="6"/>
      <c r="BW30" s="4"/>
      <c r="BX30" s="8"/>
      <c r="BY30" s="1"/>
      <c r="BZ30" s="1"/>
      <c r="CB30" s="6"/>
      <c r="CC30" s="4"/>
      <c r="CD30" s="8"/>
      <c r="CE30" s="1"/>
      <c r="CH30" s="6"/>
      <c r="CI30" s="4"/>
      <c r="CJ30" s="8"/>
      <c r="CK30" s="1"/>
      <c r="CL30" s="1"/>
      <c r="CN30" s="6">
        <v>37591</v>
      </c>
      <c r="CO30" s="4">
        <v>-2000</v>
      </c>
      <c r="CP30" s="8">
        <v>4.95</v>
      </c>
      <c r="CQ30" s="1" t="s">
        <v>6</v>
      </c>
      <c r="CT30" s="6"/>
      <c r="CU30" s="4"/>
      <c r="CV30" s="8"/>
      <c r="CW30" s="1"/>
      <c r="CZ30" s="6"/>
      <c r="DA30" s="16"/>
      <c r="DB30" s="17"/>
      <c r="DC30" s="1"/>
    </row>
    <row r="31" spans="2:107" x14ac:dyDescent="0.2">
      <c r="B31" s="6">
        <v>37622</v>
      </c>
      <c r="C31" s="4">
        <v>-35000</v>
      </c>
      <c r="D31" s="8">
        <v>2.44</v>
      </c>
      <c r="E31" s="1" t="s">
        <v>6</v>
      </c>
      <c r="H31" s="6"/>
      <c r="I31" s="4"/>
      <c r="J31" s="8"/>
      <c r="K31" s="1"/>
      <c r="N31" s="6">
        <v>37622</v>
      </c>
      <c r="O31" s="4">
        <v>-10000</v>
      </c>
      <c r="P31" s="8">
        <v>3.355</v>
      </c>
      <c r="Q31" s="1" t="s">
        <v>6</v>
      </c>
      <c r="T31" s="6"/>
      <c r="U31" s="4"/>
      <c r="V31" s="8"/>
      <c r="W31" s="1"/>
      <c r="AF31" s="6">
        <v>37622</v>
      </c>
      <c r="AG31" s="4">
        <v>-5000</v>
      </c>
      <c r="AH31" s="8">
        <v>3.605</v>
      </c>
      <c r="AI31" s="1" t="s">
        <v>6</v>
      </c>
      <c r="AL31" s="6"/>
      <c r="AM31" s="4"/>
      <c r="AN31" s="8"/>
      <c r="AO31" s="1"/>
      <c r="AR31" s="6"/>
      <c r="AS31" s="4"/>
      <c r="AT31" s="8"/>
      <c r="AU31" s="1"/>
      <c r="AX31" s="6"/>
      <c r="AY31" s="4"/>
      <c r="AZ31" s="8"/>
      <c r="BA31" s="1"/>
      <c r="BD31" s="6"/>
      <c r="BE31" s="4"/>
      <c r="BF31" s="8"/>
      <c r="BG31" s="1"/>
      <c r="BH31" s="1"/>
      <c r="BJ31" s="6">
        <v>37622</v>
      </c>
      <c r="BK31" s="4">
        <v>-5000</v>
      </c>
      <c r="BL31" s="24">
        <v>3.9224999999999999</v>
      </c>
      <c r="BM31" s="1" t="s">
        <v>6</v>
      </c>
      <c r="BN31" s="1"/>
      <c r="BO31" s="1"/>
      <c r="BP31" s="6"/>
      <c r="BQ31" s="4"/>
      <c r="BS31" s="1"/>
      <c r="BT31" s="1"/>
      <c r="BU31" s="1"/>
      <c r="BV31" s="6"/>
      <c r="BW31" s="4"/>
      <c r="BX31" s="8"/>
      <c r="BY31" s="1"/>
      <c r="BZ31" s="1"/>
      <c r="CB31" s="6"/>
      <c r="CC31" s="4"/>
      <c r="CD31" s="8"/>
      <c r="CE31" s="1"/>
      <c r="CH31" s="6"/>
      <c r="CI31" s="4"/>
      <c r="CJ31" s="8"/>
      <c r="CK31" s="1"/>
      <c r="CL31" s="1"/>
      <c r="CN31" s="6">
        <v>37622</v>
      </c>
      <c r="CO31" s="4">
        <v>-2000</v>
      </c>
      <c r="CP31" s="8">
        <v>4.95</v>
      </c>
      <c r="CQ31" s="1" t="s">
        <v>6</v>
      </c>
      <c r="CT31" s="6"/>
      <c r="CU31" s="4"/>
      <c r="CV31" s="8"/>
      <c r="CW31" s="1"/>
      <c r="CZ31" s="6"/>
      <c r="DA31" s="16"/>
      <c r="DB31" s="17"/>
      <c r="DC31" s="1"/>
    </row>
    <row r="32" spans="2:107" x14ac:dyDescent="0.2">
      <c r="B32" s="6">
        <v>37653</v>
      </c>
      <c r="C32" s="4">
        <v>-35000</v>
      </c>
      <c r="D32" s="8">
        <v>2.44</v>
      </c>
      <c r="E32" s="1" t="s">
        <v>6</v>
      </c>
      <c r="H32" s="6"/>
      <c r="I32" s="4"/>
      <c r="J32" s="8"/>
      <c r="K32" s="1"/>
      <c r="N32" s="6">
        <v>37653</v>
      </c>
      <c r="O32" s="4">
        <v>-10000</v>
      </c>
      <c r="P32" s="8">
        <v>3.355</v>
      </c>
      <c r="Q32" s="1" t="s">
        <v>6</v>
      </c>
      <c r="T32" s="6"/>
      <c r="U32" s="4"/>
      <c r="V32" s="8"/>
      <c r="W32" s="1"/>
      <c r="AF32" s="6">
        <v>37653</v>
      </c>
      <c r="AG32" s="4">
        <v>-5000</v>
      </c>
      <c r="AH32" s="8">
        <v>3.605</v>
      </c>
      <c r="AI32" s="1" t="s">
        <v>6</v>
      </c>
      <c r="AL32" s="6"/>
      <c r="AM32" s="4"/>
      <c r="AN32" s="8"/>
      <c r="AO32" s="1"/>
      <c r="AS32" s="4"/>
      <c r="AT32" s="8"/>
      <c r="AU32" s="1"/>
      <c r="AX32" s="6"/>
      <c r="AY32" s="4"/>
      <c r="AZ32" s="8"/>
      <c r="BA32" s="1"/>
      <c r="BD32" s="6"/>
      <c r="BE32" s="4"/>
      <c r="BF32" s="8"/>
      <c r="BG32" s="1"/>
      <c r="BH32" s="1"/>
      <c r="BJ32" s="6">
        <v>37653</v>
      </c>
      <c r="BK32" s="4">
        <v>-5000</v>
      </c>
      <c r="BL32" s="24">
        <v>3.9224999999999999</v>
      </c>
      <c r="BM32" s="1" t="s">
        <v>6</v>
      </c>
      <c r="BN32" s="1"/>
      <c r="BO32" s="1"/>
      <c r="BP32" s="6"/>
      <c r="BQ32" s="4"/>
      <c r="BS32" s="1"/>
      <c r="BT32" s="1"/>
      <c r="BU32" s="1"/>
      <c r="BV32" s="6"/>
      <c r="BW32" s="4"/>
      <c r="BX32" s="8"/>
      <c r="BY32" s="1"/>
      <c r="BZ32" s="1"/>
      <c r="CB32" s="6"/>
      <c r="CC32" s="4"/>
      <c r="CD32" s="8"/>
      <c r="CE32" s="1"/>
      <c r="CH32" s="6"/>
      <c r="CI32" s="4"/>
      <c r="CJ32" s="8"/>
      <c r="CK32" s="1"/>
      <c r="CL32" s="1"/>
      <c r="CN32" s="6">
        <v>37653</v>
      </c>
      <c r="CO32" s="4">
        <v>-2000</v>
      </c>
      <c r="CP32" s="8">
        <v>4.95</v>
      </c>
      <c r="CQ32" s="1" t="s">
        <v>6</v>
      </c>
      <c r="CT32" s="6"/>
      <c r="CU32" s="4"/>
      <c r="CV32" s="8"/>
      <c r="CW32" s="1"/>
      <c r="CZ32" s="6"/>
      <c r="DA32" s="16"/>
      <c r="DB32" s="17"/>
      <c r="DC32" s="1"/>
    </row>
    <row r="33" spans="2:107" x14ac:dyDescent="0.2">
      <c r="B33" s="6">
        <v>37681</v>
      </c>
      <c r="C33" s="4">
        <v>-35000</v>
      </c>
      <c r="D33" s="8">
        <v>2.44</v>
      </c>
      <c r="E33" s="1" t="s">
        <v>6</v>
      </c>
      <c r="H33" s="6"/>
      <c r="I33" s="4"/>
      <c r="J33" s="8"/>
      <c r="K33" s="1"/>
      <c r="N33" s="6">
        <v>37681</v>
      </c>
      <c r="O33" s="4">
        <v>-10000</v>
      </c>
      <c r="P33" s="8">
        <v>3.355</v>
      </c>
      <c r="Q33" s="1" t="s">
        <v>6</v>
      </c>
      <c r="S33" s="13" t="s">
        <v>15</v>
      </c>
      <c r="T33" s="4"/>
      <c r="U33" s="8"/>
      <c r="V33" s="1"/>
      <c r="AF33" s="6">
        <v>37681</v>
      </c>
      <c r="AG33" s="4">
        <v>-5000</v>
      </c>
      <c r="AH33" s="8">
        <v>3.605</v>
      </c>
      <c r="AI33" s="1" t="s">
        <v>6</v>
      </c>
      <c r="AL33" s="6"/>
      <c r="AM33" s="4"/>
      <c r="AN33" s="8"/>
      <c r="AO33" s="1"/>
      <c r="AR33" s="6"/>
      <c r="AS33" s="4"/>
      <c r="AT33" s="8"/>
      <c r="AU33" s="1"/>
      <c r="AY33" s="4"/>
      <c r="AZ33" s="8"/>
      <c r="BA33" s="1"/>
      <c r="BE33" s="4"/>
      <c r="BF33" s="8"/>
      <c r="BG33" s="1"/>
      <c r="BH33" s="1"/>
      <c r="BJ33" s="6">
        <v>37681</v>
      </c>
      <c r="BK33" s="4">
        <v>-5000</v>
      </c>
      <c r="BL33" s="24">
        <v>3.9224999999999999</v>
      </c>
      <c r="BM33" s="1" t="s">
        <v>6</v>
      </c>
      <c r="BN33" s="1"/>
      <c r="BO33" s="1"/>
      <c r="BQ33" s="4"/>
      <c r="BS33" s="1"/>
      <c r="BT33" s="1"/>
      <c r="BU33" s="1"/>
      <c r="BV33" s="6"/>
      <c r="BW33" s="4"/>
      <c r="BX33" s="8"/>
      <c r="BY33" s="1"/>
      <c r="BZ33" s="1"/>
      <c r="CC33" s="4"/>
      <c r="CD33" s="8"/>
      <c r="CE33" s="1"/>
      <c r="CI33" s="4"/>
      <c r="CJ33" s="8"/>
      <c r="CK33" s="1"/>
      <c r="CL33" s="1"/>
      <c r="CN33" s="6">
        <v>37681</v>
      </c>
      <c r="CO33" s="4">
        <v>-2000</v>
      </c>
      <c r="CP33" s="8">
        <v>4.95</v>
      </c>
      <c r="CQ33" s="1" t="s">
        <v>6</v>
      </c>
      <c r="CU33" s="4"/>
      <c r="CV33" s="8"/>
      <c r="CW33" s="1"/>
      <c r="CZ33" s="6"/>
      <c r="DA33" s="16"/>
      <c r="DB33" s="17"/>
      <c r="DC33" s="1"/>
    </row>
    <row r="34" spans="2:107" x14ac:dyDescent="0.2">
      <c r="B34" s="6">
        <v>37712</v>
      </c>
      <c r="C34" s="4">
        <v>-35000</v>
      </c>
      <c r="D34" s="8">
        <v>2.44</v>
      </c>
      <c r="E34" s="1" t="s">
        <v>6</v>
      </c>
      <c r="H34" s="6"/>
      <c r="I34" s="4"/>
      <c r="J34" s="8"/>
      <c r="K34" s="1"/>
      <c r="N34" s="6">
        <v>37712</v>
      </c>
      <c r="O34" s="4">
        <v>-10000</v>
      </c>
      <c r="P34" s="8">
        <v>3.355</v>
      </c>
      <c r="Q34" s="1" t="s">
        <v>6</v>
      </c>
      <c r="AF34" s="6">
        <v>37712</v>
      </c>
      <c r="AG34" s="4">
        <v>-5000</v>
      </c>
      <c r="AH34" s="8">
        <v>3.605</v>
      </c>
      <c r="AI34" s="1" t="s">
        <v>6</v>
      </c>
      <c r="AL34" s="6"/>
      <c r="AM34" s="4"/>
      <c r="AN34" s="8"/>
      <c r="AO34" s="1"/>
      <c r="AR34" s="6"/>
      <c r="AS34" s="4"/>
      <c r="AT34" s="8"/>
      <c r="AU34" s="1"/>
      <c r="AX34" s="6"/>
      <c r="AY34" s="4"/>
      <c r="AZ34" s="8"/>
      <c r="BA34" s="1"/>
      <c r="BD34" s="6"/>
      <c r="BE34" s="4"/>
      <c r="BF34" s="8"/>
      <c r="BG34" s="1"/>
      <c r="BH34" s="1"/>
      <c r="BJ34" s="6">
        <v>37712</v>
      </c>
      <c r="BK34" s="4">
        <v>-5000</v>
      </c>
      <c r="BL34" s="24">
        <v>3.9224999999999999</v>
      </c>
      <c r="BM34" s="1" t="s">
        <v>6</v>
      </c>
      <c r="BN34" s="1"/>
      <c r="BO34" s="1"/>
      <c r="BP34" s="6"/>
      <c r="BQ34" s="4"/>
      <c r="BS34" s="1"/>
      <c r="BT34" s="1"/>
      <c r="BU34" s="1"/>
      <c r="BV34" s="6"/>
      <c r="BW34" s="4"/>
      <c r="BX34" s="8"/>
      <c r="BY34" s="1"/>
      <c r="BZ34" s="1"/>
      <c r="CB34" s="6"/>
      <c r="CC34" s="4"/>
      <c r="CD34" s="8"/>
      <c r="CE34" s="1"/>
      <c r="CH34" s="6"/>
      <c r="CI34" s="4"/>
      <c r="CJ34" s="8"/>
      <c r="CK34" s="1"/>
      <c r="CL34" s="1"/>
      <c r="CN34" s="6">
        <v>37712</v>
      </c>
      <c r="CO34" s="4">
        <v>-2000</v>
      </c>
      <c r="CP34" s="8">
        <v>4.95</v>
      </c>
      <c r="CQ34" s="1" t="s">
        <v>6</v>
      </c>
      <c r="CT34" s="6"/>
      <c r="CU34" s="4"/>
      <c r="CV34" s="8"/>
      <c r="CW34" s="1"/>
      <c r="CZ34" s="6"/>
      <c r="DA34" s="16"/>
      <c r="DB34" s="17"/>
      <c r="DC34" s="1"/>
    </row>
    <row r="35" spans="2:107" x14ac:dyDescent="0.2">
      <c r="B35" s="6">
        <v>37742</v>
      </c>
      <c r="C35" s="4">
        <v>-35000</v>
      </c>
      <c r="D35" s="8">
        <v>2.44</v>
      </c>
      <c r="E35" s="1" t="s">
        <v>6</v>
      </c>
      <c r="H35" s="6"/>
      <c r="I35" s="4"/>
      <c r="J35" s="8"/>
      <c r="K35" s="1"/>
      <c r="N35" s="6">
        <v>37742</v>
      </c>
      <c r="O35" s="4">
        <v>-10000</v>
      </c>
      <c r="P35" s="8">
        <v>3.355</v>
      </c>
      <c r="Q35" s="1" t="s">
        <v>6</v>
      </c>
      <c r="AF35" s="6">
        <v>37742</v>
      </c>
      <c r="AG35" s="4">
        <v>-5000</v>
      </c>
      <c r="AH35" s="8">
        <v>3.605</v>
      </c>
      <c r="AI35" s="1" t="s">
        <v>6</v>
      </c>
      <c r="AL35" s="6"/>
      <c r="AM35" s="4"/>
      <c r="AN35" s="8"/>
      <c r="AO35" s="1"/>
      <c r="AX35" s="6"/>
      <c r="AY35" s="4"/>
      <c r="AZ35" s="8"/>
      <c r="BA35" s="1"/>
      <c r="BD35" s="6"/>
      <c r="BE35" s="4"/>
      <c r="BF35" s="8"/>
      <c r="BG35" s="1"/>
      <c r="BH35" s="1"/>
      <c r="BJ35" s="6">
        <v>37742</v>
      </c>
      <c r="BK35" s="4">
        <v>-5000</v>
      </c>
      <c r="BL35" s="24">
        <v>3.9224999999999999</v>
      </c>
      <c r="BM35" s="1" t="s">
        <v>6</v>
      </c>
      <c r="BN35" s="1"/>
      <c r="BO35" s="1"/>
      <c r="BP35" s="6"/>
      <c r="BQ35" s="4"/>
      <c r="BS35" s="1"/>
      <c r="BT35" s="1"/>
      <c r="BU35" s="1"/>
      <c r="BW35" s="4"/>
      <c r="BX35" s="8"/>
      <c r="BY35" s="1"/>
      <c r="BZ35" s="1"/>
      <c r="CB35" s="6"/>
      <c r="CC35" s="4"/>
      <c r="CD35" s="8"/>
      <c r="CE35" s="1"/>
      <c r="CH35" s="6"/>
      <c r="CI35" s="4"/>
      <c r="CJ35" s="8"/>
      <c r="CK35" s="1"/>
      <c r="CL35" s="1"/>
      <c r="CN35" s="6">
        <v>37742</v>
      </c>
      <c r="CO35" s="4">
        <v>-2000</v>
      </c>
      <c r="CP35" s="8">
        <v>4.95</v>
      </c>
      <c r="CQ35" s="1" t="s">
        <v>6</v>
      </c>
      <c r="CT35" s="6"/>
      <c r="CU35" s="4"/>
      <c r="CV35" s="8"/>
      <c r="CW35" s="1"/>
      <c r="CZ35" s="6"/>
      <c r="DA35" s="16"/>
      <c r="DB35" s="17"/>
      <c r="DC35" s="1"/>
    </row>
    <row r="36" spans="2:107" x14ac:dyDescent="0.2">
      <c r="B36" s="6">
        <v>37773</v>
      </c>
      <c r="C36" s="4">
        <v>-35000</v>
      </c>
      <c r="D36" s="8">
        <v>2.44</v>
      </c>
      <c r="E36" s="1" t="s">
        <v>6</v>
      </c>
      <c r="H36" s="6"/>
      <c r="I36" s="4"/>
      <c r="J36" s="8"/>
      <c r="K36" s="1"/>
      <c r="N36" s="6">
        <v>37773</v>
      </c>
      <c r="O36" s="4">
        <v>-10000</v>
      </c>
      <c r="P36" s="8">
        <v>3.355</v>
      </c>
      <c r="Q36" s="1" t="s">
        <v>6</v>
      </c>
      <c r="AF36" s="6"/>
      <c r="AG36" s="4"/>
      <c r="AH36" s="8"/>
      <c r="AI36" s="1"/>
      <c r="AL36" s="6"/>
      <c r="AM36" s="4"/>
      <c r="AN36" s="8"/>
      <c r="AO36" s="1"/>
      <c r="BJ36" s="6">
        <v>37773</v>
      </c>
      <c r="BK36" s="4">
        <v>-5000</v>
      </c>
      <c r="BL36" s="24">
        <v>3.9224999999999999</v>
      </c>
      <c r="BM36" s="1" t="s">
        <v>6</v>
      </c>
      <c r="BN36" s="1"/>
      <c r="BO36" s="1"/>
      <c r="BT36" s="1"/>
      <c r="BU36" s="1"/>
      <c r="BV36" s="6"/>
      <c r="BW36" s="4"/>
      <c r="BX36" s="8"/>
      <c r="BY36" s="1"/>
      <c r="BZ36" s="1"/>
      <c r="CN36" s="6">
        <v>37773</v>
      </c>
      <c r="CO36" s="4">
        <v>-2000</v>
      </c>
      <c r="CP36" s="8">
        <v>4.95</v>
      </c>
      <c r="CQ36" s="1" t="s">
        <v>6</v>
      </c>
      <c r="CZ36" s="6"/>
      <c r="DA36" s="16"/>
      <c r="DB36" s="17"/>
      <c r="DC36" s="1"/>
    </row>
    <row r="37" spans="2:107" x14ac:dyDescent="0.2">
      <c r="B37" s="6">
        <v>37803</v>
      </c>
      <c r="C37" s="4">
        <v>-35000</v>
      </c>
      <c r="D37" s="8">
        <v>2.44</v>
      </c>
      <c r="E37" s="1" t="s">
        <v>6</v>
      </c>
      <c r="H37" s="6"/>
      <c r="I37" s="4"/>
      <c r="J37" s="8"/>
      <c r="K37" s="1"/>
      <c r="N37" s="6"/>
      <c r="O37" s="4"/>
      <c r="P37" s="8"/>
      <c r="Q37" s="1"/>
      <c r="AF37" s="6"/>
      <c r="AG37" s="4"/>
      <c r="AH37" s="8"/>
      <c r="AI37" s="1"/>
      <c r="AL37" s="6"/>
      <c r="AM37" s="4"/>
      <c r="AN37" s="8"/>
      <c r="AO37" s="1"/>
      <c r="BJ37" s="6">
        <v>37803</v>
      </c>
      <c r="BK37" s="4">
        <v>-5000</v>
      </c>
      <c r="BL37" s="24">
        <v>3.9224999999999999</v>
      </c>
      <c r="BM37" s="1" t="s">
        <v>6</v>
      </c>
      <c r="BN37" s="1"/>
      <c r="BO37" s="1"/>
      <c r="BT37" s="1"/>
      <c r="BU37" s="1"/>
      <c r="BV37" s="6"/>
      <c r="BW37" s="4"/>
      <c r="BX37" s="8"/>
      <c r="BY37" s="1"/>
      <c r="BZ37" s="1"/>
      <c r="CN37" s="6">
        <v>37803</v>
      </c>
      <c r="CO37" s="4">
        <v>-2000</v>
      </c>
      <c r="CP37" s="8">
        <v>4.95</v>
      </c>
      <c r="CQ37" s="1" t="s">
        <v>6</v>
      </c>
      <c r="CZ37" s="6"/>
      <c r="DA37" s="16"/>
      <c r="DB37" s="17"/>
      <c r="DC37" s="1"/>
    </row>
    <row r="38" spans="2:107" x14ac:dyDescent="0.2">
      <c r="B38" s="6">
        <v>37834</v>
      </c>
      <c r="C38" s="4">
        <v>-35000</v>
      </c>
      <c r="D38" s="8">
        <v>2.44</v>
      </c>
      <c r="E38" s="1" t="s">
        <v>6</v>
      </c>
      <c r="H38" s="6"/>
      <c r="I38" s="4"/>
      <c r="J38" s="8"/>
      <c r="K38" s="1"/>
      <c r="N38" s="13" t="s">
        <v>14</v>
      </c>
      <c r="O38" s="4"/>
      <c r="P38" s="8"/>
      <c r="Q38" s="1"/>
      <c r="AE38" s="13" t="s">
        <v>17</v>
      </c>
      <c r="AF38" s="4"/>
      <c r="AG38" s="8"/>
      <c r="AH38" s="1"/>
      <c r="AM38" s="4"/>
      <c r="AN38" s="8"/>
      <c r="AO38" s="1"/>
      <c r="BJ38" s="6">
        <v>37834</v>
      </c>
      <c r="BK38" s="4">
        <v>-5000</v>
      </c>
      <c r="BL38" s="24">
        <v>3.9224999999999999</v>
      </c>
      <c r="BM38" s="1" t="s">
        <v>6</v>
      </c>
      <c r="CN38" s="6">
        <v>37834</v>
      </c>
      <c r="CO38" s="4">
        <v>-2000</v>
      </c>
      <c r="CP38" s="8">
        <v>4.95</v>
      </c>
      <c r="CQ38" s="1" t="s">
        <v>6</v>
      </c>
      <c r="CZ38" s="6"/>
      <c r="DA38" s="16"/>
      <c r="DB38" s="17"/>
      <c r="DC38" s="1"/>
    </row>
    <row r="39" spans="2:107" x14ac:dyDescent="0.2">
      <c r="B39" s="6">
        <v>37865</v>
      </c>
      <c r="C39" s="4">
        <v>-35000</v>
      </c>
      <c r="D39" s="8">
        <v>2.44</v>
      </c>
      <c r="E39" s="1" t="s">
        <v>6</v>
      </c>
      <c r="H39" s="6"/>
      <c r="I39" s="4"/>
      <c r="J39" s="8"/>
      <c r="K39" s="1"/>
      <c r="N39" s="6"/>
      <c r="O39" s="4"/>
      <c r="P39" s="8"/>
      <c r="Q39" s="1"/>
      <c r="AF39" s="6"/>
      <c r="AG39" s="4"/>
      <c r="AH39" s="8"/>
      <c r="AI39" s="1"/>
      <c r="AL39" s="6"/>
      <c r="AM39" s="4"/>
      <c r="AN39" s="8"/>
      <c r="AO39" s="1"/>
      <c r="BJ39" s="6">
        <v>37865</v>
      </c>
      <c r="BK39" s="4">
        <v>-5000</v>
      </c>
      <c r="BL39" s="24">
        <v>3.9224999999999999</v>
      </c>
      <c r="BM39" s="1" t="s">
        <v>6</v>
      </c>
      <c r="CN39" s="6">
        <v>37865</v>
      </c>
      <c r="CO39" s="4">
        <v>-2000</v>
      </c>
      <c r="CP39" s="8">
        <v>4.95</v>
      </c>
      <c r="CQ39" s="1" t="s">
        <v>6</v>
      </c>
      <c r="CZ39" s="6"/>
      <c r="DA39" s="16"/>
      <c r="DB39" s="17"/>
      <c r="DC39" s="1"/>
    </row>
    <row r="40" spans="2:107" x14ac:dyDescent="0.2">
      <c r="B40" s="6">
        <v>37895</v>
      </c>
      <c r="C40" s="4">
        <v>-35000</v>
      </c>
      <c r="D40" s="8">
        <v>2.44</v>
      </c>
      <c r="E40" s="1" t="s">
        <v>6</v>
      </c>
      <c r="H40" s="6"/>
      <c r="I40" s="4"/>
      <c r="J40" s="8"/>
      <c r="K40" s="1"/>
      <c r="N40" s="6"/>
      <c r="O40" s="4"/>
      <c r="P40" s="8"/>
      <c r="Q40" s="1"/>
      <c r="AF40" s="6"/>
      <c r="AG40" s="4"/>
      <c r="AH40" s="8"/>
      <c r="AI40" s="1"/>
      <c r="AL40" s="6"/>
      <c r="AM40" s="4"/>
      <c r="AN40" s="8"/>
      <c r="AO40" s="1"/>
      <c r="BJ40" s="6"/>
      <c r="BK40" s="4"/>
      <c r="BM40" s="1"/>
      <c r="CN40" s="6">
        <v>37895</v>
      </c>
      <c r="CO40" s="4">
        <v>-2000</v>
      </c>
      <c r="CP40" s="8">
        <v>4.95</v>
      </c>
      <c r="CQ40" s="1" t="s">
        <v>6</v>
      </c>
      <c r="CZ40" s="6"/>
      <c r="DA40" s="16"/>
      <c r="DB40" s="17"/>
      <c r="DC40" s="1"/>
    </row>
    <row r="41" spans="2:107" x14ac:dyDescent="0.2">
      <c r="B41" s="6">
        <v>37926</v>
      </c>
      <c r="C41" s="4">
        <v>-35000</v>
      </c>
      <c r="D41" s="8">
        <v>2.44</v>
      </c>
      <c r="E41" s="1" t="s">
        <v>6</v>
      </c>
      <c r="H41" s="6"/>
      <c r="I41" s="4"/>
      <c r="J41" s="8"/>
      <c r="K41" s="1"/>
      <c r="N41" s="6"/>
      <c r="O41" s="4"/>
      <c r="P41" s="8"/>
      <c r="Q41" s="1"/>
      <c r="BJ41" s="6"/>
      <c r="BK41" s="4"/>
      <c r="BM41" s="1"/>
      <c r="CN41" s="6">
        <v>37926</v>
      </c>
      <c r="CO41" s="4">
        <v>-2000</v>
      </c>
      <c r="CP41" s="8">
        <v>4.95</v>
      </c>
      <c r="CQ41" s="1" t="s">
        <v>6</v>
      </c>
      <c r="CZ41" s="6"/>
      <c r="DA41" s="16"/>
      <c r="DB41" s="17"/>
      <c r="DC41" s="1"/>
    </row>
    <row r="42" spans="2:107" x14ac:dyDescent="0.2">
      <c r="B42" s="6">
        <v>37956</v>
      </c>
      <c r="C42" s="4">
        <v>-35000</v>
      </c>
      <c r="D42" s="8">
        <v>2.44</v>
      </c>
      <c r="E42" s="1" t="s">
        <v>6</v>
      </c>
      <c r="H42" s="6"/>
      <c r="I42" s="4"/>
      <c r="J42" s="8"/>
      <c r="K42" s="1"/>
      <c r="N42" s="6"/>
      <c r="O42" s="4"/>
      <c r="P42" s="8"/>
      <c r="Q42" s="1"/>
      <c r="CN42" s="6">
        <v>37956</v>
      </c>
      <c r="CO42" s="4">
        <v>-2000</v>
      </c>
      <c r="CP42" s="8">
        <v>4.95</v>
      </c>
      <c r="CQ42" s="1" t="s">
        <v>6</v>
      </c>
      <c r="CZ42" s="6"/>
      <c r="DA42" s="16"/>
      <c r="DB42" s="17"/>
      <c r="DC42" s="1"/>
    </row>
    <row r="43" spans="2:107" x14ac:dyDescent="0.2">
      <c r="B43" s="6">
        <v>37987</v>
      </c>
      <c r="C43" s="4">
        <v>-35000</v>
      </c>
      <c r="D43" s="8">
        <v>2.4900000000000002</v>
      </c>
      <c r="E43" s="1" t="s">
        <v>6</v>
      </c>
      <c r="H43" s="6"/>
      <c r="I43" s="4"/>
      <c r="J43" s="8"/>
      <c r="K43" s="1"/>
      <c r="N43" s="6"/>
      <c r="O43" s="4"/>
      <c r="P43" s="8"/>
      <c r="Q43" s="1"/>
      <c r="CN43" s="6">
        <v>37987</v>
      </c>
      <c r="CO43" s="4">
        <v>-2000</v>
      </c>
      <c r="CP43" s="8">
        <v>4.95</v>
      </c>
      <c r="CQ43" s="1" t="s">
        <v>6</v>
      </c>
      <c r="CZ43" s="6"/>
      <c r="DA43" s="16"/>
      <c r="DB43" s="17"/>
      <c r="DC43" s="1"/>
    </row>
    <row r="44" spans="2:107" x14ac:dyDescent="0.2">
      <c r="B44" s="6">
        <v>38018</v>
      </c>
      <c r="C44" s="4">
        <v>-35000</v>
      </c>
      <c r="D44" s="8">
        <v>2.4900000000000002</v>
      </c>
      <c r="E44" s="1" t="s">
        <v>6</v>
      </c>
      <c r="H44" s="6"/>
      <c r="I44" s="4"/>
      <c r="J44" s="8"/>
      <c r="K44" s="1"/>
      <c r="N44" s="6"/>
      <c r="O44" s="4"/>
      <c r="P44" s="8"/>
      <c r="Q44" s="1"/>
      <c r="CN44" s="6">
        <v>38018</v>
      </c>
      <c r="CO44" s="4">
        <v>-2000</v>
      </c>
      <c r="CP44" s="8">
        <v>4.95</v>
      </c>
      <c r="CQ44" s="1" t="s">
        <v>6</v>
      </c>
      <c r="CZ44" s="6"/>
      <c r="DA44" s="16"/>
      <c r="DB44" s="17"/>
      <c r="DC44" s="1"/>
    </row>
    <row r="45" spans="2:107" x14ac:dyDescent="0.2">
      <c r="B45" s="6">
        <v>38047</v>
      </c>
      <c r="C45" s="4">
        <v>-35000</v>
      </c>
      <c r="D45" s="8">
        <v>2.4900000000000002</v>
      </c>
      <c r="E45" s="1" t="s">
        <v>6</v>
      </c>
      <c r="H45" s="6"/>
      <c r="I45" s="4"/>
      <c r="J45" s="8"/>
      <c r="K45" s="1"/>
      <c r="N45" s="6"/>
      <c r="O45" s="4"/>
      <c r="P45" s="8"/>
      <c r="Q45" s="1"/>
      <c r="CN45" s="6">
        <v>38047</v>
      </c>
      <c r="CO45" s="4">
        <v>-2000</v>
      </c>
      <c r="CP45" s="8">
        <v>4.95</v>
      </c>
      <c r="CQ45" s="1" t="s">
        <v>6</v>
      </c>
      <c r="CZ45" s="6"/>
      <c r="DA45" s="16"/>
      <c r="DB45" s="17"/>
      <c r="DC45" s="1"/>
    </row>
    <row r="46" spans="2:107" x14ac:dyDescent="0.2">
      <c r="B46" s="6">
        <v>38078</v>
      </c>
      <c r="C46" s="4">
        <v>-35000</v>
      </c>
      <c r="D46" s="8">
        <v>2.4900000000000002</v>
      </c>
      <c r="E46" s="1" t="s">
        <v>6</v>
      </c>
      <c r="H46" s="6"/>
      <c r="I46" s="4"/>
      <c r="J46" s="8"/>
      <c r="K46" s="1"/>
      <c r="N46" s="6"/>
      <c r="O46" s="4"/>
      <c r="P46" s="8"/>
      <c r="Q46" s="1"/>
      <c r="CN46" s="6">
        <v>38078</v>
      </c>
      <c r="CO46" s="4">
        <v>-2000</v>
      </c>
      <c r="CP46" s="8">
        <v>4.95</v>
      </c>
      <c r="CQ46" s="1" t="s">
        <v>6</v>
      </c>
      <c r="CZ46" s="6"/>
      <c r="DA46" s="16"/>
      <c r="DB46" s="17"/>
      <c r="DC46" s="1"/>
    </row>
    <row r="47" spans="2:107" x14ac:dyDescent="0.2">
      <c r="B47" s="6">
        <v>38108</v>
      </c>
      <c r="C47" s="4">
        <v>-35000</v>
      </c>
      <c r="D47" s="8">
        <v>2.4900000000000002</v>
      </c>
      <c r="E47" s="1" t="s">
        <v>6</v>
      </c>
      <c r="H47" s="6"/>
      <c r="I47" s="4"/>
      <c r="J47" s="8"/>
      <c r="K47" s="1"/>
      <c r="N47" s="6"/>
      <c r="O47" s="4"/>
      <c r="P47" s="8"/>
      <c r="Q47" s="1"/>
      <c r="CN47" s="6">
        <v>38108</v>
      </c>
      <c r="CO47" s="4">
        <v>-2000</v>
      </c>
      <c r="CP47" s="8">
        <v>4.95</v>
      </c>
      <c r="CQ47" s="1" t="s">
        <v>6</v>
      </c>
      <c r="CZ47" s="6"/>
      <c r="DA47" s="16"/>
      <c r="DB47" s="17"/>
      <c r="DC47" s="1"/>
    </row>
    <row r="48" spans="2:107" x14ac:dyDescent="0.2">
      <c r="B48" s="6">
        <v>38139</v>
      </c>
      <c r="C48" s="4">
        <v>-35000</v>
      </c>
      <c r="D48" s="8">
        <v>2.4900000000000002</v>
      </c>
      <c r="E48" s="1" t="s">
        <v>6</v>
      </c>
      <c r="H48" s="6"/>
      <c r="I48" s="4"/>
      <c r="J48" s="8"/>
      <c r="K48" s="1"/>
      <c r="N48" s="6"/>
      <c r="O48" s="4"/>
      <c r="P48" s="8"/>
      <c r="Q48" s="1"/>
      <c r="CN48" s="6">
        <v>38139</v>
      </c>
      <c r="CO48" s="4">
        <v>-2000</v>
      </c>
      <c r="CP48" s="8">
        <v>4.95</v>
      </c>
      <c r="CQ48" s="1" t="s">
        <v>6</v>
      </c>
      <c r="CZ48" s="6"/>
      <c r="DA48" s="16"/>
      <c r="DB48" s="17"/>
      <c r="DC48" s="1"/>
    </row>
    <row r="49" spans="2:107" x14ac:dyDescent="0.2">
      <c r="B49" s="6">
        <v>38169</v>
      </c>
      <c r="C49" s="4">
        <v>-35000</v>
      </c>
      <c r="D49" s="8">
        <v>2.4900000000000002</v>
      </c>
      <c r="E49" s="1" t="s">
        <v>6</v>
      </c>
      <c r="H49" s="6"/>
      <c r="I49" s="4"/>
      <c r="J49" s="8"/>
      <c r="K49" s="1"/>
      <c r="N49" s="6"/>
      <c r="O49" s="4"/>
      <c r="P49" s="8"/>
      <c r="Q49" s="1"/>
      <c r="CN49" s="6">
        <v>38169</v>
      </c>
      <c r="CO49" s="4">
        <v>-2000</v>
      </c>
      <c r="CP49" s="8">
        <v>4.95</v>
      </c>
      <c r="CQ49" s="1" t="s">
        <v>6</v>
      </c>
      <c r="CZ49" s="6"/>
      <c r="DA49" s="16"/>
      <c r="DB49" s="17"/>
      <c r="DC49" s="1"/>
    </row>
    <row r="50" spans="2:107" x14ac:dyDescent="0.2">
      <c r="B50" s="6">
        <v>38200</v>
      </c>
      <c r="C50" s="4">
        <v>-35000</v>
      </c>
      <c r="D50" s="8">
        <v>2.4900000000000002</v>
      </c>
      <c r="E50" s="1" t="s">
        <v>6</v>
      </c>
      <c r="H50" s="6"/>
      <c r="I50" s="4"/>
      <c r="J50" s="8"/>
      <c r="K50" s="1"/>
      <c r="N50" s="6"/>
      <c r="O50" s="4"/>
      <c r="P50" s="8"/>
      <c r="Q50" s="1"/>
      <c r="CN50" s="6">
        <v>38200</v>
      </c>
      <c r="CO50" s="4">
        <v>-2000</v>
      </c>
      <c r="CP50" s="8">
        <v>4.95</v>
      </c>
      <c r="CQ50" s="1" t="s">
        <v>6</v>
      </c>
      <c r="CZ50" s="6"/>
      <c r="DA50" s="16"/>
      <c r="DB50" s="17"/>
      <c r="DC50" s="1"/>
    </row>
    <row r="51" spans="2:107" x14ac:dyDescent="0.2">
      <c r="B51" s="6">
        <v>38231</v>
      </c>
      <c r="C51" s="4">
        <v>-35000</v>
      </c>
      <c r="D51" s="8">
        <v>2.4900000000000002</v>
      </c>
      <c r="E51" s="1" t="s">
        <v>6</v>
      </c>
      <c r="H51" s="6"/>
      <c r="I51" s="4"/>
      <c r="J51" s="8"/>
      <c r="K51" s="1"/>
      <c r="N51" s="6"/>
      <c r="O51" s="4"/>
      <c r="P51" s="8"/>
      <c r="Q51" s="1"/>
      <c r="CN51" s="6">
        <v>38231</v>
      </c>
      <c r="CO51" s="4">
        <v>-2000</v>
      </c>
      <c r="CP51" s="8">
        <v>4.95</v>
      </c>
      <c r="CQ51" s="1" t="s">
        <v>6</v>
      </c>
      <c r="CZ51" s="6"/>
      <c r="DA51" s="16"/>
      <c r="DB51" s="17"/>
      <c r="DC51" s="1"/>
    </row>
    <row r="52" spans="2:107" x14ac:dyDescent="0.2">
      <c r="B52" s="6">
        <v>38261</v>
      </c>
      <c r="C52" s="4">
        <v>-35000</v>
      </c>
      <c r="D52" s="8">
        <v>2.4900000000000002</v>
      </c>
      <c r="E52" s="1" t="s">
        <v>6</v>
      </c>
      <c r="H52" s="6"/>
      <c r="I52" s="4"/>
      <c r="J52" s="8"/>
      <c r="K52" s="1"/>
      <c r="N52" s="6"/>
      <c r="O52" s="4"/>
      <c r="P52" s="8"/>
      <c r="Q52" s="1"/>
      <c r="CN52" s="6">
        <v>38261</v>
      </c>
      <c r="CO52" s="4">
        <v>-2000</v>
      </c>
      <c r="CP52" s="8">
        <v>4.95</v>
      </c>
      <c r="CQ52" s="1" t="s">
        <v>6</v>
      </c>
      <c r="CZ52" s="6"/>
      <c r="DA52" s="16"/>
      <c r="DB52" s="17"/>
      <c r="DC52" s="1"/>
    </row>
    <row r="53" spans="2:107" x14ac:dyDescent="0.2">
      <c r="B53" s="6">
        <v>38292</v>
      </c>
      <c r="C53" s="4">
        <v>-35000</v>
      </c>
      <c r="D53" s="8">
        <v>2.4900000000000002</v>
      </c>
      <c r="E53" s="1" t="s">
        <v>6</v>
      </c>
      <c r="H53" s="6"/>
      <c r="I53" s="4"/>
      <c r="J53" s="8"/>
      <c r="K53" s="1"/>
      <c r="N53" s="6"/>
      <c r="O53" s="4"/>
      <c r="P53" s="8"/>
      <c r="Q53" s="1"/>
      <c r="CN53" s="6">
        <v>38292</v>
      </c>
      <c r="CO53" s="4">
        <v>-2000</v>
      </c>
      <c r="CP53" s="8">
        <v>4.95</v>
      </c>
      <c r="CQ53" s="1" t="s">
        <v>6</v>
      </c>
      <c r="CZ53" s="6"/>
      <c r="DA53" s="16"/>
      <c r="DB53" s="17"/>
      <c r="DC53" s="1"/>
    </row>
    <row r="54" spans="2:107" x14ac:dyDescent="0.2">
      <c r="B54" s="6">
        <v>38322</v>
      </c>
      <c r="C54" s="4">
        <v>-35000</v>
      </c>
      <c r="D54" s="8">
        <v>2.4900000000000002</v>
      </c>
      <c r="E54" s="1" t="s">
        <v>6</v>
      </c>
      <c r="H54" s="6"/>
      <c r="I54" s="4"/>
      <c r="J54" s="8"/>
      <c r="K54" s="1"/>
      <c r="N54" s="6"/>
      <c r="O54" s="4"/>
      <c r="P54" s="8"/>
      <c r="Q54" s="1"/>
      <c r="CN54" s="6">
        <v>38322</v>
      </c>
      <c r="CO54" s="4">
        <v>-2000</v>
      </c>
      <c r="CP54" s="8">
        <v>4.95</v>
      </c>
      <c r="CQ54" s="1" t="s">
        <v>6</v>
      </c>
      <c r="CZ54" s="6"/>
      <c r="DA54" s="16"/>
      <c r="DB54" s="17"/>
      <c r="DC54" s="1"/>
    </row>
    <row r="55" spans="2:107" x14ac:dyDescent="0.2">
      <c r="B55" s="6">
        <v>38353</v>
      </c>
      <c r="C55" s="4">
        <v>-35000</v>
      </c>
      <c r="D55" s="8">
        <v>2.54</v>
      </c>
      <c r="E55" s="1" t="s">
        <v>6</v>
      </c>
      <c r="H55" s="6"/>
      <c r="I55" s="4"/>
      <c r="J55" s="8"/>
      <c r="K55" s="1"/>
      <c r="N55" s="6"/>
      <c r="O55" s="4"/>
      <c r="P55" s="8"/>
      <c r="Q55" s="1"/>
      <c r="CN55" s="6">
        <v>38353</v>
      </c>
      <c r="CO55" s="4">
        <v>-2000</v>
      </c>
      <c r="CP55" s="8">
        <v>4.95</v>
      </c>
      <c r="CQ55" s="1" t="s">
        <v>6</v>
      </c>
    </row>
    <row r="56" spans="2:107" x14ac:dyDescent="0.2">
      <c r="B56" s="6">
        <v>38384</v>
      </c>
      <c r="C56" s="4">
        <v>-35000</v>
      </c>
      <c r="D56" s="8">
        <v>2.54</v>
      </c>
      <c r="E56" s="1" t="s">
        <v>6</v>
      </c>
      <c r="H56" s="6"/>
      <c r="I56" s="4"/>
      <c r="J56" s="8"/>
      <c r="K56" s="1"/>
      <c r="N56" s="6"/>
      <c r="O56" s="4"/>
      <c r="P56" s="8"/>
      <c r="Q56" s="1"/>
    </row>
    <row r="57" spans="2:107" x14ac:dyDescent="0.2">
      <c r="B57" s="6">
        <v>38412</v>
      </c>
      <c r="C57" s="4">
        <v>-35000</v>
      </c>
      <c r="D57" s="8">
        <v>2.54</v>
      </c>
      <c r="E57" s="1" t="s">
        <v>6</v>
      </c>
      <c r="H57" s="6"/>
      <c r="I57" s="4"/>
      <c r="J57" s="8"/>
      <c r="K57" s="1"/>
      <c r="N57" s="6"/>
      <c r="O57" s="4"/>
      <c r="P57" s="8"/>
      <c r="Q57" s="1"/>
    </row>
    <row r="58" spans="2:107" x14ac:dyDescent="0.2">
      <c r="I58" s="4"/>
      <c r="J58" s="8"/>
      <c r="O58" s="4"/>
      <c r="P58" s="8"/>
    </row>
    <row r="59" spans="2:107" x14ac:dyDescent="0.2">
      <c r="B59" s="12" t="s">
        <v>9</v>
      </c>
      <c r="H59" s="12"/>
      <c r="I59" s="4"/>
      <c r="J59" s="8"/>
      <c r="N59" s="12"/>
      <c r="O59" s="4"/>
      <c r="P59" s="8"/>
    </row>
    <row r="60" spans="2:107" x14ac:dyDescent="0.2">
      <c r="I60" s="4"/>
      <c r="J60" s="8"/>
      <c r="O60" s="4"/>
      <c r="P60" s="8"/>
    </row>
    <row r="61" spans="2:107" x14ac:dyDescent="0.2">
      <c r="I61" s="4"/>
      <c r="J61" s="8"/>
    </row>
    <row r="62" spans="2:107" x14ac:dyDescent="0.2">
      <c r="I62" s="4"/>
      <c r="J62" s="8"/>
    </row>
    <row r="63" spans="2:107" x14ac:dyDescent="0.2">
      <c r="I63" s="4"/>
      <c r="J63" s="8"/>
    </row>
    <row r="64" spans="2:107" x14ac:dyDescent="0.2">
      <c r="I64" s="4"/>
      <c r="J64" s="8"/>
    </row>
    <row r="65" spans="9:10" x14ac:dyDescent="0.2">
      <c r="I65" s="4"/>
      <c r="J65" s="8"/>
    </row>
    <row r="66" spans="9:10" x14ac:dyDescent="0.2">
      <c r="I66" s="4"/>
      <c r="J66" s="8"/>
    </row>
  </sheetData>
  <phoneticPr fontId="0" type="noConversion"/>
  <pageMargins left="1.4" right="2.0099999999999998" top="1" bottom="1" header="0.53" footer="0.5"/>
  <pageSetup scale="77" orientation="landscape" horizontalDpi="300" verticalDpi="300" r:id="rId1"/>
  <headerFooter alignWithMargins="0">
    <oddHeader>&amp;LAppendix 4.19(b)</oddHeader>
    <oddFooter>&amp;F</oddFooter>
  </headerFooter>
  <colBreaks count="8" manualBreakCount="8">
    <brk id="11" max="1048575" man="1"/>
    <brk id="24" max="1048575" man="1"/>
    <brk id="36" max="1048575" man="1"/>
    <brk id="48" max="1048575" man="1"/>
    <brk id="59" max="58" man="1"/>
    <brk id="71" max="1048575" man="1"/>
    <brk id="84" max="1048575" man="1"/>
    <brk id="14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5"/>
  <sheetViews>
    <sheetView view="pageBreakPreview" zoomScale="60" zoomScaleNormal="80" workbookViewId="0">
      <selection activeCell="C25" sqref="C25"/>
    </sheetView>
  </sheetViews>
  <sheetFormatPr defaultRowHeight="12.75" x14ac:dyDescent="0.2"/>
  <cols>
    <col min="1" max="1" width="4.85546875" style="22" bestFit="1" customWidth="1"/>
    <col min="2" max="2" width="2.5703125" style="23" customWidth="1"/>
    <col min="3" max="3" width="22.7109375" style="23" customWidth="1"/>
    <col min="4" max="4" width="2.85546875" style="23" customWidth="1"/>
    <col min="5" max="5" width="13.85546875" style="23" bestFit="1" customWidth="1"/>
    <col min="6" max="6" width="3" style="23" customWidth="1"/>
    <col min="7" max="7" width="39.28515625" style="23" bestFit="1" customWidth="1"/>
    <col min="8" max="8" width="9.140625" style="23"/>
    <col min="9" max="9" width="8.28515625" style="23" bestFit="1" customWidth="1"/>
    <col min="10" max="10" width="2.140625" style="23" customWidth="1"/>
    <col min="11" max="11" width="8.42578125" style="23" bestFit="1" customWidth="1"/>
    <col min="12" max="12" width="10" style="23" customWidth="1"/>
    <col min="13" max="13" width="2" style="23" customWidth="1"/>
    <col min="14" max="14" width="13.140625" style="23" bestFit="1" customWidth="1"/>
    <col min="15" max="15" width="16" style="23" bestFit="1" customWidth="1"/>
    <col min="16" max="16" width="7.7109375" style="23" bestFit="1" customWidth="1"/>
    <col min="17" max="17" width="21.7109375" style="23" bestFit="1" customWidth="1"/>
    <col min="18" max="16384" width="9.140625" style="23"/>
  </cols>
  <sheetData>
    <row r="1" spans="1:17" s="22" customFormat="1" x14ac:dyDescent="0.2">
      <c r="C1" s="22" t="s">
        <v>21</v>
      </c>
      <c r="E1" s="22" t="s">
        <v>2</v>
      </c>
      <c r="G1" s="22" t="s">
        <v>22</v>
      </c>
      <c r="I1" s="28" t="s">
        <v>23</v>
      </c>
      <c r="J1" s="28"/>
      <c r="K1" s="28" t="s">
        <v>24</v>
      </c>
      <c r="L1" s="22" t="s">
        <v>86</v>
      </c>
      <c r="N1" s="22" t="s">
        <v>78</v>
      </c>
      <c r="O1" s="22" t="s">
        <v>79</v>
      </c>
      <c r="P1" s="22" t="s">
        <v>80</v>
      </c>
      <c r="Q1" s="22" t="s">
        <v>85</v>
      </c>
    </row>
    <row r="3" spans="1:17" x14ac:dyDescent="0.2">
      <c r="A3" s="22">
        <v>1</v>
      </c>
      <c r="C3" s="23" t="s">
        <v>25</v>
      </c>
      <c r="E3" s="23" t="s">
        <v>26</v>
      </c>
      <c r="G3" s="23" t="s">
        <v>27</v>
      </c>
      <c r="I3" s="33">
        <v>37043</v>
      </c>
      <c r="K3" s="29">
        <v>37165</v>
      </c>
      <c r="L3" s="23" t="s">
        <v>72</v>
      </c>
    </row>
    <row r="5" spans="1:17" x14ac:dyDescent="0.2">
      <c r="A5" s="22">
        <v>2</v>
      </c>
      <c r="C5" s="23" t="s">
        <v>25</v>
      </c>
      <c r="E5" s="23" t="s">
        <v>28</v>
      </c>
      <c r="G5" s="23" t="s">
        <v>29</v>
      </c>
      <c r="I5" s="33">
        <v>37043</v>
      </c>
      <c r="K5" s="29">
        <v>37165</v>
      </c>
    </row>
    <row r="7" spans="1:17" x14ac:dyDescent="0.2">
      <c r="A7" s="22">
        <v>3</v>
      </c>
      <c r="C7" s="23" t="s">
        <v>30</v>
      </c>
      <c r="E7" s="23" t="s">
        <v>28</v>
      </c>
      <c r="G7" s="23" t="s">
        <v>31</v>
      </c>
      <c r="I7" s="33">
        <v>37043</v>
      </c>
      <c r="K7" s="29">
        <v>37165</v>
      </c>
      <c r="L7" s="23" t="s">
        <v>70</v>
      </c>
    </row>
    <row r="8" spans="1:17" x14ac:dyDescent="0.2">
      <c r="G8" s="23" t="s">
        <v>32</v>
      </c>
    </row>
    <row r="9" spans="1:17" x14ac:dyDescent="0.2">
      <c r="C9" s="23" t="s">
        <v>33</v>
      </c>
    </row>
    <row r="12" spans="1:17" x14ac:dyDescent="0.2">
      <c r="A12" s="22">
        <v>5</v>
      </c>
      <c r="C12" s="30" t="s">
        <v>34</v>
      </c>
      <c r="E12" s="31" t="s">
        <v>36</v>
      </c>
      <c r="G12" s="32" t="s">
        <v>37</v>
      </c>
      <c r="I12" s="33">
        <v>37043</v>
      </c>
      <c r="J12" s="34"/>
      <c r="K12" s="35">
        <v>37681</v>
      </c>
      <c r="L12" s="23" t="s">
        <v>67</v>
      </c>
      <c r="N12" s="23" t="s">
        <v>81</v>
      </c>
      <c r="O12" s="23" t="s">
        <v>82</v>
      </c>
      <c r="P12" s="23" t="s">
        <v>83</v>
      </c>
    </row>
    <row r="13" spans="1:17" x14ac:dyDescent="0.2">
      <c r="A13" s="22">
        <v>6</v>
      </c>
      <c r="C13" s="36" t="s">
        <v>34</v>
      </c>
      <c r="E13" s="37" t="s">
        <v>35</v>
      </c>
      <c r="G13" s="38" t="s">
        <v>38</v>
      </c>
      <c r="I13" s="33">
        <v>37043</v>
      </c>
      <c r="J13" s="34"/>
      <c r="K13" s="39">
        <v>37316</v>
      </c>
      <c r="L13" s="23" t="s">
        <v>68</v>
      </c>
      <c r="N13" s="23" t="s">
        <v>81</v>
      </c>
      <c r="O13" s="23" t="s">
        <v>82</v>
      </c>
      <c r="P13" s="23" t="s">
        <v>83</v>
      </c>
      <c r="Q13" s="23" t="s">
        <v>84</v>
      </c>
    </row>
    <row r="14" spans="1:17" x14ac:dyDescent="0.2">
      <c r="A14" s="22">
        <v>7</v>
      </c>
      <c r="C14" s="36" t="s">
        <v>34</v>
      </c>
      <c r="E14" s="37" t="s">
        <v>28</v>
      </c>
      <c r="G14" s="38" t="s">
        <v>39</v>
      </c>
      <c r="I14" s="33">
        <v>37043</v>
      </c>
      <c r="J14" s="34"/>
      <c r="K14" s="39">
        <v>37316</v>
      </c>
      <c r="L14" s="23" t="s">
        <v>69</v>
      </c>
      <c r="N14" s="23" t="s">
        <v>81</v>
      </c>
      <c r="O14" s="23" t="s">
        <v>82</v>
      </c>
      <c r="P14" s="23" t="s">
        <v>83</v>
      </c>
      <c r="Q14" s="23" t="s">
        <v>84</v>
      </c>
    </row>
    <row r="15" spans="1:17" x14ac:dyDescent="0.2">
      <c r="A15" s="22">
        <v>9</v>
      </c>
      <c r="C15" s="30" t="s">
        <v>34</v>
      </c>
      <c r="E15" s="31" t="s">
        <v>35</v>
      </c>
      <c r="G15" s="32" t="s">
        <v>40</v>
      </c>
      <c r="I15" s="33">
        <v>37196</v>
      </c>
      <c r="J15" s="34"/>
      <c r="K15" s="35">
        <v>37316</v>
      </c>
      <c r="L15" s="23" t="s">
        <v>66</v>
      </c>
      <c r="N15" s="23" t="s">
        <v>81</v>
      </c>
      <c r="O15" s="23" t="s">
        <v>82</v>
      </c>
      <c r="P15" s="23" t="s">
        <v>83</v>
      </c>
    </row>
    <row r="17" spans="1:17" x14ac:dyDescent="0.2">
      <c r="A17" s="22">
        <v>10</v>
      </c>
      <c r="C17" s="30" t="s">
        <v>41</v>
      </c>
      <c r="E17" s="31" t="s">
        <v>43</v>
      </c>
      <c r="G17" s="32" t="s">
        <v>42</v>
      </c>
      <c r="I17" s="33">
        <v>37043</v>
      </c>
      <c r="J17" s="33"/>
      <c r="K17" s="33">
        <v>37196</v>
      </c>
      <c r="L17" s="23" t="s">
        <v>71</v>
      </c>
      <c r="N17" s="23" t="s">
        <v>81</v>
      </c>
      <c r="O17" s="23" t="s">
        <v>82</v>
      </c>
      <c r="P17" s="23" t="s">
        <v>83</v>
      </c>
    </row>
    <row r="18" spans="1:17" x14ac:dyDescent="0.2">
      <c r="I18" s="33"/>
      <c r="J18" s="33"/>
      <c r="K18" s="33"/>
    </row>
    <row r="19" spans="1:17" x14ac:dyDescent="0.2">
      <c r="A19" s="22">
        <v>11</v>
      </c>
      <c r="C19" s="30" t="s">
        <v>34</v>
      </c>
      <c r="E19" s="31" t="s">
        <v>35</v>
      </c>
      <c r="G19" s="38" t="s">
        <v>45</v>
      </c>
      <c r="I19" s="33">
        <v>37043</v>
      </c>
      <c r="K19" s="33">
        <v>37288</v>
      </c>
      <c r="L19" s="23" t="s">
        <v>73</v>
      </c>
      <c r="N19" s="23" t="s">
        <v>81</v>
      </c>
      <c r="O19" s="23" t="s">
        <v>82</v>
      </c>
      <c r="P19" s="23" t="s">
        <v>83</v>
      </c>
    </row>
    <row r="20" spans="1:17" x14ac:dyDescent="0.2">
      <c r="A20" s="22">
        <v>12</v>
      </c>
      <c r="C20" s="23" t="s">
        <v>34</v>
      </c>
      <c r="E20" s="37" t="s">
        <v>28</v>
      </c>
      <c r="G20" s="38" t="s">
        <v>46</v>
      </c>
      <c r="I20" s="29">
        <v>37043</v>
      </c>
      <c r="K20" s="29">
        <v>37377</v>
      </c>
      <c r="L20" s="23" t="s">
        <v>74</v>
      </c>
      <c r="N20" s="23" t="s">
        <v>81</v>
      </c>
      <c r="O20" s="23" t="s">
        <v>82</v>
      </c>
      <c r="P20" s="23" t="s">
        <v>83</v>
      </c>
    </row>
    <row r="22" spans="1:17" x14ac:dyDescent="0.2">
      <c r="A22" s="22">
        <v>13</v>
      </c>
      <c r="C22" s="23" t="s">
        <v>34</v>
      </c>
      <c r="E22" s="23" t="s">
        <v>87</v>
      </c>
      <c r="G22" s="23" t="s">
        <v>88</v>
      </c>
      <c r="I22" s="29">
        <v>37043</v>
      </c>
      <c r="K22" s="29">
        <v>37165</v>
      </c>
      <c r="L22" s="23" t="s">
        <v>89</v>
      </c>
      <c r="N22" s="23" t="s">
        <v>81</v>
      </c>
      <c r="O22" s="23" t="s">
        <v>82</v>
      </c>
      <c r="P22" s="23" t="s">
        <v>83</v>
      </c>
      <c r="Q22" s="23" t="s">
        <v>84</v>
      </c>
    </row>
    <row r="24" spans="1:17" x14ac:dyDescent="0.2">
      <c r="A24" s="22">
        <v>14</v>
      </c>
      <c r="C24" s="23" t="s">
        <v>34</v>
      </c>
      <c r="E24" s="23" t="s">
        <v>87</v>
      </c>
      <c r="G24" s="23" t="s">
        <v>90</v>
      </c>
      <c r="I24" s="29">
        <v>37043</v>
      </c>
      <c r="K24" s="29">
        <v>37377</v>
      </c>
      <c r="L24" s="23" t="s">
        <v>91</v>
      </c>
      <c r="N24" s="23" t="s">
        <v>81</v>
      </c>
      <c r="O24" s="23" t="s">
        <v>82</v>
      </c>
      <c r="P24" s="23" t="s">
        <v>83</v>
      </c>
      <c r="Q24" s="23" t="s">
        <v>84</v>
      </c>
    </row>
    <row r="25" spans="1:17" x14ac:dyDescent="0.2">
      <c r="G25" s="40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Fix Priced</vt:lpstr>
      <vt:lpstr>Option</vt:lpstr>
      <vt:lpstr>Option!Print_Area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sjackso</dc:creator>
  <dc:description>- Oracle 8i ODBC QueryFix Applied</dc:description>
  <cp:lastModifiedBy>Jan Havlíček</cp:lastModifiedBy>
  <cp:lastPrinted>2001-05-29T20:21:55Z</cp:lastPrinted>
  <dcterms:created xsi:type="dcterms:W3CDTF">2000-09-15T16:24:07Z</dcterms:created>
  <dcterms:modified xsi:type="dcterms:W3CDTF">2023-09-19T23:07:01Z</dcterms:modified>
</cp:coreProperties>
</file>