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D1490A-4DD5-48A1-B521-AE4ABB2F260D}" xr6:coauthVersionLast="47" xr6:coauthVersionMax="47" xr10:uidLastSave="{00000000-0000-0000-0000-000000000000}"/>
  <bookViews>
    <workbookView xWindow="-120" yWindow="-120" windowWidth="38640" windowHeight="15720"/>
  </bookViews>
  <sheets>
    <sheet name="OVERALL_SUMMARY" sheetId="4" r:id="rId1"/>
  </sheets>
  <definedNames>
    <definedName name="_xlnm.Print_Area" localSheetId="0">OVERALL_SUMMARY!$A$1:$E$39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</calcChain>
</file>

<file path=xl/sharedStrings.xml><?xml version="1.0" encoding="utf-8"?>
<sst xmlns="http://schemas.openxmlformats.org/spreadsheetml/2006/main" count="80" uniqueCount="44">
  <si>
    <t>Transactions of twenty four hours or less</t>
  </si>
  <si>
    <t>AVST</t>
  </si>
  <si>
    <t>BPA</t>
  </si>
  <si>
    <t>CORP</t>
  </si>
  <si>
    <t>CPS</t>
  </si>
  <si>
    <t>DETM</t>
  </si>
  <si>
    <t>EPMI</t>
  </si>
  <si>
    <t>EWEB</t>
  </si>
  <si>
    <t>MSCG</t>
  </si>
  <si>
    <t>PGAE</t>
  </si>
  <si>
    <t>PGE</t>
  </si>
  <si>
    <t>PGET</t>
  </si>
  <si>
    <t>PNM</t>
  </si>
  <si>
    <t>PSC</t>
  </si>
  <si>
    <t>PSE</t>
  </si>
  <si>
    <t>PWX</t>
  </si>
  <si>
    <t>SCL</t>
  </si>
  <si>
    <t>SETC</t>
  </si>
  <si>
    <t>SMUD</t>
  </si>
  <si>
    <t>SPP</t>
  </si>
  <si>
    <t>TCPC</t>
  </si>
  <si>
    <t>TEMU</t>
  </si>
  <si>
    <t>TPWR</t>
  </si>
  <si>
    <t>GRAND TOTAL</t>
  </si>
  <si>
    <t>Contract Type</t>
  </si>
  <si>
    <t>Counterparty Name</t>
  </si>
  <si>
    <t>Total Volume</t>
  </si>
  <si>
    <t>Total Amount</t>
  </si>
  <si>
    <t>Total Calculated Refund</t>
  </si>
  <si>
    <t>Transactions greater than one year</t>
  </si>
  <si>
    <t>AEPS</t>
  </si>
  <si>
    <t>AVWP</t>
  </si>
  <si>
    <t>BURB</t>
  </si>
  <si>
    <t>EPME</t>
  </si>
  <si>
    <t>GCPD</t>
  </si>
  <si>
    <t>MAEM</t>
  </si>
  <si>
    <t>Transactions greater than one week and up to one month</t>
  </si>
  <si>
    <t>MECO</t>
  </si>
  <si>
    <t>Transactions greater than twenty four hours and up to one week</t>
  </si>
  <si>
    <t>PAC</t>
  </si>
  <si>
    <t>SDGE</t>
  </si>
  <si>
    <t>SNO1</t>
  </si>
  <si>
    <t>TID</t>
  </si>
  <si>
    <t>WEMT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</si>
</sst>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41" fontId="0" fillId="0" borderId="0" xfId="0" applyNumberFormat="1"/>
    <xf numFmtId="41" fontId="0" fillId="0" borderId="2" xfId="0" applyNumberFormat="1" applyBorder="1"/>
    <xf numFmtId="42" fontId="2" fillId="0" borderId="1" xfId="0" applyNumberFormat="1" applyFont="1" applyBorder="1" applyAlignment="1">
      <alignment horizontal="center"/>
    </xf>
    <xf numFmtId="42" fontId="0" fillId="0" borderId="0" xfId="0" applyNumberFormat="1"/>
    <xf numFmtId="0" fontId="2" fillId="0" borderId="0" xfId="0" applyFont="1"/>
    <xf numFmtId="44" fontId="0" fillId="0" borderId="2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workbookViewId="0">
      <selection activeCell="A6" sqref="A6"/>
    </sheetView>
  </sheetViews>
  <sheetFormatPr defaultRowHeight="12.75" x14ac:dyDescent="0.2"/>
  <cols>
    <col min="1" max="1" width="55" bestFit="1" customWidth="1"/>
    <col min="2" max="2" width="18.85546875" bestFit="1" customWidth="1"/>
    <col min="3" max="3" width="14.42578125" style="3" bestFit="1" customWidth="1"/>
    <col min="4" max="4" width="17.7109375" style="6" bestFit="1" customWidth="1"/>
    <col min="5" max="5" width="24.5703125" style="6" bestFit="1" customWidth="1"/>
  </cols>
  <sheetData>
    <row r="1" spans="1:5" ht="13.5" thickBot="1" x14ac:dyDescent="0.25">
      <c r="A1" s="1" t="s">
        <v>24</v>
      </c>
      <c r="B1" s="1" t="s">
        <v>25</v>
      </c>
      <c r="C1" s="2" t="s">
        <v>26</v>
      </c>
      <c r="D1" s="5" t="s">
        <v>27</v>
      </c>
      <c r="E1" s="5" t="s">
        <v>28</v>
      </c>
    </row>
    <row r="2" spans="1:5" x14ac:dyDescent="0.2">
      <c r="A2" t="s">
        <v>0</v>
      </c>
      <c r="B2" t="s">
        <v>30</v>
      </c>
      <c r="C2" s="3">
        <v>9139</v>
      </c>
      <c r="D2" s="9">
        <v>4749750</v>
      </c>
      <c r="E2" s="9">
        <v>2768009.49</v>
      </c>
    </row>
    <row r="3" spans="1:5" x14ac:dyDescent="0.2">
      <c r="A3" t="s">
        <v>0</v>
      </c>
      <c r="B3" t="s">
        <v>1</v>
      </c>
      <c r="C3" s="3">
        <v>3755</v>
      </c>
      <c r="D3" s="9">
        <v>1315000</v>
      </c>
      <c r="E3" s="9">
        <v>495208.5</v>
      </c>
    </row>
    <row r="4" spans="1:5" x14ac:dyDescent="0.2">
      <c r="A4" t="s">
        <v>0</v>
      </c>
      <c r="B4" t="s">
        <v>31</v>
      </c>
      <c r="C4" s="3">
        <v>3722</v>
      </c>
      <c r="D4" s="9">
        <v>1175350</v>
      </c>
      <c r="E4" s="9">
        <v>613297.37</v>
      </c>
    </row>
    <row r="5" spans="1:5" x14ac:dyDescent="0.2">
      <c r="A5" t="s">
        <v>29</v>
      </c>
      <c r="B5" t="s">
        <v>2</v>
      </c>
      <c r="C5" s="3">
        <v>44038</v>
      </c>
      <c r="D5" s="9">
        <v>2422090</v>
      </c>
      <c r="E5" s="9">
        <v>44610.48</v>
      </c>
    </row>
    <row r="6" spans="1:5" x14ac:dyDescent="0.2">
      <c r="A6" t="s">
        <v>0</v>
      </c>
      <c r="B6" t="s">
        <v>2</v>
      </c>
      <c r="C6" s="3">
        <v>605831</v>
      </c>
      <c r="D6" s="9">
        <v>167096845</v>
      </c>
      <c r="E6" s="9">
        <v>71444982.969999999</v>
      </c>
    </row>
    <row r="7" spans="1:5" x14ac:dyDescent="0.2">
      <c r="A7" t="s">
        <v>0</v>
      </c>
      <c r="B7" t="s">
        <v>32</v>
      </c>
      <c r="C7" s="3">
        <v>278306</v>
      </c>
      <c r="D7" s="9">
        <v>91916800</v>
      </c>
      <c r="E7" s="9">
        <v>55989060.700000003</v>
      </c>
    </row>
    <row r="8" spans="1:5" x14ac:dyDescent="0.2">
      <c r="A8" t="s">
        <v>0</v>
      </c>
      <c r="B8" t="s">
        <v>3</v>
      </c>
      <c r="C8" s="3">
        <v>184922</v>
      </c>
      <c r="D8" s="9">
        <v>83243180</v>
      </c>
      <c r="E8" s="9">
        <v>47694990.270000003</v>
      </c>
    </row>
    <row r="9" spans="1:5" x14ac:dyDescent="0.2">
      <c r="A9" t="s">
        <v>0</v>
      </c>
      <c r="B9" t="s">
        <v>4</v>
      </c>
      <c r="C9" s="3">
        <v>38117</v>
      </c>
      <c r="D9" s="9">
        <v>4577060</v>
      </c>
      <c r="E9" s="9">
        <v>2070774.29</v>
      </c>
    </row>
    <row r="10" spans="1:5" x14ac:dyDescent="0.2">
      <c r="A10" t="s">
        <v>0</v>
      </c>
      <c r="B10" t="s">
        <v>5</v>
      </c>
      <c r="C10" s="3">
        <v>26800</v>
      </c>
      <c r="D10" s="9">
        <v>11052155</v>
      </c>
      <c r="E10" s="9">
        <v>5131417.8600000003</v>
      </c>
    </row>
    <row r="11" spans="1:5" x14ac:dyDescent="0.2">
      <c r="A11" t="s">
        <v>0</v>
      </c>
      <c r="B11" t="s">
        <v>33</v>
      </c>
      <c r="C11" s="3">
        <v>105232</v>
      </c>
      <c r="D11" s="9">
        <v>43118810</v>
      </c>
      <c r="E11" s="9">
        <v>27236014.109999999</v>
      </c>
    </row>
    <row r="12" spans="1:5" x14ac:dyDescent="0.2">
      <c r="A12" t="s">
        <v>0</v>
      </c>
      <c r="B12" t="s">
        <v>6</v>
      </c>
      <c r="C12" s="3">
        <v>2400</v>
      </c>
      <c r="D12" s="9">
        <v>776000</v>
      </c>
      <c r="E12" s="9">
        <v>209142.25</v>
      </c>
    </row>
    <row r="13" spans="1:5" x14ac:dyDescent="0.2">
      <c r="A13" t="s">
        <v>0</v>
      </c>
      <c r="B13" t="s">
        <v>7</v>
      </c>
      <c r="C13" s="3">
        <v>254620</v>
      </c>
      <c r="D13" s="9">
        <v>97635765</v>
      </c>
      <c r="E13" s="9">
        <v>51490651.710000001</v>
      </c>
    </row>
    <row r="14" spans="1:5" x14ac:dyDescent="0.2">
      <c r="A14" t="s">
        <v>0</v>
      </c>
      <c r="B14" t="s">
        <v>34</v>
      </c>
      <c r="C14" s="3">
        <v>156277</v>
      </c>
      <c r="D14" s="9">
        <v>52713187.5</v>
      </c>
      <c r="E14" s="9">
        <v>27440356.449999999</v>
      </c>
    </row>
    <row r="15" spans="1:5" x14ac:dyDescent="0.2">
      <c r="A15" t="s">
        <v>0</v>
      </c>
      <c r="B15" t="s">
        <v>35</v>
      </c>
      <c r="C15" s="3">
        <v>358891</v>
      </c>
      <c r="D15" s="9">
        <v>147579470</v>
      </c>
      <c r="E15" s="9">
        <v>89927674.5</v>
      </c>
    </row>
    <row r="16" spans="1:5" x14ac:dyDescent="0.2">
      <c r="A16" t="s">
        <v>36</v>
      </c>
      <c r="B16" t="s">
        <v>37</v>
      </c>
      <c r="C16" s="3">
        <v>32000</v>
      </c>
      <c r="D16" s="9">
        <v>10400000</v>
      </c>
      <c r="E16" s="9">
        <v>4398124</v>
      </c>
    </row>
    <row r="17" spans="1:5" x14ac:dyDescent="0.2">
      <c r="A17" t="s">
        <v>38</v>
      </c>
      <c r="B17" t="s">
        <v>37</v>
      </c>
      <c r="C17" s="3">
        <v>35200</v>
      </c>
      <c r="D17" s="9">
        <v>16704000</v>
      </c>
      <c r="E17" s="9">
        <v>6796924.25</v>
      </c>
    </row>
    <row r="18" spans="1:5" x14ac:dyDescent="0.2">
      <c r="A18" t="s">
        <v>0</v>
      </c>
      <c r="B18" t="s">
        <v>37</v>
      </c>
      <c r="C18" s="3">
        <v>15600</v>
      </c>
      <c r="D18" s="9">
        <v>5524000</v>
      </c>
      <c r="E18" s="9">
        <v>3051027.25</v>
      </c>
    </row>
    <row r="19" spans="1:5" x14ac:dyDescent="0.2">
      <c r="A19" t="s">
        <v>0</v>
      </c>
      <c r="B19" t="s">
        <v>8</v>
      </c>
      <c r="C19" s="3">
        <v>4000</v>
      </c>
      <c r="D19" s="9">
        <v>611500</v>
      </c>
      <c r="E19" s="9">
        <v>141898.5</v>
      </c>
    </row>
    <row r="20" spans="1:5" x14ac:dyDescent="0.2">
      <c r="A20" t="s">
        <v>0</v>
      </c>
      <c r="B20" t="s">
        <v>39</v>
      </c>
      <c r="C20" s="3">
        <v>1963</v>
      </c>
      <c r="D20" s="9">
        <v>670450</v>
      </c>
      <c r="E20" s="9">
        <v>371176.71</v>
      </c>
    </row>
    <row r="21" spans="1:5" x14ac:dyDescent="0.2">
      <c r="A21" t="s">
        <v>0</v>
      </c>
      <c r="B21" t="s">
        <v>9</v>
      </c>
      <c r="C21" s="3">
        <v>400</v>
      </c>
      <c r="D21" s="9">
        <v>162000</v>
      </c>
      <c r="E21" s="9">
        <v>69992.25</v>
      </c>
    </row>
    <row r="22" spans="1:5" x14ac:dyDescent="0.2">
      <c r="A22" t="s">
        <v>0</v>
      </c>
      <c r="B22" t="s">
        <v>10</v>
      </c>
      <c r="C22" s="3">
        <v>475</v>
      </c>
      <c r="D22" s="9">
        <v>318071</v>
      </c>
      <c r="E22" s="9">
        <v>221709.25</v>
      </c>
    </row>
    <row r="23" spans="1:5" x14ac:dyDescent="0.2">
      <c r="A23" t="s">
        <v>0</v>
      </c>
      <c r="B23" t="s">
        <v>11</v>
      </c>
      <c r="C23" s="3">
        <v>7594</v>
      </c>
      <c r="D23" s="9">
        <v>2648925</v>
      </c>
      <c r="E23" s="9">
        <v>1529644</v>
      </c>
    </row>
    <row r="24" spans="1:5" x14ac:dyDescent="0.2">
      <c r="A24" t="s">
        <v>0</v>
      </c>
      <c r="B24" t="s">
        <v>12</v>
      </c>
      <c r="C24" s="3">
        <v>160</v>
      </c>
      <c r="D24" s="9">
        <v>32000</v>
      </c>
      <c r="E24" s="9">
        <v>5544</v>
      </c>
    </row>
    <row r="25" spans="1:5" x14ac:dyDescent="0.2">
      <c r="A25" t="s">
        <v>0</v>
      </c>
      <c r="B25" t="s">
        <v>13</v>
      </c>
      <c r="C25" s="3">
        <v>50</v>
      </c>
      <c r="D25" s="9">
        <v>25000</v>
      </c>
      <c r="E25" s="9">
        <v>17173</v>
      </c>
    </row>
    <row r="26" spans="1:5" x14ac:dyDescent="0.2">
      <c r="A26" t="s">
        <v>0</v>
      </c>
      <c r="B26" t="s">
        <v>14</v>
      </c>
      <c r="C26" s="3">
        <v>100</v>
      </c>
      <c r="D26" s="9">
        <v>40000</v>
      </c>
      <c r="E26" s="9">
        <v>16087</v>
      </c>
    </row>
    <row r="27" spans="1:5" x14ac:dyDescent="0.2">
      <c r="A27" t="s">
        <v>0</v>
      </c>
      <c r="B27" t="s">
        <v>15</v>
      </c>
      <c r="C27" s="3">
        <v>1982201</v>
      </c>
      <c r="D27" s="9">
        <v>917805436.10000002</v>
      </c>
      <c r="E27" s="9">
        <v>568240374.78999996</v>
      </c>
    </row>
    <row r="28" spans="1:5" x14ac:dyDescent="0.2">
      <c r="A28" t="s">
        <v>0</v>
      </c>
      <c r="B28" t="s">
        <v>16</v>
      </c>
      <c r="C28" s="3">
        <v>4200</v>
      </c>
      <c r="D28" s="9">
        <v>2498025</v>
      </c>
      <c r="E28" s="9">
        <v>1640891.76</v>
      </c>
    </row>
    <row r="29" spans="1:5" x14ac:dyDescent="0.2">
      <c r="A29" t="s">
        <v>0</v>
      </c>
      <c r="B29" t="s">
        <v>40</v>
      </c>
      <c r="C29" s="3">
        <v>7600</v>
      </c>
      <c r="D29" s="9">
        <v>1716800</v>
      </c>
      <c r="E29" s="9">
        <v>730916.75</v>
      </c>
    </row>
    <row r="30" spans="1:5" x14ac:dyDescent="0.2">
      <c r="A30" t="s">
        <v>0</v>
      </c>
      <c r="B30" t="s">
        <v>17</v>
      </c>
      <c r="C30" s="3">
        <v>848838</v>
      </c>
      <c r="D30" s="9">
        <v>365770330</v>
      </c>
      <c r="E30" s="9">
        <v>189870308.43000001</v>
      </c>
    </row>
    <row r="31" spans="1:5" x14ac:dyDescent="0.2">
      <c r="A31" t="s">
        <v>0</v>
      </c>
      <c r="B31" t="s">
        <v>18</v>
      </c>
      <c r="C31" s="3">
        <v>6300</v>
      </c>
      <c r="D31" s="9">
        <v>1418500</v>
      </c>
      <c r="E31" s="9">
        <v>564359.25</v>
      </c>
    </row>
    <row r="32" spans="1:5" x14ac:dyDescent="0.2">
      <c r="A32" t="s">
        <v>0</v>
      </c>
      <c r="B32" t="s">
        <v>41</v>
      </c>
      <c r="C32" s="3">
        <v>6827</v>
      </c>
      <c r="D32" s="9">
        <v>850520</v>
      </c>
      <c r="E32" s="9">
        <v>348529.71</v>
      </c>
    </row>
    <row r="33" spans="1:5" x14ac:dyDescent="0.2">
      <c r="A33" t="s">
        <v>0</v>
      </c>
      <c r="B33" t="s">
        <v>19</v>
      </c>
      <c r="C33" s="3">
        <v>5455</v>
      </c>
      <c r="D33" s="9">
        <v>2389650</v>
      </c>
      <c r="E33" s="9">
        <v>1071100.25</v>
      </c>
    </row>
    <row r="34" spans="1:5" x14ac:dyDescent="0.2">
      <c r="A34" t="s">
        <v>0</v>
      </c>
      <c r="B34" t="s">
        <v>20</v>
      </c>
      <c r="C34" s="3">
        <v>136585</v>
      </c>
      <c r="D34" s="9">
        <v>43303820.5</v>
      </c>
      <c r="E34" s="9">
        <v>21454459.059999999</v>
      </c>
    </row>
    <row r="35" spans="1:5" x14ac:dyDescent="0.2">
      <c r="A35" t="s">
        <v>0</v>
      </c>
      <c r="B35" t="s">
        <v>21</v>
      </c>
      <c r="C35" s="3">
        <v>676303</v>
      </c>
      <c r="D35" s="9">
        <v>210228326</v>
      </c>
      <c r="E35" s="9">
        <v>114130215.27</v>
      </c>
    </row>
    <row r="36" spans="1:5" x14ac:dyDescent="0.2">
      <c r="A36" t="s">
        <v>0</v>
      </c>
      <c r="B36" t="s">
        <v>42</v>
      </c>
      <c r="C36" s="3">
        <v>7</v>
      </c>
      <c r="D36" s="9">
        <v>1750</v>
      </c>
      <c r="E36" s="9">
        <v>0</v>
      </c>
    </row>
    <row r="37" spans="1:5" x14ac:dyDescent="0.2">
      <c r="A37" t="s">
        <v>0</v>
      </c>
      <c r="B37" t="s">
        <v>22</v>
      </c>
      <c r="C37" s="3">
        <v>19308</v>
      </c>
      <c r="D37" s="9">
        <v>6510652</v>
      </c>
      <c r="E37" s="9">
        <v>3798623.74</v>
      </c>
    </row>
    <row r="38" spans="1:5" x14ac:dyDescent="0.2">
      <c r="A38" t="s">
        <v>0</v>
      </c>
      <c r="B38" t="s">
        <v>43</v>
      </c>
      <c r="C38" s="3">
        <v>939728</v>
      </c>
      <c r="D38" s="9">
        <v>340186754</v>
      </c>
      <c r="E38" s="9">
        <v>165073693.63999999</v>
      </c>
    </row>
    <row r="39" spans="1:5" ht="13.5" thickBot="1" x14ac:dyDescent="0.25">
      <c r="A39" s="7" t="s">
        <v>23</v>
      </c>
      <c r="C39" s="4">
        <f>SUM(C2:C38)</f>
        <v>6802944</v>
      </c>
      <c r="D39" s="8">
        <f>SUM(D2:D38)</f>
        <v>2639187972.0999999</v>
      </c>
      <c r="E39" s="8">
        <f>SUM(E2:E38)</f>
        <v>1466098963.8099999</v>
      </c>
    </row>
    <row r="40" spans="1:5" ht="13.5" thickTop="1" x14ac:dyDescent="0.2"/>
  </sheetData>
  <phoneticPr fontId="0" type="noConversion"/>
  <pageMargins left="0.75" right="0.75" top="1" bottom="1" header="0.5" footer="0.5"/>
  <pageSetup scale="90" orientation="landscape" horizontalDpi="4294967294" verticalDpi="300" r:id="rId1"/>
  <headerFooter alignWithMargins="0">
    <oddHeader>&amp;R Exhibit CAL- 2</oddHeader>
    <oddFooter>&amp;LOverall Summary Report
Combined&amp;CPage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OVERALL_SUMMARY</vt:lpstr>
      <vt:lpstr>OVERALL_SUMMARY!Print_Area</vt:lpstr>
    </vt:vector>
  </TitlesOfParts>
  <Company>CERS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Exhibit 2 - Overall Summary Report Combined</dc:title>
  <dc:subject>EXH</dc:subject>
  <dc:creator>TSS</dc:creator>
  <dc:description/>
  <cp:lastModifiedBy>Jan Havlíček</cp:lastModifiedBy>
  <cp:lastPrinted>2001-08-17T16:35:15Z</cp:lastPrinted>
  <dcterms:created xsi:type="dcterms:W3CDTF">2001-08-16T21:53:56Z</dcterms:created>
  <dcterms:modified xsi:type="dcterms:W3CDTF">2023-09-19T23:51:38Z</dcterms:modified>
</cp:coreProperties>
</file>