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DD894D-3FE6-4DBA-9BB2-220B2A40025C}" xr6:coauthVersionLast="47" xr6:coauthVersionMax="47" xr10:uidLastSave="{00000000-0000-0000-0000-000000000000}"/>
  <bookViews>
    <workbookView xWindow="-120" yWindow="-120" windowWidth="38640" windowHeight="15720" tabRatio="435"/>
  </bookViews>
  <sheets>
    <sheet name="oper info" sheetId="1" r:id="rId1"/>
    <sheet name="report format" sheetId="2" r:id="rId2"/>
    <sheet name="Sheet3" sheetId="3" r:id="rId3"/>
  </sheets>
  <definedNames>
    <definedName name="_xlnm.Print_Area" localSheetId="1">'report format'!$A:$G</definedName>
  </definedNames>
  <calcPr calcId="0" fullCalcOnLoad="1"/>
</workbook>
</file>

<file path=xl/calcChain.xml><?xml version="1.0" encoding="utf-8"?>
<calcChain xmlns="http://schemas.openxmlformats.org/spreadsheetml/2006/main">
  <c r="E14" i="2" l="1"/>
  <c r="F14" i="2"/>
  <c r="G14" i="2"/>
  <c r="H14" i="2"/>
  <c r="I14" i="2"/>
  <c r="E26" i="2"/>
  <c r="F26" i="2"/>
  <c r="G26" i="2"/>
  <c r="H26" i="2"/>
  <c r="I26" i="2"/>
  <c r="E45" i="2"/>
  <c r="F45" i="2"/>
  <c r="E52" i="2"/>
  <c r="F52" i="2"/>
</calcChain>
</file>

<file path=xl/sharedStrings.xml><?xml version="1.0" encoding="utf-8"?>
<sst xmlns="http://schemas.openxmlformats.org/spreadsheetml/2006/main" count="100" uniqueCount="69">
  <si>
    <t>Update</t>
  </si>
  <si>
    <t>Frequency</t>
  </si>
  <si>
    <t>Composite system temperature</t>
  </si>
  <si>
    <t>System Demand (On-System Deliveries)</t>
  </si>
  <si>
    <t>Total system demand (sum of items 2-5 above)</t>
  </si>
  <si>
    <t>Total system supply (sum of 7 &amp; 8 above)</t>
  </si>
  <si>
    <t>Daily</t>
  </si>
  <si>
    <t>Monthly demand forecasts by customer class</t>
  </si>
  <si>
    <t>Monthly</t>
  </si>
  <si>
    <t>Current month imbalance gas in storage</t>
  </si>
  <si>
    <t>Quarterly OFO Report</t>
  </si>
  <si>
    <t>Quarterly</t>
  </si>
  <si>
    <t>SoCalGas will provide the following information:</t>
  </si>
  <si>
    <t>4 times daily</t>
  </si>
  <si>
    <t>Off-system deliveries by delivery point (displacement only)</t>
  </si>
  <si>
    <t>(1)  Will include yesterdays actual, today and three days out forecast</t>
  </si>
  <si>
    <t>(1)</t>
  </si>
  <si>
    <t>Supply by receipt point</t>
  </si>
  <si>
    <t>Storage injection</t>
  </si>
  <si>
    <t xml:space="preserve">Storage withdrawal </t>
  </si>
  <si>
    <t>Maximum pipeline capacity by receipt point for current and next day</t>
  </si>
  <si>
    <t>Daily demand by customer class using the "day ahead" forecast with a three-day posting lag</t>
  </si>
  <si>
    <t>Sample Report Format: Operational Information</t>
  </si>
  <si>
    <t>Operational flow order, emergency operational flow order and other balancing status</t>
  </si>
  <si>
    <t>50% Winter</t>
  </si>
  <si>
    <t xml:space="preserve">Total system demand </t>
  </si>
  <si>
    <t xml:space="preserve">    (Note: Storage to PG&amp;E by displacement)</t>
  </si>
  <si>
    <t xml:space="preserve">Supply </t>
  </si>
  <si>
    <t>Demand</t>
  </si>
  <si>
    <t xml:space="preserve">Total system supply </t>
  </si>
  <si>
    <t>SUPPLY/DEMAND FORECAST</t>
  </si>
  <si>
    <t>Maximum Capacities</t>
  </si>
  <si>
    <t>Maximum Capacities by Receipt Point</t>
  </si>
  <si>
    <t xml:space="preserve">   On-System demand</t>
  </si>
  <si>
    <t xml:space="preserve">   Storage injection</t>
  </si>
  <si>
    <t xml:space="preserve">   El Paso - Topock</t>
  </si>
  <si>
    <t xml:space="preserve">   El Paso - Ehrengerg</t>
  </si>
  <si>
    <t xml:space="preserve">   Kern/Mojave - Wheeler Ridge</t>
  </si>
  <si>
    <t xml:space="preserve">   PG&amp;E - Wheeler Ridge</t>
  </si>
  <si>
    <t xml:space="preserve">   Elk Hills - Wheeler Ridge</t>
  </si>
  <si>
    <t xml:space="preserve">   Hector Road</t>
  </si>
  <si>
    <t xml:space="preserve">   Transwestern - North Needles</t>
  </si>
  <si>
    <t xml:space="preserve">   California Production</t>
  </si>
  <si>
    <t xml:space="preserve">   Storage withdrawal </t>
  </si>
  <si>
    <t xml:space="preserve">   Total Wheeler Ridge (including Hector Road) </t>
  </si>
  <si>
    <t xml:space="preserve">      Kern/Mojave - Wheeler Ridge</t>
  </si>
  <si>
    <t xml:space="preserve">      PG&amp;E - Wheeler Ridge</t>
  </si>
  <si>
    <t xml:space="preserve">      Elk Hills - Wheeler Ridge</t>
  </si>
  <si>
    <t xml:space="preserve">      Hector Road</t>
  </si>
  <si>
    <t>Maximum Storage Capacity</t>
  </si>
  <si>
    <t xml:space="preserve">   Storage injection capacity</t>
  </si>
  <si>
    <t xml:space="preserve">   Storage withdrawal capacity</t>
  </si>
  <si>
    <t>TOTAL SYSTEM CAPACITY</t>
  </si>
  <si>
    <t>Demand Forecasts by Customer Class</t>
  </si>
  <si>
    <t>Core</t>
  </si>
  <si>
    <t>Noncore Electric Generators</t>
  </si>
  <si>
    <t>Remaining Noncore</t>
  </si>
  <si>
    <t>October 1999 Monthly Estimate</t>
  </si>
  <si>
    <t xml:space="preserve"> 10/10/99 Three Day Lagged Forecast</t>
  </si>
  <si>
    <t>Volume in MMcf</t>
  </si>
  <si>
    <t>Volume in MMcf/d</t>
  </si>
  <si>
    <t>Total</t>
  </si>
  <si>
    <t>OFO, E-OFO , Monthly and other balancing status</t>
  </si>
  <si>
    <t xml:space="preserve"> Actual for 11/12/99</t>
  </si>
  <si>
    <t xml:space="preserve"> Forecast for 11/13/99</t>
  </si>
  <si>
    <t xml:space="preserve"> Forecast for 11/14/99</t>
  </si>
  <si>
    <t xml:space="preserve"> Forecast for 11/15/99</t>
  </si>
  <si>
    <t xml:space="preserve"> Forecast for 11/16/99</t>
  </si>
  <si>
    <t>Appendix D -  OPERATIONAL INFORMATION TO ASSIST IN PREDICTING OF OFO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</si>
</sst>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Continuous" vertical="justify"/>
    </xf>
    <xf numFmtId="0" fontId="0" fillId="2" borderId="0" xfId="0" applyFill="1" applyAlignment="1">
      <alignment horizontal="centerContinuous" vertical="justify"/>
    </xf>
    <xf numFmtId="0" fontId="0" fillId="3" borderId="0" xfId="0" applyFill="1" applyAlignment="1">
      <alignment horizontal="centerContinuous" vertical="justify"/>
    </xf>
    <xf numFmtId="0" fontId="0" fillId="4" borderId="0" xfId="0" applyFill="1" applyAlignment="1">
      <alignment horizontal="centerContinuous" vertical="justify"/>
    </xf>
    <xf numFmtId="0" fontId="0" fillId="0" borderId="0" xfId="0" applyAlignment="1">
      <alignment horizontal="righ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1"/>
  <sheetViews>
    <sheetView tabSelected="1" topLeftCell="B1" workbookViewId="0">
      <selection activeCell="B12" sqref="B12"/>
    </sheetView>
  </sheetViews>
  <sheetFormatPr defaultRowHeight="12.75" x14ac:dyDescent="0.2"/>
  <cols>
    <col min="1" max="1" width="10.140625" style="1" customWidth="1"/>
    <col min="2" max="2" width="82.42578125" customWidth="1"/>
    <col min="3" max="3" width="13.140625" customWidth="1"/>
    <col min="4" max="4" width="4.85546875" customWidth="1"/>
  </cols>
  <sheetData>
    <row r="4" spans="1:4" x14ac:dyDescent="0.2">
      <c r="B4" t="s">
        <v>68</v>
      </c>
    </row>
    <row r="7" spans="1:4" x14ac:dyDescent="0.2">
      <c r="B7" s="2" t="s">
        <v>12</v>
      </c>
      <c r="C7" s="4" t="s">
        <v>0</v>
      </c>
    </row>
    <row r="8" spans="1:4" x14ac:dyDescent="0.2">
      <c r="C8" s="3" t="s">
        <v>1</v>
      </c>
    </row>
    <row r="11" spans="1:4" x14ac:dyDescent="0.2">
      <c r="A11" s="1">
        <v>1</v>
      </c>
      <c r="B11" t="s">
        <v>2</v>
      </c>
      <c r="C11" s="1" t="s">
        <v>13</v>
      </c>
      <c r="D11" s="5" t="s">
        <v>16</v>
      </c>
    </row>
    <row r="12" spans="1:4" x14ac:dyDescent="0.2">
      <c r="A12" s="1">
        <v>2</v>
      </c>
      <c r="B12" t="s">
        <v>3</v>
      </c>
      <c r="C12" s="1" t="s">
        <v>13</v>
      </c>
      <c r="D12" s="5" t="s">
        <v>16</v>
      </c>
    </row>
    <row r="13" spans="1:4" x14ac:dyDescent="0.2">
      <c r="A13" s="1">
        <v>3</v>
      </c>
      <c r="B13" t="s">
        <v>14</v>
      </c>
      <c r="C13" s="1" t="s">
        <v>13</v>
      </c>
      <c r="D13" s="5" t="s">
        <v>16</v>
      </c>
    </row>
    <row r="14" spans="1:4" x14ac:dyDescent="0.2">
      <c r="A14" s="1">
        <v>4</v>
      </c>
      <c r="B14" t="s">
        <v>18</v>
      </c>
      <c r="C14" s="1" t="s">
        <v>13</v>
      </c>
      <c r="D14" s="5" t="s">
        <v>16</v>
      </c>
    </row>
    <row r="15" spans="1:4" x14ac:dyDescent="0.2">
      <c r="A15" s="1">
        <v>5</v>
      </c>
      <c r="B15" t="s">
        <v>4</v>
      </c>
      <c r="C15" s="1" t="s">
        <v>13</v>
      </c>
      <c r="D15" s="5" t="s">
        <v>16</v>
      </c>
    </row>
    <row r="16" spans="1:4" x14ac:dyDescent="0.2">
      <c r="A16" s="1">
        <v>6</v>
      </c>
      <c r="B16" t="s">
        <v>17</v>
      </c>
      <c r="C16" s="1" t="s">
        <v>13</v>
      </c>
      <c r="D16" s="5" t="s">
        <v>16</v>
      </c>
    </row>
    <row r="17" spans="1:4" x14ac:dyDescent="0.2">
      <c r="A17" s="1">
        <v>7</v>
      </c>
      <c r="B17" t="s">
        <v>19</v>
      </c>
      <c r="C17" s="1" t="s">
        <v>13</v>
      </c>
      <c r="D17" s="5" t="s">
        <v>16</v>
      </c>
    </row>
    <row r="18" spans="1:4" x14ac:dyDescent="0.2">
      <c r="A18" s="1">
        <v>8</v>
      </c>
      <c r="B18" t="s">
        <v>5</v>
      </c>
      <c r="C18" s="1" t="s">
        <v>13</v>
      </c>
      <c r="D18" s="5" t="s">
        <v>16</v>
      </c>
    </row>
    <row r="19" spans="1:4" x14ac:dyDescent="0.2">
      <c r="A19" s="1">
        <v>9</v>
      </c>
      <c r="B19" t="s">
        <v>23</v>
      </c>
      <c r="C19" s="1" t="s">
        <v>13</v>
      </c>
      <c r="D19" s="5" t="s">
        <v>16</v>
      </c>
    </row>
    <row r="20" spans="1:4" x14ac:dyDescent="0.2">
      <c r="A20" s="1">
        <v>10</v>
      </c>
      <c r="B20" t="s">
        <v>20</v>
      </c>
      <c r="C20" s="1" t="s">
        <v>6</v>
      </c>
      <c r="D20" s="5"/>
    </row>
    <row r="21" spans="1:4" x14ac:dyDescent="0.2">
      <c r="A21" s="1">
        <v>11</v>
      </c>
      <c r="B21" t="s">
        <v>7</v>
      </c>
      <c r="C21" s="1" t="s">
        <v>8</v>
      </c>
    </row>
    <row r="22" spans="1:4" x14ac:dyDescent="0.2">
      <c r="A22" s="1">
        <v>12</v>
      </c>
      <c r="B22" t="s">
        <v>9</v>
      </c>
      <c r="C22" s="1" t="s">
        <v>6</v>
      </c>
    </row>
    <row r="23" spans="1:4" x14ac:dyDescent="0.2">
      <c r="A23" s="1">
        <v>13</v>
      </c>
      <c r="B23" t="s">
        <v>21</v>
      </c>
      <c r="C23" s="1" t="s">
        <v>6</v>
      </c>
    </row>
    <row r="24" spans="1:4" x14ac:dyDescent="0.2">
      <c r="A24" s="1">
        <v>14</v>
      </c>
      <c r="B24" t="s">
        <v>10</v>
      </c>
      <c r="C24" s="1" t="s">
        <v>11</v>
      </c>
    </row>
    <row r="25" spans="1:4" x14ac:dyDescent="0.2">
      <c r="A25" s="1">
        <v>15</v>
      </c>
    </row>
    <row r="28" spans="1:4" x14ac:dyDescent="0.2">
      <c r="B28" t="s">
        <v>15</v>
      </c>
    </row>
    <row r="31" spans="1:4" x14ac:dyDescent="0.2">
      <c r="B31" s="6"/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63"/>
  <sheetViews>
    <sheetView workbookViewId="0"/>
  </sheetViews>
  <sheetFormatPr defaultRowHeight="12.75" x14ac:dyDescent="0.2"/>
  <cols>
    <col min="2" max="2" width="49.7109375" customWidth="1"/>
    <col min="3" max="3" width="10.42578125" customWidth="1"/>
    <col min="5" max="8" width="11.28515625" customWidth="1"/>
    <col min="9" max="9" width="11.140625" customWidth="1"/>
  </cols>
  <sheetData>
    <row r="4" spans="2:9" x14ac:dyDescent="0.2">
      <c r="B4" s="6" t="s">
        <v>22</v>
      </c>
      <c r="C4" s="6"/>
      <c r="E4" s="6"/>
      <c r="F4" s="6"/>
      <c r="G4" s="6"/>
      <c r="H4" s="6"/>
      <c r="I4" s="6"/>
    </row>
    <row r="8" spans="2:9" ht="36" customHeight="1" x14ac:dyDescent="0.2">
      <c r="B8" s="13" t="s">
        <v>30</v>
      </c>
      <c r="D8" s="8" t="s">
        <v>59</v>
      </c>
      <c r="E8" s="9" t="s">
        <v>63</v>
      </c>
      <c r="F8" s="10" t="s">
        <v>64</v>
      </c>
      <c r="G8" s="11" t="s">
        <v>65</v>
      </c>
      <c r="H8" s="11" t="s">
        <v>66</v>
      </c>
      <c r="I8" s="11" t="s">
        <v>67</v>
      </c>
    </row>
    <row r="9" spans="2:9" x14ac:dyDescent="0.2">
      <c r="B9" t="s">
        <v>62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</row>
    <row r="10" spans="2:9" x14ac:dyDescent="0.2">
      <c r="B10" t="s">
        <v>2</v>
      </c>
      <c r="E10">
        <v>62.7</v>
      </c>
      <c r="F10">
        <v>62.3</v>
      </c>
      <c r="G10">
        <v>61.1</v>
      </c>
      <c r="H10">
        <v>60.5</v>
      </c>
      <c r="I10">
        <v>60.2</v>
      </c>
    </row>
    <row r="11" spans="2:9" x14ac:dyDescent="0.2">
      <c r="B11" s="7" t="s">
        <v>28</v>
      </c>
    </row>
    <row r="12" spans="2:9" x14ac:dyDescent="0.2">
      <c r="B12" t="s">
        <v>33</v>
      </c>
      <c r="E12">
        <v>2612</v>
      </c>
      <c r="F12">
        <v>2700</v>
      </c>
      <c r="G12">
        <v>2800</v>
      </c>
      <c r="H12">
        <v>2800</v>
      </c>
      <c r="I12">
        <v>2800</v>
      </c>
    </row>
    <row r="13" spans="2:9" x14ac:dyDescent="0.2">
      <c r="B13" t="s">
        <v>34</v>
      </c>
      <c r="E13">
        <v>472</v>
      </c>
      <c r="F13">
        <v>460</v>
      </c>
      <c r="G13">
        <v>480</v>
      </c>
      <c r="H13">
        <v>480</v>
      </c>
      <c r="I13">
        <v>480</v>
      </c>
    </row>
    <row r="14" spans="2:9" x14ac:dyDescent="0.2">
      <c r="B14" s="7" t="s">
        <v>25</v>
      </c>
      <c r="E14" s="7">
        <f>SUM(E12:E13)</f>
        <v>3084</v>
      </c>
      <c r="F14" s="7">
        <f>SUM(F12:F13)</f>
        <v>3160</v>
      </c>
      <c r="G14" s="7">
        <f>SUM(G12:G13)</f>
        <v>3280</v>
      </c>
      <c r="H14" s="7">
        <f>SUM(H12:H13)</f>
        <v>3280</v>
      </c>
      <c r="I14" s="7">
        <f>SUM(I12:I13)</f>
        <v>3280</v>
      </c>
    </row>
    <row r="15" spans="2:9" x14ac:dyDescent="0.2">
      <c r="B15" t="s">
        <v>26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2:9" x14ac:dyDescent="0.2">
      <c r="B16" s="7" t="s">
        <v>27</v>
      </c>
    </row>
    <row r="17" spans="2:9" x14ac:dyDescent="0.2">
      <c r="B17" t="s">
        <v>35</v>
      </c>
      <c r="E17">
        <v>501</v>
      </c>
      <c r="F17">
        <v>510</v>
      </c>
      <c r="G17">
        <v>520</v>
      </c>
      <c r="H17">
        <v>520</v>
      </c>
      <c r="I17">
        <v>520</v>
      </c>
    </row>
    <row r="18" spans="2:9" x14ac:dyDescent="0.2">
      <c r="B18" t="s">
        <v>36</v>
      </c>
      <c r="E18">
        <v>994</v>
      </c>
      <c r="F18">
        <v>995</v>
      </c>
      <c r="G18">
        <v>1052</v>
      </c>
      <c r="H18">
        <v>1052</v>
      </c>
      <c r="I18">
        <v>1052</v>
      </c>
    </row>
    <row r="19" spans="2:9" x14ac:dyDescent="0.2">
      <c r="B19" t="s">
        <v>37</v>
      </c>
      <c r="E19">
        <v>320</v>
      </c>
      <c r="F19">
        <v>340</v>
      </c>
      <c r="G19">
        <v>345</v>
      </c>
      <c r="H19">
        <v>345</v>
      </c>
      <c r="I19">
        <v>345</v>
      </c>
    </row>
    <row r="20" spans="2:9" x14ac:dyDescent="0.2">
      <c r="B20" t="s">
        <v>38</v>
      </c>
      <c r="E20">
        <v>132</v>
      </c>
      <c r="F20">
        <v>160</v>
      </c>
      <c r="G20">
        <v>180</v>
      </c>
      <c r="H20">
        <v>180</v>
      </c>
      <c r="I20">
        <v>180</v>
      </c>
    </row>
    <row r="21" spans="2:9" x14ac:dyDescent="0.2">
      <c r="B21" t="s">
        <v>39</v>
      </c>
      <c r="E21">
        <v>50</v>
      </c>
      <c r="F21">
        <v>50</v>
      </c>
      <c r="G21">
        <v>75</v>
      </c>
      <c r="H21">
        <v>75</v>
      </c>
      <c r="I21">
        <v>75</v>
      </c>
    </row>
    <row r="22" spans="2:9" x14ac:dyDescent="0.2">
      <c r="B22" t="s">
        <v>40</v>
      </c>
      <c r="E22">
        <v>50</v>
      </c>
      <c r="F22">
        <v>50</v>
      </c>
      <c r="G22">
        <v>50</v>
      </c>
      <c r="H22">
        <v>50</v>
      </c>
      <c r="I22">
        <v>50</v>
      </c>
    </row>
    <row r="23" spans="2:9" x14ac:dyDescent="0.2">
      <c r="B23" t="s">
        <v>41</v>
      </c>
      <c r="E23">
        <v>716</v>
      </c>
      <c r="F23">
        <v>730</v>
      </c>
      <c r="G23">
        <v>730</v>
      </c>
      <c r="H23">
        <v>730</v>
      </c>
      <c r="I23">
        <v>730</v>
      </c>
    </row>
    <row r="24" spans="2:9" x14ac:dyDescent="0.2">
      <c r="B24" t="s">
        <v>42</v>
      </c>
      <c r="E24">
        <v>262</v>
      </c>
      <c r="F24">
        <v>270</v>
      </c>
      <c r="G24">
        <v>275</v>
      </c>
      <c r="H24">
        <v>275</v>
      </c>
      <c r="I24">
        <v>275</v>
      </c>
    </row>
    <row r="25" spans="2:9" x14ac:dyDescent="0.2">
      <c r="B25" t="s">
        <v>43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2:9" x14ac:dyDescent="0.2">
      <c r="B26" s="7" t="s">
        <v>29</v>
      </c>
      <c r="E26" s="7">
        <f>SUM(E17:E25)</f>
        <v>3025</v>
      </c>
      <c r="F26" s="7">
        <f>SUM(F17:F25)</f>
        <v>3105</v>
      </c>
      <c r="G26" s="7">
        <f>SUM(G17:G25)</f>
        <v>3227</v>
      </c>
      <c r="H26" s="7">
        <f>SUM(H17:H25)</f>
        <v>3227</v>
      </c>
      <c r="I26" s="7">
        <f>SUM(I17:I25)</f>
        <v>3227</v>
      </c>
    </row>
    <row r="30" spans="2:9" ht="36" customHeight="1" x14ac:dyDescent="0.2">
      <c r="B30" s="13" t="s">
        <v>31</v>
      </c>
      <c r="D30" s="8" t="s">
        <v>59</v>
      </c>
      <c r="E30" s="10" t="s">
        <v>64</v>
      </c>
      <c r="F30" s="11" t="s">
        <v>65</v>
      </c>
    </row>
    <row r="31" spans="2:9" x14ac:dyDescent="0.2">
      <c r="B31" s="14" t="s">
        <v>32</v>
      </c>
    </row>
    <row r="32" spans="2:9" x14ac:dyDescent="0.2">
      <c r="B32" t="s">
        <v>35</v>
      </c>
      <c r="E32">
        <v>520</v>
      </c>
      <c r="F32">
        <v>530</v>
      </c>
    </row>
    <row r="33" spans="2:6" x14ac:dyDescent="0.2">
      <c r="B33" t="s">
        <v>36</v>
      </c>
      <c r="E33">
        <v>1250</v>
      </c>
      <c r="F33">
        <v>1250</v>
      </c>
    </row>
    <row r="34" spans="2:6" x14ac:dyDescent="0.2">
      <c r="B34" t="s">
        <v>44</v>
      </c>
      <c r="E34">
        <v>830</v>
      </c>
      <c r="F34">
        <v>830</v>
      </c>
    </row>
    <row r="35" spans="2:6" x14ac:dyDescent="0.2">
      <c r="B35" t="s">
        <v>45</v>
      </c>
      <c r="E35">
        <v>360</v>
      </c>
      <c r="F35">
        <v>360</v>
      </c>
    </row>
    <row r="36" spans="2:6" x14ac:dyDescent="0.2">
      <c r="B36" t="s">
        <v>46</v>
      </c>
      <c r="E36">
        <v>370</v>
      </c>
      <c r="F36">
        <v>370</v>
      </c>
    </row>
    <row r="37" spans="2:6" x14ac:dyDescent="0.2">
      <c r="B37" t="s">
        <v>47</v>
      </c>
      <c r="E37">
        <v>50</v>
      </c>
      <c r="F37">
        <v>50</v>
      </c>
    </row>
    <row r="38" spans="2:6" x14ac:dyDescent="0.2">
      <c r="B38" t="s">
        <v>48</v>
      </c>
      <c r="E38">
        <v>50</v>
      </c>
      <c r="F38">
        <v>50</v>
      </c>
    </row>
    <row r="39" spans="2:6" x14ac:dyDescent="0.2">
      <c r="B39" t="s">
        <v>41</v>
      </c>
      <c r="E39">
        <v>750</v>
      </c>
      <c r="F39">
        <v>750</v>
      </c>
    </row>
    <row r="40" spans="2:6" x14ac:dyDescent="0.2">
      <c r="B40" t="s">
        <v>42</v>
      </c>
      <c r="E40">
        <v>290</v>
      </c>
      <c r="F40">
        <v>280</v>
      </c>
    </row>
    <row r="41" spans="2:6" x14ac:dyDescent="0.2">
      <c r="B41" s="7" t="s">
        <v>49</v>
      </c>
    </row>
    <row r="42" spans="2:6" x14ac:dyDescent="0.2">
      <c r="B42" t="s">
        <v>50</v>
      </c>
      <c r="E42">
        <v>780</v>
      </c>
      <c r="F42">
        <v>780</v>
      </c>
    </row>
    <row r="43" spans="2:6" x14ac:dyDescent="0.2">
      <c r="B43" t="s">
        <v>51</v>
      </c>
      <c r="E43">
        <v>2000</v>
      </c>
      <c r="F43">
        <v>2000</v>
      </c>
    </row>
    <row r="45" spans="2:6" x14ac:dyDescent="0.2">
      <c r="B45" s="7" t="s">
        <v>52</v>
      </c>
      <c r="E45" s="7">
        <f>2700+780</f>
        <v>3480</v>
      </c>
      <c r="F45" s="7">
        <f>2800+780</f>
        <v>3580</v>
      </c>
    </row>
    <row r="46" spans="2:6" x14ac:dyDescent="0.2">
      <c r="B46" s="7"/>
    </row>
    <row r="48" spans="2:6" ht="51.75" customHeight="1" x14ac:dyDescent="0.2">
      <c r="B48" s="13" t="s">
        <v>53</v>
      </c>
      <c r="D48" s="8" t="s">
        <v>60</v>
      </c>
      <c r="E48" s="10" t="s">
        <v>57</v>
      </c>
      <c r="F48" s="11" t="s">
        <v>58</v>
      </c>
    </row>
    <row r="49" spans="2:6" x14ac:dyDescent="0.2">
      <c r="B49" t="s">
        <v>54</v>
      </c>
      <c r="E49">
        <v>1060</v>
      </c>
      <c r="F49">
        <v>1020</v>
      </c>
    </row>
    <row r="50" spans="2:6" x14ac:dyDescent="0.2">
      <c r="B50" t="s">
        <v>55</v>
      </c>
      <c r="E50">
        <v>420</v>
      </c>
      <c r="F50">
        <v>480</v>
      </c>
    </row>
    <row r="51" spans="2:6" x14ac:dyDescent="0.2">
      <c r="B51" t="s">
        <v>56</v>
      </c>
      <c r="E51">
        <v>1220</v>
      </c>
      <c r="F51">
        <v>1250</v>
      </c>
    </row>
    <row r="52" spans="2:6" x14ac:dyDescent="0.2">
      <c r="B52" t="s">
        <v>61</v>
      </c>
      <c r="E52" s="7">
        <f>SUM(E49:E51)</f>
        <v>2700</v>
      </c>
      <c r="F52" s="7">
        <f>SUM(F49:F51)</f>
        <v>2750</v>
      </c>
    </row>
    <row r="63" spans="2:6" x14ac:dyDescent="0.2">
      <c r="B63" t="s">
        <v>21</v>
      </c>
    </row>
  </sheetData>
  <pageMargins left="0.75" right="0.75" top="1" bottom="1" header="0.5" footer="0.5"/>
  <pageSetup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oper info</vt:lpstr>
      <vt:lpstr>report format</vt:lpstr>
      <vt:lpstr>Sheet3</vt:lpstr>
      <vt:lpstr>'report format'!Print_Area</vt:lpstr>
    </vt:vector>
  </TitlesOfParts>
  <Company>SoCalGasCo.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opinfoapD</dc:title>
  <dc:subject>R:MISC</dc:subject>
  <dc:creator>SULLIVAN</dc:creator>
  <dc:description/>
  <cp:lastModifiedBy>Jan Havlíček</cp:lastModifiedBy>
  <cp:lastPrinted>2000-04-18T21:08:37Z</cp:lastPrinted>
  <dcterms:created xsi:type="dcterms:W3CDTF">1999-11-23T18:55:54Z</dcterms:created>
  <dcterms:modified xsi:type="dcterms:W3CDTF">2023-09-19T23:54:13Z</dcterms:modified>
</cp:coreProperties>
</file>