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CubeSat_project\Alex\Reaction Wheels\"/>
    </mc:Choice>
  </mc:AlternateContent>
  <xr:revisionPtr revIDLastSave="0" documentId="13_ncr:1_{081FD759-2DF9-46A2-8C7C-9C9D8F44B4C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Q17" i="1" s="1"/>
  <c r="P16" i="1"/>
  <c r="Q16" i="1" s="1"/>
  <c r="Q12" i="1"/>
  <c r="Q10" i="1"/>
  <c r="P10" i="1"/>
  <c r="P11" i="1"/>
  <c r="P12" i="1"/>
  <c r="P13" i="1"/>
  <c r="P14" i="1"/>
  <c r="Q14" i="1" s="1"/>
  <c r="P15" i="1"/>
  <c r="Q15" i="1" s="1"/>
  <c r="P9" i="1"/>
  <c r="Q9" i="1" s="1"/>
  <c r="P8" i="1"/>
  <c r="P7" i="1"/>
  <c r="P6" i="1"/>
  <c r="P5" i="1"/>
  <c r="P4" i="1"/>
  <c r="P3" i="1"/>
  <c r="P2" i="1"/>
  <c r="Q11" i="1"/>
  <c r="Q13" i="1"/>
  <c r="Q8" i="1"/>
  <c r="Q7" i="1"/>
  <c r="Q6" i="1"/>
  <c r="Q5" i="1"/>
  <c r="Q2" i="1"/>
  <c r="Q3" i="1"/>
  <c r="Q4" i="1"/>
</calcChain>
</file>

<file path=xl/sharedStrings.xml><?xml version="1.0" encoding="utf-8"?>
<sst xmlns="http://schemas.openxmlformats.org/spreadsheetml/2006/main" count="50" uniqueCount="38">
  <si>
    <t>Company</t>
  </si>
  <si>
    <t>Product</t>
  </si>
  <si>
    <t>Comat</t>
  </si>
  <si>
    <t>l (mm)</t>
  </si>
  <si>
    <t>w (mm)</t>
  </si>
  <si>
    <t>h (mm)</t>
  </si>
  <si>
    <t>RW20</t>
  </si>
  <si>
    <t>RW40</t>
  </si>
  <si>
    <t>RW60</t>
  </si>
  <si>
    <t>Max momentum (mNms)</t>
  </si>
  <si>
    <t>Max Torque (mNm)</t>
  </si>
  <si>
    <t>Max Speed (rpm)</t>
  </si>
  <si>
    <t>Min speed (rpm)</t>
  </si>
  <si>
    <t>Mass (g)</t>
  </si>
  <si>
    <t>Power steady (W)</t>
  </si>
  <si>
    <t>Max Torque Power (W)</t>
  </si>
  <si>
    <t>Max voltage (V)</t>
  </si>
  <si>
    <t>Min voltage (V)</t>
  </si>
  <si>
    <t>Max 8U rotational speed (rads-1)</t>
  </si>
  <si>
    <t>Max 8U rotational speeds (rpm)</t>
  </si>
  <si>
    <t>Space Inventor</t>
  </si>
  <si>
    <t>WHL-1000</t>
  </si>
  <si>
    <t>https://satsearch.co/products/space-inventor-whl-1000</t>
  </si>
  <si>
    <t>RW400</t>
  </si>
  <si>
    <t>AA Clyde Space</t>
  </si>
  <si>
    <t>RW401</t>
  </si>
  <si>
    <t>RW402</t>
  </si>
  <si>
    <t>GranStal</t>
  </si>
  <si>
    <t>GS-RWT37</t>
  </si>
  <si>
    <t>GS-RWT41</t>
  </si>
  <si>
    <t>GS-RWS15</t>
  </si>
  <si>
    <t>GS-RWS56</t>
  </si>
  <si>
    <t>GS-RWS67</t>
  </si>
  <si>
    <t>GS-RW10</t>
  </si>
  <si>
    <t>GS-RW60</t>
  </si>
  <si>
    <t>GS-RW200</t>
  </si>
  <si>
    <t>GS-RW400</t>
  </si>
  <si>
    <t>Steady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</si>
</sst>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1"/>
    <xf numFmtId="0" fontId="0" fillId="2" borderId="0" xfId="0" applyFill="1"/>
    <xf numFmtId="2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tsearch.co/products/space-inventor-whl-1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J28" sqref="J28"/>
    </sheetView>
  </sheetViews>
  <sheetFormatPr defaultRowHeight="15" x14ac:dyDescent="0.25"/>
  <cols>
    <col min="1" max="1" width="16.5703125" customWidth="1"/>
    <col min="2" max="2" width="12.5703125" customWidth="1"/>
    <col min="6" max="6" width="23.42578125" customWidth="1"/>
    <col min="7" max="7" width="19" customWidth="1"/>
    <col min="8" max="8" width="17.140625" customWidth="1"/>
    <col min="9" max="9" width="16.7109375" customWidth="1"/>
    <col min="10" max="10" width="19.28515625" customWidth="1"/>
    <col min="11" max="11" width="16.85546875" customWidth="1"/>
    <col min="12" max="12" width="21.42578125" customWidth="1"/>
    <col min="13" max="13" width="15.5703125" customWidth="1"/>
    <col min="14" max="14" width="16.42578125" customWidth="1"/>
    <col min="15" max="15" width="16.7109375" customWidth="1"/>
    <col min="16" max="16" width="32.85546875" customWidth="1"/>
    <col min="17" max="17" width="33.42578125" style="3" customWidth="1"/>
  </cols>
  <sheetData>
    <row r="1" spans="1:18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17</v>
      </c>
      <c r="N1" s="1" t="s">
        <v>37</v>
      </c>
      <c r="O1" s="1" t="s">
        <v>16</v>
      </c>
      <c r="P1" s="1" t="s">
        <v>18</v>
      </c>
      <c r="Q1" s="2" t="s">
        <v>19</v>
      </c>
    </row>
    <row r="2" spans="1:18" x14ac:dyDescent="0.25">
      <c r="A2" t="s">
        <v>2</v>
      </c>
      <c r="B2" t="s">
        <v>6</v>
      </c>
      <c r="C2">
        <v>48</v>
      </c>
      <c r="D2">
        <v>48</v>
      </c>
      <c r="E2">
        <v>28.2</v>
      </c>
      <c r="F2">
        <v>20</v>
      </c>
      <c r="G2">
        <v>2</v>
      </c>
      <c r="H2">
        <v>6000</v>
      </c>
      <c r="I2">
        <v>2</v>
      </c>
      <c r="J2">
        <v>142</v>
      </c>
      <c r="K2">
        <v>0.8</v>
      </c>
      <c r="L2">
        <v>3.5</v>
      </c>
      <c r="M2">
        <v>10</v>
      </c>
      <c r="N2">
        <v>14</v>
      </c>
      <c r="O2">
        <v>18</v>
      </c>
      <c r="P2">
        <f>F2*0.001</f>
        <v>0.02</v>
      </c>
      <c r="Q2" s="3">
        <f>(P2/(2*PI())*60)</f>
        <v>0.19098593171027442</v>
      </c>
    </row>
    <row r="3" spans="1:18" x14ac:dyDescent="0.25">
      <c r="A3" t="s">
        <v>2</v>
      </c>
      <c r="B3" t="s">
        <v>7</v>
      </c>
      <c r="C3">
        <v>67</v>
      </c>
      <c r="D3">
        <v>67</v>
      </c>
      <c r="E3">
        <v>44.8</v>
      </c>
      <c r="F3">
        <v>40</v>
      </c>
      <c r="G3">
        <v>4</v>
      </c>
      <c r="H3">
        <v>6000</v>
      </c>
      <c r="I3">
        <v>2</v>
      </c>
      <c r="J3">
        <v>230</v>
      </c>
      <c r="K3">
        <v>0.9</v>
      </c>
      <c r="L3">
        <v>6.2</v>
      </c>
      <c r="M3">
        <v>10</v>
      </c>
      <c r="N3">
        <v>14</v>
      </c>
      <c r="O3">
        <v>18</v>
      </c>
      <c r="P3">
        <f>F3*0.001</f>
        <v>0.04</v>
      </c>
      <c r="Q3" s="3">
        <f t="shared" ref="Q3:Q17" si="0">(P3/(2*PI())*60)</f>
        <v>0.38197186342054884</v>
      </c>
    </row>
    <row r="4" spans="1:18" x14ac:dyDescent="0.25">
      <c r="A4" t="s">
        <v>2</v>
      </c>
      <c r="B4" t="s">
        <v>8</v>
      </c>
      <c r="C4">
        <v>65.599999999999994</v>
      </c>
      <c r="D4">
        <v>65.599999999999994</v>
      </c>
      <c r="E4">
        <v>44.8</v>
      </c>
      <c r="F4">
        <v>60</v>
      </c>
      <c r="G4">
        <v>6</v>
      </c>
      <c r="H4">
        <v>6000</v>
      </c>
      <c r="I4">
        <v>2</v>
      </c>
      <c r="J4">
        <v>270</v>
      </c>
      <c r="K4">
        <v>0.9</v>
      </c>
      <c r="L4">
        <v>7.7</v>
      </c>
      <c r="M4">
        <v>10</v>
      </c>
      <c r="N4">
        <v>14</v>
      </c>
      <c r="O4">
        <v>18</v>
      </c>
      <c r="P4">
        <f>F4*0.001</f>
        <v>0.06</v>
      </c>
      <c r="Q4" s="3">
        <f t="shared" si="0"/>
        <v>0.57295779513082312</v>
      </c>
    </row>
    <row r="5" spans="1:18" x14ac:dyDescent="0.25">
      <c r="A5" t="s">
        <v>20</v>
      </c>
      <c r="B5" t="s">
        <v>21</v>
      </c>
      <c r="C5">
        <v>109</v>
      </c>
      <c r="D5">
        <v>109</v>
      </c>
      <c r="E5">
        <v>42.5</v>
      </c>
      <c r="F5">
        <v>1000</v>
      </c>
      <c r="G5">
        <v>50</v>
      </c>
      <c r="H5">
        <v>8100</v>
      </c>
      <c r="J5">
        <v>1200</v>
      </c>
      <c r="K5">
        <v>9</v>
      </c>
      <c r="L5">
        <v>44</v>
      </c>
      <c r="O5">
        <v>28</v>
      </c>
      <c r="P5">
        <f>F5*0.001</f>
        <v>1</v>
      </c>
      <c r="Q5" s="3">
        <f t="shared" si="0"/>
        <v>9.5492965855137211</v>
      </c>
      <c r="R5" s="4" t="s">
        <v>22</v>
      </c>
    </row>
    <row r="6" spans="1:18" x14ac:dyDescent="0.25">
      <c r="A6" t="s">
        <v>24</v>
      </c>
      <c r="B6" t="s">
        <v>23</v>
      </c>
      <c r="C6">
        <v>50</v>
      </c>
      <c r="D6">
        <v>50</v>
      </c>
      <c r="E6">
        <v>27</v>
      </c>
      <c r="F6">
        <v>15</v>
      </c>
      <c r="G6">
        <v>8</v>
      </c>
      <c r="H6">
        <v>5000</v>
      </c>
      <c r="J6">
        <v>197</v>
      </c>
      <c r="K6">
        <v>1</v>
      </c>
      <c r="L6">
        <v>15</v>
      </c>
      <c r="M6">
        <v>4.5</v>
      </c>
      <c r="N6">
        <v>5</v>
      </c>
      <c r="O6">
        <v>0.5</v>
      </c>
      <c r="P6">
        <f>F6*0.001</f>
        <v>1.4999999999999999E-2</v>
      </c>
      <c r="Q6" s="3">
        <f t="shared" si="0"/>
        <v>0.14323944878270578</v>
      </c>
    </row>
    <row r="7" spans="1:18" x14ac:dyDescent="0.25">
      <c r="A7" t="s">
        <v>24</v>
      </c>
      <c r="B7" t="s">
        <v>25</v>
      </c>
      <c r="C7">
        <v>50</v>
      </c>
      <c r="D7">
        <v>50</v>
      </c>
      <c r="E7">
        <v>27</v>
      </c>
      <c r="F7">
        <v>30</v>
      </c>
      <c r="G7">
        <v>8</v>
      </c>
      <c r="H7">
        <v>5000</v>
      </c>
      <c r="J7">
        <v>210</v>
      </c>
      <c r="K7">
        <v>1</v>
      </c>
      <c r="L7">
        <v>15</v>
      </c>
      <c r="M7">
        <v>4.5</v>
      </c>
      <c r="N7">
        <v>5</v>
      </c>
      <c r="O7">
        <v>0.5</v>
      </c>
      <c r="P7">
        <f>F7*0.001</f>
        <v>0.03</v>
      </c>
      <c r="Q7" s="3">
        <f t="shared" si="0"/>
        <v>0.28647889756541156</v>
      </c>
    </row>
    <row r="8" spans="1:18" x14ac:dyDescent="0.25">
      <c r="A8" t="s">
        <v>24</v>
      </c>
      <c r="B8" t="s">
        <v>26</v>
      </c>
      <c r="C8">
        <v>50</v>
      </c>
      <c r="D8">
        <v>50</v>
      </c>
      <c r="E8">
        <v>27</v>
      </c>
      <c r="F8">
        <v>50</v>
      </c>
      <c r="G8">
        <v>8</v>
      </c>
      <c r="H8">
        <v>5000</v>
      </c>
      <c r="J8">
        <v>375</v>
      </c>
      <c r="K8">
        <v>1</v>
      </c>
      <c r="L8">
        <v>15</v>
      </c>
      <c r="M8">
        <v>4.5</v>
      </c>
      <c r="N8">
        <v>5</v>
      </c>
      <c r="O8">
        <v>0.5</v>
      </c>
      <c r="P8">
        <f>F8*0.001</f>
        <v>0.05</v>
      </c>
      <c r="Q8" s="3">
        <f t="shared" si="0"/>
        <v>0.47746482927568601</v>
      </c>
    </row>
    <row r="9" spans="1:18" x14ac:dyDescent="0.25">
      <c r="A9" t="s">
        <v>27</v>
      </c>
      <c r="B9" t="s">
        <v>28</v>
      </c>
      <c r="C9">
        <v>37</v>
      </c>
      <c r="D9">
        <v>37</v>
      </c>
      <c r="E9">
        <v>37</v>
      </c>
      <c r="F9">
        <v>3</v>
      </c>
      <c r="G9">
        <v>0.45</v>
      </c>
      <c r="H9">
        <v>6000</v>
      </c>
      <c r="J9">
        <v>90</v>
      </c>
      <c r="K9">
        <v>0.7</v>
      </c>
      <c r="L9">
        <v>2.5</v>
      </c>
      <c r="N9">
        <v>8</v>
      </c>
      <c r="P9">
        <f>F9*0.001</f>
        <v>3.0000000000000001E-3</v>
      </c>
      <c r="Q9" s="3">
        <f t="shared" si="0"/>
        <v>2.8647889756541162E-2</v>
      </c>
    </row>
    <row r="10" spans="1:18" x14ac:dyDescent="0.25">
      <c r="A10" t="s">
        <v>27</v>
      </c>
      <c r="B10" t="s">
        <v>29</v>
      </c>
      <c r="C10">
        <v>41</v>
      </c>
      <c r="D10">
        <v>41</v>
      </c>
      <c r="E10">
        <v>41</v>
      </c>
      <c r="F10">
        <v>6</v>
      </c>
      <c r="G10">
        <v>0.45</v>
      </c>
      <c r="H10">
        <v>8000</v>
      </c>
      <c r="J10">
        <v>115</v>
      </c>
      <c r="K10">
        <v>0.8</v>
      </c>
      <c r="L10">
        <v>2.5</v>
      </c>
      <c r="N10">
        <v>8</v>
      </c>
      <c r="P10">
        <f t="shared" ref="P10:P17" si="1">F10*0.001</f>
        <v>6.0000000000000001E-3</v>
      </c>
      <c r="Q10" s="3">
        <f>(P10/(2*PI())*60)</f>
        <v>5.7295779513082325E-2</v>
      </c>
    </row>
    <row r="11" spans="1:18" x14ac:dyDescent="0.25">
      <c r="A11" t="s">
        <v>27</v>
      </c>
      <c r="B11" t="s">
        <v>30</v>
      </c>
      <c r="C11">
        <v>49</v>
      </c>
      <c r="D11">
        <v>49</v>
      </c>
      <c r="E11">
        <v>23</v>
      </c>
      <c r="F11">
        <v>15</v>
      </c>
      <c r="G11">
        <v>2.5</v>
      </c>
      <c r="H11">
        <v>6500</v>
      </c>
      <c r="J11">
        <v>150</v>
      </c>
      <c r="K11">
        <v>2.5</v>
      </c>
      <c r="L11">
        <v>5</v>
      </c>
      <c r="N11">
        <v>8</v>
      </c>
      <c r="P11">
        <f t="shared" si="1"/>
        <v>1.4999999999999999E-2</v>
      </c>
      <c r="Q11" s="3">
        <f t="shared" si="0"/>
        <v>0.14323944878270578</v>
      </c>
    </row>
    <row r="12" spans="1:18" x14ac:dyDescent="0.25">
      <c r="A12" t="s">
        <v>27</v>
      </c>
      <c r="B12" t="s">
        <v>31</v>
      </c>
      <c r="C12">
        <v>49</v>
      </c>
      <c r="D12">
        <v>49</v>
      </c>
      <c r="E12">
        <v>49</v>
      </c>
      <c r="F12">
        <v>56</v>
      </c>
      <c r="G12">
        <v>8</v>
      </c>
      <c r="H12">
        <v>6200</v>
      </c>
      <c r="J12">
        <v>460</v>
      </c>
      <c r="K12">
        <v>2.5</v>
      </c>
      <c r="L12">
        <v>7.5</v>
      </c>
      <c r="N12">
        <v>8</v>
      </c>
      <c r="P12">
        <f t="shared" si="1"/>
        <v>5.6000000000000001E-2</v>
      </c>
      <c r="Q12" s="3">
        <f>(P12/(2*PI())*60)</f>
        <v>0.5347606087887683</v>
      </c>
    </row>
    <row r="13" spans="1:18" x14ac:dyDescent="0.25">
      <c r="A13" t="s">
        <v>27</v>
      </c>
      <c r="B13" t="s">
        <v>32</v>
      </c>
      <c r="C13">
        <v>70</v>
      </c>
      <c r="D13">
        <v>70</v>
      </c>
      <c r="E13">
        <v>72.400000000000006</v>
      </c>
      <c r="F13">
        <v>67</v>
      </c>
      <c r="G13">
        <v>10</v>
      </c>
      <c r="H13">
        <v>6500</v>
      </c>
      <c r="J13">
        <v>450</v>
      </c>
      <c r="K13">
        <v>3</v>
      </c>
      <c r="L13">
        <v>7.5</v>
      </c>
      <c r="N13">
        <v>8</v>
      </c>
      <c r="P13">
        <f t="shared" si="1"/>
        <v>6.7000000000000004E-2</v>
      </c>
      <c r="Q13" s="3">
        <f t="shared" si="0"/>
        <v>0.63980287122941937</v>
      </c>
    </row>
    <row r="14" spans="1:18" x14ac:dyDescent="0.25">
      <c r="A14" s="5" t="s">
        <v>27</v>
      </c>
      <c r="B14" s="5" t="s">
        <v>33</v>
      </c>
      <c r="C14" s="5">
        <v>50</v>
      </c>
      <c r="D14" s="5">
        <v>50</v>
      </c>
      <c r="E14" s="5">
        <v>60</v>
      </c>
      <c r="F14" s="5">
        <v>100</v>
      </c>
      <c r="G14" s="5">
        <v>10</v>
      </c>
      <c r="H14" s="5">
        <v>6800</v>
      </c>
      <c r="I14" s="5"/>
      <c r="J14" s="5">
        <v>250</v>
      </c>
      <c r="K14" s="5">
        <v>3.5</v>
      </c>
      <c r="L14" s="5"/>
      <c r="M14" s="5"/>
      <c r="N14" s="5"/>
      <c r="O14" s="5"/>
      <c r="P14" s="5">
        <f t="shared" si="1"/>
        <v>0.1</v>
      </c>
      <c r="Q14" s="6">
        <f t="shared" si="0"/>
        <v>0.95492965855137202</v>
      </c>
    </row>
    <row r="15" spans="1:18" x14ac:dyDescent="0.25">
      <c r="A15" t="s">
        <v>27</v>
      </c>
      <c r="B15" t="s">
        <v>34</v>
      </c>
      <c r="C15">
        <v>100</v>
      </c>
      <c r="D15">
        <v>100</v>
      </c>
      <c r="E15">
        <v>65</v>
      </c>
      <c r="F15">
        <v>600</v>
      </c>
      <c r="G15">
        <v>20</v>
      </c>
      <c r="H15">
        <v>6500</v>
      </c>
      <c r="J15">
        <v>1050</v>
      </c>
      <c r="K15">
        <v>4.5</v>
      </c>
      <c r="P15">
        <f t="shared" si="1"/>
        <v>0.6</v>
      </c>
      <c r="Q15" s="3">
        <f t="shared" si="0"/>
        <v>5.7295779513082321</v>
      </c>
    </row>
    <row r="16" spans="1:18" x14ac:dyDescent="0.25">
      <c r="A16" t="s">
        <v>27</v>
      </c>
      <c r="B16" t="s">
        <v>35</v>
      </c>
      <c r="C16">
        <v>130</v>
      </c>
      <c r="D16">
        <v>130</v>
      </c>
      <c r="E16">
        <v>85</v>
      </c>
      <c r="F16">
        <v>2000</v>
      </c>
      <c r="G16">
        <v>60</v>
      </c>
      <c r="H16">
        <v>6200</v>
      </c>
      <c r="J16">
        <v>1850</v>
      </c>
      <c r="K16">
        <v>5</v>
      </c>
      <c r="M16">
        <v>20</v>
      </c>
      <c r="N16">
        <v>28</v>
      </c>
      <c r="O16">
        <v>32</v>
      </c>
      <c r="P16">
        <f t="shared" si="1"/>
        <v>2</v>
      </c>
      <c r="Q16" s="3">
        <f t="shared" si="0"/>
        <v>19.098593171027442</v>
      </c>
    </row>
    <row r="17" spans="1:17" x14ac:dyDescent="0.25">
      <c r="A17" t="s">
        <v>27</v>
      </c>
      <c r="B17" t="s">
        <v>36</v>
      </c>
      <c r="C17">
        <v>170</v>
      </c>
      <c r="D17">
        <v>170</v>
      </c>
      <c r="E17">
        <v>91</v>
      </c>
      <c r="F17">
        <v>4000</v>
      </c>
      <c r="G17">
        <v>100</v>
      </c>
      <c r="H17">
        <v>5600</v>
      </c>
      <c r="J17">
        <v>280</v>
      </c>
      <c r="K17">
        <v>10</v>
      </c>
      <c r="M17">
        <v>20</v>
      </c>
      <c r="N17">
        <v>28</v>
      </c>
      <c r="O17">
        <v>32</v>
      </c>
      <c r="P17">
        <f t="shared" si="1"/>
        <v>4</v>
      </c>
      <c r="Q17" s="3">
        <f t="shared" si="0"/>
        <v>38.197186342054884</v>
      </c>
    </row>
  </sheetData>
  <phoneticPr fontId="3" type="noConversion"/>
  <hyperlinks>
    <hyperlink ref="R5" r:id="rId1" xr:uid="{75F5C08A-549C-4A85-AA18-36A54A2F83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Berresford</dc:creator>
  <cp:lastModifiedBy>Alex Berresford</cp:lastModifiedBy>
  <dcterms:created xsi:type="dcterms:W3CDTF">2015-06-05T18:17:20Z</dcterms:created>
  <dcterms:modified xsi:type="dcterms:W3CDTF">2025-02-17T10:04:21Z</dcterms:modified>
</cp:coreProperties>
</file>