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63097A67-5CF0-4F94-8724-7F8854B8523E}" xr6:coauthVersionLast="47" xr6:coauthVersionMax="47" xr10:uidLastSave="{00000000-0000-0000-0000-000000000000}"/>
  <bookViews>
    <workbookView xWindow="-120" yWindow="-120" windowWidth="20730" windowHeight="11040" xr2:uid="{00CE2D0E-0A12-41EE-A73B-9B255E59C8BB}"/>
  </bookViews>
  <sheets>
    <sheet name="Planilha1" sheetId="1" r:id="rId1"/>
    <sheet name="Planilha2" sheetId="2" r:id="rId2"/>
  </sheets>
  <definedNames>
    <definedName name="_xlnm._FilterDatabase" localSheetId="0" hidden="1">Planilha1!$A$1:$J$40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K30" i="1" l="1"/>
  <c r="I30" i="1"/>
  <c r="I5" i="1"/>
  <c r="I31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J16" i="1" s="1"/>
  <c r="K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4" i="1"/>
  <c r="I35" i="1"/>
  <c r="I2" i="1"/>
  <c r="D3" i="1"/>
  <c r="J3" i="1" s="1"/>
  <c r="K3" i="1" s="1"/>
  <c r="D4" i="1"/>
  <c r="D5" i="1"/>
  <c r="D6" i="1"/>
  <c r="D7" i="1"/>
  <c r="J7" i="1" s="1"/>
  <c r="K7" i="1" s="1"/>
  <c r="D8" i="1"/>
  <c r="D9" i="1"/>
  <c r="D10" i="1"/>
  <c r="D11" i="1"/>
  <c r="J11" i="1" s="1"/>
  <c r="K11" i="1" s="1"/>
  <c r="D12" i="1"/>
  <c r="D13" i="1"/>
  <c r="D14" i="1"/>
  <c r="D15" i="1"/>
  <c r="J15" i="1" s="1"/>
  <c r="K15" i="1" s="1"/>
  <c r="D17" i="1"/>
  <c r="D18" i="1"/>
  <c r="D19" i="1"/>
  <c r="J19" i="1" s="1"/>
  <c r="K19" i="1" s="1"/>
  <c r="D20" i="1"/>
  <c r="J20" i="1" s="1"/>
  <c r="K20" i="1" s="1"/>
  <c r="D21" i="1"/>
  <c r="D22" i="1"/>
  <c r="D23" i="1"/>
  <c r="J23" i="1" s="1"/>
  <c r="K23" i="1" s="1"/>
  <c r="D24" i="1"/>
  <c r="J24" i="1" s="1"/>
  <c r="K24" i="1" s="1"/>
  <c r="D25" i="1"/>
  <c r="D26" i="1"/>
  <c r="D27" i="1"/>
  <c r="J27" i="1" s="1"/>
  <c r="K27" i="1" s="1"/>
  <c r="D28" i="1"/>
  <c r="J28" i="1" s="1"/>
  <c r="K28" i="1" s="1"/>
  <c r="D29" i="1"/>
  <c r="D31" i="1"/>
  <c r="J31" i="1" s="1"/>
  <c r="K31" i="1" s="1"/>
  <c r="D32" i="1"/>
  <c r="D34" i="1"/>
  <c r="J34" i="1" s="1"/>
  <c r="K34" i="1" s="1"/>
  <c r="D35" i="1"/>
  <c r="D2" i="1"/>
  <c r="J32" i="1" l="1"/>
  <c r="K32" i="1" s="1"/>
  <c r="J14" i="1"/>
  <c r="K14" i="1" s="1"/>
  <c r="J6" i="1"/>
  <c r="K6" i="1" s="1"/>
  <c r="J2" i="1"/>
  <c r="K2" i="1" s="1"/>
  <c r="J26" i="1"/>
  <c r="K26" i="1" s="1"/>
  <c r="J9" i="1"/>
  <c r="K9" i="1" s="1"/>
  <c r="J10" i="1"/>
  <c r="K10" i="1" s="1"/>
  <c r="J22" i="1"/>
  <c r="K22" i="1" s="1"/>
  <c r="J18" i="1"/>
  <c r="K18" i="1" s="1"/>
  <c r="J13" i="1"/>
  <c r="K13" i="1" s="1"/>
  <c r="J5" i="1"/>
  <c r="K5" i="1" s="1"/>
  <c r="J35" i="1"/>
  <c r="K35" i="1" s="1"/>
  <c r="J29" i="1"/>
  <c r="K29" i="1" s="1"/>
  <c r="J25" i="1"/>
  <c r="K25" i="1" s="1"/>
  <c r="J21" i="1"/>
  <c r="K21" i="1" s="1"/>
  <c r="J17" i="1"/>
  <c r="K17" i="1" s="1"/>
  <c r="J12" i="1"/>
  <c r="K12" i="1" s="1"/>
  <c r="J8" i="1"/>
  <c r="K8" i="1" s="1"/>
  <c r="J4" i="1"/>
  <c r="K4" i="1" s="1"/>
</calcChain>
</file>

<file path=xl/sharedStrings.xml><?xml version="1.0" encoding="utf-8"?>
<sst xmlns="http://schemas.openxmlformats.org/spreadsheetml/2006/main" count="220" uniqueCount="62">
  <si>
    <t>Trab 
Peso 6</t>
  </si>
  <si>
    <t>AV 
Original 
Peso 7</t>
  </si>
  <si>
    <t>02303591101 -  LISMAR BRASILEIRO DOS SANTOS</t>
  </si>
  <si>
    <t>-</t>
  </si>
  <si>
    <t>Falta</t>
  </si>
  <si>
    <t>202303532946 - ARTHUR MOTTA CUMMING</t>
  </si>
  <si>
    <t>202402569805 - BEATRIZ DE ABREU CONCEIÇÃO</t>
  </si>
  <si>
    <t>202212038991 - BRENO CHAVES</t>
  </si>
  <si>
    <t>202302372627 - BRENO DA SILVEIRA IMPROTA GOMES</t>
  </si>
  <si>
    <t>202302375138 - BRUNO SANTOS OLIVEIRA</t>
  </si>
  <si>
    <t>202403366975 - CAUÊ RAMOS VALVERDE</t>
  </si>
  <si>
    <t>202202972151 - DANILO BORGES GONÇALVES DA SILVA</t>
  </si>
  <si>
    <t>202308426028 - DEIVIDE MACIEL SALES COSTA</t>
  </si>
  <si>
    <t>202203358308 - FABIO SANTOS LOUZADA JUNIOR</t>
  </si>
  <si>
    <t>202302375022 - GABRIEL SALAZAR ARAUJO ALCANTARA</t>
  </si>
  <si>
    <t>202303685734 - GIOVANNA ALMEIDA DE CASTRO CUNHA</t>
  </si>
  <si>
    <t>202403580357 - GUILHERME MIGUEL NETO SANTA ROSA</t>
  </si>
  <si>
    <t>202202602876 - JOÃO VICTOR SANTOS DOS SANTOS</t>
  </si>
  <si>
    <t>202302627358 - JOÃO VÍTOR ALMEIDA CHAGAS DOURADO</t>
  </si>
  <si>
    <t>202403573032 - JOSÉ VINÍCIUS GARCIA RODRIGUES</t>
  </si>
  <si>
    <t>202308705301 - LAÍS MEDEIROS COSTA GONÇALVES</t>
  </si>
  <si>
    <t>202403730553 - LARA HELLEN MARQUES DOS SANTOS OLIVEIRA</t>
  </si>
  <si>
    <t>202308705296 - LETÍCIA MEDEIROS COSTA GONÇALVES</t>
  </si>
  <si>
    <t>202309581272 - LUCAS DE OLIVEIRA RANGEL</t>
  </si>
  <si>
    <t>202403068869 - LUIZ FERNANDO FERREIRA BARBOSA</t>
  </si>
  <si>
    <t>202303622121 - NATANAEL HENRIQUE ENCARNAÇÃO DAS MANDIAS</t>
  </si>
  <si>
    <t>202303706049 - PAULO HENRIQUE LEAL DOS SANTOS</t>
  </si>
  <si>
    <t>202303677308 - PAULO HENRIQUE RIBEIRO CHAVES</t>
  </si>
  <si>
    <t>202308425986 - ROBERTA SUED NASCIMENTO GOMES DE SANTANA</t>
  </si>
  <si>
    <t>202302375081 - SINEZIO DA SILVA RAMOS JUNIOR</t>
  </si>
  <si>
    <t>202302528236 - TUPI GUEDES RIBAS</t>
  </si>
  <si>
    <t>202404437019 - WALLACE DE JESUS SANTANA</t>
  </si>
  <si>
    <t>202303486499 - YURI DE JESUS FERNANDES MENDES</t>
  </si>
  <si>
    <t>RA / Aluno</t>
  </si>
  <si>
    <t>SIM1</t>
  </si>
  <si>
    <t>SIM2</t>
  </si>
  <si>
    <t>202403722658 - DIOGO RIBEIRO MOTA SENA</t>
  </si>
  <si>
    <t>202308607065 - GABRIELLE ANGELINA PIERRE TRIPODI PEREIRA</t>
  </si>
  <si>
    <t>202408486057 - GIUSEPPE OLIVEIRA GRASSI</t>
  </si>
  <si>
    <t>202502263211 - GUSTAVO DE JESUS DOS SANTOS</t>
  </si>
  <si>
    <t>202303885301 - HENRIQUE JANSER DE MIRANDA REZENDE</t>
  </si>
  <si>
    <t>202309158949 - IGOR NATAN DOS SANTOS FERREIRA</t>
  </si>
  <si>
    <t>202302230253 - IURY CONCEIÇÃO FRANÇA</t>
  </si>
  <si>
    <t>202208707289 - JOSE CLARA SILVA</t>
  </si>
  <si>
    <t>202303596081 - MAURÍCIO NASCIMENTO DE SOUSA</t>
  </si>
  <si>
    <t>202403396432 - PAULO GABRIEL RODRIGUES DA SILVA DOS SANTOS</t>
  </si>
  <si>
    <t>Turma
ARA 0075</t>
  </si>
  <si>
    <t>AV</t>
  </si>
  <si>
    <t>AVS</t>
  </si>
  <si>
    <t>SM1</t>
  </si>
  <si>
    <t>SM2</t>
  </si>
  <si>
    <t>TRAB</t>
  </si>
  <si>
    <t>MF</t>
  </si>
  <si>
    <t>Sit.</t>
  </si>
  <si>
    <t>Sel</t>
  </si>
  <si>
    <t>202303591101 -  LISMAR BRASILEIRO DOS SANTOS</t>
  </si>
  <si>
    <t>AV 
Ajustada
Peso 4</t>
  </si>
  <si>
    <t>https://github.com/DigoDuck/petshop-api-java</t>
  </si>
  <si>
    <t>https://github.com/yurifernandes503/datainsight-ai</t>
  </si>
  <si>
    <t>Md 
AV</t>
  </si>
  <si>
    <t>MD 
Final</t>
  </si>
  <si>
    <t>Trab 
Dif Trab 
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</si>
</sst>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rgb="FF1E4B78"/>
      <name val="Tahoma"/>
      <family val="2"/>
    </font>
    <font>
      <sz val="7.5"/>
      <color rgb="FFFFFFFF"/>
      <name val="Arial"/>
      <family val="2"/>
    </font>
    <font>
      <sz val="7.5"/>
      <color rgb="FF00008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DDEEE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5" borderId="0" xfId="0" applyFill="1"/>
    <xf numFmtId="0" fontId="5" fillId="6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" fillId="0" borderId="0" xfId="0" applyFont="1"/>
    <xf numFmtId="43" fontId="2" fillId="0" borderId="1" xfId="1" applyFont="1" applyBorder="1"/>
    <xf numFmtId="0" fontId="2" fillId="0" borderId="1" xfId="0" applyFont="1" applyBorder="1"/>
    <xf numFmtId="0" fontId="2" fillId="3" borderId="1" xfId="0" applyFont="1" applyFill="1" applyBorder="1"/>
    <xf numFmtId="43" fontId="2" fillId="3" borderId="1" xfId="1" applyFont="1" applyFill="1" applyBorder="1"/>
    <xf numFmtId="43" fontId="2" fillId="4" borderId="1" xfId="1" applyFont="1" applyFill="1" applyBorder="1"/>
    <xf numFmtId="0" fontId="2" fillId="4" borderId="1" xfId="0" applyFont="1" applyFill="1" applyBorder="1"/>
    <xf numFmtId="0" fontId="2" fillId="4" borderId="4" xfId="0" applyFont="1" applyFill="1" applyBorder="1"/>
    <xf numFmtId="43" fontId="2" fillId="4" borderId="4" xfId="1" applyFont="1" applyFill="1" applyBorder="1"/>
    <xf numFmtId="0" fontId="2" fillId="0" borderId="0" xfId="0" applyFont="1" applyAlignment="1">
      <alignment horizontal="center"/>
    </xf>
    <xf numFmtId="43" fontId="2" fillId="0" borderId="0" xfId="1" applyFont="1"/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wrapText="1"/>
    </xf>
    <xf numFmtId="43" fontId="3" fillId="2" borderId="7" xfId="1" applyFont="1" applyFill="1" applyBorder="1" applyAlignment="1">
      <alignment horizontal="center" wrapText="1"/>
    </xf>
    <xf numFmtId="43" fontId="2" fillId="0" borderId="1" xfId="0" applyNumberFormat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3" borderId="9" xfId="1" applyFont="1" applyFill="1" applyBorder="1"/>
    <xf numFmtId="43" fontId="2" fillId="0" borderId="4" xfId="1" applyFont="1" applyBorder="1"/>
    <xf numFmtId="43" fontId="2" fillId="3" borderId="1" xfId="0" applyNumberFormat="1" applyFont="1" applyFill="1" applyBorder="1"/>
    <xf numFmtId="0" fontId="3" fillId="2" borderId="10" xfId="0" applyFont="1" applyFill="1" applyBorder="1" applyAlignment="1">
      <alignment horizontal="center" wrapText="1"/>
    </xf>
    <xf numFmtId="43" fontId="2" fillId="0" borderId="11" xfId="0" applyNumberFormat="1" applyFont="1" applyBorder="1"/>
    <xf numFmtId="43" fontId="2" fillId="0" borderId="12" xfId="0" applyNumberFormat="1" applyFont="1" applyBorder="1"/>
    <xf numFmtId="43" fontId="2" fillId="4" borderId="12" xfId="1" applyFont="1" applyFill="1" applyBorder="1"/>
    <xf numFmtId="43" fontId="2" fillId="0" borderId="12" xfId="1" applyFont="1" applyBorder="1"/>
    <xf numFmtId="43" fontId="2" fillId="4" borderId="13" xfId="1" applyFont="1" applyFill="1" applyBorder="1"/>
    <xf numFmtId="43" fontId="2" fillId="7" borderId="15" xfId="0" applyNumberFormat="1" applyFont="1" applyFill="1" applyBorder="1"/>
    <xf numFmtId="43" fontId="2" fillId="7" borderId="15" xfId="1" applyFont="1" applyFill="1" applyBorder="1"/>
    <xf numFmtId="43" fontId="2" fillId="7" borderId="16" xfId="1" applyFont="1" applyFill="1" applyBorder="1"/>
    <xf numFmtId="0" fontId="3" fillId="7" borderId="14" xfId="0" applyFont="1" applyFill="1" applyBorder="1" applyAlignment="1">
      <alignment horizontal="center" wrapText="1"/>
    </xf>
    <xf numFmtId="0" fontId="2" fillId="8" borderId="1" xfId="0" applyFont="1" applyFill="1" applyBorder="1"/>
    <xf numFmtId="0" fontId="3" fillId="7" borderId="0" xfId="0" applyFont="1" applyFill="1" applyBorder="1" applyAlignment="1">
      <alignment horizontal="center" wrapText="1"/>
    </xf>
    <xf numFmtId="43" fontId="2" fillId="7" borderId="0" xfId="0" applyNumberFormat="1" applyFont="1" applyFill="1" applyBorder="1"/>
    <xf numFmtId="43" fontId="2" fillId="7" borderId="0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1293-3D8F-42E6-B03F-BD11486ECFC6}">
  <dimension ref="A1:M41"/>
  <sheetViews>
    <sheetView tabSelected="1" topLeftCell="B23" zoomScale="98" zoomScaleNormal="98" workbookViewId="0">
      <selection activeCell="I36" sqref="I36"/>
    </sheetView>
  </sheetViews>
  <sheetFormatPr defaultRowHeight="18.75" x14ac:dyDescent="0.3"/>
  <cols>
    <col min="1" max="1" width="18.140625" style="8" bestFit="1" customWidth="1"/>
    <col min="2" max="2" width="89.140625" style="8" bestFit="1" customWidth="1"/>
    <col min="3" max="3" width="15.5703125" style="18" bestFit="1" customWidth="1"/>
    <col min="4" max="4" width="16.28515625" style="18" bestFit="1" customWidth="1"/>
    <col min="5" max="6" width="12.42578125" style="8" bestFit="1" customWidth="1"/>
    <col min="7" max="7" width="13.5703125" style="8" bestFit="1" customWidth="1"/>
    <col min="8" max="8" width="14.140625" style="8" bestFit="1" customWidth="1"/>
    <col min="9" max="9" width="16" style="8" bestFit="1" customWidth="1"/>
    <col min="10" max="10" width="9.85546875" style="8" bestFit="1" customWidth="1"/>
    <col min="11" max="11" width="8.140625" style="8" bestFit="1" customWidth="1"/>
    <col min="12" max="12" width="8.140625" style="8" customWidth="1"/>
    <col min="13" max="13" width="55.5703125" style="8" bestFit="1" customWidth="1"/>
    <col min="14" max="16384" width="9.140625" style="8"/>
  </cols>
  <sheetData>
    <row r="1" spans="1:12" ht="57" thickBot="1" x14ac:dyDescent="0.35">
      <c r="A1" s="19" t="s">
        <v>46</v>
      </c>
      <c r="B1" s="20" t="s">
        <v>33</v>
      </c>
      <c r="C1" s="21" t="s">
        <v>1</v>
      </c>
      <c r="D1" s="21" t="s">
        <v>56</v>
      </c>
      <c r="E1" s="21" t="s">
        <v>34</v>
      </c>
      <c r="F1" s="21" t="s">
        <v>35</v>
      </c>
      <c r="G1" s="22" t="s">
        <v>0</v>
      </c>
      <c r="H1" s="22" t="s">
        <v>51</v>
      </c>
      <c r="I1" s="22" t="s">
        <v>61</v>
      </c>
      <c r="J1" s="31" t="s">
        <v>59</v>
      </c>
      <c r="K1" s="40" t="s">
        <v>60</v>
      </c>
      <c r="L1" s="42" t="s">
        <v>48</v>
      </c>
    </row>
    <row r="2" spans="1:12" x14ac:dyDescent="0.3">
      <c r="A2" s="24">
        <v>3001</v>
      </c>
      <c r="B2" s="25" t="s">
        <v>2</v>
      </c>
      <c r="C2" s="26">
        <v>5.6</v>
      </c>
      <c r="D2" s="27">
        <f>C2/7*4</f>
        <v>3.1999999999999997</v>
      </c>
      <c r="E2" s="28" t="s">
        <v>4</v>
      </c>
      <c r="F2" s="26">
        <v>0.8</v>
      </c>
      <c r="G2" s="26">
        <v>4.8</v>
      </c>
      <c r="H2" s="26">
        <v>3</v>
      </c>
      <c r="I2" s="27">
        <f t="shared" ref="I2:I32" si="0">G2-3</f>
        <v>1.7999999999999998</v>
      </c>
      <c r="J2" s="32">
        <f t="shared" ref="J2:J16" si="1">D2+I2</f>
        <v>5</v>
      </c>
      <c r="K2" s="37">
        <f>J2+H2</f>
        <v>8</v>
      </c>
      <c r="L2" s="43"/>
    </row>
    <row r="3" spans="1:12" x14ac:dyDescent="0.3">
      <c r="A3" s="1">
        <v>3001</v>
      </c>
      <c r="B3" s="10" t="s">
        <v>5</v>
      </c>
      <c r="C3" s="9">
        <v>2.8</v>
      </c>
      <c r="D3" s="23">
        <f t="shared" ref="D3:D35" si="2">C3/7*4</f>
        <v>1.5999999999999999</v>
      </c>
      <c r="E3" s="9">
        <v>0.1</v>
      </c>
      <c r="F3" s="9">
        <v>0.7</v>
      </c>
      <c r="G3" s="9">
        <v>4.5</v>
      </c>
      <c r="H3" s="9">
        <v>3</v>
      </c>
      <c r="I3" s="23">
        <f t="shared" si="0"/>
        <v>1.5</v>
      </c>
      <c r="J3" s="33">
        <f t="shared" si="1"/>
        <v>3.0999999999999996</v>
      </c>
      <c r="K3" s="37">
        <f t="shared" ref="K3:K35" si="3">J3+H3</f>
        <v>6.1</v>
      </c>
      <c r="L3" s="43"/>
    </row>
    <row r="4" spans="1:12" x14ac:dyDescent="0.3">
      <c r="A4" s="1">
        <v>3001</v>
      </c>
      <c r="B4" s="10" t="s">
        <v>6</v>
      </c>
      <c r="C4" s="9">
        <v>6.3</v>
      </c>
      <c r="D4" s="23">
        <f t="shared" si="2"/>
        <v>3.6</v>
      </c>
      <c r="E4" s="9">
        <v>0.6</v>
      </c>
      <c r="F4" s="9">
        <v>0.5</v>
      </c>
      <c r="G4" s="9">
        <v>6</v>
      </c>
      <c r="H4" s="9">
        <v>3</v>
      </c>
      <c r="I4" s="23">
        <f t="shared" si="0"/>
        <v>3</v>
      </c>
      <c r="J4" s="33">
        <f t="shared" si="1"/>
        <v>6.6</v>
      </c>
      <c r="K4" s="37">
        <f t="shared" si="3"/>
        <v>9.6</v>
      </c>
      <c r="L4" s="43"/>
    </row>
    <row r="5" spans="1:12" x14ac:dyDescent="0.3">
      <c r="A5" s="1">
        <v>3001</v>
      </c>
      <c r="B5" s="11" t="s">
        <v>7</v>
      </c>
      <c r="C5" s="12">
        <v>3.5</v>
      </c>
      <c r="D5" s="30">
        <f t="shared" si="2"/>
        <v>2</v>
      </c>
      <c r="E5" s="12" t="s">
        <v>4</v>
      </c>
      <c r="F5" s="12">
        <v>0.6</v>
      </c>
      <c r="G5" s="12">
        <v>4</v>
      </c>
      <c r="H5" s="12">
        <v>3</v>
      </c>
      <c r="I5" s="30">
        <f t="shared" si="0"/>
        <v>1</v>
      </c>
      <c r="J5" s="33">
        <f t="shared" si="1"/>
        <v>3</v>
      </c>
      <c r="K5" s="37">
        <f t="shared" si="3"/>
        <v>6</v>
      </c>
      <c r="L5" s="43"/>
    </row>
    <row r="6" spans="1:12" x14ac:dyDescent="0.3">
      <c r="A6" s="1">
        <v>3001</v>
      </c>
      <c r="B6" s="10" t="s">
        <v>8</v>
      </c>
      <c r="C6" s="9">
        <v>4.9000000000000004</v>
      </c>
      <c r="D6" s="23">
        <f t="shared" si="2"/>
        <v>2.8000000000000003</v>
      </c>
      <c r="E6" s="12" t="s">
        <v>4</v>
      </c>
      <c r="F6" s="9">
        <v>0.5</v>
      </c>
      <c r="G6" s="9">
        <v>4.8</v>
      </c>
      <c r="H6" s="9">
        <v>3</v>
      </c>
      <c r="I6" s="23">
        <f t="shared" si="0"/>
        <v>1.7999999999999998</v>
      </c>
      <c r="J6" s="33">
        <f t="shared" si="1"/>
        <v>4.5999999999999996</v>
      </c>
      <c r="K6" s="37">
        <f t="shared" si="3"/>
        <v>7.6</v>
      </c>
      <c r="L6" s="43"/>
    </row>
    <row r="7" spans="1:12" x14ac:dyDescent="0.3">
      <c r="A7" s="1">
        <v>3001</v>
      </c>
      <c r="B7" s="10" t="s">
        <v>9</v>
      </c>
      <c r="C7" s="9">
        <v>4.9000000000000004</v>
      </c>
      <c r="D7" s="23">
        <f t="shared" si="2"/>
        <v>2.8000000000000003</v>
      </c>
      <c r="E7" s="12" t="s">
        <v>4</v>
      </c>
      <c r="F7" s="9">
        <v>0.5</v>
      </c>
      <c r="G7" s="9">
        <v>5.2</v>
      </c>
      <c r="H7" s="9">
        <v>3</v>
      </c>
      <c r="I7" s="23">
        <f t="shared" si="0"/>
        <v>2.2000000000000002</v>
      </c>
      <c r="J7" s="33">
        <f t="shared" si="1"/>
        <v>5</v>
      </c>
      <c r="K7" s="37">
        <f t="shared" si="3"/>
        <v>8</v>
      </c>
      <c r="L7" s="43"/>
    </row>
    <row r="8" spans="1:12" x14ac:dyDescent="0.3">
      <c r="A8" s="1">
        <v>3001</v>
      </c>
      <c r="B8" s="10" t="s">
        <v>10</v>
      </c>
      <c r="C8" s="9">
        <v>5.6</v>
      </c>
      <c r="D8" s="23">
        <f t="shared" si="2"/>
        <v>3.1999999999999997</v>
      </c>
      <c r="E8" s="9">
        <v>0.6</v>
      </c>
      <c r="F8" s="9">
        <v>0.6</v>
      </c>
      <c r="G8" s="9">
        <v>6</v>
      </c>
      <c r="H8" s="9">
        <v>3</v>
      </c>
      <c r="I8" s="23">
        <f t="shared" si="0"/>
        <v>3</v>
      </c>
      <c r="J8" s="33">
        <f t="shared" si="1"/>
        <v>6.1999999999999993</v>
      </c>
      <c r="K8" s="37">
        <f t="shared" si="3"/>
        <v>9.1999999999999993</v>
      </c>
      <c r="L8" s="43"/>
    </row>
    <row r="9" spans="1:12" x14ac:dyDescent="0.3">
      <c r="A9" s="1">
        <v>3001</v>
      </c>
      <c r="B9" s="10" t="s">
        <v>11</v>
      </c>
      <c r="C9" s="9">
        <v>3.5</v>
      </c>
      <c r="D9" s="23">
        <f t="shared" si="2"/>
        <v>2</v>
      </c>
      <c r="E9" s="12">
        <v>0</v>
      </c>
      <c r="F9" s="9">
        <v>0.4</v>
      </c>
      <c r="G9" s="9">
        <v>4.8</v>
      </c>
      <c r="H9" s="9">
        <v>3</v>
      </c>
      <c r="I9" s="23">
        <f t="shared" si="0"/>
        <v>1.7999999999999998</v>
      </c>
      <c r="J9" s="33">
        <f t="shared" si="1"/>
        <v>3.8</v>
      </c>
      <c r="K9" s="37">
        <f t="shared" si="3"/>
        <v>6.8</v>
      </c>
      <c r="L9" s="43"/>
    </row>
    <row r="10" spans="1:12" x14ac:dyDescent="0.3">
      <c r="A10" s="1">
        <v>3001</v>
      </c>
      <c r="B10" s="10" t="s">
        <v>12</v>
      </c>
      <c r="C10" s="9">
        <v>4.9000000000000004</v>
      </c>
      <c r="D10" s="23">
        <f t="shared" si="2"/>
        <v>2.8000000000000003</v>
      </c>
      <c r="E10" s="12" t="s">
        <v>3</v>
      </c>
      <c r="F10" s="9">
        <v>0.5</v>
      </c>
      <c r="G10" s="9">
        <v>6</v>
      </c>
      <c r="H10" s="9">
        <v>3</v>
      </c>
      <c r="I10" s="23">
        <f t="shared" si="0"/>
        <v>3</v>
      </c>
      <c r="J10" s="33">
        <f t="shared" si="1"/>
        <v>5.8000000000000007</v>
      </c>
      <c r="K10" s="37">
        <f t="shared" si="3"/>
        <v>8.8000000000000007</v>
      </c>
      <c r="L10" s="43"/>
    </row>
    <row r="11" spans="1:12" x14ac:dyDescent="0.3">
      <c r="A11" s="1">
        <v>3001</v>
      </c>
      <c r="B11" s="10" t="s">
        <v>13</v>
      </c>
      <c r="C11" s="9">
        <v>4.9000000000000004</v>
      </c>
      <c r="D11" s="23">
        <f t="shared" si="2"/>
        <v>2.8000000000000003</v>
      </c>
      <c r="E11" s="9">
        <v>0.4</v>
      </c>
      <c r="F11" s="9">
        <v>0.7</v>
      </c>
      <c r="G11" s="9">
        <v>6</v>
      </c>
      <c r="H11" s="9">
        <v>3</v>
      </c>
      <c r="I11" s="23">
        <f t="shared" si="0"/>
        <v>3</v>
      </c>
      <c r="J11" s="33">
        <f t="shared" si="1"/>
        <v>5.8000000000000007</v>
      </c>
      <c r="K11" s="37">
        <f t="shared" si="3"/>
        <v>8.8000000000000007</v>
      </c>
      <c r="L11" s="43"/>
    </row>
    <row r="12" spans="1:12" x14ac:dyDescent="0.3">
      <c r="A12" s="1">
        <v>3001</v>
      </c>
      <c r="B12" s="10" t="s">
        <v>14</v>
      </c>
      <c r="C12" s="9">
        <v>5.6</v>
      </c>
      <c r="D12" s="23">
        <f t="shared" si="2"/>
        <v>3.1999999999999997</v>
      </c>
      <c r="E12" s="9">
        <v>0.7</v>
      </c>
      <c r="F12" s="9">
        <v>0.9</v>
      </c>
      <c r="G12" s="9">
        <v>5.2</v>
      </c>
      <c r="H12" s="9">
        <v>3</v>
      </c>
      <c r="I12" s="23">
        <f t="shared" si="0"/>
        <v>2.2000000000000002</v>
      </c>
      <c r="J12" s="33">
        <f t="shared" si="1"/>
        <v>5.4</v>
      </c>
      <c r="K12" s="37">
        <f t="shared" si="3"/>
        <v>8.4</v>
      </c>
      <c r="L12" s="43"/>
    </row>
    <row r="13" spans="1:12" x14ac:dyDescent="0.3">
      <c r="A13" s="1">
        <v>3001</v>
      </c>
      <c r="B13" s="10" t="s">
        <v>15</v>
      </c>
      <c r="C13" s="9">
        <v>3.5</v>
      </c>
      <c r="D13" s="23">
        <f t="shared" si="2"/>
        <v>2</v>
      </c>
      <c r="E13" s="9">
        <v>0.4</v>
      </c>
      <c r="F13" s="9">
        <v>0.4</v>
      </c>
      <c r="G13" s="9">
        <v>4.8</v>
      </c>
      <c r="H13" s="9">
        <v>3</v>
      </c>
      <c r="I13" s="23">
        <f t="shared" si="0"/>
        <v>1.7999999999999998</v>
      </c>
      <c r="J13" s="33">
        <f t="shared" si="1"/>
        <v>3.8</v>
      </c>
      <c r="K13" s="37">
        <f t="shared" si="3"/>
        <v>6.8</v>
      </c>
      <c r="L13" s="43"/>
    </row>
    <row r="14" spans="1:12" x14ac:dyDescent="0.3">
      <c r="A14" s="1">
        <v>3001</v>
      </c>
      <c r="B14" s="10" t="s">
        <v>16</v>
      </c>
      <c r="C14" s="9">
        <v>2.8</v>
      </c>
      <c r="D14" s="23">
        <f t="shared" si="2"/>
        <v>1.5999999999999999</v>
      </c>
      <c r="E14" s="9">
        <v>0.4</v>
      </c>
      <c r="F14" s="9">
        <v>0.3</v>
      </c>
      <c r="G14" s="9">
        <v>4.8</v>
      </c>
      <c r="H14" s="9">
        <v>3</v>
      </c>
      <c r="I14" s="23">
        <f t="shared" si="0"/>
        <v>1.7999999999999998</v>
      </c>
      <c r="J14" s="33">
        <f t="shared" si="1"/>
        <v>3.3999999999999995</v>
      </c>
      <c r="K14" s="37">
        <f t="shared" si="3"/>
        <v>6.3999999999999995</v>
      </c>
      <c r="L14" s="43"/>
    </row>
    <row r="15" spans="1:12" x14ac:dyDescent="0.3">
      <c r="A15" s="1">
        <v>3001</v>
      </c>
      <c r="B15" s="10" t="s">
        <v>17</v>
      </c>
      <c r="C15" s="9">
        <v>5.6</v>
      </c>
      <c r="D15" s="23">
        <f t="shared" si="2"/>
        <v>3.1999999999999997</v>
      </c>
      <c r="E15" s="9">
        <v>0.2</v>
      </c>
      <c r="F15" s="9">
        <v>0.7</v>
      </c>
      <c r="G15" s="9">
        <v>6</v>
      </c>
      <c r="H15" s="9">
        <v>3</v>
      </c>
      <c r="I15" s="23">
        <f t="shared" si="0"/>
        <v>3</v>
      </c>
      <c r="J15" s="33">
        <f t="shared" si="1"/>
        <v>6.1999999999999993</v>
      </c>
      <c r="K15" s="37">
        <f t="shared" si="3"/>
        <v>9.1999999999999993</v>
      </c>
      <c r="L15" s="43"/>
    </row>
    <row r="16" spans="1:12" x14ac:dyDescent="0.3">
      <c r="A16" s="1">
        <v>3001</v>
      </c>
      <c r="B16" s="41" t="s">
        <v>18</v>
      </c>
      <c r="C16" s="9">
        <v>4.9000000000000004</v>
      </c>
      <c r="D16" s="23">
        <f t="shared" si="2"/>
        <v>2.8000000000000003</v>
      </c>
      <c r="E16" s="9">
        <v>0.3</v>
      </c>
      <c r="F16" s="9">
        <v>0.4</v>
      </c>
      <c r="G16" s="9">
        <v>4.8</v>
      </c>
      <c r="H16" s="12">
        <v>3</v>
      </c>
      <c r="I16" s="23">
        <f t="shared" si="0"/>
        <v>1.7999999999999998</v>
      </c>
      <c r="J16" s="33">
        <f t="shared" si="1"/>
        <v>4.5999999999999996</v>
      </c>
      <c r="K16" s="37">
        <f t="shared" si="3"/>
        <v>7.6</v>
      </c>
      <c r="L16" s="43"/>
    </row>
    <row r="17" spans="1:13" x14ac:dyDescent="0.3">
      <c r="A17" s="1">
        <v>3001</v>
      </c>
      <c r="B17" s="10" t="s">
        <v>19</v>
      </c>
      <c r="C17" s="9">
        <v>7</v>
      </c>
      <c r="D17" s="23">
        <f t="shared" si="2"/>
        <v>4</v>
      </c>
      <c r="E17" s="9">
        <v>0.6</v>
      </c>
      <c r="F17" s="9">
        <v>0.7</v>
      </c>
      <c r="G17" s="9">
        <v>5.2</v>
      </c>
      <c r="H17" s="9">
        <v>3</v>
      </c>
      <c r="I17" s="23">
        <f t="shared" si="0"/>
        <v>2.2000000000000002</v>
      </c>
      <c r="J17" s="33">
        <f t="shared" ref="J17:J29" si="4">D17+I17</f>
        <v>6.2</v>
      </c>
      <c r="K17" s="37">
        <f t="shared" si="3"/>
        <v>9.1999999999999993</v>
      </c>
      <c r="L17" s="43"/>
    </row>
    <row r="18" spans="1:13" x14ac:dyDescent="0.3">
      <c r="A18" s="1">
        <v>3001</v>
      </c>
      <c r="B18" s="10" t="s">
        <v>20</v>
      </c>
      <c r="C18" s="9">
        <v>2.8</v>
      </c>
      <c r="D18" s="23">
        <f t="shared" si="2"/>
        <v>1.5999999999999999</v>
      </c>
      <c r="E18" s="9">
        <v>0.3</v>
      </c>
      <c r="F18" s="9">
        <v>0.5</v>
      </c>
      <c r="G18" s="9">
        <v>4.5</v>
      </c>
      <c r="H18" s="9">
        <v>3</v>
      </c>
      <c r="I18" s="23">
        <f t="shared" si="0"/>
        <v>1.5</v>
      </c>
      <c r="J18" s="33">
        <f t="shared" si="4"/>
        <v>3.0999999999999996</v>
      </c>
      <c r="K18" s="37">
        <f t="shared" si="3"/>
        <v>6.1</v>
      </c>
      <c r="L18" s="43"/>
    </row>
    <row r="19" spans="1:13" x14ac:dyDescent="0.3">
      <c r="A19" s="1">
        <v>3001</v>
      </c>
      <c r="B19" s="10" t="s">
        <v>21</v>
      </c>
      <c r="C19" s="9">
        <v>6.3</v>
      </c>
      <c r="D19" s="23">
        <f t="shared" si="2"/>
        <v>3.6</v>
      </c>
      <c r="E19" s="9">
        <v>0.4</v>
      </c>
      <c r="F19" s="9">
        <v>0.4</v>
      </c>
      <c r="G19" s="9">
        <v>6</v>
      </c>
      <c r="H19" s="9">
        <v>3</v>
      </c>
      <c r="I19" s="23">
        <f t="shared" si="0"/>
        <v>3</v>
      </c>
      <c r="J19" s="33">
        <f t="shared" si="4"/>
        <v>6.6</v>
      </c>
      <c r="K19" s="37">
        <f t="shared" si="3"/>
        <v>9.6</v>
      </c>
      <c r="L19" s="43"/>
    </row>
    <row r="20" spans="1:13" x14ac:dyDescent="0.3">
      <c r="A20" s="1">
        <v>3001</v>
      </c>
      <c r="B20" s="10" t="s">
        <v>22</v>
      </c>
      <c r="C20" s="9">
        <v>3.5</v>
      </c>
      <c r="D20" s="23">
        <f t="shared" si="2"/>
        <v>2</v>
      </c>
      <c r="E20" s="9">
        <v>0.3</v>
      </c>
      <c r="F20" s="9">
        <v>0.5</v>
      </c>
      <c r="G20" s="9">
        <v>4.5</v>
      </c>
      <c r="H20" s="9">
        <v>3</v>
      </c>
      <c r="I20" s="23">
        <f t="shared" si="0"/>
        <v>1.5</v>
      </c>
      <c r="J20" s="33">
        <f t="shared" si="4"/>
        <v>3.5</v>
      </c>
      <c r="K20" s="37">
        <f t="shared" si="3"/>
        <v>6.5</v>
      </c>
      <c r="L20" s="43"/>
    </row>
    <row r="21" spans="1:13" x14ac:dyDescent="0.3">
      <c r="A21" s="1">
        <v>3001</v>
      </c>
      <c r="B21" s="10" t="s">
        <v>23</v>
      </c>
      <c r="C21" s="9">
        <v>2.8</v>
      </c>
      <c r="D21" s="23">
        <f t="shared" si="2"/>
        <v>1.5999999999999999</v>
      </c>
      <c r="E21" s="9">
        <v>0.6</v>
      </c>
      <c r="F21" s="9">
        <v>0.3</v>
      </c>
      <c r="G21" s="9">
        <v>6</v>
      </c>
      <c r="H21" s="9">
        <v>3</v>
      </c>
      <c r="I21" s="23">
        <f t="shared" si="0"/>
        <v>3</v>
      </c>
      <c r="J21" s="33">
        <f t="shared" si="4"/>
        <v>4.5999999999999996</v>
      </c>
      <c r="K21" s="37">
        <f t="shared" si="3"/>
        <v>7.6</v>
      </c>
      <c r="L21" s="43"/>
    </row>
    <row r="22" spans="1:13" x14ac:dyDescent="0.3">
      <c r="A22" s="1">
        <v>3001</v>
      </c>
      <c r="B22" s="10" t="s">
        <v>24</v>
      </c>
      <c r="C22" s="9">
        <v>3.5</v>
      </c>
      <c r="D22" s="23">
        <f t="shared" si="2"/>
        <v>2</v>
      </c>
      <c r="E22" s="9">
        <v>0.2</v>
      </c>
      <c r="F22" s="9">
        <v>0.4</v>
      </c>
      <c r="G22" s="9">
        <v>4.8</v>
      </c>
      <c r="H22" s="9">
        <v>3</v>
      </c>
      <c r="I22" s="23">
        <f t="shared" si="0"/>
        <v>1.7999999999999998</v>
      </c>
      <c r="J22" s="33">
        <f t="shared" si="4"/>
        <v>3.8</v>
      </c>
      <c r="K22" s="37">
        <f t="shared" si="3"/>
        <v>6.8</v>
      </c>
      <c r="L22" s="43"/>
    </row>
    <row r="23" spans="1:13" x14ac:dyDescent="0.3">
      <c r="A23" s="1">
        <v>3001</v>
      </c>
      <c r="B23" s="10" t="s">
        <v>25</v>
      </c>
      <c r="C23" s="9">
        <v>6.3</v>
      </c>
      <c r="D23" s="23">
        <f t="shared" si="2"/>
        <v>3.6</v>
      </c>
      <c r="E23" s="9">
        <v>0.6</v>
      </c>
      <c r="F23" s="9">
        <v>0.8</v>
      </c>
      <c r="G23" s="9">
        <v>4.5</v>
      </c>
      <c r="H23" s="9">
        <v>3</v>
      </c>
      <c r="I23" s="23">
        <f t="shared" si="0"/>
        <v>1.5</v>
      </c>
      <c r="J23" s="33">
        <f t="shared" si="4"/>
        <v>5.0999999999999996</v>
      </c>
      <c r="K23" s="37">
        <f t="shared" si="3"/>
        <v>8.1</v>
      </c>
      <c r="L23" s="43"/>
    </row>
    <row r="24" spans="1:13" x14ac:dyDescent="0.3">
      <c r="A24" s="1">
        <v>3001</v>
      </c>
      <c r="B24" s="10" t="s">
        <v>26</v>
      </c>
      <c r="C24" s="9">
        <v>5.6</v>
      </c>
      <c r="D24" s="23">
        <f t="shared" si="2"/>
        <v>3.1999999999999997</v>
      </c>
      <c r="E24" s="12" t="s">
        <v>3</v>
      </c>
      <c r="F24" s="9">
        <v>0.8</v>
      </c>
      <c r="G24" s="9">
        <v>6</v>
      </c>
      <c r="H24" s="9">
        <v>3</v>
      </c>
      <c r="I24" s="23">
        <f t="shared" si="0"/>
        <v>3</v>
      </c>
      <c r="J24" s="33">
        <f t="shared" si="4"/>
        <v>6.1999999999999993</v>
      </c>
      <c r="K24" s="37">
        <f t="shared" si="3"/>
        <v>9.1999999999999993</v>
      </c>
      <c r="L24" s="43"/>
    </row>
    <row r="25" spans="1:13" x14ac:dyDescent="0.3">
      <c r="A25" s="1">
        <v>3001</v>
      </c>
      <c r="B25" s="10" t="s">
        <v>27</v>
      </c>
      <c r="C25" s="9">
        <v>4.2</v>
      </c>
      <c r="D25" s="23">
        <f t="shared" si="2"/>
        <v>2.4</v>
      </c>
      <c r="E25" s="9">
        <v>0.5</v>
      </c>
      <c r="F25" s="9">
        <v>0.5</v>
      </c>
      <c r="G25" s="9">
        <v>5.2</v>
      </c>
      <c r="H25" s="9">
        <v>3</v>
      </c>
      <c r="I25" s="23">
        <f t="shared" si="0"/>
        <v>2.2000000000000002</v>
      </c>
      <c r="J25" s="33">
        <f t="shared" si="4"/>
        <v>4.5999999999999996</v>
      </c>
      <c r="K25" s="37">
        <f t="shared" si="3"/>
        <v>7.6</v>
      </c>
      <c r="L25" s="43"/>
    </row>
    <row r="26" spans="1:13" x14ac:dyDescent="0.3">
      <c r="A26" s="1">
        <v>3001</v>
      </c>
      <c r="B26" s="10" t="s">
        <v>28</v>
      </c>
      <c r="C26" s="9">
        <v>2.8</v>
      </c>
      <c r="D26" s="23">
        <f t="shared" si="2"/>
        <v>1.5999999999999999</v>
      </c>
      <c r="E26" s="9">
        <v>0.3</v>
      </c>
      <c r="F26" s="9">
        <v>0.5</v>
      </c>
      <c r="G26" s="9">
        <v>4.5</v>
      </c>
      <c r="H26" s="9">
        <v>3</v>
      </c>
      <c r="I26" s="23">
        <f t="shared" si="0"/>
        <v>1.5</v>
      </c>
      <c r="J26" s="33">
        <f t="shared" si="4"/>
        <v>3.0999999999999996</v>
      </c>
      <c r="K26" s="37">
        <f t="shared" si="3"/>
        <v>6.1</v>
      </c>
      <c r="L26" s="43"/>
    </row>
    <row r="27" spans="1:13" x14ac:dyDescent="0.3">
      <c r="A27" s="1">
        <v>3001</v>
      </c>
      <c r="B27" s="10" t="s">
        <v>29</v>
      </c>
      <c r="C27" s="9">
        <v>3.5</v>
      </c>
      <c r="D27" s="23">
        <f t="shared" si="2"/>
        <v>2</v>
      </c>
      <c r="E27" s="9">
        <v>0.4</v>
      </c>
      <c r="F27" s="9">
        <v>0.4</v>
      </c>
      <c r="G27" s="9">
        <v>5.2</v>
      </c>
      <c r="H27" s="9">
        <v>3</v>
      </c>
      <c r="I27" s="23">
        <f t="shared" si="0"/>
        <v>2.2000000000000002</v>
      </c>
      <c r="J27" s="33">
        <f t="shared" si="4"/>
        <v>4.2</v>
      </c>
      <c r="K27" s="37">
        <f t="shared" si="3"/>
        <v>7.2</v>
      </c>
      <c r="L27" s="43"/>
    </row>
    <row r="28" spans="1:13" x14ac:dyDescent="0.3">
      <c r="A28" s="1">
        <v>3001</v>
      </c>
      <c r="B28" s="10" t="s">
        <v>30</v>
      </c>
      <c r="C28" s="9">
        <v>4.9000000000000004</v>
      </c>
      <c r="D28" s="23">
        <f t="shared" si="2"/>
        <v>2.8000000000000003</v>
      </c>
      <c r="E28" s="9" t="s">
        <v>4</v>
      </c>
      <c r="F28" s="9">
        <v>0.6</v>
      </c>
      <c r="G28" s="9">
        <v>6</v>
      </c>
      <c r="H28" s="9">
        <v>3</v>
      </c>
      <c r="I28" s="23">
        <f t="shared" si="0"/>
        <v>3</v>
      </c>
      <c r="J28" s="33">
        <f t="shared" si="4"/>
        <v>5.8000000000000007</v>
      </c>
      <c r="K28" s="37">
        <f t="shared" si="3"/>
        <v>8.8000000000000007</v>
      </c>
      <c r="L28" s="43"/>
    </row>
    <row r="29" spans="1:13" x14ac:dyDescent="0.3">
      <c r="A29" s="1">
        <v>3001</v>
      </c>
      <c r="B29" s="10" t="s">
        <v>31</v>
      </c>
      <c r="C29" s="9">
        <v>4.9000000000000004</v>
      </c>
      <c r="D29" s="23">
        <f t="shared" si="2"/>
        <v>2.8000000000000003</v>
      </c>
      <c r="E29" s="9">
        <v>0.5</v>
      </c>
      <c r="F29" s="9">
        <v>0.6</v>
      </c>
      <c r="G29" s="9">
        <v>6</v>
      </c>
      <c r="H29" s="9">
        <v>3</v>
      </c>
      <c r="I29" s="23">
        <f t="shared" si="0"/>
        <v>3</v>
      </c>
      <c r="J29" s="33">
        <f t="shared" si="4"/>
        <v>5.8000000000000007</v>
      </c>
      <c r="K29" s="37">
        <f t="shared" si="3"/>
        <v>8.8000000000000007</v>
      </c>
      <c r="L29" s="43"/>
    </row>
    <row r="30" spans="1:13" x14ac:dyDescent="0.3">
      <c r="A30" s="1">
        <v>3001</v>
      </c>
      <c r="B30" s="11" t="s">
        <v>32</v>
      </c>
      <c r="C30" s="9" t="s">
        <v>4</v>
      </c>
      <c r="D30" s="9" t="s">
        <v>3</v>
      </c>
      <c r="E30" s="13" t="s">
        <v>3</v>
      </c>
      <c r="F30" s="13" t="s">
        <v>4</v>
      </c>
      <c r="G30" s="12">
        <v>4</v>
      </c>
      <c r="H30" s="12">
        <v>3</v>
      </c>
      <c r="I30" s="30">
        <f t="shared" si="0"/>
        <v>1</v>
      </c>
      <c r="J30" s="34" t="s">
        <v>4</v>
      </c>
      <c r="K30" s="38">
        <f>G30</f>
        <v>4</v>
      </c>
      <c r="L30" s="44">
        <v>3</v>
      </c>
      <c r="M30" s="8" t="s">
        <v>58</v>
      </c>
    </row>
    <row r="31" spans="1:13" x14ac:dyDescent="0.3">
      <c r="A31" s="1">
        <v>3035</v>
      </c>
      <c r="B31" s="11" t="s">
        <v>36</v>
      </c>
      <c r="C31" s="12">
        <v>4.2</v>
      </c>
      <c r="D31" s="30">
        <f t="shared" si="2"/>
        <v>2.4</v>
      </c>
      <c r="E31" s="13" t="s">
        <v>4</v>
      </c>
      <c r="F31" s="13" t="s">
        <v>4</v>
      </c>
      <c r="G31" s="12">
        <v>4</v>
      </c>
      <c r="H31" s="12">
        <v>3</v>
      </c>
      <c r="I31" s="30">
        <f t="shared" si="0"/>
        <v>1</v>
      </c>
      <c r="J31" s="33">
        <f>D31+I31</f>
        <v>3.4</v>
      </c>
      <c r="K31" s="37">
        <f t="shared" si="3"/>
        <v>6.4</v>
      </c>
      <c r="L31" s="43"/>
      <c r="M31" s="8" t="s">
        <v>57</v>
      </c>
    </row>
    <row r="32" spans="1:13" x14ac:dyDescent="0.3">
      <c r="A32" s="1">
        <v>3035</v>
      </c>
      <c r="B32" s="10" t="s">
        <v>37</v>
      </c>
      <c r="C32" s="9">
        <v>6.3</v>
      </c>
      <c r="D32" s="23">
        <f t="shared" si="2"/>
        <v>3.6</v>
      </c>
      <c r="E32" s="9">
        <v>0.7</v>
      </c>
      <c r="F32" s="9">
        <v>0.8</v>
      </c>
      <c r="G32" s="9">
        <v>6</v>
      </c>
      <c r="H32" s="9">
        <v>3</v>
      </c>
      <c r="I32" s="23">
        <f t="shared" si="0"/>
        <v>3</v>
      </c>
      <c r="J32" s="33">
        <f>D32+I32</f>
        <v>6.6</v>
      </c>
      <c r="K32" s="37">
        <f t="shared" si="3"/>
        <v>9.6</v>
      </c>
      <c r="L32" s="43"/>
    </row>
    <row r="33" spans="1:12" x14ac:dyDescent="0.3">
      <c r="A33" s="1">
        <v>3035</v>
      </c>
      <c r="B33" s="14" t="s">
        <v>38</v>
      </c>
      <c r="C33" s="9" t="s">
        <v>4</v>
      </c>
      <c r="D33" s="9" t="s">
        <v>3</v>
      </c>
      <c r="E33" s="13">
        <v>0.7</v>
      </c>
      <c r="F33" s="13">
        <v>0.6</v>
      </c>
      <c r="G33" s="13" t="s">
        <v>3</v>
      </c>
      <c r="H33" s="9">
        <v>3</v>
      </c>
      <c r="I33" s="13" t="s">
        <v>3</v>
      </c>
      <c r="J33" s="35" t="s">
        <v>4</v>
      </c>
      <c r="K33" s="38" t="s">
        <v>4</v>
      </c>
      <c r="L33" s="44"/>
    </row>
    <row r="34" spans="1:12" x14ac:dyDescent="0.3">
      <c r="A34" s="1">
        <v>3035</v>
      </c>
      <c r="B34" s="10" t="s">
        <v>39</v>
      </c>
      <c r="C34" s="9">
        <v>0.7</v>
      </c>
      <c r="D34" s="23">
        <f t="shared" si="2"/>
        <v>0.39999999999999997</v>
      </c>
      <c r="E34" s="9">
        <v>0.4</v>
      </c>
      <c r="F34" s="9">
        <v>0.2</v>
      </c>
      <c r="G34" s="9">
        <v>6</v>
      </c>
      <c r="H34" s="9">
        <v>3</v>
      </c>
      <c r="I34" s="23">
        <f>G34-3</f>
        <v>3</v>
      </c>
      <c r="J34" s="33">
        <f>D34+I34</f>
        <v>3.4</v>
      </c>
      <c r="K34" s="37">
        <f t="shared" si="3"/>
        <v>6.4</v>
      </c>
      <c r="L34" s="43"/>
    </row>
    <row r="35" spans="1:12" x14ac:dyDescent="0.3">
      <c r="A35" s="1">
        <v>3035</v>
      </c>
      <c r="B35" s="10" t="s">
        <v>40</v>
      </c>
      <c r="C35" s="9">
        <v>1.4</v>
      </c>
      <c r="D35" s="23">
        <f t="shared" si="2"/>
        <v>0.79999999999999993</v>
      </c>
      <c r="E35" s="9">
        <v>0.5</v>
      </c>
      <c r="F35" s="9">
        <v>0.4</v>
      </c>
      <c r="G35" s="9">
        <v>4.8</v>
      </c>
      <c r="H35" s="9">
        <v>3</v>
      </c>
      <c r="I35" s="23">
        <f>G35-3</f>
        <v>1.7999999999999998</v>
      </c>
      <c r="J35" s="33">
        <f>D35+I35</f>
        <v>2.5999999999999996</v>
      </c>
      <c r="K35" s="37">
        <f t="shared" si="3"/>
        <v>5.6</v>
      </c>
      <c r="L35" s="43"/>
    </row>
    <row r="36" spans="1:12" x14ac:dyDescent="0.3">
      <c r="A36" s="1">
        <v>3035</v>
      </c>
      <c r="B36" s="14" t="s">
        <v>41</v>
      </c>
      <c r="C36" s="9" t="s">
        <v>4</v>
      </c>
      <c r="D36" s="9" t="s">
        <v>3</v>
      </c>
      <c r="E36" s="13" t="s">
        <v>4</v>
      </c>
      <c r="F36" s="13" t="s">
        <v>4</v>
      </c>
      <c r="G36" s="13" t="s">
        <v>3</v>
      </c>
      <c r="H36" s="9">
        <v>3</v>
      </c>
      <c r="I36" s="13" t="s">
        <v>3</v>
      </c>
      <c r="J36" s="34" t="s">
        <v>4</v>
      </c>
      <c r="K36" s="38" t="s">
        <v>4</v>
      </c>
      <c r="L36" s="44"/>
    </row>
    <row r="37" spans="1:12" x14ac:dyDescent="0.3">
      <c r="A37" s="1">
        <v>3035</v>
      </c>
      <c r="B37" s="14" t="s">
        <v>42</v>
      </c>
      <c r="C37" s="9" t="s">
        <v>4</v>
      </c>
      <c r="D37" s="9" t="s">
        <v>3</v>
      </c>
      <c r="E37" s="13" t="s">
        <v>4</v>
      </c>
      <c r="F37" s="13" t="s">
        <v>4</v>
      </c>
      <c r="G37" s="13" t="s">
        <v>3</v>
      </c>
      <c r="H37" s="9">
        <v>3</v>
      </c>
      <c r="I37" s="13" t="s">
        <v>3</v>
      </c>
      <c r="J37" s="34" t="s">
        <v>4</v>
      </c>
      <c r="K37" s="38" t="s">
        <v>4</v>
      </c>
      <c r="L37" s="44"/>
    </row>
    <row r="38" spans="1:12" x14ac:dyDescent="0.3">
      <c r="A38" s="1">
        <v>3035</v>
      </c>
      <c r="B38" s="14" t="s">
        <v>43</v>
      </c>
      <c r="C38" s="9" t="s">
        <v>4</v>
      </c>
      <c r="D38" s="9" t="s">
        <v>3</v>
      </c>
      <c r="E38" s="13" t="s">
        <v>4</v>
      </c>
      <c r="F38" s="13" t="s">
        <v>4</v>
      </c>
      <c r="G38" s="13" t="s">
        <v>3</v>
      </c>
      <c r="H38" s="9">
        <v>3</v>
      </c>
      <c r="I38" s="13" t="s">
        <v>3</v>
      </c>
      <c r="J38" s="34" t="s">
        <v>4</v>
      </c>
      <c r="K38" s="38" t="s">
        <v>4</v>
      </c>
      <c r="L38" s="44"/>
    </row>
    <row r="39" spans="1:12" x14ac:dyDescent="0.3">
      <c r="A39" s="1">
        <v>3035</v>
      </c>
      <c r="B39" s="14" t="s">
        <v>44</v>
      </c>
      <c r="C39" s="9" t="s">
        <v>4</v>
      </c>
      <c r="D39" s="9" t="s">
        <v>3</v>
      </c>
      <c r="E39" s="13" t="s">
        <v>4</v>
      </c>
      <c r="F39" s="13" t="s">
        <v>4</v>
      </c>
      <c r="G39" s="13" t="s">
        <v>3</v>
      </c>
      <c r="H39" s="9">
        <v>3</v>
      </c>
      <c r="I39" s="13" t="s">
        <v>3</v>
      </c>
      <c r="J39" s="34" t="s">
        <v>4</v>
      </c>
      <c r="K39" s="38" t="s">
        <v>4</v>
      </c>
      <c r="L39" s="44"/>
    </row>
    <row r="40" spans="1:12" ht="19.5" thickBot="1" x14ac:dyDescent="0.35">
      <c r="A40" s="2">
        <v>3035</v>
      </c>
      <c r="B40" s="15" t="s">
        <v>45</v>
      </c>
      <c r="C40" s="29" t="s">
        <v>4</v>
      </c>
      <c r="D40" s="29" t="s">
        <v>3</v>
      </c>
      <c r="E40" s="16" t="s">
        <v>4</v>
      </c>
      <c r="F40" s="16" t="s">
        <v>4</v>
      </c>
      <c r="G40" s="16" t="s">
        <v>3</v>
      </c>
      <c r="H40" s="29">
        <v>3</v>
      </c>
      <c r="I40" s="16" t="s">
        <v>3</v>
      </c>
      <c r="J40" s="36" t="s">
        <v>4</v>
      </c>
      <c r="K40" s="39" t="s">
        <v>4</v>
      </c>
      <c r="L40" s="44"/>
    </row>
    <row r="41" spans="1:12" x14ac:dyDescent="0.3">
      <c r="A41" s="17"/>
    </row>
  </sheetData>
  <autoFilter ref="A1:J40" xr:uid="{E31D1293-3D8F-42E6-B03F-BD11486ECFC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FDAB-3271-4EC3-9FF2-1DDE7C31DA6A}">
  <sheetPr codeName="Planilha1"/>
  <dimension ref="A1:I31"/>
  <sheetViews>
    <sheetView topLeftCell="A13" workbookViewId="0">
      <selection activeCell="B3" sqref="B3:B31"/>
    </sheetView>
  </sheetViews>
  <sheetFormatPr defaultRowHeight="15" x14ac:dyDescent="0.25"/>
  <cols>
    <col min="1" max="1" width="49.28515625" bestFit="1" customWidth="1"/>
    <col min="2" max="2" width="4.28515625" bestFit="1" customWidth="1"/>
  </cols>
  <sheetData>
    <row r="1" spans="1:9" x14ac:dyDescent="0.25">
      <c r="F1" t="s">
        <v>3</v>
      </c>
    </row>
    <row r="2" spans="1:9" ht="15.75" thickBot="1" x14ac:dyDescent="0.3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54</v>
      </c>
      <c r="I2" s="3"/>
    </row>
    <row r="3" spans="1:9" ht="15.75" thickBot="1" x14ac:dyDescent="0.3">
      <c r="A3" s="5" t="s">
        <v>55</v>
      </c>
      <c r="B3" s="6">
        <v>5.6</v>
      </c>
      <c r="C3" s="6" t="s">
        <v>3</v>
      </c>
      <c r="D3" s="6" t="s">
        <v>4</v>
      </c>
      <c r="E3" s="6">
        <v>0.8</v>
      </c>
      <c r="F3" s="6" t="s">
        <v>3</v>
      </c>
      <c r="G3" s="6"/>
      <c r="H3" s="6"/>
      <c r="I3" s="7"/>
    </row>
    <row r="4" spans="1:9" ht="15.75" thickBot="1" x14ac:dyDescent="0.3">
      <c r="A4" s="5" t="s">
        <v>5</v>
      </c>
      <c r="B4" s="6">
        <v>2.8</v>
      </c>
      <c r="C4" s="6" t="s">
        <v>3</v>
      </c>
      <c r="D4" s="6">
        <v>0.1</v>
      </c>
      <c r="E4" s="6">
        <v>0.7</v>
      </c>
      <c r="F4" s="6" t="s">
        <v>3</v>
      </c>
      <c r="G4" s="6"/>
      <c r="H4" s="6"/>
      <c r="I4" s="7"/>
    </row>
    <row r="5" spans="1:9" ht="15.75" thickBot="1" x14ac:dyDescent="0.3">
      <c r="A5" s="5" t="s">
        <v>6</v>
      </c>
      <c r="B5" s="6">
        <v>6.3</v>
      </c>
      <c r="C5" s="6" t="s">
        <v>3</v>
      </c>
      <c r="D5" s="6">
        <v>0.6</v>
      </c>
      <c r="E5" s="6">
        <v>0.5</v>
      </c>
      <c r="F5" s="6" t="s">
        <v>3</v>
      </c>
      <c r="G5" s="6"/>
      <c r="H5" s="6"/>
      <c r="I5" s="7"/>
    </row>
    <row r="6" spans="1:9" ht="15.75" thickBot="1" x14ac:dyDescent="0.3">
      <c r="A6" s="5" t="s">
        <v>7</v>
      </c>
      <c r="B6" s="6">
        <v>3.5</v>
      </c>
      <c r="C6" s="6" t="s">
        <v>3</v>
      </c>
      <c r="D6" s="6" t="s">
        <v>4</v>
      </c>
      <c r="E6" s="6">
        <v>0.6</v>
      </c>
      <c r="F6" s="6" t="s">
        <v>3</v>
      </c>
      <c r="G6" s="6"/>
      <c r="H6" s="6"/>
      <c r="I6" s="7"/>
    </row>
    <row r="7" spans="1:9" ht="15.75" thickBot="1" x14ac:dyDescent="0.3">
      <c r="A7" s="5" t="s">
        <v>8</v>
      </c>
      <c r="B7" s="6">
        <v>4.9000000000000004</v>
      </c>
      <c r="C7" s="6" t="s">
        <v>3</v>
      </c>
      <c r="D7" s="6" t="s">
        <v>4</v>
      </c>
      <c r="E7" s="6">
        <v>0.5</v>
      </c>
      <c r="F7" s="6" t="s">
        <v>3</v>
      </c>
      <c r="G7" s="6"/>
      <c r="H7" s="6"/>
      <c r="I7" s="7"/>
    </row>
    <row r="8" spans="1:9" ht="15.75" thickBot="1" x14ac:dyDescent="0.3">
      <c r="A8" s="5" t="s">
        <v>9</v>
      </c>
      <c r="B8" s="6">
        <v>4.9000000000000004</v>
      </c>
      <c r="C8" s="6" t="s">
        <v>3</v>
      </c>
      <c r="D8" s="6" t="s">
        <v>4</v>
      </c>
      <c r="E8" s="6">
        <v>0.5</v>
      </c>
      <c r="F8" s="6" t="s">
        <v>3</v>
      </c>
      <c r="G8" s="6"/>
      <c r="H8" s="6"/>
      <c r="I8" s="7"/>
    </row>
    <row r="9" spans="1:9" ht="15.75" thickBot="1" x14ac:dyDescent="0.3">
      <c r="A9" s="5" t="s">
        <v>10</v>
      </c>
      <c r="B9" s="6">
        <v>5.6</v>
      </c>
      <c r="C9" s="6" t="s">
        <v>3</v>
      </c>
      <c r="D9" s="6">
        <v>0.6</v>
      </c>
      <c r="E9" s="6">
        <v>0.6</v>
      </c>
      <c r="F9" s="6" t="s">
        <v>3</v>
      </c>
      <c r="G9" s="6"/>
      <c r="H9" s="6"/>
      <c r="I9" s="7"/>
    </row>
    <row r="10" spans="1:9" ht="15.75" thickBot="1" x14ac:dyDescent="0.3">
      <c r="A10" s="5" t="s">
        <v>11</v>
      </c>
      <c r="B10" s="6">
        <v>3.5</v>
      </c>
      <c r="C10" s="6" t="s">
        <v>3</v>
      </c>
      <c r="D10" s="6">
        <v>0</v>
      </c>
      <c r="E10" s="6">
        <v>0.4</v>
      </c>
      <c r="F10" s="6" t="s">
        <v>3</v>
      </c>
      <c r="G10" s="6"/>
      <c r="H10" s="6"/>
      <c r="I10" s="7"/>
    </row>
    <row r="11" spans="1:9" ht="15.75" thickBot="1" x14ac:dyDescent="0.3">
      <c r="A11" s="5" t="s">
        <v>12</v>
      </c>
      <c r="B11" s="6">
        <v>4.9000000000000004</v>
      </c>
      <c r="C11" s="6" t="s">
        <v>3</v>
      </c>
      <c r="D11" s="6" t="s">
        <v>3</v>
      </c>
      <c r="E11" s="6">
        <v>0.5</v>
      </c>
      <c r="F11" s="6" t="s">
        <v>3</v>
      </c>
      <c r="G11" s="6"/>
      <c r="H11" s="6"/>
      <c r="I11" s="7"/>
    </row>
    <row r="12" spans="1:9" ht="15.75" thickBot="1" x14ac:dyDescent="0.3">
      <c r="A12" s="5" t="s">
        <v>13</v>
      </c>
      <c r="B12" s="6">
        <v>4.9000000000000004</v>
      </c>
      <c r="C12" s="6" t="s">
        <v>3</v>
      </c>
      <c r="D12" s="6">
        <v>0.4</v>
      </c>
      <c r="E12" s="6">
        <v>0.7</v>
      </c>
      <c r="F12" s="6" t="s">
        <v>3</v>
      </c>
      <c r="G12" s="6"/>
      <c r="H12" s="6"/>
      <c r="I12" s="7"/>
    </row>
    <row r="13" spans="1:9" ht="15.75" thickBot="1" x14ac:dyDescent="0.3">
      <c r="A13" s="5" t="s">
        <v>14</v>
      </c>
      <c r="B13" s="6">
        <v>5.6</v>
      </c>
      <c r="C13" s="6" t="s">
        <v>3</v>
      </c>
      <c r="D13" s="6">
        <v>0.7</v>
      </c>
      <c r="E13" s="6">
        <v>0.9</v>
      </c>
      <c r="F13" s="6" t="s">
        <v>3</v>
      </c>
      <c r="G13" s="6"/>
      <c r="H13" s="6"/>
      <c r="I13" s="7"/>
    </row>
    <row r="14" spans="1:9" ht="15.75" thickBot="1" x14ac:dyDescent="0.3">
      <c r="A14" s="5" t="s">
        <v>15</v>
      </c>
      <c r="B14" s="6">
        <v>3.5</v>
      </c>
      <c r="C14" s="6" t="s">
        <v>3</v>
      </c>
      <c r="D14" s="6">
        <v>0.4</v>
      </c>
      <c r="E14" s="6">
        <v>0.4</v>
      </c>
      <c r="F14" s="6" t="s">
        <v>3</v>
      </c>
      <c r="G14" s="6"/>
      <c r="H14" s="6"/>
      <c r="I14" s="7"/>
    </row>
    <row r="15" spans="1:9" ht="15.75" thickBot="1" x14ac:dyDescent="0.3">
      <c r="A15" s="5" t="s">
        <v>16</v>
      </c>
      <c r="B15" s="6">
        <v>2.8</v>
      </c>
      <c r="C15" s="6" t="s">
        <v>3</v>
      </c>
      <c r="D15" s="6">
        <v>0.4</v>
      </c>
      <c r="E15" s="6">
        <v>0.3</v>
      </c>
      <c r="F15" s="6" t="s">
        <v>3</v>
      </c>
      <c r="G15" s="6"/>
      <c r="H15" s="6"/>
      <c r="I15" s="7"/>
    </row>
    <row r="16" spans="1:9" ht="15.75" thickBot="1" x14ac:dyDescent="0.3">
      <c r="A16" s="5" t="s">
        <v>17</v>
      </c>
      <c r="B16" s="6">
        <v>5.6</v>
      </c>
      <c r="C16" s="6" t="s">
        <v>3</v>
      </c>
      <c r="D16" s="6">
        <v>0.2</v>
      </c>
      <c r="E16" s="6">
        <v>0.7</v>
      </c>
      <c r="F16" s="6" t="s">
        <v>3</v>
      </c>
      <c r="G16" s="6"/>
      <c r="H16" s="6"/>
      <c r="I16" s="7"/>
    </row>
    <row r="17" spans="1:9" ht="15.75" thickBot="1" x14ac:dyDescent="0.3">
      <c r="A17" s="5" t="s">
        <v>18</v>
      </c>
      <c r="B17" s="6" t="s">
        <v>3</v>
      </c>
      <c r="C17" s="6" t="s">
        <v>3</v>
      </c>
      <c r="D17" s="6">
        <v>0.3</v>
      </c>
      <c r="E17" s="6">
        <v>0.4</v>
      </c>
      <c r="F17" s="6" t="s">
        <v>3</v>
      </c>
      <c r="G17" s="6"/>
      <c r="H17" s="6"/>
      <c r="I17" s="7"/>
    </row>
    <row r="18" spans="1:9" ht="15.75" thickBot="1" x14ac:dyDescent="0.3">
      <c r="A18" s="5" t="s">
        <v>19</v>
      </c>
      <c r="B18" s="6">
        <v>7</v>
      </c>
      <c r="C18" s="6" t="s">
        <v>3</v>
      </c>
      <c r="D18" s="6">
        <v>0.6</v>
      </c>
      <c r="E18" s="6">
        <v>0.7</v>
      </c>
      <c r="F18" s="6" t="s">
        <v>3</v>
      </c>
      <c r="G18" s="6"/>
      <c r="H18" s="6"/>
      <c r="I18" s="7"/>
    </row>
    <row r="19" spans="1:9" ht="15.75" thickBot="1" x14ac:dyDescent="0.3">
      <c r="A19" s="5" t="s">
        <v>20</v>
      </c>
      <c r="B19" s="6">
        <v>2.8</v>
      </c>
      <c r="C19" s="6" t="s">
        <v>3</v>
      </c>
      <c r="D19" s="6">
        <v>0.3</v>
      </c>
      <c r="E19" s="6">
        <v>0.5</v>
      </c>
      <c r="F19" s="6" t="s">
        <v>3</v>
      </c>
      <c r="G19" s="6"/>
      <c r="H19" s="6"/>
      <c r="I19" s="7"/>
    </row>
    <row r="20" spans="1:9" ht="15.75" thickBot="1" x14ac:dyDescent="0.3">
      <c r="A20" s="5" t="s">
        <v>21</v>
      </c>
      <c r="B20" s="6">
        <v>6.3</v>
      </c>
      <c r="C20" s="6" t="s">
        <v>3</v>
      </c>
      <c r="D20" s="6">
        <v>0.4</v>
      </c>
      <c r="E20" s="6">
        <v>0.4</v>
      </c>
      <c r="F20" s="6" t="s">
        <v>3</v>
      </c>
      <c r="G20" s="6"/>
      <c r="H20" s="6"/>
      <c r="I20" s="7"/>
    </row>
    <row r="21" spans="1:9" ht="15.75" thickBot="1" x14ac:dyDescent="0.3">
      <c r="A21" s="5" t="s">
        <v>22</v>
      </c>
      <c r="B21" s="6">
        <v>3.5</v>
      </c>
      <c r="C21" s="6" t="s">
        <v>3</v>
      </c>
      <c r="D21" s="6">
        <v>0.3</v>
      </c>
      <c r="E21" s="6">
        <v>0.5</v>
      </c>
      <c r="F21" s="6" t="s">
        <v>3</v>
      </c>
      <c r="G21" s="6"/>
      <c r="H21" s="6"/>
      <c r="I21" s="7"/>
    </row>
    <row r="22" spans="1:9" ht="15.75" thickBot="1" x14ac:dyDescent="0.3">
      <c r="A22" s="5" t="s">
        <v>23</v>
      </c>
      <c r="B22" s="6">
        <v>2.8</v>
      </c>
      <c r="C22" s="6" t="s">
        <v>3</v>
      </c>
      <c r="D22" s="6">
        <v>0.6</v>
      </c>
      <c r="E22" s="6">
        <v>0.3</v>
      </c>
      <c r="F22" s="6" t="s">
        <v>3</v>
      </c>
      <c r="G22" s="6"/>
      <c r="H22" s="6"/>
      <c r="I22" s="7"/>
    </row>
    <row r="23" spans="1:9" ht="15.75" thickBot="1" x14ac:dyDescent="0.3">
      <c r="A23" s="5" t="s">
        <v>24</v>
      </c>
      <c r="B23" s="6">
        <v>3.5</v>
      </c>
      <c r="C23" s="6" t="s">
        <v>3</v>
      </c>
      <c r="D23" s="6">
        <v>0.2</v>
      </c>
      <c r="E23" s="6">
        <v>0.4</v>
      </c>
      <c r="F23" s="6" t="s">
        <v>3</v>
      </c>
      <c r="G23" s="6"/>
      <c r="H23" s="6"/>
      <c r="I23" s="7"/>
    </row>
    <row r="24" spans="1:9" ht="15.75" thickBot="1" x14ac:dyDescent="0.3">
      <c r="A24" s="5" t="s">
        <v>25</v>
      </c>
      <c r="B24" s="6">
        <v>6.3</v>
      </c>
      <c r="C24" s="6" t="s">
        <v>3</v>
      </c>
      <c r="D24" s="6">
        <v>0.6</v>
      </c>
      <c r="E24" s="6">
        <v>0.8</v>
      </c>
      <c r="F24" s="6" t="s">
        <v>3</v>
      </c>
      <c r="G24" s="6"/>
      <c r="H24" s="6"/>
      <c r="I24" s="7"/>
    </row>
    <row r="25" spans="1:9" ht="15.75" thickBot="1" x14ac:dyDescent="0.3">
      <c r="A25" s="5" t="s">
        <v>26</v>
      </c>
      <c r="B25" s="6">
        <v>5.6</v>
      </c>
      <c r="C25" s="6" t="s">
        <v>3</v>
      </c>
      <c r="D25" s="6" t="s">
        <v>3</v>
      </c>
      <c r="E25" s="6">
        <v>0.8</v>
      </c>
      <c r="F25" s="6" t="s">
        <v>3</v>
      </c>
      <c r="G25" s="6"/>
      <c r="H25" s="6"/>
      <c r="I25" s="7"/>
    </row>
    <row r="26" spans="1:9" ht="15.75" thickBot="1" x14ac:dyDescent="0.3">
      <c r="A26" s="5" t="s">
        <v>27</v>
      </c>
      <c r="B26" s="6">
        <v>4.2</v>
      </c>
      <c r="C26" s="6" t="s">
        <v>3</v>
      </c>
      <c r="D26" s="6">
        <v>0.5</v>
      </c>
      <c r="E26" s="6">
        <v>0.5</v>
      </c>
      <c r="F26" s="6" t="s">
        <v>3</v>
      </c>
      <c r="G26" s="6"/>
      <c r="H26" s="6"/>
      <c r="I26" s="7"/>
    </row>
    <row r="27" spans="1:9" ht="15.75" thickBot="1" x14ac:dyDescent="0.3">
      <c r="A27" s="5" t="s">
        <v>28</v>
      </c>
      <c r="B27" s="6">
        <v>2.8</v>
      </c>
      <c r="C27" s="6" t="s">
        <v>3</v>
      </c>
      <c r="D27" s="6">
        <v>0.3</v>
      </c>
      <c r="E27" s="6">
        <v>0.5</v>
      </c>
      <c r="F27" s="6" t="s">
        <v>3</v>
      </c>
      <c r="G27" s="6"/>
      <c r="H27" s="6"/>
      <c r="I27" s="7"/>
    </row>
    <row r="28" spans="1:9" ht="15.75" thickBot="1" x14ac:dyDescent="0.3">
      <c r="A28" s="5" t="s">
        <v>29</v>
      </c>
      <c r="B28" s="6">
        <v>3.5</v>
      </c>
      <c r="C28" s="6" t="s">
        <v>3</v>
      </c>
      <c r="D28" s="6">
        <v>0.4</v>
      </c>
      <c r="E28" s="6">
        <v>0.4</v>
      </c>
      <c r="F28" s="6" t="s">
        <v>3</v>
      </c>
      <c r="G28" s="6"/>
      <c r="H28" s="6"/>
      <c r="I28" s="7"/>
    </row>
    <row r="29" spans="1:9" ht="15.75" thickBot="1" x14ac:dyDescent="0.3">
      <c r="A29" s="5" t="s">
        <v>30</v>
      </c>
      <c r="B29" s="6">
        <v>4.9000000000000004</v>
      </c>
      <c r="C29" s="6" t="s">
        <v>3</v>
      </c>
      <c r="D29" s="6" t="s">
        <v>4</v>
      </c>
      <c r="E29" s="6">
        <v>0.6</v>
      </c>
      <c r="F29" s="6" t="s">
        <v>3</v>
      </c>
      <c r="G29" s="6"/>
      <c r="H29" s="6"/>
      <c r="I29" s="7"/>
    </row>
    <row r="30" spans="1:9" ht="15.75" thickBot="1" x14ac:dyDescent="0.3">
      <c r="A30" s="5" t="s">
        <v>31</v>
      </c>
      <c r="B30" s="6">
        <v>4.9000000000000004</v>
      </c>
      <c r="C30" s="6" t="s">
        <v>3</v>
      </c>
      <c r="D30" s="6">
        <v>0.5</v>
      </c>
      <c r="E30" s="6">
        <v>0.6</v>
      </c>
      <c r="F30" s="6" t="s">
        <v>3</v>
      </c>
      <c r="G30" s="6"/>
      <c r="H30" s="6"/>
      <c r="I30" s="7"/>
    </row>
    <row r="31" spans="1:9" ht="15.75" thickBot="1" x14ac:dyDescent="0.3">
      <c r="A31" s="5" t="s">
        <v>32</v>
      </c>
      <c r="B31" s="6" t="s">
        <v>4</v>
      </c>
      <c r="C31" s="6" t="s">
        <v>3</v>
      </c>
      <c r="D31" s="6" t="s">
        <v>3</v>
      </c>
      <c r="E31" s="6" t="s">
        <v>4</v>
      </c>
      <c r="F31" s="6" t="s">
        <v>3</v>
      </c>
      <c r="G31" s="6"/>
      <c r="H31" s="6"/>
      <c r="I31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</dc:creator>
  <cp:lastModifiedBy>Heleno Cardoso</cp:lastModifiedBy>
  <dcterms:created xsi:type="dcterms:W3CDTF">2025-06-16T13:30:37Z</dcterms:created>
  <dcterms:modified xsi:type="dcterms:W3CDTF">2025-06-26T14:58:51Z</dcterms:modified>
</cp:coreProperties>
</file>