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185" windowHeight="8070"/>
  </bookViews>
  <sheets>
    <sheet name="SOLVER" sheetId="1" r:id="rId1"/>
  </sheets>
  <definedNames>
    <definedName name="solver_adj" localSheetId="0" hidden="1">SOLVER!$C$5:$C$10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SOLVER!$C$5</definedName>
    <definedName name="solver_lhs2" localSheetId="0" hidden="1">SOLVER!$C$5:$C$10</definedName>
    <definedName name="solver_lhs3" localSheetId="0" hidden="1">SOLVER!$C$6</definedName>
    <definedName name="solver_lhs4" localSheetId="0" hidden="1">SOLVER!$C$7</definedName>
    <definedName name="solver_lhs5" localSheetId="0" hidden="1">SOLVER!$C$8</definedName>
    <definedName name="solver_lhs6" localSheetId="0" hidden="1">SOLVER!$C$9</definedName>
    <definedName name="solver_lhs7" localSheetId="0" hidden="1">SOLVER!$C$19</definedName>
    <definedName name="solver_lhs8" localSheetId="0" hidden="1">SOLVER!$C$19</definedName>
    <definedName name="solver_lhs9" localSheetId="0" hidden="1">SOLVER!$C$20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nwt" localSheetId="0" hidden="1">1</definedName>
    <definedName name="solver_opt" localSheetId="0" hidden="1">SOLVER!$D$11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4</definedName>
    <definedName name="solver_rel3" localSheetId="0" hidden="1">5</definedName>
    <definedName name="solver_rel4" localSheetId="0" hidden="1">5</definedName>
    <definedName name="solver_rel5" localSheetId="0" hidden="1">1</definedName>
    <definedName name="solver_rel6" localSheetId="0" hidden="1">5</definedName>
    <definedName name="solver_rel7" localSheetId="0" hidden="1">1</definedName>
    <definedName name="solver_rel8" localSheetId="0" hidden="1">3</definedName>
    <definedName name="solver_rel9" localSheetId="0" hidden="1">2</definedName>
    <definedName name="solver_rhs1" localSheetId="0" hidden="1">4</definedName>
    <definedName name="solver_rhs2" localSheetId="0" hidden="1">número inteiro</definedName>
    <definedName name="solver_rhs3" localSheetId="0" hidden="1">binário</definedName>
    <definedName name="solver_rhs4" localSheetId="0" hidden="1">binário</definedName>
    <definedName name="solver_rhs5" localSheetId="0" hidden="1">2</definedName>
    <definedName name="solver_rhs6" localSheetId="0" hidden="1">binário</definedName>
    <definedName name="solver_rhs7" localSheetId="0" hidden="1">SOLVER!$F$19</definedName>
    <definedName name="solver_rhs8" localSheetId="0" hidden="1">SOLVER!$E$19</definedName>
    <definedName name="solver_rhs9" localSheetId="0" hidden="1">SOLVER!$C$21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51</definedName>
    <definedName name="solver_ver" localSheetId="0" hidden="1">3</definedName>
  </definedNames>
  <calcPr calcId="145621"/>
</workbook>
</file>

<file path=xl/calcChain.xml><?xml version="1.0" encoding="utf-8"?>
<calcChain xmlns="http://schemas.openxmlformats.org/spreadsheetml/2006/main">
  <c r="C11" i="1" l="1"/>
  <c r="D48" i="1"/>
  <c r="D47" i="1"/>
  <c r="D46" i="1"/>
  <c r="D45" i="1"/>
  <c r="B41" i="1"/>
  <c r="C20" i="1" l="1"/>
  <c r="G17" i="1"/>
  <c r="G18" i="1"/>
  <c r="G19" i="1"/>
  <c r="G16" i="1"/>
  <c r="D6" i="1"/>
  <c r="D7" i="1"/>
  <c r="D8" i="1"/>
  <c r="D9" i="1"/>
  <c r="D10" i="1"/>
  <c r="D5" i="1"/>
  <c r="D11" i="1" l="1"/>
  <c r="G20" i="1"/>
</calcChain>
</file>

<file path=xl/sharedStrings.xml><?xml version="1.0" encoding="utf-8"?>
<sst xmlns="http://schemas.openxmlformats.org/spreadsheetml/2006/main" count="75" uniqueCount="61">
  <si>
    <t>Notas</t>
  </si>
  <si>
    <t>Qtd Notas</t>
  </si>
  <si>
    <t>Valor R$</t>
  </si>
  <si>
    <t>Total</t>
  </si>
  <si>
    <t>Objetivo: Facilitar o troco do cliente.</t>
  </si>
  <si>
    <t>Ingredientes</t>
  </si>
  <si>
    <t>Qtd Kg</t>
  </si>
  <si>
    <t>Cevada</t>
  </si>
  <si>
    <t>Milho</t>
  </si>
  <si>
    <t>Arroz</t>
  </si>
  <si>
    <t>Qtd Min</t>
  </si>
  <si>
    <t>Qtd Max</t>
  </si>
  <si>
    <t>Preço Kg (R$)</t>
  </si>
  <si>
    <t>Custo de Produção R$:</t>
  </si>
  <si>
    <t>Valor Custo R$</t>
  </si>
  <si>
    <t>Farelo de Trigo</t>
  </si>
  <si>
    <t>Valores Testar</t>
  </si>
  <si>
    <r>
      <t xml:space="preserve">Problema: </t>
    </r>
    <r>
      <rPr>
        <sz val="11"/>
        <rFont val="Calibri"/>
        <family val="2"/>
        <scheme val="minor"/>
      </rPr>
      <t>Qual a quantidade mínima de notas para determinar uma quantidade de dinheiro?</t>
    </r>
  </si>
  <si>
    <t>Objetivo: Minimizar o custo.</t>
  </si>
  <si>
    <r>
      <rPr>
        <b/>
        <sz val="11"/>
        <color rgb="FFFF0000"/>
        <rFont val="Calibri"/>
        <family val="2"/>
        <scheme val="minor"/>
      </rPr>
      <t>Problema:</t>
    </r>
    <r>
      <rPr>
        <sz val="11"/>
        <color theme="1"/>
        <rFont val="Calibri"/>
        <family val="2"/>
        <scheme val="minor"/>
      </rPr>
      <t xml:space="preserve"> Como minimizar o custo de 
produção, da produção de 100kg de ração?</t>
    </r>
  </si>
  <si>
    <t>Exercício 01:</t>
  </si>
  <si>
    <t>Exercício 02:</t>
  </si>
  <si>
    <t>Exercício 03:</t>
  </si>
  <si>
    <t>600X1 + 800X2</t>
  </si>
  <si>
    <t>MAX Z=</t>
  </si>
  <si>
    <t>Programação Linear</t>
  </si>
  <si>
    <t>Função Objetivo:</t>
  </si>
  <si>
    <t>Restrições:</t>
  </si>
  <si>
    <t>X1+X2 &lt;= 100</t>
  </si>
  <si>
    <t>3X1 + 2X2 &lt;= 240</t>
  </si>
  <si>
    <t>X1 &lt;= 60</t>
  </si>
  <si>
    <t>X2 &lt;= 80</t>
  </si>
  <si>
    <t>X1 ; X2 &gt;= 0</t>
  </si>
  <si>
    <t>Restrição de positividade</t>
  </si>
  <si>
    <t>1o Deliminar a área da função objetivo</t>
  </si>
  <si>
    <t>FUNÇÃO OBJETIVO</t>
  </si>
  <si>
    <t>Coeficientes de Variáveis</t>
  </si>
  <si>
    <t>X1</t>
  </si>
  <si>
    <t>X2</t>
  </si>
  <si>
    <t>Variáveis</t>
  </si>
  <si>
    <t>Constantes</t>
  </si>
  <si>
    <t>Variável Ideal: (Solução)</t>
  </si>
  <si>
    <t>Z=</t>
  </si>
  <si>
    <t>RESTRIÇÕES (LIMITES)</t>
  </si>
  <si>
    <t>no</t>
  </si>
  <si>
    <t>LHC</t>
  </si>
  <si>
    <t>RHC</t>
  </si>
  <si>
    <t>=&gt; Fórmula da Função Objetivo</t>
  </si>
  <si>
    <t>Obs</t>
  </si>
  <si>
    <t>Resposta:</t>
  </si>
  <si>
    <t>Estas Células irão representar as Variáveis: X1 e X2</t>
  </si>
  <si>
    <t>Função Objetivo</t>
  </si>
  <si>
    <t>Solução</t>
  </si>
  <si>
    <t>Dados Variáveis</t>
  </si>
  <si>
    <t>Soma</t>
  </si>
  <si>
    <t>Respostas:309,10</t>
  </si>
  <si>
    <t>Objetivo: minimizar o custo</t>
  </si>
  <si>
    <t>Qtd de Produção</t>
  </si>
  <si>
    <t>Restrição</t>
  </si>
  <si>
    <t>Restrições</t>
  </si>
  <si>
    <t>Dados Variáveis/Restrições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</si>
</sst>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0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2" fontId="0" fillId="3" borderId="0" xfId="0" applyNumberFormat="1" applyFill="1"/>
    <xf numFmtId="0" fontId="0" fillId="0" borderId="8" xfId="0" applyBorder="1"/>
    <xf numFmtId="0" fontId="0" fillId="0" borderId="10" xfId="0" applyBorder="1"/>
    <xf numFmtId="0" fontId="0" fillId="0" borderId="13" xfId="0" applyBorder="1"/>
    <xf numFmtId="164" fontId="0" fillId="0" borderId="0" xfId="1" applyFont="1"/>
    <xf numFmtId="0" fontId="2" fillId="0" borderId="0" xfId="0" applyFont="1"/>
    <xf numFmtId="0" fontId="3" fillId="2" borderId="4" xfId="0" applyFont="1" applyFill="1" applyBorder="1" applyAlignment="1">
      <alignment horizontal="center"/>
    </xf>
    <xf numFmtId="2" fontId="0" fillId="0" borderId="2" xfId="0" applyNumberFormat="1" applyBorder="1"/>
    <xf numFmtId="2" fontId="0" fillId="0" borderId="1" xfId="0" applyNumberFormat="1" applyBorder="1"/>
    <xf numFmtId="164" fontId="0" fillId="0" borderId="0" xfId="0" applyNumberFormat="1"/>
    <xf numFmtId="0" fontId="0" fillId="0" borderId="0" xfId="0" applyAlignment="1">
      <alignment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6" fillId="0" borderId="0" xfId="0" applyFont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/>
    <xf numFmtId="0" fontId="2" fillId="5" borderId="0" xfId="0" applyFont="1" applyFill="1"/>
    <xf numFmtId="0" fontId="3" fillId="6" borderId="0" xfId="0" applyFont="1" applyFill="1" applyAlignment="1">
      <alignment horizontal="center"/>
    </xf>
    <xf numFmtId="0" fontId="7" fillId="6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2" borderId="18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/>
    <xf numFmtId="0" fontId="2" fillId="5" borderId="0" xfId="0" applyFont="1" applyFill="1" applyAlignment="1">
      <alignment horizontal="center"/>
    </xf>
    <xf numFmtId="164" fontId="0" fillId="0" borderId="2" xfId="1" applyFont="1" applyBorder="1" applyAlignment="1">
      <alignment horizontal="center"/>
    </xf>
    <xf numFmtId="164" fontId="0" fillId="0" borderId="1" xfId="1" applyFont="1" applyBorder="1" applyAlignment="1">
      <alignment horizontal="center"/>
    </xf>
    <xf numFmtId="2" fontId="0" fillId="0" borderId="0" xfId="0" applyNumberFormat="1" applyFill="1"/>
    <xf numFmtId="0" fontId="3" fillId="0" borderId="0" xfId="0" quotePrefix="1" applyFont="1"/>
    <xf numFmtId="164" fontId="5" fillId="4" borderId="14" xfId="1" applyFont="1" applyFill="1" applyBorder="1"/>
    <xf numFmtId="0" fontId="3" fillId="0" borderId="0" xfId="0" applyFont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2" fontId="2" fillId="2" borderId="2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2" borderId="7" xfId="0" applyFont="1" applyFill="1" applyBorder="1"/>
    <xf numFmtId="0" fontId="2" fillId="2" borderId="1" xfId="0" applyFont="1" applyFill="1" applyBorder="1"/>
    <xf numFmtId="0" fontId="2" fillId="2" borderId="12" xfId="0" applyFont="1" applyFill="1" applyBorder="1"/>
    <xf numFmtId="0" fontId="3" fillId="0" borderId="19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topLeftCell="A10" workbookViewId="0">
      <selection activeCell="E25" sqref="E25"/>
    </sheetView>
  </sheetViews>
  <sheetFormatPr defaultRowHeight="15" x14ac:dyDescent="0.25"/>
  <cols>
    <col min="1" max="1" width="36.42578125" bestFit="1" customWidth="1"/>
    <col min="2" max="2" width="16" customWidth="1"/>
    <col min="3" max="3" width="12.85546875" customWidth="1"/>
    <col min="4" max="4" width="12.7109375" customWidth="1"/>
    <col min="5" max="5" width="11.28515625" customWidth="1"/>
    <col min="6" max="6" width="10.42578125" customWidth="1"/>
    <col min="7" max="7" width="13.85546875" bestFit="1" customWidth="1"/>
  </cols>
  <sheetData>
    <row r="1" spans="1:7" ht="18.75" x14ac:dyDescent="0.3">
      <c r="A1" s="23" t="s">
        <v>20</v>
      </c>
    </row>
    <row r="2" spans="1:7" ht="42.75" customHeight="1" x14ac:dyDescent="0.25">
      <c r="A2" t="s">
        <v>4</v>
      </c>
    </row>
    <row r="3" spans="1:7" ht="45.75" thickBot="1" x14ac:dyDescent="0.3">
      <c r="A3" s="4" t="s">
        <v>17</v>
      </c>
      <c r="C3" s="51" t="s">
        <v>60</v>
      </c>
    </row>
    <row r="4" spans="1:7" ht="15.75" thickBot="1" x14ac:dyDescent="0.3">
      <c r="B4" s="6" t="s">
        <v>0</v>
      </c>
      <c r="C4" s="7" t="s">
        <v>1</v>
      </c>
      <c r="D4" s="8" t="s">
        <v>2</v>
      </c>
    </row>
    <row r="5" spans="1:7" x14ac:dyDescent="0.25">
      <c r="B5" s="20">
        <v>2</v>
      </c>
      <c r="C5" s="56">
        <v>0</v>
      </c>
      <c r="D5" s="10">
        <f>B5*C5</f>
        <v>0</v>
      </c>
      <c r="F5" s="14" t="s">
        <v>16</v>
      </c>
    </row>
    <row r="6" spans="1:7" x14ac:dyDescent="0.25">
      <c r="B6" s="21">
        <v>5</v>
      </c>
      <c r="C6" s="57">
        <v>0</v>
      </c>
      <c r="D6" s="11">
        <f t="shared" ref="D6:D10" si="0">B6*C6</f>
        <v>0</v>
      </c>
      <c r="F6" s="3">
        <v>51</v>
      </c>
    </row>
    <row r="7" spans="1:7" x14ac:dyDescent="0.25">
      <c r="B7" s="21">
        <v>10</v>
      </c>
      <c r="C7" s="57">
        <v>0</v>
      </c>
      <c r="D7" s="11">
        <f t="shared" si="0"/>
        <v>0</v>
      </c>
      <c r="F7" s="3">
        <v>73</v>
      </c>
    </row>
    <row r="8" spans="1:7" x14ac:dyDescent="0.25">
      <c r="B8" s="21">
        <v>20</v>
      </c>
      <c r="C8" s="57">
        <v>0</v>
      </c>
      <c r="D8" s="11">
        <f t="shared" si="0"/>
        <v>0</v>
      </c>
      <c r="F8" s="3">
        <v>95</v>
      </c>
    </row>
    <row r="9" spans="1:7" x14ac:dyDescent="0.25">
      <c r="B9" s="21">
        <v>50</v>
      </c>
      <c r="C9" s="57">
        <v>0</v>
      </c>
      <c r="D9" s="11">
        <f t="shared" si="0"/>
        <v>0</v>
      </c>
    </row>
    <row r="10" spans="1:7" ht="15.75" thickBot="1" x14ac:dyDescent="0.3">
      <c r="B10" s="22">
        <v>100</v>
      </c>
      <c r="C10" s="58">
        <v>0</v>
      </c>
      <c r="D10" s="12">
        <f t="shared" si="0"/>
        <v>0</v>
      </c>
    </row>
    <row r="11" spans="1:7" x14ac:dyDescent="0.25">
      <c r="B11" s="5" t="s">
        <v>3</v>
      </c>
      <c r="C11" s="28">
        <f>SUM(C5:C10)</f>
        <v>0</v>
      </c>
      <c r="D11" s="9">
        <f>SUM(D5:D10)</f>
        <v>0</v>
      </c>
      <c r="E11" s="3" t="s">
        <v>51</v>
      </c>
    </row>
    <row r="12" spans="1:7" ht="18.75" x14ac:dyDescent="0.3">
      <c r="A12" s="23" t="s">
        <v>21</v>
      </c>
      <c r="B12" s="5"/>
      <c r="C12" s="26" t="s">
        <v>52</v>
      </c>
    </row>
    <row r="13" spans="1:7" x14ac:dyDescent="0.25">
      <c r="A13" t="s">
        <v>18</v>
      </c>
    </row>
    <row r="14" spans="1:7" ht="45.75" thickBot="1" x14ac:dyDescent="0.3">
      <c r="A14" s="19" t="s">
        <v>19</v>
      </c>
      <c r="C14" s="51" t="s">
        <v>53</v>
      </c>
      <c r="E14" s="59" t="s">
        <v>59</v>
      </c>
      <c r="F14" s="59"/>
    </row>
    <row r="15" spans="1:7" ht="15.75" thickBot="1" x14ac:dyDescent="0.3">
      <c r="B15" s="6" t="s">
        <v>5</v>
      </c>
      <c r="C15" s="7" t="s">
        <v>6</v>
      </c>
      <c r="D15" s="7" t="s">
        <v>12</v>
      </c>
      <c r="E15" s="15" t="s">
        <v>10</v>
      </c>
      <c r="F15" s="15" t="s">
        <v>11</v>
      </c>
      <c r="G15" s="8" t="s">
        <v>14</v>
      </c>
    </row>
    <row r="16" spans="1:7" x14ac:dyDescent="0.25">
      <c r="B16" s="2" t="s">
        <v>15</v>
      </c>
      <c r="C16" s="54">
        <v>25</v>
      </c>
      <c r="D16" s="46">
        <v>2</v>
      </c>
      <c r="E16" s="34">
        <v>10</v>
      </c>
      <c r="F16" s="34">
        <v>25</v>
      </c>
      <c r="G16" s="16">
        <f>C16*D16</f>
        <v>50</v>
      </c>
    </row>
    <row r="17" spans="1:8" x14ac:dyDescent="0.25">
      <c r="B17" s="1" t="s">
        <v>7</v>
      </c>
      <c r="C17" s="55">
        <v>25</v>
      </c>
      <c r="D17" s="47">
        <v>3.3</v>
      </c>
      <c r="E17" s="33">
        <v>20</v>
      </c>
      <c r="F17" s="33">
        <v>30</v>
      </c>
      <c r="G17" s="17">
        <f>C17*D17</f>
        <v>82.5</v>
      </c>
    </row>
    <row r="18" spans="1:8" x14ac:dyDescent="0.25">
      <c r="B18" s="1" t="s">
        <v>8</v>
      </c>
      <c r="C18" s="55">
        <v>25</v>
      </c>
      <c r="D18" s="47">
        <v>5</v>
      </c>
      <c r="E18" s="33">
        <v>20</v>
      </c>
      <c r="F18" s="33">
        <v>35</v>
      </c>
      <c r="G18" s="17">
        <f>C18*D18</f>
        <v>125</v>
      </c>
    </row>
    <row r="19" spans="1:8" x14ac:dyDescent="0.25">
      <c r="B19" s="1" t="s">
        <v>9</v>
      </c>
      <c r="C19" s="55">
        <v>25</v>
      </c>
      <c r="D19" s="47">
        <v>2.5</v>
      </c>
      <c r="E19" s="33">
        <v>20</v>
      </c>
      <c r="F19" s="33">
        <v>28</v>
      </c>
      <c r="G19" s="17">
        <f>C19*D19</f>
        <v>62.5</v>
      </c>
    </row>
    <row r="20" spans="1:8" x14ac:dyDescent="0.25">
      <c r="B20" s="5" t="s">
        <v>54</v>
      </c>
      <c r="C20" s="26">
        <f>SUM(C16:C19)</f>
        <v>100</v>
      </c>
      <c r="D20" s="18"/>
      <c r="E20" s="48"/>
      <c r="F20" s="48"/>
      <c r="G20" s="50">
        <f>SUM(G16:G19)</f>
        <v>320</v>
      </c>
      <c r="H20" s="3" t="s">
        <v>51</v>
      </c>
    </row>
    <row r="21" spans="1:8" x14ac:dyDescent="0.25">
      <c r="B21" s="53" t="s">
        <v>57</v>
      </c>
      <c r="C21" s="52">
        <v>100</v>
      </c>
      <c r="D21" s="3" t="s">
        <v>58</v>
      </c>
    </row>
    <row r="22" spans="1:8" x14ac:dyDescent="0.25">
      <c r="C22" s="14" t="s">
        <v>13</v>
      </c>
      <c r="E22" s="13">
        <v>320</v>
      </c>
      <c r="F22" s="3" t="s">
        <v>56</v>
      </c>
    </row>
    <row r="24" spans="1:8" x14ac:dyDescent="0.25">
      <c r="F24" s="32" t="s">
        <v>55</v>
      </c>
      <c r="G24" s="32"/>
    </row>
    <row r="25" spans="1:8" ht="18.75" x14ac:dyDescent="0.3">
      <c r="A25" s="23" t="s">
        <v>22</v>
      </c>
    </row>
    <row r="26" spans="1:8" x14ac:dyDescent="0.25">
      <c r="A26" s="25" t="s">
        <v>26</v>
      </c>
    </row>
    <row r="27" spans="1:8" x14ac:dyDescent="0.25">
      <c r="A27" s="5" t="s">
        <v>24</v>
      </c>
      <c r="B27" t="s">
        <v>23</v>
      </c>
      <c r="D27" s="14" t="s">
        <v>25</v>
      </c>
    </row>
    <row r="29" spans="1:8" x14ac:dyDescent="0.25">
      <c r="A29" s="25" t="s">
        <v>27</v>
      </c>
      <c r="B29" t="s">
        <v>28</v>
      </c>
    </row>
    <row r="30" spans="1:8" x14ac:dyDescent="0.25">
      <c r="B30" t="s">
        <v>29</v>
      </c>
    </row>
    <row r="31" spans="1:8" x14ac:dyDescent="0.25">
      <c r="B31" t="s">
        <v>30</v>
      </c>
    </row>
    <row r="32" spans="1:8" x14ac:dyDescent="0.25">
      <c r="B32" t="s">
        <v>31</v>
      </c>
    </row>
    <row r="33" spans="1:8" x14ac:dyDescent="0.25">
      <c r="B33" t="s">
        <v>32</v>
      </c>
      <c r="C33" t="s">
        <v>33</v>
      </c>
      <c r="G33" s="32" t="s">
        <v>49</v>
      </c>
      <c r="H33" s="32"/>
    </row>
    <row r="34" spans="1:8" x14ac:dyDescent="0.25">
      <c r="G34" s="31" t="s">
        <v>37</v>
      </c>
      <c r="H34" s="31" t="s">
        <v>38</v>
      </c>
    </row>
    <row r="35" spans="1:8" x14ac:dyDescent="0.25">
      <c r="A35" t="s">
        <v>34</v>
      </c>
      <c r="G35" s="30">
        <v>20</v>
      </c>
      <c r="H35" s="30">
        <v>80</v>
      </c>
    </row>
    <row r="36" spans="1:8" x14ac:dyDescent="0.25">
      <c r="G36" s="5" t="s">
        <v>42</v>
      </c>
      <c r="H36" s="14">
        <v>76000</v>
      </c>
    </row>
    <row r="37" spans="1:8" x14ac:dyDescent="0.25">
      <c r="A37" s="26" t="s">
        <v>35</v>
      </c>
      <c r="B37" s="3" t="s">
        <v>36</v>
      </c>
    </row>
    <row r="38" spans="1:8" x14ac:dyDescent="0.25">
      <c r="B38" s="26" t="s">
        <v>37</v>
      </c>
      <c r="C38" s="26" t="s">
        <v>38</v>
      </c>
      <c r="D38" s="14" t="s">
        <v>39</v>
      </c>
    </row>
    <row r="39" spans="1:8" x14ac:dyDescent="0.25">
      <c r="B39" s="27">
        <v>600</v>
      </c>
      <c r="C39" s="27">
        <v>800</v>
      </c>
      <c r="D39" s="14" t="s">
        <v>40</v>
      </c>
    </row>
    <row r="40" spans="1:8" x14ac:dyDescent="0.25">
      <c r="A40" s="5" t="s">
        <v>41</v>
      </c>
      <c r="B40" s="28"/>
      <c r="C40" s="28"/>
      <c r="D40" s="14" t="s">
        <v>50</v>
      </c>
    </row>
    <row r="41" spans="1:8" x14ac:dyDescent="0.25">
      <c r="A41" s="24" t="s">
        <v>42</v>
      </c>
      <c r="B41">
        <f>(B39*B40)+(C39*C40)</f>
        <v>0</v>
      </c>
      <c r="C41" s="49" t="s">
        <v>47</v>
      </c>
    </row>
    <row r="42" spans="1:8" ht="15.75" thickBot="1" x14ac:dyDescent="0.3"/>
    <row r="43" spans="1:8" ht="15.75" thickBot="1" x14ac:dyDescent="0.3">
      <c r="A43" s="35" t="s">
        <v>43</v>
      </c>
      <c r="B43" s="43" t="s">
        <v>36</v>
      </c>
      <c r="C43" s="43"/>
      <c r="D43" s="43"/>
      <c r="E43" s="44" t="s">
        <v>40</v>
      </c>
    </row>
    <row r="44" spans="1:8" ht="15.75" thickBot="1" x14ac:dyDescent="0.3">
      <c r="A44" s="41" t="s">
        <v>44</v>
      </c>
      <c r="B44" s="41" t="s">
        <v>37</v>
      </c>
      <c r="C44" s="41" t="s">
        <v>38</v>
      </c>
      <c r="D44" s="41" t="s">
        <v>45</v>
      </c>
      <c r="E44" s="42" t="s">
        <v>46</v>
      </c>
      <c r="G44" t="s">
        <v>48</v>
      </c>
    </row>
    <row r="45" spans="1:8" x14ac:dyDescent="0.25">
      <c r="A45" s="39">
        <v>1</v>
      </c>
      <c r="B45" s="34">
        <v>1</v>
      </c>
      <c r="C45" s="34">
        <v>1</v>
      </c>
      <c r="D45" s="34">
        <f>B45*B40+C45*C40</f>
        <v>0</v>
      </c>
      <c r="E45" s="40">
        <v>100</v>
      </c>
      <c r="G45" t="s">
        <v>28</v>
      </c>
    </row>
    <row r="46" spans="1:8" x14ac:dyDescent="0.25">
      <c r="A46" s="21">
        <v>2</v>
      </c>
      <c r="B46" s="33">
        <v>3</v>
      </c>
      <c r="C46" s="33">
        <v>2</v>
      </c>
      <c r="D46" s="33">
        <f>B46*B40+C46*C40</f>
        <v>0</v>
      </c>
      <c r="E46" s="36">
        <v>240</v>
      </c>
      <c r="G46" t="s">
        <v>29</v>
      </c>
    </row>
    <row r="47" spans="1:8" x14ac:dyDescent="0.25">
      <c r="A47" s="21">
        <v>3</v>
      </c>
      <c r="B47" s="33">
        <v>1</v>
      </c>
      <c r="C47" s="33">
        <v>0</v>
      </c>
      <c r="D47" s="33">
        <f>B47*B40+C47*C40</f>
        <v>0</v>
      </c>
      <c r="E47" s="36">
        <v>60</v>
      </c>
      <c r="G47" t="s">
        <v>30</v>
      </c>
    </row>
    <row r="48" spans="1:8" ht="15.75" thickBot="1" x14ac:dyDescent="0.3">
      <c r="A48" s="22">
        <v>4</v>
      </c>
      <c r="B48" s="37">
        <v>0</v>
      </c>
      <c r="C48" s="37">
        <v>1</v>
      </c>
      <c r="D48" s="37">
        <f>B48*B40+C48*C40</f>
        <v>0</v>
      </c>
      <c r="E48" s="38">
        <v>80</v>
      </c>
      <c r="G48" t="s">
        <v>31</v>
      </c>
    </row>
    <row r="49" spans="1:7" x14ac:dyDescent="0.25">
      <c r="A49" s="45" t="s">
        <v>33</v>
      </c>
      <c r="B49" s="29"/>
      <c r="C49" s="29"/>
      <c r="D49" s="29"/>
      <c r="E49" s="29"/>
      <c r="F49" s="29"/>
      <c r="G49" s="29" t="s">
        <v>32</v>
      </c>
    </row>
  </sheetData>
  <mergeCells count="4">
    <mergeCell ref="B43:D43"/>
    <mergeCell ref="G33:H33"/>
    <mergeCell ref="F24:G24"/>
    <mergeCell ref="E14:F1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SOLVER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Heleno Cardoso Filho</dc:creator>
  <cp:lastModifiedBy>Heleno Cardoso</cp:lastModifiedBy>
  <dcterms:created xsi:type="dcterms:W3CDTF">2019-09-03T15:03:44Z</dcterms:created>
  <dcterms:modified xsi:type="dcterms:W3CDTF">2019-09-17T21:01:50Z</dcterms:modified>
</cp:coreProperties>
</file>