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wnloads\a Python\"/>
    </mc:Choice>
  </mc:AlternateContent>
  <xr:revisionPtr revIDLastSave="0" documentId="13_ncr:1_{DBD06F6B-F3C7-47C3-8214-DECDDCCA58D6}" xr6:coauthVersionLast="47" xr6:coauthVersionMax="47" xr10:uidLastSave="{00000000-0000-0000-0000-000000000000}"/>
  <bookViews>
    <workbookView xWindow="-120" yWindow="-120" windowWidth="20730" windowHeight="11160" xr2:uid="{AB2021C7-8F1D-4AC7-BCF9-40C40499B5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17" i="1"/>
  <c r="O18" i="1"/>
  <c r="O19" i="1"/>
  <c r="O20" i="1"/>
  <c r="O21" i="1"/>
  <c r="O22" i="1"/>
  <c r="O23" i="1"/>
  <c r="O17" i="1"/>
  <c r="P5" i="1"/>
  <c r="R5" i="1" s="1"/>
  <c r="P6" i="1"/>
  <c r="R6" i="1" s="1"/>
  <c r="P7" i="1"/>
  <c r="R7" i="1" s="1"/>
  <c r="P8" i="1"/>
  <c r="R8" i="1" s="1"/>
  <c r="P9" i="1"/>
  <c r="R9" i="1" s="1"/>
  <c r="P4" i="1"/>
  <c r="R4" i="1" s="1"/>
  <c r="P10" i="1"/>
  <c r="R10" i="1" s="1"/>
  <c r="Q23" i="1" l="1"/>
</calcChain>
</file>

<file path=xl/sharedStrings.xml><?xml version="1.0" encoding="utf-8"?>
<sst xmlns="http://schemas.openxmlformats.org/spreadsheetml/2006/main" count="92" uniqueCount="56">
  <si>
    <t>Alunos</t>
  </si>
  <si>
    <t>Status</t>
  </si>
  <si>
    <t>Ativo</t>
  </si>
  <si>
    <t>Criado: AV2</t>
  </si>
  <si>
    <t>Criado: AV1</t>
  </si>
  <si>
    <t>Inativo</t>
  </si>
  <si>
    <t>AV2 - Critérios BAREMA : Apresentação; Escrita/Conteúdo</t>
  </si>
  <si>
    <t>Desistente</t>
  </si>
  <si>
    <t>Não Entregou</t>
  </si>
  <si>
    <t>Abandonou</t>
  </si>
  <si>
    <t>Atrasado</t>
  </si>
  <si>
    <t>NF</t>
  </si>
  <si>
    <t>NF - Critérios BAREMA : Apresentação; Escrita/Conteúdo</t>
  </si>
  <si>
    <t>1 BEATRICE ARAÚJO DA SILVA</t>
  </si>
  <si>
    <t>2 Denivaldo Brito Santos</t>
  </si>
  <si>
    <t>3 João Matheus Barbosa Ornelas</t>
  </si>
  <si>
    <t>4 Joaquim Julião Ramos Esteves Filho</t>
  </si>
  <si>
    <t>5 Raudiney Andrade dos Santos</t>
  </si>
  <si>
    <t>6 Deividy Cardoso Andrade</t>
  </si>
  <si>
    <t>7 HENRIQUE CEDRAZ CERQUEIRA</t>
  </si>
  <si>
    <t>Python</t>
  </si>
  <si>
    <t>Total: 07 Alunos</t>
  </si>
  <si>
    <t>ARA0066/5966625) Classe 1002</t>
  </si>
  <si>
    <t>AV1 - Critérios BAREMA : Apresentação (Vídeo 0,5); Escrita/Conteúdo</t>
  </si>
  <si>
    <t>CARACTERIZ</t>
  </si>
  <si>
    <t>VARIÁVEIS</t>
  </si>
  <si>
    <t>EXPRESS</t>
  </si>
  <si>
    <t>SELEÇÃO</t>
  </si>
  <si>
    <t>REPETIÇÃO</t>
  </si>
  <si>
    <t>TIPOS DADOS</t>
  </si>
  <si>
    <t>EXTRA</t>
  </si>
  <si>
    <t>1 Vídeo</t>
  </si>
  <si>
    <t>2 Vídeo</t>
  </si>
  <si>
    <t>3 Vídeo</t>
  </si>
  <si>
    <t>4 Vídeo</t>
  </si>
  <si>
    <t>5 Vídeo</t>
  </si>
  <si>
    <t>6 Vídeo</t>
  </si>
  <si>
    <t>VETOR</t>
  </si>
  <si>
    <t>FUNÇÃO</t>
  </si>
  <si>
    <t>FUNÇÃOR</t>
  </si>
  <si>
    <t>BD</t>
  </si>
  <si>
    <t>PROJETO</t>
  </si>
  <si>
    <t>AV1 - Critérios BAREMA : Apresentação (Vídeo 0,5); Escrita/Conteúdo (1,0)</t>
  </si>
  <si>
    <t>AV2 - Critérios BAREMA : Apresentação (Vídeo 0,5); Escrita/Conteúdo (1,0)</t>
  </si>
  <si>
    <t>Não MATRICULADO</t>
  </si>
  <si>
    <t>Não Matric</t>
  </si>
  <si>
    <t>Atividades = Peso 1 Ativ 7; Peso 1.5 De Atividade: 1 a 6</t>
  </si>
  <si>
    <t>Lista de Exerc</t>
  </si>
  <si>
    <t>SSA, 11 de Outubro de 2021</t>
  </si>
  <si>
    <t>Disciplina: Python</t>
  </si>
  <si>
    <t>Trocou de Turma (Noturno)</t>
  </si>
  <si>
    <t>Atividades = Peso 1 Ativ 1; Peso 1.5 De Atividade: 1 a 4; Ativ 5 (Peso 4 - Projeto)</t>
  </si>
  <si>
    <t>Média AV2</t>
  </si>
  <si>
    <t>Média AV1</t>
  </si>
  <si>
    <t>Nota Final</t>
  </si>
  <si>
    <t>DESISTIU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</si>
</sst>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423"/>
      <name val="Segoe UI"/>
      <family val="2"/>
    </font>
    <font>
      <b/>
      <sz val="11"/>
      <color rgb="FF252423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3">
    <xf numFmtId="0" fontId="0" fillId="0" borderId="0" xfId="0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6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3" xfId="0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3" xfId="0" applyFill="1" applyBorder="1"/>
    <xf numFmtId="0" fontId="0" fillId="9" borderId="0" xfId="0" applyFill="1"/>
    <xf numFmtId="0" fontId="0" fillId="7" borderId="0" xfId="0" applyFill="1"/>
    <xf numFmtId="0" fontId="0" fillId="2" borderId="0" xfId="0" applyFill="1"/>
    <xf numFmtId="0" fontId="2" fillId="7" borderId="2" xfId="0" applyFont="1" applyFill="1" applyBorder="1"/>
    <xf numFmtId="0" fontId="0" fillId="10" borderId="1" xfId="0" applyFill="1" applyBorder="1"/>
    <xf numFmtId="0" fontId="0" fillId="10" borderId="0" xfId="0" applyFill="1"/>
    <xf numFmtId="0" fontId="0" fillId="8" borderId="1" xfId="0" applyFill="1" applyBorder="1"/>
    <xf numFmtId="0" fontId="1" fillId="6" borderId="0" xfId="0" applyFont="1" applyFill="1" applyAlignment="1">
      <alignment horizontal="center"/>
    </xf>
    <xf numFmtId="43" fontId="0" fillId="0" borderId="0" xfId="1" applyFont="1"/>
    <xf numFmtId="0" fontId="1" fillId="3" borderId="0" xfId="0" applyFont="1" applyFill="1" applyAlignment="1">
      <alignment horizontal="center"/>
    </xf>
    <xf numFmtId="43" fontId="1" fillId="3" borderId="0" xfId="0" applyNumberFormat="1" applyFont="1" applyFill="1"/>
    <xf numFmtId="0" fontId="0" fillId="0" borderId="0" xfId="0" applyAlignment="1">
      <alignment horizontal="center"/>
    </xf>
    <xf numFmtId="0" fontId="2" fillId="8" borderId="2" xfId="0" applyFont="1" applyFill="1" applyBorder="1"/>
    <xf numFmtId="0" fontId="2" fillId="8" borderId="4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3" fillId="7" borderId="4" xfId="0" applyFont="1" applyFill="1" applyBorder="1"/>
    <xf numFmtId="0" fontId="0" fillId="8" borderId="8" xfId="0" applyFont="1" applyFill="1" applyBorder="1"/>
    <xf numFmtId="0" fontId="0" fillId="8" borderId="9" xfId="0" applyFont="1" applyFill="1" applyBorder="1"/>
    <xf numFmtId="0" fontId="0" fillId="8" borderId="1" xfId="0" applyFont="1" applyFill="1" applyBorder="1"/>
    <xf numFmtId="0" fontId="0" fillId="8" borderId="3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11" borderId="0" xfId="0" applyFill="1"/>
    <xf numFmtId="0" fontId="3" fillId="11" borderId="2" xfId="0" applyFont="1" applyFill="1" applyBorder="1"/>
    <xf numFmtId="0" fontId="1" fillId="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3" fillId="7" borderId="2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2" borderId="1" xfId="0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5" xfId="0" applyFont="1" applyFill="1" applyBorder="1"/>
    <xf numFmtId="0" fontId="0" fillId="12" borderId="5" xfId="0" applyFont="1" applyFill="1" applyBorder="1"/>
    <xf numFmtId="0" fontId="2" fillId="12" borderId="2" xfId="0" applyFont="1" applyFill="1" applyBorder="1"/>
    <xf numFmtId="0" fontId="0" fillId="10" borderId="5" xfId="0" applyFont="1" applyFill="1" applyBorder="1"/>
    <xf numFmtId="0" fontId="2" fillId="12" borderId="7" xfId="0" applyFont="1" applyFill="1" applyBorder="1"/>
    <xf numFmtId="0" fontId="0" fillId="11" borderId="1" xfId="0" applyFont="1" applyFill="1" applyBorder="1"/>
    <xf numFmtId="0" fontId="0" fillId="10" borderId="8" xfId="0" applyFont="1" applyFill="1" applyBorder="1"/>
    <xf numFmtId="43" fontId="0" fillId="0" borderId="0" xfId="0" applyNumberFormat="1"/>
    <xf numFmtId="0" fontId="0" fillId="0" borderId="0" xfId="0" applyAlignment="1">
      <alignment horizontal="center"/>
    </xf>
    <xf numFmtId="43" fontId="0" fillId="11" borderId="0" xfId="1" applyFont="1" applyFill="1"/>
    <xf numFmtId="0" fontId="4" fillId="2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F5F1-4FFA-4FE1-A2A5-9E514967DCDC}">
  <dimension ref="A1:R32"/>
  <sheetViews>
    <sheetView tabSelected="1" topLeftCell="E9" zoomScale="115" zoomScaleNormal="115" workbookViewId="0">
      <selection activeCell="Q22" sqref="Q22"/>
    </sheetView>
  </sheetViews>
  <sheetFormatPr defaultRowHeight="15" x14ac:dyDescent="0.25"/>
  <cols>
    <col min="1" max="1" width="10.85546875" bestFit="1" customWidth="1"/>
    <col min="2" max="2" width="39.42578125" customWidth="1"/>
    <col min="3" max="4" width="11.5703125" customWidth="1"/>
    <col min="5" max="6" width="12.28515625" customWidth="1"/>
    <col min="7" max="8" width="13.42578125" customWidth="1"/>
    <col min="9" max="10" width="9.42578125" customWidth="1"/>
    <col min="11" max="12" width="9.28515625" customWidth="1"/>
    <col min="13" max="14" width="10.85546875" customWidth="1"/>
    <col min="17" max="17" width="10" bestFit="1" customWidth="1"/>
  </cols>
  <sheetData>
    <row r="1" spans="1:18" x14ac:dyDescent="0.25">
      <c r="B1" t="s">
        <v>22</v>
      </c>
      <c r="C1" s="8" t="s">
        <v>42</v>
      </c>
      <c r="D1" s="8" t="s">
        <v>23</v>
      </c>
    </row>
    <row r="2" spans="1:18" ht="15.75" thickBot="1" x14ac:dyDescent="0.3">
      <c r="B2" s="45" t="s">
        <v>49</v>
      </c>
      <c r="D2" s="60" t="s">
        <v>46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8" x14ac:dyDescent="0.25">
      <c r="A3" s="5" t="s">
        <v>1</v>
      </c>
      <c r="B3" s="27" t="s">
        <v>0</v>
      </c>
      <c r="C3" s="28" t="s">
        <v>31</v>
      </c>
      <c r="D3" s="28">
        <v>1</v>
      </c>
      <c r="E3" s="28" t="s">
        <v>32</v>
      </c>
      <c r="F3" s="28">
        <v>2</v>
      </c>
      <c r="G3" s="28" t="s">
        <v>33</v>
      </c>
      <c r="H3" s="28">
        <v>3</v>
      </c>
      <c r="I3" s="28" t="s">
        <v>34</v>
      </c>
      <c r="J3" s="28">
        <v>4</v>
      </c>
      <c r="K3" s="28" t="s">
        <v>35</v>
      </c>
      <c r="L3" s="28">
        <v>5</v>
      </c>
      <c r="M3" s="28" t="s">
        <v>36</v>
      </c>
      <c r="N3" s="28">
        <v>6</v>
      </c>
      <c r="O3" s="29">
        <v>7</v>
      </c>
      <c r="P3" t="s">
        <v>53</v>
      </c>
      <c r="R3" s="22" t="s">
        <v>11</v>
      </c>
    </row>
    <row r="4" spans="1:18" ht="16.5" x14ac:dyDescent="0.3">
      <c r="A4" s="24" t="s">
        <v>2</v>
      </c>
      <c r="B4" s="25" t="s">
        <v>13</v>
      </c>
      <c r="C4" s="19">
        <v>0.5</v>
      </c>
      <c r="D4" s="19">
        <v>1</v>
      </c>
      <c r="E4" s="49">
        <v>0</v>
      </c>
      <c r="F4" s="19">
        <v>1</v>
      </c>
      <c r="G4" s="49">
        <v>0</v>
      </c>
      <c r="H4" s="19">
        <v>1</v>
      </c>
      <c r="I4" s="19">
        <v>0.5</v>
      </c>
      <c r="J4" s="19">
        <v>1</v>
      </c>
      <c r="K4" s="19">
        <v>0.5</v>
      </c>
      <c r="L4" s="19">
        <v>1</v>
      </c>
      <c r="M4" s="49">
        <v>0</v>
      </c>
      <c r="N4" s="19">
        <v>1</v>
      </c>
      <c r="O4" s="9">
        <v>1</v>
      </c>
      <c r="P4" s="21">
        <f>SUM(C4:O4)</f>
        <v>8.5</v>
      </c>
      <c r="R4" s="23">
        <f>P4</f>
        <v>8.5</v>
      </c>
    </row>
    <row r="5" spans="1:18" ht="16.5" x14ac:dyDescent="0.3">
      <c r="A5" s="24" t="s">
        <v>2</v>
      </c>
      <c r="B5" s="48" t="s">
        <v>14</v>
      </c>
      <c r="C5" s="19">
        <v>0.5</v>
      </c>
      <c r="D5" s="19">
        <v>1</v>
      </c>
      <c r="E5" s="19">
        <v>0.5</v>
      </c>
      <c r="F5" s="19">
        <v>1</v>
      </c>
      <c r="G5" s="19">
        <v>0.5</v>
      </c>
      <c r="H5" s="19">
        <v>1</v>
      </c>
      <c r="I5" s="19">
        <v>0.5</v>
      </c>
      <c r="J5" s="19">
        <v>1</v>
      </c>
      <c r="K5" s="19">
        <v>0.5</v>
      </c>
      <c r="L5" s="19">
        <v>1</v>
      </c>
      <c r="M5" s="19">
        <v>0.5</v>
      </c>
      <c r="N5" s="19">
        <v>1</v>
      </c>
      <c r="O5" s="12">
        <v>0.4</v>
      </c>
      <c r="P5" s="21">
        <f t="shared" ref="P5:P9" si="0">SUM(C5:O5)</f>
        <v>9.4</v>
      </c>
      <c r="R5" s="23">
        <f t="shared" ref="R5:R10" si="1">P5</f>
        <v>9.4</v>
      </c>
    </row>
    <row r="6" spans="1:18" ht="16.5" x14ac:dyDescent="0.3">
      <c r="A6" s="24" t="s">
        <v>2</v>
      </c>
      <c r="B6" s="25" t="s">
        <v>15</v>
      </c>
      <c r="C6" s="19">
        <v>0.5</v>
      </c>
      <c r="D6" s="19">
        <v>1</v>
      </c>
      <c r="E6" s="49">
        <v>0</v>
      </c>
      <c r="F6" s="19">
        <v>0.9</v>
      </c>
      <c r="G6" s="49">
        <v>0</v>
      </c>
      <c r="H6" s="19">
        <v>1</v>
      </c>
      <c r="I6" s="49">
        <v>0</v>
      </c>
      <c r="J6" s="19">
        <v>0</v>
      </c>
      <c r="K6" s="49">
        <v>0</v>
      </c>
      <c r="L6" s="19">
        <v>1</v>
      </c>
      <c r="M6" s="49">
        <v>0</v>
      </c>
      <c r="N6" s="19">
        <v>0.8</v>
      </c>
      <c r="O6" s="1">
        <v>1</v>
      </c>
      <c r="P6" s="21">
        <f t="shared" si="0"/>
        <v>6.2</v>
      </c>
      <c r="R6" s="23">
        <f t="shared" si="1"/>
        <v>6.2</v>
      </c>
    </row>
    <row r="7" spans="1:18" ht="16.5" x14ac:dyDescent="0.3">
      <c r="A7" s="47" t="s">
        <v>50</v>
      </c>
      <c r="B7" s="46" t="s">
        <v>16</v>
      </c>
      <c r="C7" s="11">
        <v>0</v>
      </c>
      <c r="D7" s="11">
        <v>1</v>
      </c>
      <c r="E7" s="11">
        <v>0</v>
      </c>
      <c r="F7" s="11">
        <v>1</v>
      </c>
      <c r="G7" s="11">
        <v>0.5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v>0.7</v>
      </c>
      <c r="P7" s="21">
        <f t="shared" si="0"/>
        <v>4.2</v>
      </c>
      <c r="R7" s="23">
        <f t="shared" si="1"/>
        <v>4.2</v>
      </c>
    </row>
    <row r="8" spans="1:18" ht="16.5" x14ac:dyDescent="0.3">
      <c r="A8" s="24" t="s">
        <v>2</v>
      </c>
      <c r="B8" s="25" t="s">
        <v>17</v>
      </c>
      <c r="C8" s="19">
        <v>0.4</v>
      </c>
      <c r="D8" s="19">
        <v>0.6</v>
      </c>
      <c r="E8" s="19">
        <v>0.4</v>
      </c>
      <c r="F8" s="19">
        <v>0.7</v>
      </c>
      <c r="G8" s="19">
        <v>0.4</v>
      </c>
      <c r="H8" s="19">
        <v>0.8</v>
      </c>
      <c r="I8" s="19">
        <v>0.4</v>
      </c>
      <c r="J8" s="19">
        <v>0.5</v>
      </c>
      <c r="K8" s="19">
        <v>0.4</v>
      </c>
      <c r="L8" s="19">
        <v>0.7</v>
      </c>
      <c r="M8" s="19">
        <v>0.4</v>
      </c>
      <c r="N8" s="19">
        <v>0.8</v>
      </c>
      <c r="O8" s="9">
        <v>1</v>
      </c>
      <c r="P8" s="21">
        <f t="shared" si="0"/>
        <v>7.5</v>
      </c>
      <c r="R8" s="23">
        <f t="shared" si="1"/>
        <v>7.5</v>
      </c>
    </row>
    <row r="9" spans="1:18" ht="16.5" x14ac:dyDescent="0.3">
      <c r="A9" s="24" t="s">
        <v>2</v>
      </c>
      <c r="B9" s="25" t="s">
        <v>18</v>
      </c>
      <c r="C9" s="49">
        <v>0</v>
      </c>
      <c r="D9" s="17">
        <v>0</v>
      </c>
      <c r="E9" s="49">
        <v>0</v>
      </c>
      <c r="F9" s="17">
        <v>0</v>
      </c>
      <c r="G9" s="49">
        <v>0</v>
      </c>
      <c r="H9" s="19">
        <v>0.8</v>
      </c>
      <c r="I9" s="49">
        <v>0</v>
      </c>
      <c r="J9" s="17">
        <v>0</v>
      </c>
      <c r="K9" s="49">
        <v>0</v>
      </c>
      <c r="L9" s="19">
        <v>0.9</v>
      </c>
      <c r="M9" s="49">
        <v>0</v>
      </c>
      <c r="N9" s="19">
        <v>0.8</v>
      </c>
      <c r="O9" s="9">
        <v>0.5</v>
      </c>
      <c r="P9" s="21">
        <f t="shared" si="0"/>
        <v>3</v>
      </c>
      <c r="R9" s="23">
        <f t="shared" si="1"/>
        <v>3</v>
      </c>
    </row>
    <row r="10" spans="1:18" ht="17.25" thickBot="1" x14ac:dyDescent="0.35">
      <c r="A10" s="24" t="s">
        <v>5</v>
      </c>
      <c r="B10" s="32" t="s">
        <v>19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1">
        <v>0</v>
      </c>
      <c r="P10" s="21">
        <f>SUM(D10:O10)</f>
        <v>0</v>
      </c>
      <c r="R10" s="23">
        <f t="shared" si="1"/>
        <v>0</v>
      </c>
    </row>
    <row r="11" spans="1:18" ht="16.5" x14ac:dyDescent="0.3">
      <c r="B11" s="6" t="s">
        <v>4</v>
      </c>
      <c r="C11" s="20" t="s">
        <v>24</v>
      </c>
      <c r="D11" s="20" t="s">
        <v>24</v>
      </c>
      <c r="E11" s="20" t="s">
        <v>25</v>
      </c>
      <c r="F11" s="20" t="s">
        <v>25</v>
      </c>
      <c r="G11" s="20" t="s">
        <v>29</v>
      </c>
      <c r="H11" s="20" t="s">
        <v>29</v>
      </c>
      <c r="I11" s="20" t="s">
        <v>26</v>
      </c>
      <c r="J11" s="20" t="s">
        <v>26</v>
      </c>
      <c r="K11" s="20" t="s">
        <v>27</v>
      </c>
      <c r="L11" s="20" t="s">
        <v>27</v>
      </c>
      <c r="M11" s="20" t="s">
        <v>28</v>
      </c>
      <c r="N11" s="20" t="s">
        <v>28</v>
      </c>
      <c r="O11" s="20" t="s">
        <v>30</v>
      </c>
      <c r="P11" s="44" t="s">
        <v>47</v>
      </c>
    </row>
    <row r="12" spans="1:18" ht="16.5" x14ac:dyDescent="0.3">
      <c r="B12" s="7" t="s">
        <v>21</v>
      </c>
      <c r="C12" s="39"/>
      <c r="D12" s="40">
        <v>5</v>
      </c>
      <c r="E12" s="39"/>
      <c r="F12" s="40">
        <v>5</v>
      </c>
      <c r="G12" s="39"/>
      <c r="H12" s="41">
        <v>6</v>
      </c>
      <c r="I12" s="39"/>
      <c r="J12" s="41">
        <v>4</v>
      </c>
      <c r="K12" s="39"/>
      <c r="L12" s="40">
        <v>4</v>
      </c>
      <c r="M12" s="39"/>
      <c r="N12" s="41">
        <v>3</v>
      </c>
      <c r="O12" s="39"/>
    </row>
    <row r="13" spans="1:18" x14ac:dyDescent="0.25">
      <c r="J13" t="s">
        <v>48</v>
      </c>
    </row>
    <row r="14" spans="1:18" x14ac:dyDescent="0.25">
      <c r="B14" t="s">
        <v>22</v>
      </c>
      <c r="C14" s="8" t="s">
        <v>43</v>
      </c>
      <c r="D14" s="8" t="s">
        <v>6</v>
      </c>
    </row>
    <row r="15" spans="1:18" ht="15.75" thickBot="1" x14ac:dyDescent="0.3">
      <c r="D15" s="60" t="s">
        <v>51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8" ht="15.75" thickBot="1" x14ac:dyDescent="0.3">
      <c r="A16" s="5" t="s">
        <v>1</v>
      </c>
      <c r="B16" s="2" t="s">
        <v>0</v>
      </c>
      <c r="C16" s="3">
        <v>1</v>
      </c>
      <c r="D16" s="3">
        <v>1</v>
      </c>
      <c r="E16" s="3">
        <v>2</v>
      </c>
      <c r="F16" s="3">
        <v>2</v>
      </c>
      <c r="G16" s="3">
        <v>3</v>
      </c>
      <c r="H16" s="3">
        <v>3</v>
      </c>
      <c r="I16" s="3">
        <v>4</v>
      </c>
      <c r="J16" s="3">
        <v>4</v>
      </c>
      <c r="K16" s="3">
        <v>5</v>
      </c>
      <c r="L16" s="3">
        <v>5</v>
      </c>
      <c r="M16" s="4">
        <v>7</v>
      </c>
      <c r="O16" t="s">
        <v>52</v>
      </c>
      <c r="Q16" s="22" t="s">
        <v>54</v>
      </c>
    </row>
    <row r="17" spans="1:18" ht="16.5" x14ac:dyDescent="0.3">
      <c r="A17" s="10" t="s">
        <v>2</v>
      </c>
      <c r="B17" s="56" t="s">
        <v>13</v>
      </c>
      <c r="C17" s="33">
        <v>1</v>
      </c>
      <c r="D17" s="33">
        <v>0.5</v>
      </c>
      <c r="E17" s="33">
        <v>1</v>
      </c>
      <c r="F17" s="33">
        <v>0.5</v>
      </c>
      <c r="G17" s="33">
        <v>0.8</v>
      </c>
      <c r="H17" s="33">
        <v>0.3</v>
      </c>
      <c r="I17" s="33">
        <v>1</v>
      </c>
      <c r="J17" s="58">
        <v>0</v>
      </c>
      <c r="K17" s="33">
        <v>4</v>
      </c>
      <c r="L17" s="50">
        <v>0</v>
      </c>
      <c r="M17" s="34">
        <v>0</v>
      </c>
      <c r="O17" s="21">
        <f>SUM(C17:M17)</f>
        <v>9.1</v>
      </c>
      <c r="Q17" s="23">
        <f>(P4+O17)/2</f>
        <v>8.8000000000000007</v>
      </c>
    </row>
    <row r="18" spans="1:18" ht="16.5" x14ac:dyDescent="0.3">
      <c r="A18" s="10" t="s">
        <v>2</v>
      </c>
      <c r="B18" s="25" t="s">
        <v>14</v>
      </c>
      <c r="C18" s="35">
        <v>1</v>
      </c>
      <c r="D18" s="35">
        <v>0.5</v>
      </c>
      <c r="E18" s="35">
        <v>1</v>
      </c>
      <c r="F18" s="35">
        <v>0.5</v>
      </c>
      <c r="G18" s="35">
        <v>0.3</v>
      </c>
      <c r="H18" s="35">
        <v>0.2</v>
      </c>
      <c r="I18" s="35">
        <v>1</v>
      </c>
      <c r="J18" s="35">
        <v>0.5</v>
      </c>
      <c r="K18" s="35">
        <v>1</v>
      </c>
      <c r="L18" s="51">
        <v>0</v>
      </c>
      <c r="M18" s="36">
        <v>0</v>
      </c>
      <c r="O18" s="21">
        <f>SUM(C18:M18)</f>
        <v>6</v>
      </c>
      <c r="Q18" s="23">
        <f t="shared" ref="Q18:Q22" si="2">(P5+O18)/2</f>
        <v>7.7</v>
      </c>
    </row>
    <row r="19" spans="1:18" ht="16.5" x14ac:dyDescent="0.3">
      <c r="A19" s="24" t="s">
        <v>2</v>
      </c>
      <c r="B19" s="54" t="s">
        <v>15</v>
      </c>
      <c r="C19" s="35">
        <v>0.9</v>
      </c>
      <c r="D19" s="35">
        <v>0.4</v>
      </c>
      <c r="E19" s="35">
        <v>1</v>
      </c>
      <c r="F19" s="35">
        <v>0.5</v>
      </c>
      <c r="G19" s="35">
        <v>0.7</v>
      </c>
      <c r="H19" s="35">
        <v>0.4</v>
      </c>
      <c r="I19" s="35">
        <v>0.7</v>
      </c>
      <c r="J19" s="35">
        <v>0.3</v>
      </c>
      <c r="K19" s="35">
        <v>4</v>
      </c>
      <c r="L19" s="51">
        <v>0</v>
      </c>
      <c r="M19" s="36">
        <v>0</v>
      </c>
      <c r="O19" s="21">
        <f>SUM(C19:M19)</f>
        <v>8.8999999999999986</v>
      </c>
      <c r="Q19" s="23">
        <f t="shared" si="2"/>
        <v>7.5499999999999989</v>
      </c>
    </row>
    <row r="20" spans="1:18" ht="16.5" x14ac:dyDescent="0.3">
      <c r="A20" s="24" t="s">
        <v>45</v>
      </c>
      <c r="B20" s="43" t="s">
        <v>16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36">
        <v>0</v>
      </c>
      <c r="O20" s="61">
        <f>SUM(C20:M20)</f>
        <v>0</v>
      </c>
      <c r="Q20" s="23">
        <f t="shared" si="2"/>
        <v>2.1</v>
      </c>
      <c r="R20" s="62" t="s">
        <v>55</v>
      </c>
    </row>
    <row r="21" spans="1:18" ht="17.25" thickBot="1" x14ac:dyDescent="0.35">
      <c r="A21" s="24" t="s">
        <v>2</v>
      </c>
      <c r="B21" s="26" t="s">
        <v>17</v>
      </c>
      <c r="C21" s="37">
        <v>0.9</v>
      </c>
      <c r="D21" s="37">
        <v>0.3</v>
      </c>
      <c r="E21" s="37">
        <v>0.9</v>
      </c>
      <c r="F21" s="37">
        <v>0.3</v>
      </c>
      <c r="G21" s="37">
        <v>0.9</v>
      </c>
      <c r="H21" s="37">
        <v>0.3</v>
      </c>
      <c r="I21" s="37">
        <v>0.3</v>
      </c>
      <c r="J21" s="37">
        <v>0.3</v>
      </c>
      <c r="K21" s="37">
        <v>1.4</v>
      </c>
      <c r="L21" s="52">
        <v>0</v>
      </c>
      <c r="M21" s="38">
        <v>0</v>
      </c>
      <c r="O21" s="21">
        <f>SUM(C21:M21)</f>
        <v>5.6</v>
      </c>
      <c r="P21" s="59"/>
      <c r="Q21" s="23">
        <f t="shared" si="2"/>
        <v>6.55</v>
      </c>
    </row>
    <row r="22" spans="1:18" ht="17.25" thickBot="1" x14ac:dyDescent="0.35">
      <c r="A22" s="10" t="s">
        <v>2</v>
      </c>
      <c r="B22" s="26" t="s">
        <v>18</v>
      </c>
      <c r="C22" s="37">
        <v>0.9</v>
      </c>
      <c r="D22" s="55">
        <v>0</v>
      </c>
      <c r="E22" s="37">
        <v>0.9</v>
      </c>
      <c r="F22" s="55">
        <v>0</v>
      </c>
      <c r="G22" s="37">
        <v>0.9</v>
      </c>
      <c r="H22" s="55">
        <v>0</v>
      </c>
      <c r="I22" s="53">
        <v>0</v>
      </c>
      <c r="J22" s="55">
        <v>0</v>
      </c>
      <c r="K22" s="55">
        <v>0</v>
      </c>
      <c r="L22" s="52">
        <v>0</v>
      </c>
      <c r="M22" s="38">
        <v>0</v>
      </c>
      <c r="O22" s="21">
        <f>SUM(C22:M22)</f>
        <v>2.7</v>
      </c>
      <c r="P22" s="59"/>
      <c r="Q22" s="23">
        <f t="shared" si="2"/>
        <v>2.85</v>
      </c>
    </row>
    <row r="23" spans="1:18" ht="16.5" x14ac:dyDescent="0.3">
      <c r="A23" s="24" t="s">
        <v>5</v>
      </c>
      <c r="B23" s="16" t="s">
        <v>19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O23" s="21">
        <f>SUM(C23:M23)</f>
        <v>0</v>
      </c>
      <c r="Q23" s="23">
        <f t="shared" ref="Q17:Q23" si="3">O23</f>
        <v>0</v>
      </c>
    </row>
    <row r="24" spans="1:18" ht="16.5" x14ac:dyDescent="0.3">
      <c r="B24" s="6" t="s">
        <v>3</v>
      </c>
      <c r="C24" s="20" t="s">
        <v>37</v>
      </c>
      <c r="D24" s="20" t="s">
        <v>37</v>
      </c>
      <c r="E24" s="20" t="s">
        <v>38</v>
      </c>
      <c r="F24" s="20" t="s">
        <v>38</v>
      </c>
      <c r="G24" s="20" t="s">
        <v>39</v>
      </c>
      <c r="H24" s="20" t="s">
        <v>39</v>
      </c>
      <c r="I24" s="20" t="s">
        <v>40</v>
      </c>
      <c r="J24" s="20" t="s">
        <v>40</v>
      </c>
      <c r="K24" s="20" t="s">
        <v>41</v>
      </c>
      <c r="L24" s="20" t="s">
        <v>41</v>
      </c>
      <c r="M24" s="20" t="s">
        <v>30</v>
      </c>
      <c r="O24" s="44" t="s">
        <v>47</v>
      </c>
    </row>
    <row r="25" spans="1:18" ht="16.5" x14ac:dyDescent="0.3">
      <c r="B25" s="7" t="s">
        <v>21</v>
      </c>
      <c r="C25" s="39"/>
      <c r="D25" s="40">
        <v>0</v>
      </c>
      <c r="E25" s="39"/>
      <c r="F25" s="40">
        <v>0</v>
      </c>
      <c r="G25" s="39"/>
      <c r="H25" s="41">
        <v>0</v>
      </c>
      <c r="I25" s="39"/>
      <c r="J25" s="41">
        <v>0</v>
      </c>
      <c r="K25" s="39"/>
      <c r="L25" s="40">
        <v>0</v>
      </c>
      <c r="M25" s="39"/>
    </row>
    <row r="26" spans="1:18" x14ac:dyDescent="0.25">
      <c r="B26" s="13" t="s">
        <v>7</v>
      </c>
    </row>
    <row r="27" spans="1:18" x14ac:dyDescent="0.25">
      <c r="B27" s="15" t="s">
        <v>10</v>
      </c>
      <c r="J27" t="s">
        <v>48</v>
      </c>
    </row>
    <row r="28" spans="1:18" x14ac:dyDescent="0.25">
      <c r="B28" s="14" t="s">
        <v>9</v>
      </c>
    </row>
    <row r="29" spans="1:18" x14ac:dyDescent="0.25">
      <c r="B29" s="18" t="s">
        <v>8</v>
      </c>
    </row>
    <row r="30" spans="1:18" x14ac:dyDescent="0.25">
      <c r="B30" s="42" t="s">
        <v>44</v>
      </c>
    </row>
    <row r="32" spans="1:18" x14ac:dyDescent="0.25">
      <c r="B32" t="s">
        <v>20</v>
      </c>
      <c r="C32" s="8" t="s">
        <v>12</v>
      </c>
      <c r="D32" s="8" t="s">
        <v>12</v>
      </c>
      <c r="H32" s="24"/>
      <c r="I32" s="24"/>
      <c r="J32" s="24"/>
      <c r="K32" s="24"/>
      <c r="L32" s="24"/>
      <c r="M32" s="24"/>
      <c r="N32" s="24"/>
      <c r="O32" s="24"/>
    </row>
  </sheetData>
  <mergeCells count="2">
    <mergeCell ref="D2:O2"/>
    <mergeCell ref="D15:O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2021-04-26T16:58:30Z</dcterms:created>
  <dcterms:modified xsi:type="dcterms:W3CDTF">2021-12-02T15:31:22Z</dcterms:modified>
</cp:coreProperties>
</file>