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thesis\appendix_MasterThesis\additionalExperiments\experimentStepFunctions\"/>
    </mc:Choice>
  </mc:AlternateContent>
  <xr:revisionPtr revIDLastSave="0" documentId="13_ncr:1_{C24CD2FD-8CBA-440D-BA94-7758047B5518}" xr6:coauthVersionLast="40" xr6:coauthVersionMax="40" xr10:uidLastSave="{00000000-0000-0000-0000-000000000000}"/>
  <bookViews>
    <workbookView xWindow="0" yWindow="0" windowWidth="17280" windowHeight="6912" xr2:uid="{6870C79F-7ACB-483D-BA44-74D00DA7CB68}"/>
  </bookViews>
  <sheets>
    <sheet name="results" sheetId="7" r:id="rId1"/>
    <sheet name="multiStep" sheetId="4" r:id="rId2"/>
    <sheet name="singleSte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B2" i="7" l="1"/>
  <c r="C3" i="7"/>
  <c r="B3" i="7"/>
  <c r="C2" i="7"/>
</calcChain>
</file>

<file path=xl/sharedStrings.xml><?xml version="1.0" encoding="utf-8"?>
<sst xmlns="http://schemas.openxmlformats.org/spreadsheetml/2006/main" count="418" uniqueCount="214">
  <si>
    <t>status</t>
  </si>
  <si>
    <t>startDate</t>
  </si>
  <si>
    <t>name</t>
  </si>
  <si>
    <t>executionArn</t>
  </si>
  <si>
    <t>stateMachineArn</t>
  </si>
  <si>
    <t>stopDate</t>
  </si>
  <si>
    <t>SUCCEEDED</t>
  </si>
  <si>
    <t>e275341a-d8e6-4ffd-abc7-16afa5475efb</t>
  </si>
  <si>
    <t>arn:aws:states:us-east-1:520443335433:execution:Helloworld:e275341a-d8e6-4ffd-abc7-16afa5475efb</t>
  </si>
  <si>
    <t>arn:aws:states:us-east-1:520443335433:stateMachine:Helloworld</t>
  </si>
  <si>
    <t>68faed8b-c8a9-431a-88b7-c95db88e3eba</t>
  </si>
  <si>
    <t>arn:aws:states:us-east-1:520443335433:execution:Helloworld:68faed8b-c8a9-431a-88b7-c95db88e3eba</t>
  </si>
  <si>
    <t>945d4304-40f2-49fb-a968-9059a1fcc728</t>
  </si>
  <si>
    <t>arn:aws:states:us-east-1:520443335433:execution:Helloworld:945d4304-40f2-49fb-a968-9059a1fcc728</t>
  </si>
  <si>
    <t>b925f6d0-e11d-4df1-904c-12c10edf70c3</t>
  </si>
  <si>
    <t>arn:aws:states:us-east-1:520443335433:execution:Helloworld:b925f6d0-e11d-4df1-904c-12c10edf70c3</t>
  </si>
  <si>
    <t>2f58ea34-43b6-4895-a22b-d38cbbbf56e1</t>
  </si>
  <si>
    <t>arn:aws:states:us-east-1:520443335433:execution:Helloworld:2f58ea34-43b6-4895-a22b-d38cbbbf56e1</t>
  </si>
  <si>
    <t>c495c4a4-f901-453b-ab2d-b82a67ec6259</t>
  </si>
  <si>
    <t>arn:aws:states:us-east-1:520443335433:execution:Helloworld:c495c4a4-f901-453b-ab2d-b82a67ec6259</t>
  </si>
  <si>
    <t>7bae9a3e-6e23-405b-b1fb-e56e24bf08c7</t>
  </si>
  <si>
    <t>arn:aws:states:us-east-1:520443335433:execution:Helloworld:7bae9a3e-6e23-405b-b1fb-e56e24bf08c7</t>
  </si>
  <si>
    <t>cac378c0-1228-4563-890b-39a2684edd23</t>
  </si>
  <si>
    <t>arn:aws:states:us-east-1:520443335433:execution:Helloworld:cac378c0-1228-4563-890b-39a2684edd23</t>
  </si>
  <si>
    <t>89a134e6-381c-4ce4-93c4-7a3078707054</t>
  </si>
  <si>
    <t>arn:aws:states:us-east-1:520443335433:execution:Helloworld:89a134e6-381c-4ce4-93c4-7a3078707054</t>
  </si>
  <si>
    <t>52a90c5d-f826-491b-b901-5a3ded42c013</t>
  </si>
  <si>
    <t>arn:aws:states:us-east-1:520443335433:execution:Helloworld:52a90c5d-f826-491b-b901-5a3ded42c013</t>
  </si>
  <si>
    <t>f6df7263-5b38-40ca-bc43-899febf2aa30</t>
  </si>
  <si>
    <t>arn:aws:states:us-east-1:520443335433:execution:Helloworld:f6df7263-5b38-40ca-bc43-899febf2aa30</t>
  </si>
  <si>
    <t>c1e0ba7b-fd5e-4a97-83a7-7af65a7c467e</t>
  </si>
  <si>
    <t>arn:aws:states:us-east-1:520443335433:execution:Helloworld:c1e0ba7b-fd5e-4a97-83a7-7af65a7c467e</t>
  </si>
  <si>
    <t>a22049fe-4dae-465b-a180-dcf9411a7d4f</t>
  </si>
  <si>
    <t>arn:aws:states:us-east-1:520443335433:execution:Helloworld:a22049fe-4dae-465b-a180-dcf9411a7d4f</t>
  </si>
  <si>
    <t>4a6e46a4-7fcf-424f-a5db-ebad3381d78e</t>
  </si>
  <si>
    <t>arn:aws:states:us-east-1:520443335433:execution:Helloworld:4a6e46a4-7fcf-424f-a5db-ebad3381d78e</t>
  </si>
  <si>
    <t>10d5bcc9-7ff4-4114-8f32-7b6d88f6a010</t>
  </si>
  <si>
    <t>arn:aws:states:us-east-1:520443335433:execution:Helloworld:10d5bcc9-7ff4-4114-8f32-7b6d88f6a010</t>
  </si>
  <si>
    <t>f5bac077-c9fe-4806-b9a5-ea768fa848a1</t>
  </si>
  <si>
    <t>arn:aws:states:us-east-1:520443335433:execution:Helloworld:f5bac077-c9fe-4806-b9a5-ea768fa848a1</t>
  </si>
  <si>
    <t>b9127fe7-1ded-4111-96db-bd63c9935a7f</t>
  </si>
  <si>
    <t>arn:aws:states:us-east-1:520443335433:execution:Helloworld:b9127fe7-1ded-4111-96db-bd63c9935a7f</t>
  </si>
  <si>
    <t>1e736d6f-7adc-40e4-ab8e-916ee59fa852</t>
  </si>
  <si>
    <t>arn:aws:states:us-east-1:520443335433:execution:Helloworld:1e736d6f-7adc-40e4-ab8e-916ee59fa852</t>
  </si>
  <si>
    <t>7ca016b2-0397-49f2-a00d-6c1d82af1df3</t>
  </si>
  <si>
    <t>arn:aws:states:us-east-1:520443335433:execution:Helloworld:7ca016b2-0397-49f2-a00d-6c1d82af1df3</t>
  </si>
  <si>
    <t>c7222c60-3f4f-4b57-a34e-6ff19226abd2</t>
  </si>
  <si>
    <t>arn:aws:states:us-east-1:520443335433:execution:Helloworld:c7222c60-3f4f-4b57-a34e-6ff19226abd2</t>
  </si>
  <si>
    <t>c7775209-0ee3-4323-b72b-fbce35f942bb</t>
  </si>
  <si>
    <t>arn:aws:states:us-east-1:520443335433:execution:Helloworld:c7775209-0ee3-4323-b72b-fbce35f942bb</t>
  </si>
  <si>
    <t>c5845556-3e19-4bc9-9359-da9b16882f9b</t>
  </si>
  <si>
    <t>arn:aws:states:us-east-1:520443335433:execution:Helloworld:c5845556-3e19-4bc9-9359-da9b16882f9b</t>
  </si>
  <si>
    <t>10c0bc3f-e506-4694-b16a-b06d6e698a5e</t>
  </si>
  <si>
    <t>arn:aws:states:us-east-1:520443335433:execution:Helloworld:10c0bc3f-e506-4694-b16a-b06d6e698a5e</t>
  </si>
  <si>
    <t>7053efae-fc2b-4a0b-a4a6-8c66bbb7d51f</t>
  </si>
  <si>
    <t>arn:aws:states:us-east-1:520443335433:execution:Helloworld:7053efae-fc2b-4a0b-a4a6-8c66bbb7d51f</t>
  </si>
  <si>
    <t>c2a35733-5d8d-48b5-a24e-4717c00d6c5f</t>
  </si>
  <si>
    <t>arn:aws:states:us-east-1:520443335433:execution:Helloworld:c2a35733-5d8d-48b5-a24e-4717c00d6c5f</t>
  </si>
  <si>
    <t>ed5b8dd5-b1c4-49ab-8a9a-8b0bf7c996c1</t>
  </si>
  <si>
    <t>arn:aws:states:us-east-1:520443335433:execution:Helloworld:ed5b8dd5-b1c4-49ab-8a9a-8b0bf7c996c1</t>
  </si>
  <si>
    <t>6dd9b2cb-427e-4c22-b75a-f9e28963b31a</t>
  </si>
  <si>
    <t>arn:aws:states:us-east-1:520443335433:execution:Helloworld:6dd9b2cb-427e-4c22-b75a-f9e28963b31a</t>
  </si>
  <si>
    <t>f386050c-0dfa-426f-96ba-6e803272bd1f</t>
  </si>
  <si>
    <t>arn:aws:states:us-east-1:520443335433:execution:Helloworld:f386050c-0dfa-426f-96ba-6e803272bd1f</t>
  </si>
  <si>
    <t>4d5886b2-d278-471b-a61d-918dd24ca157</t>
  </si>
  <si>
    <t>arn:aws:states:us-east-1:520443335433:execution:Helloworld:4d5886b2-d278-471b-a61d-918dd24ca157</t>
  </si>
  <si>
    <t>1a9ac73e-e2c6-4a08-ab7b-6b4c0dcde91c</t>
  </si>
  <si>
    <t>arn:aws:states:us-east-1:520443335433:execution:Helloworld:1a9ac73e-e2c6-4a08-ab7b-6b4c0dcde91c</t>
  </si>
  <si>
    <t>70efd12a-602e-4ea7-b2d4-6ef5288b83bb</t>
  </si>
  <si>
    <t>arn:aws:states:us-east-1:520443335433:execution:Helloworld:70efd12a-602e-4ea7-b2d4-6ef5288b83bb</t>
  </si>
  <si>
    <t>cc0db5b4-3365-40fb-ba0b-c21c21c742af</t>
  </si>
  <si>
    <t>arn:aws:states:us-east-1:520443335433:execution:Helloworld:cc0db5b4-3365-40fb-ba0b-c21c21c742af</t>
  </si>
  <si>
    <t>c7919a10-4b5c-4619-8fdb-bacfc31039e3</t>
  </si>
  <si>
    <t>arn:aws:states:us-east-1:520443335433:execution:Helloworld:c7919a10-4b5c-4619-8fdb-bacfc31039e3</t>
  </si>
  <si>
    <t>390d9aec-6681-4925-9344-086e4331e975</t>
  </si>
  <si>
    <t>arn:aws:states:us-east-1:520443335433:execution:Helloworld:390d9aec-6681-4925-9344-086e4331e975</t>
  </si>
  <si>
    <t>7dd55d57-2547-4864-82a8-a68c2935de24</t>
  </si>
  <si>
    <t>arn:aws:states:us-east-1:520443335433:execution:Helloworld:7dd55d57-2547-4864-82a8-a68c2935de24</t>
  </si>
  <si>
    <t>6e1fc14e-a74b-4e9a-9223-ba8e648a2cd9</t>
  </si>
  <si>
    <t>arn:aws:states:us-east-1:520443335433:execution:Helloworld:6e1fc14e-a74b-4e9a-9223-ba8e648a2cd9</t>
  </si>
  <si>
    <t>b212d652-21b2-48f6-8d16-fdf2c907f8d1</t>
  </si>
  <si>
    <t>arn:aws:states:us-east-1:520443335433:execution:Helloworld:b212d652-21b2-48f6-8d16-fdf2c907f8d1</t>
  </si>
  <si>
    <t>cf94110d-3331-476c-9228-9cd2ff3aa0a8</t>
  </si>
  <si>
    <t>arn:aws:states:us-east-1:520443335433:execution:Helloworld:cf94110d-3331-476c-9228-9cd2ff3aa0a8</t>
  </si>
  <si>
    <t>38249d38-20b4-47a3-a6fb-1107d16bd52a</t>
  </si>
  <si>
    <t>arn:aws:states:us-east-1:520443335433:execution:Helloworld:38249d38-20b4-47a3-a6fb-1107d16bd52a</t>
  </si>
  <si>
    <t>c3d5d730-9838-45b4-b79e-9e643566da81</t>
  </si>
  <si>
    <t>arn:aws:states:us-east-1:520443335433:execution:Helloworld:c3d5d730-9838-45b4-b79e-9e643566da81</t>
  </si>
  <si>
    <t>8df3e851-5815-48c3-b70f-660a4966dbce</t>
  </si>
  <si>
    <t>arn:aws:states:us-east-1:520443335433:execution:Helloworld:8df3e851-5815-48c3-b70f-660a4966dbce</t>
  </si>
  <si>
    <t>f749a382-6c06-48bb-abdd-e28c23739866</t>
  </si>
  <si>
    <t>arn:aws:states:us-east-1:520443335433:execution:Helloworld:f749a382-6c06-48bb-abdd-e28c23739866</t>
  </si>
  <si>
    <t>3d5e964b-b704-4dd8-9415-9068be1dfea3</t>
  </si>
  <si>
    <t>arn:aws:states:us-east-1:520443335433:execution:Helloworld:3d5e964b-b704-4dd8-9415-9068be1dfea3</t>
  </si>
  <si>
    <t>2c470e37-bd0a-44f7-87f3-d04579c6f65e</t>
  </si>
  <si>
    <t>arn:aws:states:us-east-1:520443335433:execution:Helloworld:2c470e37-bd0a-44f7-87f3-d04579c6f65e</t>
  </si>
  <si>
    <t>1c68be6e-8ac3-4625-9662-6175dcfa48a6</t>
  </si>
  <si>
    <t>arn:aws:states:us-east-1:520443335433:execution:Helloworld:1c68be6e-8ac3-4625-9662-6175dcfa48a6</t>
  </si>
  <si>
    <t>0fca3876-d60b-4ed1-8343-46ced68a904e</t>
  </si>
  <si>
    <t>arn:aws:states:us-east-1:520443335433:execution:Helloworld:0fca3876-d60b-4ed1-8343-46ced68a904e</t>
  </si>
  <si>
    <t>88731d03-245e-4b46-8d74-a988c43a8318</t>
  </si>
  <si>
    <t>arn:aws:states:us-east-1:520443335433:execution:Helloworld:88731d03-245e-4b46-8d74-a988c43a8318</t>
  </si>
  <si>
    <t>ad388691-b47b-4b8b-a83c-3233127a066e</t>
  </si>
  <si>
    <t>arn:aws:states:us-east-1:520443335433:execution:Helloworld:ad388691-b47b-4b8b-a83c-3233127a066e</t>
  </si>
  <si>
    <t>043c73f2-c2e3-475b-a1fa-d08fdc06fdce</t>
  </si>
  <si>
    <t>arn:aws:states:us-east-1:520443335433:execution:Helloworld:043c73f2-c2e3-475b-a1fa-d08fdc06fdce</t>
  </si>
  <si>
    <t>d424e644-0210-4816-991a-e3eb737e490d</t>
  </si>
  <si>
    <t>arn:aws:states:us-east-1:520443335433:execution:Helloworld:d424e644-0210-4816-991a-e3eb737e490d</t>
  </si>
  <si>
    <t>74dd26fb-1214-40bc-ac28-324772f472c3</t>
  </si>
  <si>
    <t>arn:aws:states:us-east-1:520443335433:execution:HelloWorld1:74dd26fb-1214-40bc-ac28-324772f472c3</t>
  </si>
  <si>
    <t>arn:aws:states:us-east-1:520443335433:stateMachine:HelloWorld1</t>
  </si>
  <si>
    <t>b8022586-5216-48d7-9d5b-517f843792a3</t>
  </si>
  <si>
    <t>arn:aws:states:us-east-1:520443335433:execution:HelloWorld1:b8022586-5216-48d7-9d5b-517f843792a3</t>
  </si>
  <si>
    <t>a6cba330-3615-4d60-bf2d-b5b3c418a893</t>
  </si>
  <si>
    <t>arn:aws:states:us-east-1:520443335433:execution:HelloWorld1:a6cba330-3615-4d60-bf2d-b5b3c418a893</t>
  </si>
  <si>
    <t>436f8ca7-1cd8-4bd3-a0ba-87f060a54609</t>
  </si>
  <si>
    <t>arn:aws:states:us-east-1:520443335433:execution:HelloWorld1:436f8ca7-1cd8-4bd3-a0ba-87f060a54609</t>
  </si>
  <si>
    <t>5f39f455-f887-4f32-8f8d-d26d117954cd</t>
  </si>
  <si>
    <t>arn:aws:states:us-east-1:520443335433:execution:HelloWorld1:5f39f455-f887-4f32-8f8d-d26d117954cd</t>
  </si>
  <si>
    <t>c2136389-3bfc-4035-9687-d1bc644bcac0</t>
  </si>
  <si>
    <t>arn:aws:states:us-east-1:520443335433:execution:HelloWorld1:c2136389-3bfc-4035-9687-d1bc644bcac0</t>
  </si>
  <si>
    <t>12a78114-a6e2-49c8-9431-15f093845d20</t>
  </si>
  <si>
    <t>arn:aws:states:us-east-1:520443335433:execution:HelloWorld1:12a78114-a6e2-49c8-9431-15f093845d20</t>
  </si>
  <si>
    <t>e19c81b5-e072-4a4d-a7bc-538879724448</t>
  </si>
  <si>
    <t>arn:aws:states:us-east-1:520443335433:execution:HelloWorld1:e19c81b5-e072-4a4d-a7bc-538879724448</t>
  </si>
  <si>
    <t>a557924d-cde0-43d6-b115-14a0327c0306</t>
  </si>
  <si>
    <t>arn:aws:states:us-east-1:520443335433:execution:HelloWorld1:a557924d-cde0-43d6-b115-14a0327c0306</t>
  </si>
  <si>
    <t>a11ac22f-d5e5-4743-891a-6f078bac80de</t>
  </si>
  <si>
    <t>arn:aws:states:us-east-1:520443335433:execution:HelloWorld1:a11ac22f-d5e5-4743-891a-6f078bac80de</t>
  </si>
  <si>
    <t>7cc318fd-894a-4c31-967d-2e1fc0732d7e</t>
  </si>
  <si>
    <t>arn:aws:states:us-east-1:520443335433:execution:HelloWorld1:7cc318fd-894a-4c31-967d-2e1fc0732d7e</t>
  </si>
  <si>
    <t>959003d2-ea74-4570-904a-81c8a2ae0446</t>
  </si>
  <si>
    <t>arn:aws:states:us-east-1:520443335433:execution:HelloWorld1:959003d2-ea74-4570-904a-81c8a2ae0446</t>
  </si>
  <si>
    <t>123142c2-6882-48d4-bad9-bcdefe90f44f</t>
  </si>
  <si>
    <t>arn:aws:states:us-east-1:520443335433:execution:HelloWorld1:123142c2-6882-48d4-bad9-bcdefe90f44f</t>
  </si>
  <si>
    <t>c6ea7db4-8ac1-40f2-b76e-59d403b402c8</t>
  </si>
  <si>
    <t>arn:aws:states:us-east-1:520443335433:execution:HelloWorld1:c6ea7db4-8ac1-40f2-b76e-59d403b402c8</t>
  </si>
  <si>
    <t>4c449a0d-2510-4bcb-bcda-cd2d062236f1</t>
  </si>
  <si>
    <t>arn:aws:states:us-east-1:520443335433:execution:HelloWorld1:4c449a0d-2510-4bcb-bcda-cd2d062236f1</t>
  </si>
  <si>
    <t>682e1c09-7eb1-400c-9a07-fe03af87cd4c</t>
  </si>
  <si>
    <t>arn:aws:states:us-east-1:520443335433:execution:HelloWorld1:682e1c09-7eb1-400c-9a07-fe03af87cd4c</t>
  </si>
  <si>
    <t>643f0d4c-1958-4000-b08a-11be38c02ba0</t>
  </si>
  <si>
    <t>arn:aws:states:us-east-1:520443335433:execution:HelloWorld1:643f0d4c-1958-4000-b08a-11be38c02ba0</t>
  </si>
  <si>
    <t>d64cf78f-36f7-4798-ba18-df70f6112635</t>
  </si>
  <si>
    <t>arn:aws:states:us-east-1:520443335433:execution:HelloWorld1:d64cf78f-36f7-4798-ba18-df70f6112635</t>
  </si>
  <si>
    <t>4ddd69ed-298e-4bcd-95a2-ea18f2995793</t>
  </si>
  <si>
    <t>arn:aws:states:us-east-1:520443335433:execution:HelloWorld1:4ddd69ed-298e-4bcd-95a2-ea18f2995793</t>
  </si>
  <si>
    <t>1d511be4-20da-404a-bc5e-c113d561819f</t>
  </si>
  <si>
    <t>arn:aws:states:us-east-1:520443335433:execution:HelloWorld1:1d511be4-20da-404a-bc5e-c113d561819f</t>
  </si>
  <si>
    <t>b599cb83-1b3c-498f-935a-c406bdbb2451</t>
  </si>
  <si>
    <t>arn:aws:states:us-east-1:520443335433:execution:HelloWorld1:b599cb83-1b3c-498f-935a-c406bdbb2451</t>
  </si>
  <si>
    <t>c9c02555-fa03-46a5-9aea-b41fc4cf1ff7</t>
  </si>
  <si>
    <t>arn:aws:states:us-east-1:520443335433:execution:HelloWorld1:c9c02555-fa03-46a5-9aea-b41fc4cf1ff7</t>
  </si>
  <si>
    <t>0db75122-96fa-4f98-ad75-544ee7d019b4</t>
  </si>
  <si>
    <t>arn:aws:states:us-east-1:520443335433:execution:HelloWorld1:0db75122-96fa-4f98-ad75-544ee7d019b4</t>
  </si>
  <si>
    <t>a14f0728-87f4-4fa8-a6f3-b2c67c614e2a</t>
  </si>
  <si>
    <t>arn:aws:states:us-east-1:520443335433:execution:HelloWorld1:a14f0728-87f4-4fa8-a6f3-b2c67c614e2a</t>
  </si>
  <si>
    <t>057d65b4-79ca-48db-82e1-d964d8faa99a</t>
  </si>
  <si>
    <t>arn:aws:states:us-east-1:520443335433:execution:HelloWorld1:057d65b4-79ca-48db-82e1-d964d8faa99a</t>
  </si>
  <si>
    <t>8ffbc9ca-2201-4396-bc77-748cf2c689f3</t>
  </si>
  <si>
    <t>arn:aws:states:us-east-1:520443335433:execution:HelloWorld1:8ffbc9ca-2201-4396-bc77-748cf2c689f3</t>
  </si>
  <si>
    <t>7028fe9c-c55e-43e8-87dd-56db5d22d176</t>
  </si>
  <si>
    <t>arn:aws:states:us-east-1:520443335433:execution:HelloWorld1:7028fe9c-c55e-43e8-87dd-56db5d22d176</t>
  </si>
  <si>
    <t>5ed80917-1e3b-43b5-845b-36e8e15a5de5</t>
  </si>
  <si>
    <t>arn:aws:states:us-east-1:520443335433:execution:HelloWorld1:5ed80917-1e3b-43b5-845b-36e8e15a5de5</t>
  </si>
  <si>
    <t>33638d4b-9cc8-4d38-af65-ec06384a7c3b</t>
  </si>
  <si>
    <t>arn:aws:states:us-east-1:520443335433:execution:HelloWorld1:33638d4b-9cc8-4d38-af65-ec06384a7c3b</t>
  </si>
  <si>
    <t>02dd8400-77c0-4165-a8cf-1eb72b9f5930</t>
  </si>
  <si>
    <t>arn:aws:states:us-east-1:520443335433:execution:HelloWorld1:02dd8400-77c0-4165-a8cf-1eb72b9f5930</t>
  </si>
  <si>
    <t>e56ef7ab-f586-4e88-bad7-34be572d6770</t>
  </si>
  <si>
    <t>arn:aws:states:us-east-1:520443335433:execution:HelloWorld1:e56ef7ab-f586-4e88-bad7-34be572d6770</t>
  </si>
  <si>
    <t>76726f0f-e7dd-4c76-96bc-5dd4a4c398d0</t>
  </si>
  <si>
    <t>arn:aws:states:us-east-1:520443335433:execution:HelloWorld1:76726f0f-e7dd-4c76-96bc-5dd4a4c398d0</t>
  </si>
  <si>
    <t>f0416ae3-e37b-48fd-a8b6-33775354bc35</t>
  </si>
  <si>
    <t>arn:aws:states:us-east-1:520443335433:execution:HelloWorld1:f0416ae3-e37b-48fd-a8b6-33775354bc35</t>
  </si>
  <si>
    <t>36143183-0f25-4e32-991c-a8cdada2d095</t>
  </si>
  <si>
    <t>arn:aws:states:us-east-1:520443335433:execution:HelloWorld1:36143183-0f25-4e32-991c-a8cdada2d095</t>
  </si>
  <si>
    <t>d460652c-3ce5-4e07-bd45-b4075605e2bb</t>
  </si>
  <si>
    <t>arn:aws:states:us-east-1:520443335433:execution:HelloWorld1:d460652c-3ce5-4e07-bd45-b4075605e2bb</t>
  </si>
  <si>
    <t>2928e331-dbf2-44d9-9275-1a5ab7f451b6</t>
  </si>
  <si>
    <t>arn:aws:states:us-east-1:520443335433:execution:HelloWorld1:2928e331-dbf2-44d9-9275-1a5ab7f451b6</t>
  </si>
  <si>
    <t>5720f0dd-6238-4eb6-8e36-495d1281b63a</t>
  </si>
  <si>
    <t>arn:aws:states:us-east-1:520443335433:execution:HelloWorld1:5720f0dd-6238-4eb6-8e36-495d1281b63a</t>
  </si>
  <si>
    <t>ea99107d-96f5-45ad-bc22-bfea799522b5</t>
  </si>
  <si>
    <t>arn:aws:states:us-east-1:520443335433:execution:HelloWorld1:ea99107d-96f5-45ad-bc22-bfea799522b5</t>
  </si>
  <si>
    <t>62f174f7-40e4-4b8a-bac7-4eed3f8b67a3</t>
  </si>
  <si>
    <t>arn:aws:states:us-east-1:520443335433:execution:HelloWorld1:62f174f7-40e4-4b8a-bac7-4eed3f8b67a3</t>
  </si>
  <si>
    <t>909062fe-eb6b-402a-861f-998c4748b860</t>
  </si>
  <si>
    <t>arn:aws:states:us-east-1:520443335433:execution:HelloWorld1:909062fe-eb6b-402a-861f-998c4748b860</t>
  </si>
  <si>
    <t>d55932ab-38cb-413d-830c-7e963aeb17d3</t>
  </si>
  <si>
    <t>arn:aws:states:us-east-1:520443335433:execution:HelloWorld1:d55932ab-38cb-413d-830c-7e963aeb17d3</t>
  </si>
  <si>
    <t>a4ac769d-17c8-42f6-93e9-a78533012cd1</t>
  </si>
  <si>
    <t>arn:aws:states:us-east-1:520443335433:execution:HelloWorld1:a4ac769d-17c8-42f6-93e9-a78533012cd1</t>
  </si>
  <si>
    <t>fdf62d05-ebfe-442c-8a26-9440476c1578</t>
  </si>
  <si>
    <t>arn:aws:states:us-east-1:520443335433:execution:HelloWorld1:fdf62d05-ebfe-442c-8a26-9440476c1578</t>
  </si>
  <si>
    <t>bbb3d3ba-b74e-4d6b-b571-653388fe2268</t>
  </si>
  <si>
    <t>arn:aws:states:us-east-1:520443335433:execution:HelloWorld1:bbb3d3ba-b74e-4d6b-b571-653388fe2268</t>
  </si>
  <si>
    <t>4eb59128-94b7-4d9b-bb58-12059d696b97</t>
  </si>
  <si>
    <t>arn:aws:states:us-east-1:520443335433:execution:HelloWorld1:4eb59128-94b7-4d9b-bb58-12059d696b97</t>
  </si>
  <si>
    <t>8f09171b-0be8-4917-97b6-7778004ed4b4</t>
  </si>
  <si>
    <t>arn:aws:states:us-east-1:520443335433:execution:HelloWorld1:8f09171b-0be8-4917-97b6-7778004ed4b4</t>
  </si>
  <si>
    <t>4713da99-d3be-40b8-adfc-75e4875d17c7</t>
  </si>
  <si>
    <t>arn:aws:states:us-east-1:520443335433:execution:HelloWorld1:4713da99-d3be-40b8-adfc-75e4875d17c7</t>
  </si>
  <si>
    <t>6856745f-7127-42b3-a747-601ebeca8492</t>
  </si>
  <si>
    <t>arn:aws:states:us-east-1:520443335433:execution:HelloWorld1:6856745f-7127-42b3-a747-601ebeca8492</t>
  </si>
  <si>
    <t>934a2ebc-cb5e-48c6-b918-74b646b1b60d</t>
  </si>
  <si>
    <t>arn:aws:states:us-east-1:520443335433:execution:HelloWorld1:934a2ebc-cb5e-48c6-b918-74b646b1b60d</t>
  </si>
  <si>
    <t>94294783-69f9-4890-aff8-8f8c1969d9eb</t>
  </si>
  <si>
    <t>arn:aws:states:us-east-1:520443335433:execution:HelloWorld1:94294783-69f9-4890-aff8-8f8c1969d9eb</t>
  </si>
  <si>
    <t>Single Step</t>
  </si>
  <si>
    <t>Multi Step</t>
  </si>
  <si>
    <t>Avg. cold duration</t>
  </si>
  <si>
    <t>Avg. warm duration</t>
  </si>
  <si>
    <t>executionDuration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</si>
</sst>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D522D4-9193-4EC7-9DF3-C601A73D88A3}" name="Value" displayName="Value" ref="A1:G51" totalsRowShown="0">
  <autoFilter ref="A1:G51" xr:uid="{7B889F40-31DA-4D41-B5F8-90C6AE9A91B7}"/>
  <sortState xmlns:xlrd2="http://schemas.microsoft.com/office/spreadsheetml/2017/richdata2" ref="A2:G51">
    <sortCondition ref="B1:B51"/>
  </sortState>
  <tableColumns count="7">
    <tableColumn id="1" xr3:uid="{154B5173-D8FB-4209-837B-78C18EE532AF}" name="status"/>
    <tableColumn id="2" xr3:uid="{270A70B2-74F6-43CA-85D7-169362F999CD}" name="startDate"/>
    <tableColumn id="3" xr3:uid="{79C73153-FDC2-426A-A572-ABA1E4A10B40}" name="name"/>
    <tableColumn id="4" xr3:uid="{5E0178A8-3571-43B3-94A8-B0E7EBA79114}" name="executionArn"/>
    <tableColumn id="5" xr3:uid="{96981C41-589B-4EAD-BF1B-3CB3D9CB5B29}" name="stateMachineArn"/>
    <tableColumn id="6" xr3:uid="{F49C0E75-E66C-473A-ABE9-8960B28BAF41}" name="stopDate"/>
    <tableColumn id="7" xr3:uid="{934CB720-F2D5-4C0C-B2FF-FF7D11A2A2F3}" name="executionDuration" dataDxfId="1">
      <calculatedColumnFormula>((Value[[#This Row],[stopDate]]-Value[[#This Row],[startDate]])*1000)-(200*4)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2B3666-EFBA-4417-B5EB-9ABB565D9152}" name="Value__3" displayName="Value__3" ref="A1:G51" totalsRowShown="0">
  <autoFilter ref="A1:G51" xr:uid="{4E4075F1-8CC1-41B6-9BA8-D9D2951C8699}"/>
  <sortState xmlns:xlrd2="http://schemas.microsoft.com/office/spreadsheetml/2017/richdata2" ref="A2:G51">
    <sortCondition ref="B1:B51"/>
  </sortState>
  <tableColumns count="7">
    <tableColumn id="1" xr3:uid="{5595F049-9A27-4AF4-9285-6305D416EC54}" name="status"/>
    <tableColumn id="2" xr3:uid="{61C55AA7-B5B2-4ED1-8EFE-571274E136D9}" name="startDate"/>
    <tableColumn id="3" xr3:uid="{E87999CF-54CD-4F4D-8CFE-26165B075A20}" name="name"/>
    <tableColumn id="4" xr3:uid="{F84D2447-A149-441D-ABE2-41973BD1FB3E}" name="executionArn"/>
    <tableColumn id="5" xr3:uid="{87566404-FB11-4845-9876-F0E57123237C}" name="stateMachineArn"/>
    <tableColumn id="6" xr3:uid="{253A6736-5F31-43A4-B563-32C3B3CCA873}" name="stopDate"/>
    <tableColumn id="7" xr3:uid="{2E8C57D8-6962-4D7A-B7C5-8FF44A5F9E32}" name="executionDuration" dataDxfId="0">
      <calculatedColumnFormula>((Value__3[[#This Row],[stopDate]]-Value__3[[#This Row],[startDate]])*1000)-(200)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9EFB-3357-4B3C-A077-8E9C3DD34462}">
  <dimension ref="A1:C3"/>
  <sheetViews>
    <sheetView tabSelected="1" workbookViewId="0">
      <selection activeCell="D8" sqref="D8"/>
    </sheetView>
  </sheetViews>
  <sheetFormatPr baseColWidth="10" defaultRowHeight="14.4" x14ac:dyDescent="0.3"/>
  <cols>
    <col min="1" max="1" width="17" bestFit="1" customWidth="1"/>
  </cols>
  <sheetData>
    <row r="1" spans="1:3" x14ac:dyDescent="0.3">
      <c r="B1" t="s">
        <v>209</v>
      </c>
      <c r="C1" t="s">
        <v>210</v>
      </c>
    </row>
    <row r="2" spans="1:3" x14ac:dyDescent="0.3">
      <c r="A2" t="s">
        <v>211</v>
      </c>
      <c r="B2" s="1">
        <f>SUM(singleStep!G2:G10)/10</f>
        <v>456.8999719619751</v>
      </c>
      <c r="C2" s="1">
        <f>SUM(multiStep!G2:G11)/10</f>
        <v>3339.8999929428101</v>
      </c>
    </row>
    <row r="3" spans="1:3" x14ac:dyDescent="0.3">
      <c r="A3" t="s">
        <v>212</v>
      </c>
      <c r="B3" s="1">
        <f>SUM(singleStep!G12:G50)/40</f>
        <v>80.724989175796509</v>
      </c>
      <c r="C3" s="1">
        <f>SUM(multiStep!G12:G51)/40</f>
        <v>335.9499990940094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E89C-4C0B-4853-9319-EBA5618E30AA}">
  <dimension ref="A1:L51"/>
  <sheetViews>
    <sheetView workbookViewId="0">
      <selection activeCell="G2" sqref="G2"/>
    </sheetView>
  </sheetViews>
  <sheetFormatPr baseColWidth="10" defaultRowHeight="14.4" x14ac:dyDescent="0.3"/>
  <cols>
    <col min="1" max="1" width="10.88671875" bestFit="1" customWidth="1"/>
    <col min="2" max="2" width="11" bestFit="1" customWidth="1"/>
    <col min="3" max="3" width="36.109375" bestFit="1" customWidth="1"/>
    <col min="4" max="4" width="88.44140625" bestFit="1" customWidth="1"/>
    <col min="5" max="5" width="55.5546875" bestFit="1" customWidth="1"/>
    <col min="6" max="6" width="11" bestFit="1" customWidth="1"/>
    <col min="7" max="7" width="19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</v>
      </c>
    </row>
    <row r="2" spans="1:12" x14ac:dyDescent="0.3">
      <c r="A2" t="s">
        <v>6</v>
      </c>
      <c r="B2">
        <v>1527249586.345</v>
      </c>
      <c r="C2" t="s">
        <v>90</v>
      </c>
      <c r="D2" t="s">
        <v>91</v>
      </c>
      <c r="E2" t="s">
        <v>9</v>
      </c>
      <c r="F2">
        <v>1527249590.779</v>
      </c>
      <c r="G2" s="1">
        <f>((Value[[#This Row],[stopDate]]-Value[[#This Row],[startDate]])*1000)-(200*4)</f>
        <v>3634.0000152587891</v>
      </c>
    </row>
    <row r="3" spans="1:12" x14ac:dyDescent="0.3">
      <c r="A3" t="s">
        <v>6</v>
      </c>
      <c r="B3">
        <v>1527249586.348</v>
      </c>
      <c r="C3" t="s">
        <v>106</v>
      </c>
      <c r="D3" t="s">
        <v>107</v>
      </c>
      <c r="E3" t="s">
        <v>9</v>
      </c>
      <c r="F3">
        <v>1527249590.3840001</v>
      </c>
      <c r="G3" s="1">
        <f>((Value[[#This Row],[stopDate]]-Value[[#This Row],[startDate]])*1000)-(200*4)</f>
        <v>3236.0000133514404</v>
      </c>
    </row>
    <row r="4" spans="1:12" x14ac:dyDescent="0.3">
      <c r="A4" t="s">
        <v>6</v>
      </c>
      <c r="B4">
        <v>1527249586.3540001</v>
      </c>
      <c r="C4" t="s">
        <v>100</v>
      </c>
      <c r="D4" t="s">
        <v>101</v>
      </c>
      <c r="E4" t="s">
        <v>9</v>
      </c>
      <c r="F4">
        <v>1527249590.4560001</v>
      </c>
      <c r="G4" s="1">
        <f>((Value[[#This Row],[stopDate]]-Value[[#This Row],[startDate]])*1000)-(200*4)</f>
        <v>3301.9999980926514</v>
      </c>
    </row>
    <row r="5" spans="1:12" x14ac:dyDescent="0.3">
      <c r="A5" t="s">
        <v>6</v>
      </c>
      <c r="B5">
        <v>1527249586.3540001</v>
      </c>
      <c r="C5" t="s">
        <v>104</v>
      </c>
      <c r="D5" t="s">
        <v>105</v>
      </c>
      <c r="E5" t="s">
        <v>9</v>
      </c>
      <c r="F5">
        <v>1527249590.4170001</v>
      </c>
      <c r="G5" s="1">
        <f>((Value[[#This Row],[stopDate]]-Value[[#This Row],[startDate]])*1000)-(200*4)</f>
        <v>3262.999963760376</v>
      </c>
    </row>
    <row r="6" spans="1:12" x14ac:dyDescent="0.3">
      <c r="A6" t="s">
        <v>6</v>
      </c>
      <c r="B6">
        <v>1527249586.3559999</v>
      </c>
      <c r="C6" t="s">
        <v>88</v>
      </c>
      <c r="D6" t="s">
        <v>89</v>
      </c>
      <c r="E6" t="s">
        <v>9</v>
      </c>
      <c r="F6">
        <v>1527249590.806</v>
      </c>
      <c r="G6" s="1">
        <f>((Value[[#This Row],[stopDate]]-Value[[#This Row],[startDate]])*1000)-(200*4)</f>
        <v>3650.0000476837158</v>
      </c>
    </row>
    <row r="7" spans="1:12" x14ac:dyDescent="0.3">
      <c r="A7" t="s">
        <v>6</v>
      </c>
      <c r="B7">
        <v>1527249586.359</v>
      </c>
      <c r="C7" t="s">
        <v>94</v>
      </c>
      <c r="D7" t="s">
        <v>95</v>
      </c>
      <c r="E7" t="s">
        <v>9</v>
      </c>
      <c r="F7">
        <v>1527249590.5409999</v>
      </c>
      <c r="G7" s="1">
        <f>((Value[[#This Row],[stopDate]]-Value[[#This Row],[startDate]])*1000)-(200*4)</f>
        <v>3381.9999217987061</v>
      </c>
    </row>
    <row r="8" spans="1:12" x14ac:dyDescent="0.3">
      <c r="A8" t="s">
        <v>6</v>
      </c>
      <c r="B8">
        <v>1527249586.3610001</v>
      </c>
      <c r="C8" t="s">
        <v>98</v>
      </c>
      <c r="D8" t="s">
        <v>99</v>
      </c>
      <c r="E8" t="s">
        <v>9</v>
      </c>
      <c r="F8">
        <v>1527249590.4579999</v>
      </c>
      <c r="G8" s="1">
        <f>((Value[[#This Row],[stopDate]]-Value[[#This Row],[startDate]])*1000)-(200*4)</f>
        <v>3296.9998836517334</v>
      </c>
    </row>
    <row r="9" spans="1:12" x14ac:dyDescent="0.3">
      <c r="A9" t="s">
        <v>6</v>
      </c>
      <c r="B9">
        <v>1527249586.3640001</v>
      </c>
      <c r="C9" t="s">
        <v>96</v>
      </c>
      <c r="D9" t="s">
        <v>97</v>
      </c>
      <c r="E9" t="s">
        <v>9</v>
      </c>
      <c r="F9">
        <v>1527249590.503</v>
      </c>
      <c r="G9" s="1">
        <f>((Value[[#This Row],[stopDate]]-Value[[#This Row],[startDate]])*1000)-(200*4)</f>
        <v>3338.9999389648438</v>
      </c>
    </row>
    <row r="10" spans="1:12" x14ac:dyDescent="0.3">
      <c r="A10" t="s">
        <v>6</v>
      </c>
      <c r="B10">
        <v>1527249586.3789999</v>
      </c>
      <c r="C10" t="s">
        <v>92</v>
      </c>
      <c r="D10" t="s">
        <v>93</v>
      </c>
      <c r="E10" t="s">
        <v>9</v>
      </c>
      <c r="F10">
        <v>1527249590.618</v>
      </c>
      <c r="G10" s="1">
        <f>((Value[[#This Row],[stopDate]]-Value[[#This Row],[startDate]])*1000)-(200*4)</f>
        <v>3439.0000820159912</v>
      </c>
    </row>
    <row r="11" spans="1:12" x14ac:dyDescent="0.3">
      <c r="A11" t="s">
        <v>6</v>
      </c>
      <c r="B11">
        <v>1527249586.7739999</v>
      </c>
      <c r="C11" t="s">
        <v>102</v>
      </c>
      <c r="D11" t="s">
        <v>103</v>
      </c>
      <c r="E11" t="s">
        <v>9</v>
      </c>
      <c r="F11">
        <v>1527249590.431</v>
      </c>
      <c r="G11" s="1">
        <f>((Value[[#This Row],[stopDate]]-Value[[#This Row],[startDate]])*1000)-(200*4)</f>
        <v>2857.0000648498535</v>
      </c>
      <c r="L11" s="1"/>
    </row>
    <row r="12" spans="1:12" x14ac:dyDescent="0.3">
      <c r="A12" t="s">
        <v>6</v>
      </c>
      <c r="B12">
        <v>1527249591.79</v>
      </c>
      <c r="C12" t="s">
        <v>80</v>
      </c>
      <c r="D12" t="s">
        <v>81</v>
      </c>
      <c r="E12" t="s">
        <v>9</v>
      </c>
      <c r="F12">
        <v>1527249592.944</v>
      </c>
      <c r="G12" s="1">
        <f>((Value[[#This Row],[stopDate]]-Value[[#This Row],[startDate]])*1000)-(200*4)</f>
        <v>354.00004386901855</v>
      </c>
      <c r="L12" s="1"/>
    </row>
    <row r="13" spans="1:12" x14ac:dyDescent="0.3">
      <c r="A13" t="s">
        <v>6</v>
      </c>
      <c r="B13">
        <v>1527249591.7950001</v>
      </c>
      <c r="C13" t="s">
        <v>84</v>
      </c>
      <c r="D13" t="s">
        <v>85</v>
      </c>
      <c r="E13" t="s">
        <v>9</v>
      </c>
      <c r="F13">
        <v>1527249592.8970001</v>
      </c>
      <c r="G13" s="1">
        <f>((Value[[#This Row],[stopDate]]-Value[[#This Row],[startDate]])*1000)-(200*4)</f>
        <v>301.99999809265137</v>
      </c>
      <c r="L13" s="1"/>
    </row>
    <row r="14" spans="1:12" x14ac:dyDescent="0.3">
      <c r="A14" t="s">
        <v>6</v>
      </c>
      <c r="B14">
        <v>1527249591.799</v>
      </c>
      <c r="C14" t="s">
        <v>70</v>
      </c>
      <c r="D14" t="s">
        <v>71</v>
      </c>
      <c r="E14" t="s">
        <v>9</v>
      </c>
      <c r="F14">
        <v>1527249593.174</v>
      </c>
      <c r="G14" s="1">
        <f>((Value[[#This Row],[stopDate]]-Value[[#This Row],[startDate]])*1000)-(200*4)</f>
        <v>575</v>
      </c>
    </row>
    <row r="15" spans="1:12" x14ac:dyDescent="0.3">
      <c r="A15" t="s">
        <v>6</v>
      </c>
      <c r="B15">
        <v>1527249591.802</v>
      </c>
      <c r="C15" t="s">
        <v>72</v>
      </c>
      <c r="D15" t="s">
        <v>73</v>
      </c>
      <c r="E15" t="s">
        <v>9</v>
      </c>
      <c r="F15">
        <v>1527249593.1210001</v>
      </c>
      <c r="G15" s="1">
        <f>((Value[[#This Row],[stopDate]]-Value[[#This Row],[startDate]])*1000)-(200*4)</f>
        <v>519.0000057220459</v>
      </c>
    </row>
    <row r="16" spans="1:12" x14ac:dyDescent="0.3">
      <c r="A16" t="s">
        <v>6</v>
      </c>
      <c r="B16">
        <v>1527249591.806</v>
      </c>
      <c r="C16" t="s">
        <v>78</v>
      </c>
      <c r="D16" t="s">
        <v>79</v>
      </c>
      <c r="E16" t="s">
        <v>9</v>
      </c>
      <c r="F16">
        <v>1527249592.98</v>
      </c>
      <c r="G16" s="1">
        <f>((Value[[#This Row],[stopDate]]-Value[[#This Row],[startDate]])*1000)-(200*4)</f>
        <v>374.00002479553223</v>
      </c>
    </row>
    <row r="17" spans="1:7" x14ac:dyDescent="0.3">
      <c r="A17" t="s">
        <v>6</v>
      </c>
      <c r="B17">
        <v>1527249591.812</v>
      </c>
      <c r="C17" t="s">
        <v>76</v>
      </c>
      <c r="D17" t="s">
        <v>77</v>
      </c>
      <c r="E17" t="s">
        <v>9</v>
      </c>
      <c r="F17">
        <v>1527249592.9960001</v>
      </c>
      <c r="G17" s="1">
        <f>((Value[[#This Row],[stopDate]]-Value[[#This Row],[startDate]])*1000)-(200*4)</f>
        <v>384.00001525878906</v>
      </c>
    </row>
    <row r="18" spans="1:7" x14ac:dyDescent="0.3">
      <c r="A18" t="s">
        <v>6</v>
      </c>
      <c r="B18">
        <v>1527249591.8210001</v>
      </c>
      <c r="C18" t="s">
        <v>82</v>
      </c>
      <c r="D18" t="s">
        <v>83</v>
      </c>
      <c r="E18" t="s">
        <v>9</v>
      </c>
      <c r="F18">
        <v>1527249592.9170001</v>
      </c>
      <c r="G18" s="1">
        <f>((Value[[#This Row],[stopDate]]-Value[[#This Row],[startDate]])*1000)-(200*4)</f>
        <v>295.99995613098145</v>
      </c>
    </row>
    <row r="19" spans="1:7" x14ac:dyDescent="0.3">
      <c r="A19" t="s">
        <v>6</v>
      </c>
      <c r="B19">
        <v>1527249591.8329999</v>
      </c>
      <c r="C19" t="s">
        <v>74</v>
      </c>
      <c r="D19" t="s">
        <v>75</v>
      </c>
      <c r="E19" t="s">
        <v>9</v>
      </c>
      <c r="F19">
        <v>1527249592.997</v>
      </c>
      <c r="G19" s="1">
        <f>((Value[[#This Row],[stopDate]]-Value[[#This Row],[startDate]])*1000)-(200*4)</f>
        <v>364.00003433227539</v>
      </c>
    </row>
    <row r="20" spans="1:7" x14ac:dyDescent="0.3">
      <c r="A20" t="s">
        <v>6</v>
      </c>
      <c r="B20">
        <v>1527249591.8570001</v>
      </c>
      <c r="C20" t="s">
        <v>86</v>
      </c>
      <c r="D20" t="s">
        <v>87</v>
      </c>
      <c r="E20" t="s">
        <v>9</v>
      </c>
      <c r="F20">
        <v>1527249592.8629999</v>
      </c>
      <c r="G20" s="1">
        <f>((Value[[#This Row],[stopDate]]-Value[[#This Row],[startDate]])*1000)-(200*4)</f>
        <v>205.99980354309082</v>
      </c>
    </row>
    <row r="21" spans="1:7" x14ac:dyDescent="0.3">
      <c r="A21" t="s">
        <v>6</v>
      </c>
      <c r="B21">
        <v>1527249592.243</v>
      </c>
      <c r="C21" t="s">
        <v>68</v>
      </c>
      <c r="D21" t="s">
        <v>69</v>
      </c>
      <c r="E21" t="s">
        <v>9</v>
      </c>
      <c r="F21">
        <v>1527249593.427</v>
      </c>
      <c r="G21" s="1">
        <f>((Value[[#This Row],[stopDate]]-Value[[#This Row],[startDate]])*1000)-(200*4)</f>
        <v>384.00001525878906</v>
      </c>
    </row>
    <row r="22" spans="1:7" x14ac:dyDescent="0.3">
      <c r="A22" t="s">
        <v>6</v>
      </c>
      <c r="B22">
        <v>1527249597.2539999</v>
      </c>
      <c r="C22" t="s">
        <v>66</v>
      </c>
      <c r="D22" t="s">
        <v>67</v>
      </c>
      <c r="E22" t="s">
        <v>9</v>
      </c>
      <c r="F22">
        <v>1527249598.2820001</v>
      </c>
      <c r="G22" s="1">
        <f>((Value[[#This Row],[stopDate]]-Value[[#This Row],[startDate]])*1000)-(200*4)</f>
        <v>228.0001163482666</v>
      </c>
    </row>
    <row r="23" spans="1:7" x14ac:dyDescent="0.3">
      <c r="A23" t="s">
        <v>6</v>
      </c>
      <c r="B23">
        <v>1527249597.257</v>
      </c>
      <c r="C23" t="s">
        <v>64</v>
      </c>
      <c r="D23" t="s">
        <v>65</v>
      </c>
      <c r="E23" t="s">
        <v>9</v>
      </c>
      <c r="F23">
        <v>1527249598.378</v>
      </c>
      <c r="G23" s="1">
        <f>((Value[[#This Row],[stopDate]]-Value[[#This Row],[startDate]])*1000)-(200*4)</f>
        <v>321.00005149841309</v>
      </c>
    </row>
    <row r="24" spans="1:7" x14ac:dyDescent="0.3">
      <c r="A24" t="s">
        <v>6</v>
      </c>
      <c r="B24">
        <v>1527249597.26</v>
      </c>
      <c r="C24" t="s">
        <v>60</v>
      </c>
      <c r="D24" t="s">
        <v>61</v>
      </c>
      <c r="E24" t="s">
        <v>9</v>
      </c>
      <c r="F24">
        <v>1527249598.4170001</v>
      </c>
      <c r="G24" s="1">
        <f>((Value[[#This Row],[stopDate]]-Value[[#This Row],[startDate]])*1000)-(200*4)</f>
        <v>357.00006484985352</v>
      </c>
    </row>
    <row r="25" spans="1:7" x14ac:dyDescent="0.3">
      <c r="A25" t="s">
        <v>6</v>
      </c>
      <c r="B25">
        <v>1527249597.29</v>
      </c>
      <c r="C25" t="s">
        <v>58</v>
      </c>
      <c r="D25" t="s">
        <v>59</v>
      </c>
      <c r="E25" t="s">
        <v>9</v>
      </c>
      <c r="F25">
        <v>1527249598.4719999</v>
      </c>
      <c r="G25" s="1">
        <f>((Value[[#This Row],[stopDate]]-Value[[#This Row],[startDate]])*1000)-(200*4)</f>
        <v>381.99992179870605</v>
      </c>
    </row>
    <row r="26" spans="1:7" x14ac:dyDescent="0.3">
      <c r="A26" t="s">
        <v>6</v>
      </c>
      <c r="B26">
        <v>1527249597.325</v>
      </c>
      <c r="C26" t="s">
        <v>62</v>
      </c>
      <c r="D26" t="s">
        <v>63</v>
      </c>
      <c r="E26" t="s">
        <v>9</v>
      </c>
      <c r="F26">
        <v>1527249598.385</v>
      </c>
      <c r="G26" s="1">
        <f>((Value[[#This Row],[stopDate]]-Value[[#This Row],[startDate]])*1000)-(200*4)</f>
        <v>259.99994277954102</v>
      </c>
    </row>
    <row r="27" spans="1:7" x14ac:dyDescent="0.3">
      <c r="A27" t="s">
        <v>6</v>
      </c>
      <c r="B27">
        <v>1527249597.5420001</v>
      </c>
      <c r="C27" t="s">
        <v>54</v>
      </c>
      <c r="D27" t="s">
        <v>55</v>
      </c>
      <c r="E27" t="s">
        <v>9</v>
      </c>
      <c r="F27">
        <v>1527249598.599</v>
      </c>
      <c r="G27" s="1">
        <f>((Value[[#This Row],[stopDate]]-Value[[#This Row],[startDate]])*1000)-(200*4)</f>
        <v>256.99992179870605</v>
      </c>
    </row>
    <row r="28" spans="1:7" x14ac:dyDescent="0.3">
      <c r="A28" t="s">
        <v>6</v>
      </c>
      <c r="B28">
        <v>1527249597.5480001</v>
      </c>
      <c r="C28" t="s">
        <v>50</v>
      </c>
      <c r="D28" t="s">
        <v>51</v>
      </c>
      <c r="E28" t="s">
        <v>9</v>
      </c>
      <c r="F28">
        <v>1527249598.6589999</v>
      </c>
      <c r="G28" s="1">
        <f>((Value[[#This Row],[stopDate]]-Value[[#This Row],[startDate]])*1000)-(200*4)</f>
        <v>310.99982261657715</v>
      </c>
    </row>
    <row r="29" spans="1:7" x14ac:dyDescent="0.3">
      <c r="A29" t="s">
        <v>6</v>
      </c>
      <c r="B29">
        <v>1527249597.5569999</v>
      </c>
      <c r="C29" t="s">
        <v>56</v>
      </c>
      <c r="D29" t="s">
        <v>57</v>
      </c>
      <c r="E29" t="s">
        <v>9</v>
      </c>
      <c r="F29">
        <v>1527249598.5780001</v>
      </c>
      <c r="G29" s="1">
        <f>((Value[[#This Row],[stopDate]]-Value[[#This Row],[startDate]])*1000)-(200*4)</f>
        <v>221.00014686584473</v>
      </c>
    </row>
    <row r="30" spans="1:7" x14ac:dyDescent="0.3">
      <c r="A30" t="s">
        <v>6</v>
      </c>
      <c r="B30">
        <v>1527249597.5599999</v>
      </c>
      <c r="C30" t="s">
        <v>52</v>
      </c>
      <c r="D30" t="s">
        <v>53</v>
      </c>
      <c r="E30" t="s">
        <v>9</v>
      </c>
      <c r="F30">
        <v>1527249598.6070001</v>
      </c>
      <c r="G30" s="1">
        <f>((Value[[#This Row],[stopDate]]-Value[[#This Row],[startDate]])*1000)-(200*4)</f>
        <v>247.00016975402832</v>
      </c>
    </row>
    <row r="31" spans="1:7" x14ac:dyDescent="0.3">
      <c r="A31" t="s">
        <v>6</v>
      </c>
      <c r="B31">
        <v>1527249597.711</v>
      </c>
      <c r="C31" t="s">
        <v>48</v>
      </c>
      <c r="D31" t="s">
        <v>49</v>
      </c>
      <c r="E31" t="s">
        <v>9</v>
      </c>
      <c r="F31">
        <v>1527249598.777</v>
      </c>
      <c r="G31" s="1">
        <f>((Value[[#This Row],[stopDate]]-Value[[#This Row],[startDate]])*1000)-(200*4)</f>
        <v>265.99998474121094</v>
      </c>
    </row>
    <row r="32" spans="1:7" x14ac:dyDescent="0.3">
      <c r="A32" t="s">
        <v>6</v>
      </c>
      <c r="B32">
        <v>1527249602.6860001</v>
      </c>
      <c r="C32" t="s">
        <v>44</v>
      </c>
      <c r="D32" t="s">
        <v>45</v>
      </c>
      <c r="E32" t="s">
        <v>9</v>
      </c>
      <c r="F32">
        <v>1527249603.74</v>
      </c>
      <c r="G32" s="1">
        <f>((Value[[#This Row],[stopDate]]-Value[[#This Row],[startDate]])*1000)-(200*4)</f>
        <v>253.99990081787109</v>
      </c>
    </row>
    <row r="33" spans="1:7" x14ac:dyDescent="0.3">
      <c r="A33" t="s">
        <v>6</v>
      </c>
      <c r="B33">
        <v>1527249602.6889999</v>
      </c>
      <c r="C33" t="s">
        <v>46</v>
      </c>
      <c r="D33" t="s">
        <v>47</v>
      </c>
      <c r="E33" t="s">
        <v>9</v>
      </c>
      <c r="F33">
        <v>1527249603.737</v>
      </c>
      <c r="G33" s="1">
        <f>((Value[[#This Row],[stopDate]]-Value[[#This Row],[startDate]])*1000)-(200*4)</f>
        <v>248.00009727478027</v>
      </c>
    </row>
    <row r="34" spans="1:7" x14ac:dyDescent="0.3">
      <c r="A34" t="s">
        <v>6</v>
      </c>
      <c r="B34">
        <v>1527249602.7149999</v>
      </c>
      <c r="C34" t="s">
        <v>40</v>
      </c>
      <c r="D34" t="s">
        <v>41</v>
      </c>
      <c r="E34" t="s">
        <v>9</v>
      </c>
      <c r="F34">
        <v>1527249603.9170001</v>
      </c>
      <c r="G34" s="1">
        <f>((Value[[#This Row],[stopDate]]-Value[[#This Row],[startDate]])*1000)-(200*4)</f>
        <v>402.00014114379883</v>
      </c>
    </row>
    <row r="35" spans="1:7" x14ac:dyDescent="0.3">
      <c r="A35" t="s">
        <v>6</v>
      </c>
      <c r="B35">
        <v>1527249602.7360001</v>
      </c>
      <c r="C35" t="s">
        <v>42</v>
      </c>
      <c r="D35" t="s">
        <v>43</v>
      </c>
      <c r="E35" t="s">
        <v>9</v>
      </c>
      <c r="F35">
        <v>1527249603.819</v>
      </c>
      <c r="G35" s="1">
        <f>((Value[[#This Row],[stopDate]]-Value[[#This Row],[startDate]])*1000)-(200*4)</f>
        <v>282.99994468688965</v>
      </c>
    </row>
    <row r="36" spans="1:7" x14ac:dyDescent="0.3">
      <c r="A36" t="s">
        <v>6</v>
      </c>
      <c r="B36">
        <v>1527249602.766</v>
      </c>
      <c r="C36" t="s">
        <v>36</v>
      </c>
      <c r="D36" t="s">
        <v>37</v>
      </c>
      <c r="E36" t="s">
        <v>9</v>
      </c>
      <c r="F36">
        <v>1527249604.095</v>
      </c>
      <c r="G36" s="1">
        <f>((Value[[#This Row],[stopDate]]-Value[[#This Row],[startDate]])*1000)-(200*4)</f>
        <v>528.99999618530273</v>
      </c>
    </row>
    <row r="37" spans="1:7" x14ac:dyDescent="0.3">
      <c r="A37" t="s">
        <v>6</v>
      </c>
      <c r="B37">
        <v>1527249602.937</v>
      </c>
      <c r="C37" t="s">
        <v>38</v>
      </c>
      <c r="D37" t="s">
        <v>39</v>
      </c>
      <c r="E37" t="s">
        <v>9</v>
      </c>
      <c r="F37">
        <v>1527249604.0420001</v>
      </c>
      <c r="G37" s="1">
        <f>((Value[[#This Row],[stopDate]]-Value[[#This Row],[startDate]])*1000)-(200*4)</f>
        <v>305.00001907348633</v>
      </c>
    </row>
    <row r="38" spans="1:7" x14ac:dyDescent="0.3">
      <c r="A38" t="s">
        <v>6</v>
      </c>
      <c r="B38">
        <v>1527249602.9679999</v>
      </c>
      <c r="C38" t="s">
        <v>32</v>
      </c>
      <c r="D38" t="s">
        <v>33</v>
      </c>
      <c r="E38" t="s">
        <v>9</v>
      </c>
      <c r="F38">
        <v>1527249604.178</v>
      </c>
      <c r="G38" s="1">
        <f>((Value[[#This Row],[stopDate]]-Value[[#This Row],[startDate]])*1000)-(200*4)</f>
        <v>410.00003814697266</v>
      </c>
    </row>
    <row r="39" spans="1:7" x14ac:dyDescent="0.3">
      <c r="A39" t="s">
        <v>6</v>
      </c>
      <c r="B39">
        <v>1527249603.0220001</v>
      </c>
      <c r="C39" t="s">
        <v>34</v>
      </c>
      <c r="D39" t="s">
        <v>35</v>
      </c>
      <c r="E39" t="s">
        <v>9</v>
      </c>
      <c r="F39">
        <v>1527249604.1359999</v>
      </c>
      <c r="G39" s="1">
        <f>((Value[[#This Row],[stopDate]]-Value[[#This Row],[startDate]])*1000)-(200*4)</f>
        <v>313.99984359741211</v>
      </c>
    </row>
    <row r="40" spans="1:7" x14ac:dyDescent="0.3">
      <c r="A40" t="s">
        <v>6</v>
      </c>
      <c r="B40">
        <v>1527249603.174</v>
      </c>
      <c r="C40" t="s">
        <v>30</v>
      </c>
      <c r="D40" t="s">
        <v>31</v>
      </c>
      <c r="E40" t="s">
        <v>9</v>
      </c>
      <c r="F40">
        <v>1527249604.237</v>
      </c>
      <c r="G40" s="1">
        <f>((Value[[#This Row],[stopDate]]-Value[[#This Row],[startDate]])*1000)-(200*4)</f>
        <v>262.99996376037598</v>
      </c>
    </row>
    <row r="41" spans="1:7" x14ac:dyDescent="0.3">
      <c r="A41" t="s">
        <v>6</v>
      </c>
      <c r="B41">
        <v>1527249605.9949999</v>
      </c>
      <c r="C41" t="s">
        <v>28</v>
      </c>
      <c r="D41" t="s">
        <v>29</v>
      </c>
      <c r="E41" t="s">
        <v>9</v>
      </c>
      <c r="F41">
        <v>1527249607.036</v>
      </c>
      <c r="G41" s="1">
        <f>((Value[[#This Row],[stopDate]]-Value[[#This Row],[startDate]])*1000)-(200*4)</f>
        <v>241.0001277923584</v>
      </c>
    </row>
    <row r="42" spans="1:7" x14ac:dyDescent="0.3">
      <c r="A42" t="s">
        <v>6</v>
      </c>
      <c r="B42">
        <v>1527249608.1329999</v>
      </c>
      <c r="C42" t="s">
        <v>20</v>
      </c>
      <c r="D42" t="s">
        <v>21</v>
      </c>
      <c r="E42" t="s">
        <v>9</v>
      </c>
      <c r="F42">
        <v>1527249609.3380001</v>
      </c>
      <c r="G42" s="1">
        <f>((Value[[#This Row],[stopDate]]-Value[[#This Row],[startDate]])*1000)-(200*4)</f>
        <v>405.00016212463379</v>
      </c>
    </row>
    <row r="43" spans="1:7" x14ac:dyDescent="0.3">
      <c r="A43" t="s">
        <v>6</v>
      </c>
      <c r="B43">
        <v>1527249608.1370001</v>
      </c>
      <c r="C43" t="s">
        <v>26</v>
      </c>
      <c r="D43" t="s">
        <v>27</v>
      </c>
      <c r="E43" t="s">
        <v>9</v>
      </c>
      <c r="F43">
        <v>1527249609.2049999</v>
      </c>
      <c r="G43" s="1">
        <f>((Value[[#This Row],[stopDate]]-Value[[#This Row],[startDate]])*1000)-(200*4)</f>
        <v>267.99983978271484</v>
      </c>
    </row>
    <row r="44" spans="1:7" x14ac:dyDescent="0.3">
      <c r="A44" t="s">
        <v>6</v>
      </c>
      <c r="B44">
        <v>1527249608.152</v>
      </c>
      <c r="C44" t="s">
        <v>18</v>
      </c>
      <c r="D44" t="s">
        <v>19</v>
      </c>
      <c r="E44" t="s">
        <v>9</v>
      </c>
      <c r="F44">
        <v>1527249609.398</v>
      </c>
      <c r="G44" s="1">
        <f>((Value[[#This Row],[stopDate]]-Value[[#This Row],[startDate]])*1000)-(200*4)</f>
        <v>446.00005149841309</v>
      </c>
    </row>
    <row r="45" spans="1:7" x14ac:dyDescent="0.3">
      <c r="A45" t="s">
        <v>6</v>
      </c>
      <c r="B45">
        <v>1527249608.184</v>
      </c>
      <c r="C45" t="s">
        <v>24</v>
      </c>
      <c r="D45" t="s">
        <v>25</v>
      </c>
      <c r="E45" t="s">
        <v>9</v>
      </c>
      <c r="F45">
        <v>1527249609.313</v>
      </c>
      <c r="G45" s="1">
        <f>((Value[[#This Row],[stopDate]]-Value[[#This Row],[startDate]])*1000)-(200*4)</f>
        <v>328.99994850158691</v>
      </c>
    </row>
    <row r="46" spans="1:7" x14ac:dyDescent="0.3">
      <c r="A46" t="s">
        <v>6</v>
      </c>
      <c r="B46">
        <v>1527249608.194</v>
      </c>
      <c r="C46" t="s">
        <v>22</v>
      </c>
      <c r="D46" t="s">
        <v>23</v>
      </c>
      <c r="E46" t="s">
        <v>9</v>
      </c>
      <c r="F46">
        <v>1527249609.3199999</v>
      </c>
      <c r="G46" s="1">
        <f>((Value[[#This Row],[stopDate]]-Value[[#This Row],[startDate]])*1000)-(200*4)</f>
        <v>325.99992752075195</v>
      </c>
    </row>
    <row r="47" spans="1:7" x14ac:dyDescent="0.3">
      <c r="A47" t="s">
        <v>6</v>
      </c>
      <c r="B47">
        <v>1527249608.402</v>
      </c>
      <c r="C47" t="s">
        <v>12</v>
      </c>
      <c r="D47" t="s">
        <v>13</v>
      </c>
      <c r="E47" t="s">
        <v>9</v>
      </c>
      <c r="F47">
        <v>1527249609.684</v>
      </c>
      <c r="G47" s="1">
        <f>((Value[[#This Row],[stopDate]]-Value[[#This Row],[startDate]])*1000)-(200*4)</f>
        <v>482.00006484985352</v>
      </c>
    </row>
    <row r="48" spans="1:7" x14ac:dyDescent="0.3">
      <c r="A48" t="s">
        <v>6</v>
      </c>
      <c r="B48">
        <v>1527249608.4349999</v>
      </c>
      <c r="C48" t="s">
        <v>16</v>
      </c>
      <c r="D48" t="s">
        <v>17</v>
      </c>
      <c r="E48" t="s">
        <v>9</v>
      </c>
      <c r="F48">
        <v>1527249609.605</v>
      </c>
      <c r="G48" s="1">
        <f>((Value[[#This Row],[stopDate]]-Value[[#This Row],[startDate]])*1000)-(200*4)</f>
        <v>370.00007629394531</v>
      </c>
    </row>
    <row r="49" spans="1:7" x14ac:dyDescent="0.3">
      <c r="A49" t="s">
        <v>6</v>
      </c>
      <c r="B49">
        <v>1527249608.5050001</v>
      </c>
      <c r="C49" t="s">
        <v>14</v>
      </c>
      <c r="D49" t="s">
        <v>15</v>
      </c>
      <c r="E49" t="s">
        <v>9</v>
      </c>
      <c r="F49">
        <v>1527249609.675</v>
      </c>
      <c r="G49" s="1">
        <f>((Value[[#This Row],[stopDate]]-Value[[#This Row],[startDate]])*1000)-(200*4)</f>
        <v>369.99983787536621</v>
      </c>
    </row>
    <row r="50" spans="1:7" x14ac:dyDescent="0.3">
      <c r="A50" t="s">
        <v>6</v>
      </c>
      <c r="B50">
        <v>1527249608.6010001</v>
      </c>
      <c r="C50" t="s">
        <v>10</v>
      </c>
      <c r="D50" t="s">
        <v>11</v>
      </c>
      <c r="E50" t="s">
        <v>9</v>
      </c>
      <c r="F50">
        <v>1527249609.734</v>
      </c>
      <c r="G50" s="1">
        <f>((Value[[#This Row],[stopDate]]-Value[[#This Row],[startDate]])*1000)-(200*4)</f>
        <v>332.99989700317383</v>
      </c>
    </row>
    <row r="51" spans="1:7" x14ac:dyDescent="0.3">
      <c r="A51" t="s">
        <v>6</v>
      </c>
      <c r="B51">
        <v>1527249611.4619999</v>
      </c>
      <c r="C51" t="s">
        <v>7</v>
      </c>
      <c r="D51" t="s">
        <v>8</v>
      </c>
      <c r="E51" t="s">
        <v>9</v>
      </c>
      <c r="F51">
        <v>1527249612.5139999</v>
      </c>
      <c r="G51" s="1">
        <f>((Value[[#This Row],[stopDate]]-Value[[#This Row],[startDate]])*1000)-(200*4)</f>
        <v>252.00004577636719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5CA04-6E40-4543-B97D-C83417609050}">
  <dimension ref="A1:L51"/>
  <sheetViews>
    <sheetView workbookViewId="0">
      <selection activeCell="G1" sqref="G1"/>
    </sheetView>
  </sheetViews>
  <sheetFormatPr baseColWidth="10" defaultRowHeight="14.4" x14ac:dyDescent="0.3"/>
  <cols>
    <col min="1" max="1" width="10.88671875" bestFit="1" customWidth="1"/>
    <col min="2" max="2" width="11" bestFit="1" customWidth="1"/>
    <col min="3" max="3" width="36.109375" bestFit="1" customWidth="1"/>
    <col min="4" max="4" width="80.88671875" bestFit="1" customWidth="1"/>
    <col min="5" max="5" width="57" bestFit="1" customWidth="1"/>
    <col min="6" max="6" width="11" bestFit="1" customWidth="1"/>
    <col min="7" max="7" width="19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</v>
      </c>
    </row>
    <row r="2" spans="1:12" x14ac:dyDescent="0.3">
      <c r="A2" t="s">
        <v>6</v>
      </c>
      <c r="B2">
        <v>1527249650.826</v>
      </c>
      <c r="C2" t="s">
        <v>201</v>
      </c>
      <c r="D2" t="s">
        <v>202</v>
      </c>
      <c r="E2" t="s">
        <v>110</v>
      </c>
      <c r="F2">
        <v>1527249651.5599999</v>
      </c>
      <c r="G2">
        <f>((Value__3[[#This Row],[stopDate]]-Value__3[[#This Row],[startDate]])*1000)-(200)</f>
        <v>533.99996757507324</v>
      </c>
    </row>
    <row r="3" spans="1:12" x14ac:dyDescent="0.3">
      <c r="A3" t="s">
        <v>6</v>
      </c>
      <c r="B3">
        <v>1527249650.826</v>
      </c>
      <c r="C3" t="s">
        <v>205</v>
      </c>
      <c r="D3" t="s">
        <v>206</v>
      </c>
      <c r="E3" t="s">
        <v>110</v>
      </c>
      <c r="F3">
        <v>1527249651.461</v>
      </c>
      <c r="G3">
        <f>((Value__3[[#This Row],[stopDate]]-Value__3[[#This Row],[startDate]])*1000)-(200)</f>
        <v>434.99999046325684</v>
      </c>
    </row>
    <row r="4" spans="1:12" x14ac:dyDescent="0.3">
      <c r="A4" t="s">
        <v>6</v>
      </c>
      <c r="B4">
        <v>1527249650.8570001</v>
      </c>
      <c r="C4" t="s">
        <v>203</v>
      </c>
      <c r="D4" t="s">
        <v>204</v>
      </c>
      <c r="E4" t="s">
        <v>110</v>
      </c>
      <c r="F4">
        <v>1527249651.5450001</v>
      </c>
      <c r="G4">
        <f>((Value__3[[#This Row],[stopDate]]-Value__3[[#This Row],[startDate]])*1000)-(200)</f>
        <v>487.99996376037598</v>
      </c>
    </row>
    <row r="5" spans="1:12" x14ac:dyDescent="0.3">
      <c r="A5" t="s">
        <v>6</v>
      </c>
      <c r="B5">
        <v>1527249650.865</v>
      </c>
      <c r="C5" t="s">
        <v>207</v>
      </c>
      <c r="D5" t="s">
        <v>208</v>
      </c>
      <c r="E5" t="s">
        <v>110</v>
      </c>
      <c r="F5">
        <v>1527249651.4419999</v>
      </c>
      <c r="G5">
        <f>((Value__3[[#This Row],[stopDate]]-Value__3[[#This Row],[startDate]])*1000)-(200)</f>
        <v>376.99990272521973</v>
      </c>
    </row>
    <row r="6" spans="1:12" x14ac:dyDescent="0.3">
      <c r="A6" t="s">
        <v>6</v>
      </c>
      <c r="B6">
        <v>1527249650.8889999</v>
      </c>
      <c r="C6" t="s">
        <v>199</v>
      </c>
      <c r="D6" t="s">
        <v>200</v>
      </c>
      <c r="E6" t="s">
        <v>110</v>
      </c>
      <c r="F6">
        <v>1527249651.6429999</v>
      </c>
      <c r="G6">
        <f>((Value__3[[#This Row],[stopDate]]-Value__3[[#This Row],[startDate]])*1000)-(200)</f>
        <v>553.99994850158691</v>
      </c>
    </row>
    <row r="7" spans="1:12" x14ac:dyDescent="0.3">
      <c r="A7" t="s">
        <v>6</v>
      </c>
      <c r="B7">
        <v>1527249651.1830001</v>
      </c>
      <c r="C7" t="s">
        <v>191</v>
      </c>
      <c r="D7" t="s">
        <v>192</v>
      </c>
      <c r="E7" t="s">
        <v>110</v>
      </c>
      <c r="F7">
        <v>1527249651.9849999</v>
      </c>
      <c r="G7">
        <f>((Value__3[[#This Row],[stopDate]]-Value__3[[#This Row],[startDate]])*1000)-(200)</f>
        <v>601.99980735778809</v>
      </c>
    </row>
    <row r="8" spans="1:12" x14ac:dyDescent="0.3">
      <c r="A8" t="s">
        <v>6</v>
      </c>
      <c r="B8">
        <v>1527249651.1849999</v>
      </c>
      <c r="C8" t="s">
        <v>197</v>
      </c>
      <c r="D8" t="s">
        <v>198</v>
      </c>
      <c r="E8" t="s">
        <v>110</v>
      </c>
      <c r="F8">
        <v>1527249651.902</v>
      </c>
      <c r="G8">
        <f>((Value__3[[#This Row],[stopDate]]-Value__3[[#This Row],[startDate]])*1000)-(200)</f>
        <v>517.00000762939453</v>
      </c>
      <c r="L8" s="1"/>
    </row>
    <row r="9" spans="1:12" x14ac:dyDescent="0.3">
      <c r="A9" t="s">
        <v>6</v>
      </c>
      <c r="B9">
        <v>1527249651.198</v>
      </c>
      <c r="C9" t="s">
        <v>195</v>
      </c>
      <c r="D9" t="s">
        <v>196</v>
      </c>
      <c r="E9" t="s">
        <v>110</v>
      </c>
      <c r="F9">
        <v>1527249651.927</v>
      </c>
      <c r="G9">
        <f>((Value__3[[#This Row],[stopDate]]-Value__3[[#This Row],[startDate]])*1000)-(200)</f>
        <v>529.00009155273438</v>
      </c>
      <c r="L9" s="1"/>
    </row>
    <row r="10" spans="1:12" x14ac:dyDescent="0.3">
      <c r="A10" t="s">
        <v>6</v>
      </c>
      <c r="B10">
        <v>1527249651.207</v>
      </c>
      <c r="C10" t="s">
        <v>193</v>
      </c>
      <c r="D10" t="s">
        <v>194</v>
      </c>
      <c r="E10" t="s">
        <v>110</v>
      </c>
      <c r="F10">
        <v>1527249651.9400001</v>
      </c>
      <c r="G10">
        <f>((Value__3[[#This Row],[stopDate]]-Value__3[[#This Row],[startDate]])*1000)-(200)</f>
        <v>533.00004005432129</v>
      </c>
      <c r="L10" s="1"/>
    </row>
    <row r="11" spans="1:12" x14ac:dyDescent="0.3">
      <c r="A11" t="s">
        <v>6</v>
      </c>
      <c r="B11">
        <v>1527249653.9100001</v>
      </c>
      <c r="C11" t="s">
        <v>189</v>
      </c>
      <c r="D11" t="s">
        <v>190</v>
      </c>
      <c r="E11" t="s">
        <v>110</v>
      </c>
      <c r="F11">
        <v>1527249654.177</v>
      </c>
      <c r="G11">
        <f>((Value__3[[#This Row],[stopDate]]-Value__3[[#This Row],[startDate]])*1000)-(200)</f>
        <v>66.999959945678711</v>
      </c>
    </row>
    <row r="12" spans="1:12" x14ac:dyDescent="0.3">
      <c r="A12" t="s">
        <v>6</v>
      </c>
      <c r="B12">
        <v>1527249656.2609999</v>
      </c>
      <c r="C12" t="s">
        <v>185</v>
      </c>
      <c r="D12" t="s">
        <v>186</v>
      </c>
      <c r="E12" t="s">
        <v>110</v>
      </c>
      <c r="F12">
        <v>1527249656.543</v>
      </c>
      <c r="G12">
        <f>((Value__3[[#This Row],[stopDate]]-Value__3[[#This Row],[startDate]])*1000)-(200)</f>
        <v>82.000064849853516</v>
      </c>
    </row>
    <row r="13" spans="1:12" x14ac:dyDescent="0.3">
      <c r="A13" t="s">
        <v>6</v>
      </c>
      <c r="B13">
        <v>1527249656.267</v>
      </c>
      <c r="C13" t="s">
        <v>187</v>
      </c>
      <c r="D13" t="s">
        <v>188</v>
      </c>
      <c r="E13" t="s">
        <v>110</v>
      </c>
      <c r="F13">
        <v>1527249656.52</v>
      </c>
      <c r="G13">
        <f>((Value__3[[#This Row],[stopDate]]-Value__3[[#This Row],[startDate]])*1000)-(200)</f>
        <v>53.000020980834961</v>
      </c>
    </row>
    <row r="14" spans="1:12" x14ac:dyDescent="0.3">
      <c r="A14" t="s">
        <v>6</v>
      </c>
      <c r="B14">
        <v>1527249656.27</v>
      </c>
      <c r="C14" t="s">
        <v>181</v>
      </c>
      <c r="D14" t="s">
        <v>182</v>
      </c>
      <c r="E14" t="s">
        <v>110</v>
      </c>
      <c r="F14">
        <v>1527249656.652</v>
      </c>
      <c r="G14">
        <f>((Value__3[[#This Row],[stopDate]]-Value__3[[#This Row],[startDate]])*1000)-(200)</f>
        <v>181.99996948242188</v>
      </c>
    </row>
    <row r="15" spans="1:12" x14ac:dyDescent="0.3">
      <c r="A15" t="s">
        <v>6</v>
      </c>
      <c r="B15">
        <v>1527249656.3139999</v>
      </c>
      <c r="C15" t="s">
        <v>179</v>
      </c>
      <c r="D15" t="s">
        <v>180</v>
      </c>
      <c r="E15" t="s">
        <v>110</v>
      </c>
      <c r="F15">
        <v>1527249656.677</v>
      </c>
      <c r="G15">
        <f>((Value__3[[#This Row],[stopDate]]-Value__3[[#This Row],[startDate]])*1000)-(200)</f>
        <v>163.00015449523926</v>
      </c>
    </row>
    <row r="16" spans="1:12" x14ac:dyDescent="0.3">
      <c r="A16" t="s">
        <v>6</v>
      </c>
      <c r="B16">
        <v>1527249656.349</v>
      </c>
      <c r="C16" t="s">
        <v>183</v>
      </c>
      <c r="D16" t="s">
        <v>184</v>
      </c>
      <c r="E16" t="s">
        <v>110</v>
      </c>
      <c r="F16">
        <v>1527249656.6370001</v>
      </c>
      <c r="G16">
        <f>((Value__3[[#This Row],[stopDate]]-Value__3[[#This Row],[startDate]])*1000)-(200)</f>
        <v>88.000106811523438</v>
      </c>
    </row>
    <row r="17" spans="1:7" x14ac:dyDescent="0.3">
      <c r="A17" t="s">
        <v>6</v>
      </c>
      <c r="B17">
        <v>1527249656.5969999</v>
      </c>
      <c r="C17" t="s">
        <v>177</v>
      </c>
      <c r="D17" t="s">
        <v>178</v>
      </c>
      <c r="E17" t="s">
        <v>110</v>
      </c>
      <c r="F17">
        <v>1527249656.915</v>
      </c>
      <c r="G17">
        <f>((Value__3[[#This Row],[stopDate]]-Value__3[[#This Row],[startDate]])*1000)-(200)</f>
        <v>118.00007820129395</v>
      </c>
    </row>
    <row r="18" spans="1:7" x14ac:dyDescent="0.3">
      <c r="A18" t="s">
        <v>6</v>
      </c>
      <c r="B18">
        <v>1527249656.6210001</v>
      </c>
      <c r="C18" t="s">
        <v>173</v>
      </c>
      <c r="D18" t="s">
        <v>174</v>
      </c>
      <c r="E18" t="s">
        <v>110</v>
      </c>
      <c r="F18">
        <v>1527249656.938</v>
      </c>
      <c r="G18">
        <f>((Value__3[[#This Row],[stopDate]]-Value__3[[#This Row],[startDate]])*1000)-(200)</f>
        <v>116.99991226196289</v>
      </c>
    </row>
    <row r="19" spans="1:7" x14ac:dyDescent="0.3">
      <c r="A19" t="s">
        <v>6</v>
      </c>
      <c r="B19">
        <v>1527249656.6210001</v>
      </c>
      <c r="C19" t="s">
        <v>175</v>
      </c>
      <c r="D19" t="s">
        <v>176</v>
      </c>
      <c r="E19" t="s">
        <v>110</v>
      </c>
      <c r="F19">
        <v>1527249656.931</v>
      </c>
      <c r="G19">
        <f>((Value__3[[#This Row],[stopDate]]-Value__3[[#This Row],[startDate]])*1000)-(200)</f>
        <v>109.99994277954102</v>
      </c>
    </row>
    <row r="20" spans="1:7" x14ac:dyDescent="0.3">
      <c r="A20" t="s">
        <v>6</v>
      </c>
      <c r="B20">
        <v>1527249656.687</v>
      </c>
      <c r="C20" t="s">
        <v>171</v>
      </c>
      <c r="D20" t="s">
        <v>172</v>
      </c>
      <c r="E20" t="s">
        <v>110</v>
      </c>
      <c r="F20">
        <v>1527249656.96</v>
      </c>
      <c r="G20">
        <f>((Value__3[[#This Row],[stopDate]]-Value__3[[#This Row],[startDate]])*1000)-(200)</f>
        <v>73.000001907348633</v>
      </c>
    </row>
    <row r="21" spans="1:7" x14ac:dyDescent="0.3">
      <c r="A21" t="s">
        <v>6</v>
      </c>
      <c r="B21">
        <v>1527249659.3429999</v>
      </c>
      <c r="C21" t="s">
        <v>169</v>
      </c>
      <c r="D21" t="s">
        <v>170</v>
      </c>
      <c r="E21" t="s">
        <v>110</v>
      </c>
      <c r="F21">
        <v>1527249659.5969999</v>
      </c>
      <c r="G21">
        <f>((Value__3[[#This Row],[stopDate]]-Value__3[[#This Row],[startDate]])*1000)-(200)</f>
        <v>53.999948501586914</v>
      </c>
    </row>
    <row r="22" spans="1:7" x14ac:dyDescent="0.3">
      <c r="A22" t="s">
        <v>6</v>
      </c>
      <c r="B22">
        <v>1527249661.7279999</v>
      </c>
      <c r="C22" t="s">
        <v>167</v>
      </c>
      <c r="D22" t="s">
        <v>168</v>
      </c>
      <c r="E22" t="s">
        <v>110</v>
      </c>
      <c r="F22">
        <v>1527249661.9949999</v>
      </c>
      <c r="G22">
        <f>((Value__3[[#This Row],[stopDate]]-Value__3[[#This Row],[startDate]])*1000)-(200)</f>
        <v>66.999959945678711</v>
      </c>
    </row>
    <row r="23" spans="1:7" x14ac:dyDescent="0.3">
      <c r="A23" t="s">
        <v>6</v>
      </c>
      <c r="B23">
        <v>1527249661.7460001</v>
      </c>
      <c r="C23" t="s">
        <v>163</v>
      </c>
      <c r="D23" t="s">
        <v>164</v>
      </c>
      <c r="E23" t="s">
        <v>110</v>
      </c>
      <c r="F23">
        <v>1527249662.016</v>
      </c>
      <c r="G23">
        <f>((Value__3[[#This Row],[stopDate]]-Value__3[[#This Row],[startDate]])*1000)-(200)</f>
        <v>69.999980926513672</v>
      </c>
    </row>
    <row r="24" spans="1:7" x14ac:dyDescent="0.3">
      <c r="A24" t="s">
        <v>6</v>
      </c>
      <c r="B24">
        <v>1527249661.747</v>
      </c>
      <c r="C24" t="s">
        <v>165</v>
      </c>
      <c r="D24" t="s">
        <v>166</v>
      </c>
      <c r="E24" t="s">
        <v>110</v>
      </c>
      <c r="F24">
        <v>1527249661.9949999</v>
      </c>
      <c r="G24">
        <f>((Value__3[[#This Row],[stopDate]]-Value__3[[#This Row],[startDate]])*1000)-(200)</f>
        <v>47.999906539916992</v>
      </c>
    </row>
    <row r="25" spans="1:7" x14ac:dyDescent="0.3">
      <c r="A25" t="s">
        <v>6</v>
      </c>
      <c r="B25">
        <v>1527249661.79</v>
      </c>
      <c r="C25" t="s">
        <v>161</v>
      </c>
      <c r="D25" t="s">
        <v>162</v>
      </c>
      <c r="E25" t="s">
        <v>110</v>
      </c>
      <c r="F25">
        <v>1527249662.0769999</v>
      </c>
      <c r="G25">
        <f>((Value__3[[#This Row],[stopDate]]-Value__3[[#This Row],[startDate]])*1000)-(200)</f>
        <v>86.999940872192383</v>
      </c>
    </row>
    <row r="26" spans="1:7" x14ac:dyDescent="0.3">
      <c r="A26" t="s">
        <v>6</v>
      </c>
      <c r="B26">
        <v>1527249661.819</v>
      </c>
      <c r="C26" t="s">
        <v>159</v>
      </c>
      <c r="D26" t="s">
        <v>160</v>
      </c>
      <c r="E26" t="s">
        <v>110</v>
      </c>
      <c r="F26">
        <v>1527249662.115</v>
      </c>
      <c r="G26">
        <f>((Value__3[[#This Row],[stopDate]]-Value__3[[#This Row],[startDate]])*1000)-(200)</f>
        <v>96.000003814697266</v>
      </c>
    </row>
    <row r="27" spans="1:7" x14ac:dyDescent="0.3">
      <c r="A27" t="s">
        <v>6</v>
      </c>
      <c r="B27">
        <v>1527249662.039</v>
      </c>
      <c r="C27" t="s">
        <v>157</v>
      </c>
      <c r="D27" t="s">
        <v>158</v>
      </c>
      <c r="E27" t="s">
        <v>110</v>
      </c>
      <c r="F27">
        <v>1527249662.2969999</v>
      </c>
      <c r="G27">
        <f>((Value__3[[#This Row],[stopDate]]-Value__3[[#This Row],[startDate]])*1000)-(200)</f>
        <v>57.999897003173828</v>
      </c>
    </row>
    <row r="28" spans="1:7" x14ac:dyDescent="0.3">
      <c r="A28" t="s">
        <v>6</v>
      </c>
      <c r="B28">
        <v>1527249662.0580001</v>
      </c>
      <c r="C28" t="s">
        <v>153</v>
      </c>
      <c r="D28" t="s">
        <v>154</v>
      </c>
      <c r="E28" t="s">
        <v>110</v>
      </c>
      <c r="F28">
        <v>1527249662.3570001</v>
      </c>
      <c r="G28">
        <f>((Value__3[[#This Row],[stopDate]]-Value__3[[#This Row],[startDate]])*1000)-(200)</f>
        <v>99.000024795532227</v>
      </c>
    </row>
    <row r="29" spans="1:7" x14ac:dyDescent="0.3">
      <c r="A29" t="s">
        <v>6</v>
      </c>
      <c r="B29">
        <v>1527249662.062</v>
      </c>
      <c r="C29" t="s">
        <v>155</v>
      </c>
      <c r="D29" t="s">
        <v>156</v>
      </c>
      <c r="E29" t="s">
        <v>110</v>
      </c>
      <c r="F29">
        <v>1527249662.3310001</v>
      </c>
      <c r="G29">
        <f>((Value__3[[#This Row],[stopDate]]-Value__3[[#This Row],[startDate]])*1000)-(200)</f>
        <v>69.000053405761719</v>
      </c>
    </row>
    <row r="30" spans="1:7" x14ac:dyDescent="0.3">
      <c r="A30" t="s">
        <v>6</v>
      </c>
      <c r="B30">
        <v>1527249662.132</v>
      </c>
      <c r="C30" t="s">
        <v>151</v>
      </c>
      <c r="D30" t="s">
        <v>152</v>
      </c>
      <c r="E30" t="s">
        <v>110</v>
      </c>
      <c r="F30">
        <v>1527249662.388</v>
      </c>
      <c r="G30">
        <f>((Value__3[[#This Row],[stopDate]]-Value__3[[#This Row],[startDate]])*1000)-(200)</f>
        <v>56.000041961669922</v>
      </c>
    </row>
    <row r="31" spans="1:7" x14ac:dyDescent="0.3">
      <c r="A31" t="s">
        <v>6</v>
      </c>
      <c r="B31">
        <v>1527249664.7809999</v>
      </c>
      <c r="C31" t="s">
        <v>149</v>
      </c>
      <c r="D31" t="s">
        <v>150</v>
      </c>
      <c r="E31" t="s">
        <v>110</v>
      </c>
      <c r="F31">
        <v>1527249665.04</v>
      </c>
      <c r="G31">
        <f>((Value__3[[#This Row],[stopDate]]-Value__3[[#This Row],[startDate]])*1000)-(200)</f>
        <v>59.000062942504883</v>
      </c>
    </row>
    <row r="32" spans="1:7" x14ac:dyDescent="0.3">
      <c r="A32" t="s">
        <v>6</v>
      </c>
      <c r="B32">
        <v>1527249667.1559999</v>
      </c>
      <c r="C32" t="s">
        <v>147</v>
      </c>
      <c r="D32" t="s">
        <v>148</v>
      </c>
      <c r="E32" t="s">
        <v>110</v>
      </c>
      <c r="F32">
        <v>1527249667.4419999</v>
      </c>
      <c r="G32">
        <f>((Value__3[[#This Row],[stopDate]]-Value__3[[#This Row],[startDate]])*1000)-(200)</f>
        <v>86.00001335144043</v>
      </c>
    </row>
    <row r="33" spans="1:7" x14ac:dyDescent="0.3">
      <c r="A33" t="s">
        <v>6</v>
      </c>
      <c r="B33">
        <v>1527249667.1849999</v>
      </c>
      <c r="C33" t="s">
        <v>143</v>
      </c>
      <c r="D33" t="s">
        <v>144</v>
      </c>
      <c r="E33" t="s">
        <v>110</v>
      </c>
      <c r="F33">
        <v>1527249667.4649999</v>
      </c>
      <c r="G33">
        <f>((Value__3[[#This Row],[stopDate]]-Value__3[[#This Row],[startDate]])*1000)-(200)</f>
        <v>79.999971389770508</v>
      </c>
    </row>
    <row r="34" spans="1:7" x14ac:dyDescent="0.3">
      <c r="A34" t="s">
        <v>6</v>
      </c>
      <c r="B34">
        <v>1527249667.1900001</v>
      </c>
      <c r="C34" t="s">
        <v>145</v>
      </c>
      <c r="D34" t="s">
        <v>146</v>
      </c>
      <c r="E34" t="s">
        <v>110</v>
      </c>
      <c r="F34">
        <v>1527249667.46</v>
      </c>
      <c r="G34">
        <f>((Value__3[[#This Row],[stopDate]]-Value__3[[#This Row],[startDate]])*1000)-(200)</f>
        <v>69.999980926513672</v>
      </c>
    </row>
    <row r="35" spans="1:7" x14ac:dyDescent="0.3">
      <c r="A35" t="s">
        <v>6</v>
      </c>
      <c r="B35">
        <v>1527249667.266</v>
      </c>
      <c r="C35" t="s">
        <v>141</v>
      </c>
      <c r="D35" t="s">
        <v>142</v>
      </c>
      <c r="E35" t="s">
        <v>110</v>
      </c>
      <c r="F35">
        <v>1527249667.618</v>
      </c>
      <c r="G35">
        <f>((Value__3[[#This Row],[stopDate]]-Value__3[[#This Row],[startDate]])*1000)-(200)</f>
        <v>151.99999809265137</v>
      </c>
    </row>
    <row r="36" spans="1:7" x14ac:dyDescent="0.3">
      <c r="A36" t="s">
        <v>6</v>
      </c>
      <c r="B36">
        <v>1527249667.454</v>
      </c>
      <c r="C36" t="s">
        <v>139</v>
      </c>
      <c r="D36" t="s">
        <v>140</v>
      </c>
      <c r="E36" t="s">
        <v>110</v>
      </c>
      <c r="F36">
        <v>1527249667.717</v>
      </c>
      <c r="G36">
        <f>((Value__3[[#This Row],[stopDate]]-Value__3[[#This Row],[startDate]])*1000)-(200)</f>
        <v>63.000011444091797</v>
      </c>
    </row>
    <row r="37" spans="1:7" x14ac:dyDescent="0.3">
      <c r="A37" t="s">
        <v>6</v>
      </c>
      <c r="B37">
        <v>1527249667.4849999</v>
      </c>
      <c r="C37" t="s">
        <v>137</v>
      </c>
      <c r="D37" t="s">
        <v>138</v>
      </c>
      <c r="E37" t="s">
        <v>110</v>
      </c>
      <c r="F37">
        <v>1527249667.78</v>
      </c>
      <c r="G37">
        <f>((Value__3[[#This Row],[stopDate]]-Value__3[[#This Row],[startDate]])*1000)-(200)</f>
        <v>95.000076293945313</v>
      </c>
    </row>
    <row r="38" spans="1:7" x14ac:dyDescent="0.3">
      <c r="A38" t="s">
        <v>6</v>
      </c>
      <c r="B38">
        <v>1527249667.533</v>
      </c>
      <c r="C38" t="s">
        <v>133</v>
      </c>
      <c r="D38" t="s">
        <v>134</v>
      </c>
      <c r="E38" t="s">
        <v>110</v>
      </c>
      <c r="F38">
        <v>1527249667.8039999</v>
      </c>
      <c r="G38">
        <f>((Value__3[[#This Row],[stopDate]]-Value__3[[#This Row],[startDate]])*1000)-(200)</f>
        <v>70.999908447265625</v>
      </c>
    </row>
    <row r="39" spans="1:7" x14ac:dyDescent="0.3">
      <c r="A39" t="s">
        <v>6</v>
      </c>
      <c r="B39">
        <v>1527249667.5380001</v>
      </c>
      <c r="C39" t="s">
        <v>135</v>
      </c>
      <c r="D39" t="s">
        <v>136</v>
      </c>
      <c r="E39" t="s">
        <v>110</v>
      </c>
      <c r="F39">
        <v>1527249667.7950001</v>
      </c>
      <c r="G39">
        <f>((Value__3[[#This Row],[stopDate]]-Value__3[[#This Row],[startDate]])*1000)-(200)</f>
        <v>56.999969482421875</v>
      </c>
    </row>
    <row r="40" spans="1:7" x14ac:dyDescent="0.3">
      <c r="A40" t="s">
        <v>6</v>
      </c>
      <c r="B40">
        <v>1527249667.5739999</v>
      </c>
      <c r="C40" t="s">
        <v>131</v>
      </c>
      <c r="D40" t="s">
        <v>132</v>
      </c>
      <c r="E40" t="s">
        <v>110</v>
      </c>
      <c r="F40">
        <v>1527249667.8369999</v>
      </c>
      <c r="G40">
        <f>((Value__3[[#This Row],[stopDate]]-Value__3[[#This Row],[startDate]])*1000)-(200)</f>
        <v>63.000011444091797</v>
      </c>
    </row>
    <row r="41" spans="1:7" x14ac:dyDescent="0.3">
      <c r="A41" t="s">
        <v>6</v>
      </c>
      <c r="B41">
        <v>1527249670.224</v>
      </c>
      <c r="C41" t="s">
        <v>129</v>
      </c>
      <c r="D41" t="s">
        <v>130</v>
      </c>
      <c r="E41" t="s">
        <v>110</v>
      </c>
      <c r="F41">
        <v>1527249670.4820001</v>
      </c>
      <c r="G41">
        <f>((Value__3[[#This Row],[stopDate]]-Value__3[[#This Row],[startDate]])*1000)-(200)</f>
        <v>58.00013542175293</v>
      </c>
    </row>
    <row r="42" spans="1:7" x14ac:dyDescent="0.3">
      <c r="A42" t="s">
        <v>6</v>
      </c>
      <c r="B42">
        <v>1527249672.586</v>
      </c>
      <c r="C42" t="s">
        <v>127</v>
      </c>
      <c r="D42" t="s">
        <v>128</v>
      </c>
      <c r="E42" t="s">
        <v>110</v>
      </c>
      <c r="F42">
        <v>1527249672.8800001</v>
      </c>
      <c r="G42">
        <f>((Value__3[[#This Row],[stopDate]]-Value__3[[#This Row],[startDate]])*1000)-(200)</f>
        <v>94.000148773193359</v>
      </c>
    </row>
    <row r="43" spans="1:7" x14ac:dyDescent="0.3">
      <c r="A43" t="s">
        <v>6</v>
      </c>
      <c r="B43">
        <v>1527249672.632</v>
      </c>
      <c r="C43" t="s">
        <v>125</v>
      </c>
      <c r="D43" t="s">
        <v>126</v>
      </c>
      <c r="E43" t="s">
        <v>110</v>
      </c>
      <c r="F43">
        <v>1527249672.8989999</v>
      </c>
      <c r="G43">
        <f>((Value__3[[#This Row],[stopDate]]-Value__3[[#This Row],[startDate]])*1000)-(200)</f>
        <v>66.999959945678711</v>
      </c>
    </row>
    <row r="44" spans="1:7" x14ac:dyDescent="0.3">
      <c r="A44" t="s">
        <v>6</v>
      </c>
      <c r="B44">
        <v>1527249672.6530001</v>
      </c>
      <c r="C44" t="s">
        <v>123</v>
      </c>
      <c r="D44" t="s">
        <v>124</v>
      </c>
      <c r="E44" t="s">
        <v>110</v>
      </c>
      <c r="F44">
        <v>1527249672.9549999</v>
      </c>
      <c r="G44">
        <f>((Value__3[[#This Row],[stopDate]]-Value__3[[#This Row],[startDate]])*1000)-(200)</f>
        <v>101.99980735778809</v>
      </c>
    </row>
    <row r="45" spans="1:7" x14ac:dyDescent="0.3">
      <c r="A45" t="s">
        <v>6</v>
      </c>
      <c r="B45">
        <v>1527249672.7130001</v>
      </c>
      <c r="C45" t="s">
        <v>121</v>
      </c>
      <c r="D45" t="s">
        <v>122</v>
      </c>
      <c r="E45" t="s">
        <v>110</v>
      </c>
      <c r="F45">
        <v>1527249672.9779999</v>
      </c>
      <c r="G45">
        <f>((Value__3[[#This Row],[stopDate]]-Value__3[[#This Row],[startDate]])*1000)-(200)</f>
        <v>64.999866485595703</v>
      </c>
    </row>
    <row r="46" spans="1:7" x14ac:dyDescent="0.3">
      <c r="A46" t="s">
        <v>6</v>
      </c>
      <c r="B46">
        <v>1527249672.908</v>
      </c>
      <c r="C46" t="s">
        <v>117</v>
      </c>
      <c r="D46" t="s">
        <v>118</v>
      </c>
      <c r="E46" t="s">
        <v>110</v>
      </c>
      <c r="F46">
        <v>1527249673.198</v>
      </c>
      <c r="G46">
        <f>((Value__3[[#This Row],[stopDate]]-Value__3[[#This Row],[startDate]])*1000)-(200)</f>
        <v>89.999961853027344</v>
      </c>
    </row>
    <row r="47" spans="1:7" x14ac:dyDescent="0.3">
      <c r="A47" t="s">
        <v>6</v>
      </c>
      <c r="B47">
        <v>1527249672.9170001</v>
      </c>
      <c r="C47" t="s">
        <v>119</v>
      </c>
      <c r="D47" t="s">
        <v>120</v>
      </c>
      <c r="E47" t="s">
        <v>110</v>
      </c>
      <c r="F47">
        <v>1527249673.1789999</v>
      </c>
      <c r="G47">
        <f>((Value__3[[#This Row],[stopDate]]-Value__3[[#This Row],[startDate]])*1000)-(200)</f>
        <v>61.999845504760742</v>
      </c>
    </row>
    <row r="48" spans="1:7" x14ac:dyDescent="0.3">
      <c r="A48" t="s">
        <v>6</v>
      </c>
      <c r="B48">
        <v>1527249672.9360001</v>
      </c>
      <c r="C48" t="s">
        <v>113</v>
      </c>
      <c r="D48" t="s">
        <v>114</v>
      </c>
      <c r="E48" t="s">
        <v>110</v>
      </c>
      <c r="F48">
        <v>1527249673.2060001</v>
      </c>
      <c r="G48">
        <f>((Value__3[[#This Row],[stopDate]]-Value__3[[#This Row],[startDate]])*1000)-(200)</f>
        <v>69.999980926513672</v>
      </c>
    </row>
    <row r="49" spans="1:7" x14ac:dyDescent="0.3">
      <c r="A49" t="s">
        <v>6</v>
      </c>
      <c r="B49">
        <v>1527249672.9630001</v>
      </c>
      <c r="C49" t="s">
        <v>115</v>
      </c>
      <c r="D49" t="s">
        <v>116</v>
      </c>
      <c r="E49" t="s">
        <v>110</v>
      </c>
      <c r="F49">
        <v>1527249673.2019999</v>
      </c>
      <c r="G49">
        <f>((Value__3[[#This Row],[stopDate]]-Value__3[[#This Row],[startDate]])*1000)-(200)</f>
        <v>38.999843597412109</v>
      </c>
    </row>
    <row r="50" spans="1:7" x14ac:dyDescent="0.3">
      <c r="A50" t="s">
        <v>6</v>
      </c>
      <c r="B50">
        <v>1527249673.0420001</v>
      </c>
      <c r="C50" t="s">
        <v>111</v>
      </c>
      <c r="D50" t="s">
        <v>112</v>
      </c>
      <c r="E50" t="s">
        <v>110</v>
      </c>
      <c r="F50">
        <v>1527249673.3380001</v>
      </c>
      <c r="G50">
        <f>((Value__3[[#This Row],[stopDate]]-Value__3[[#This Row],[startDate]])*1000)-(200)</f>
        <v>96.000003814697266</v>
      </c>
    </row>
    <row r="51" spans="1:7" x14ac:dyDescent="0.3">
      <c r="A51" t="s">
        <v>6</v>
      </c>
      <c r="B51">
        <v>1527249675.6110001</v>
      </c>
      <c r="C51" t="s">
        <v>108</v>
      </c>
      <c r="D51" t="s">
        <v>109</v>
      </c>
      <c r="E51" t="s">
        <v>110</v>
      </c>
      <c r="F51">
        <v>1527249675.875</v>
      </c>
      <c r="G51">
        <f>((Value__3[[#This Row],[stopDate]]-Value__3[[#This Row],[startDate]])*1000)-(200)</f>
        <v>63.99993896484375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5 1 J Q T R k 9 0 c u n A A A A + A A A A B I A H A B D b 2 5 m a W c v U G F j a 2 F n Z S 5 4 b W w g o h g A K K A U A A A A A A A A A A A A A A A A A A A A A A A A A A A A h Y 9 B C s I w F E S v U r J v k n 5 R i v y m C 3 V n Q R D E b U h j G 2 x T a V P T u 7 n w S F 7 B g l b d u Z z h D b x 5 3 O 6 Y D n U V X H X b m c Y m J K K c B N q q J j e 2 S E j v T m F M U o E 7 q c 6 y 0 M E I 2 2 4 5 d C Y h p X O X J W P e e + p n t G k L B p x H 7 J h t 9 6 r U t Q y N 7 Z y 0 S p P P K v + / I g I P L x k B d A F 0 D g A U 4 g j Z V G N m 7 B e B 0 Z h y Z D 8 l r v r K 9 a 0 W u Q 7 X G 2 R T R P Z + I Z 5 Q S w M E F A A C A A g A 5 1 J Q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S U E 0 o i k e 4 D g A A A B E A A A A T A B w A R m 9 y b X V s Y X M v U 2 V j d G l v b j E u b S C i G A A o o B Q A A A A A A A A A A A A A A A A A A A A A A A A A A A A r T k 0 u y c z P U w i G 0 I b W A F B L A Q I t A B Q A A g A I A O d S U E 0 Z P d H L p w A A A P g A A A A S A A A A A A A A A A A A A A A A A A A A A A B D b 2 5 m a W c v U G F j a 2 F n Z S 5 4 b W x Q S w E C L Q A U A A I A C A D n U l B N D 8 r p q 6 Q A A A D p A A A A E w A A A A A A A A A A A A A A A A D z A A A A W 0 N v b n R l b n R f V H l w Z X N d L n h t b F B L A Q I t A B Q A A g A I A O d S U E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6 v D t w / e h 7 T Y 6 e z P Y b C g S R A A A A A A I A A A A A A B B m A A A A A Q A A I A A A A J 2 9 0 N H q z K h G U 4 N U f M Q z t g H / d J j J G / O Y O m i s A g a h K g P 7 A A A A A A 6 A A A A A A g A A I A A A A L u Q G S C + I F 4 3 v o X C B 4 E L 6 5 N s 4 X k g b s t a p o P 6 Q I w c 7 2 6 K U A A A A A F U + z 4 7 W 3 M C A Z W V h u L s g 5 O f i e I i / W n s V u A 0 b a I 0 L S I N l 8 x F 0 q b u P x y 6 x a i F 1 o D D L d m A h N d Z n t 9 3 / 3 e y 5 K J F A K V 2 l A 4 t k Y W j l o R Q l C J C A K 2 o Q A A A A L O l j p k g T 5 I C V l H w J o 3 9 J H A y t q B h v T R N H n t w y 3 6 H h l P H Z k T y F K O J A / E q d k C h X g h Q p z w V q V m H K 1 G o E v B i N X v 1 j 9 g = < / D a t a M a s h u p > 
</file>

<file path=customXml/itemProps1.xml><?xml version="1.0" encoding="utf-8"?>
<ds:datastoreItem xmlns:ds="http://schemas.openxmlformats.org/officeDocument/2006/customXml" ds:itemID="{71069D41-E773-4958-852D-701E9EBE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</vt:lpstr>
      <vt:lpstr>multiStep</vt:lpstr>
      <vt:lpstr>singleStep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Buchholz</dc:creator>
  <cp:lastModifiedBy>Simon Buchholz</cp:lastModifiedBy>
  <dcterms:created xsi:type="dcterms:W3CDTF">2018-05-25T12:07:51Z</dcterms:created>
  <dcterms:modified xsi:type="dcterms:W3CDTF">2018-12-30T15:36:38Z</dcterms:modified>
</cp:coreProperties>
</file>