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MC\CloudIDEaaS\root\ApplicationGenerator\Documentation\Process\"/>
    </mc:Choice>
  </mc:AlternateContent>
  <xr:revisionPtr revIDLastSave="0" documentId="13_ncr:1_{1CD9D756-796F-4E81-BD11-45684603AAC2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Hydra Schedule" sheetId="4" r:id="rId1"/>
    <sheet name="Jojo TODO" sheetId="3" r:id="rId2"/>
    <sheet name="Schedule" sheetId="1" r:id="rId3"/>
    <sheet name="Sprint Checklist" sheetId="2" r:id="rId4"/>
  </sheets>
  <definedNames>
    <definedName name="_xlnm._FilterDatabase" localSheetId="3" hidden="1">'Sprint Checklist'!$A$1:$L$15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I3" i="1" l="1"/>
  <c r="H3" i="1"/>
  <c r="G3" i="1" s="1"/>
  <c r="D4" i="1"/>
  <c r="C4" i="1"/>
  <c r="H4" i="1" s="1"/>
  <c r="G4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H17" i="1" s="1"/>
  <c r="G17" i="1" s="1"/>
  <c r="H5" i="1"/>
  <c r="G5" i="1" s="1"/>
  <c r="H9" i="1"/>
  <c r="G9" i="1" s="1"/>
  <c r="H12" i="1"/>
  <c r="G12" i="1" s="1"/>
  <c r="H10" i="1"/>
  <c r="G10" i="1" s="1"/>
  <c r="H8" i="1"/>
  <c r="G8" i="1" s="1"/>
  <c r="H6" i="1"/>
  <c r="G6" i="1" s="1"/>
  <c r="D5" i="1"/>
  <c r="H11" i="1"/>
  <c r="G11" i="1" s="1"/>
  <c r="H7" i="1"/>
  <c r="G7" i="1" s="1"/>
  <c r="I4" i="1"/>
  <c r="J4" i="1" s="1"/>
  <c r="H16" i="1"/>
  <c r="G16" i="1" s="1"/>
  <c r="H15" i="1" l="1"/>
  <c r="G15" i="1" s="1"/>
  <c r="H13" i="1"/>
  <c r="G13" i="1" s="1"/>
  <c r="H14" i="1"/>
  <c r="G14" i="1" s="1"/>
  <c r="D6" i="1"/>
  <c r="I5" i="1"/>
  <c r="J5" i="1" s="1"/>
  <c r="D7" i="1" l="1"/>
  <c r="I6" i="1"/>
  <c r="J6" i="1" s="1"/>
  <c r="D8" i="1" l="1"/>
  <c r="I7" i="1"/>
  <c r="J7" i="1" s="1"/>
  <c r="D9" i="1" l="1"/>
  <c r="I8" i="1"/>
  <c r="J8" i="1" s="1"/>
  <c r="D10" i="1" l="1"/>
  <c r="I9" i="1"/>
  <c r="J9" i="1" s="1"/>
  <c r="D11" i="1" l="1"/>
  <c r="I10" i="1"/>
  <c r="J10" i="1" s="1"/>
  <c r="D12" i="1" l="1"/>
  <c r="I11" i="1"/>
  <c r="J11" i="1" s="1"/>
  <c r="D13" i="1" l="1"/>
  <c r="I12" i="1"/>
  <c r="J12" i="1" s="1"/>
  <c r="D14" i="1" l="1"/>
  <c r="I13" i="1"/>
  <c r="J13" i="1" s="1"/>
  <c r="D15" i="1" l="1"/>
  <c r="I14" i="1"/>
  <c r="J14" i="1" s="1"/>
  <c r="D16" i="1" l="1"/>
  <c r="I15" i="1"/>
  <c r="J15" i="1" s="1"/>
  <c r="D17" i="1" l="1"/>
  <c r="I16" i="1"/>
  <c r="J16" i="1" s="1"/>
  <c r="I17" i="1" l="1"/>
  <c r="J17" i="1" s="1"/>
</calcChain>
</file>

<file path=xl/sharedStrings.xml><?xml version="1.0" encoding="utf-8"?>
<sst xmlns="http://schemas.openxmlformats.org/spreadsheetml/2006/main" count="201" uniqueCount="112">
  <si>
    <t>Th - Iteration Planning</t>
  </si>
  <si>
    <t>Day 1</t>
  </si>
  <si>
    <t>Day 10</t>
  </si>
  <si>
    <t>W - Demo</t>
  </si>
  <si>
    <t>Iteration</t>
  </si>
  <si>
    <t>June</t>
  </si>
  <si>
    <t>July</t>
  </si>
  <si>
    <t>Aug</t>
  </si>
  <si>
    <t>Sept</t>
  </si>
  <si>
    <t>Oct</t>
  </si>
  <si>
    <t>Nov</t>
  </si>
  <si>
    <t>Reschedule around holidays</t>
  </si>
  <si>
    <t>Schedule ceremonies</t>
  </si>
  <si>
    <t>Work around other's calendars</t>
  </si>
  <si>
    <t>-</t>
  </si>
  <si>
    <t>Th - Grooming</t>
  </si>
  <si>
    <t>Tu - Retro</t>
  </si>
  <si>
    <t>Day 1 - 7</t>
  </si>
  <si>
    <t>Day 10 + 6</t>
  </si>
  <si>
    <t>Week 1</t>
  </si>
  <si>
    <t>Week 2</t>
  </si>
  <si>
    <t>M</t>
  </si>
  <si>
    <t>W</t>
  </si>
  <si>
    <t>Th</t>
  </si>
  <si>
    <t>F</t>
  </si>
  <si>
    <t>Tu</t>
  </si>
  <si>
    <t>Demo</t>
  </si>
  <si>
    <t>It Planning</t>
  </si>
  <si>
    <t>Retro</t>
  </si>
  <si>
    <t>Grooming</t>
  </si>
  <si>
    <t>Stand up</t>
  </si>
  <si>
    <t>Schedule Week 1, Week 2 standups</t>
  </si>
  <si>
    <t>Add agendas</t>
  </si>
  <si>
    <t>Add WebEx</t>
  </si>
  <si>
    <t>Add participants</t>
  </si>
  <si>
    <t>Add Meeting notes</t>
  </si>
  <si>
    <t>Advance email for Retros (include the ideaazboard link)</t>
  </si>
  <si>
    <t>New story review</t>
  </si>
  <si>
    <t>Target day</t>
  </si>
  <si>
    <t>Friday, Monday, mention the retro</t>
  </si>
  <si>
    <t>Friday include the link in the invite:  http://www.ideaboardz.com</t>
  </si>
  <si>
    <t>Other</t>
  </si>
  <si>
    <t>https://www.bing.com/images/search?view=detailV2&amp;ccid=jWFNA%2b3D&amp;id=888F823931F66AA790EEF353704BE4C8B125B679&amp;thid=OIP.jWFNA-3DnWPCnbrBmKn9RAHaP_&amp;mediaurl=https%3a%2f%2fhighlandliteracy.files.wordpress.com%2f2014%2f10%2fsix_hats_summary_card01.jpg&amp;exph=1382&amp;expw=640&amp;q=six+thinking+hats&amp;simid=608039544756503176&amp;selectedIndex=0&amp;ajaxhist=0</t>
  </si>
  <si>
    <t>Ceremony</t>
  </si>
  <si>
    <t>Pre-grooming</t>
  </si>
  <si>
    <t>Story writing</t>
  </si>
  <si>
    <t>BA review</t>
  </si>
  <si>
    <t>Grooming ceremony</t>
  </si>
  <si>
    <t>Role</t>
  </si>
  <si>
    <t>Task</t>
  </si>
  <si>
    <t>PM</t>
  </si>
  <si>
    <t>BA</t>
  </si>
  <si>
    <t>Team</t>
  </si>
  <si>
    <t xml:space="preserve">Monday before, BA to have list of stories to be reviewed. </t>
  </si>
  <si>
    <t>Prioritization meeting</t>
  </si>
  <si>
    <t>Monthly at a minimum or as needed.  Kimi to take point</t>
  </si>
  <si>
    <t>Week -1</t>
  </si>
  <si>
    <t>Week -2</t>
  </si>
  <si>
    <t>Week -3</t>
  </si>
  <si>
    <t>Week -4</t>
  </si>
  <si>
    <t>Discussion between BA, PM.  Information from Randy, Jeslin of anything that needs to be added to list.</t>
  </si>
  <si>
    <t>Answer who, what, when, where, and how?</t>
  </si>
  <si>
    <t xml:space="preserve">Monday before demo, discuss in standup what is coming up.
</t>
  </si>
  <si>
    <t>By next demo, have a good case for developers for doing them</t>
  </si>
  <si>
    <t>Stories, Defects, Spikes are accepted or updated for further clarification</t>
  </si>
  <si>
    <t>Expectation/
Outcome</t>
  </si>
  <si>
    <t xml:space="preserve">PM </t>
  </si>
  <si>
    <t>New story/defect reviewed via Outlook rule</t>
  </si>
  <si>
    <t>BA to reach out to PO by email with other's copied, or BA to set up a pre-grooming meeting.  (see Maintenance Story categories)</t>
  </si>
  <si>
    <t>Ken to review for completeness</t>
  </si>
  <si>
    <t>Defect prod</t>
  </si>
  <si>
    <t>Reach out to get criticality.
Assure a defect is created in Rally from Cherwell tickets with the ticket #.</t>
  </si>
  <si>
    <t>Defect created in Rally with Cherwell ticket #</t>
  </si>
  <si>
    <t>As Needed</t>
  </si>
  <si>
    <t>Prior to Pre-grooming</t>
  </si>
  <si>
    <t>Prior to Grooming</t>
  </si>
  <si>
    <t>After Pre-grooming</t>
  </si>
  <si>
    <t>F, M</t>
  </si>
  <si>
    <t>Monthly</t>
  </si>
  <si>
    <t>T</t>
  </si>
  <si>
    <t>Include list in demo meeting invite by Tuesday.</t>
  </si>
  <si>
    <t>List of demo items in meeting invite</t>
  </si>
  <si>
    <t>Agenda item in stand up for retro input</t>
  </si>
  <si>
    <t>Agenda item in stand ups to look for groomed stories that need to be tasked.
Follow up emails as last resort.</t>
  </si>
  <si>
    <t>List of stories for review</t>
  </si>
  <si>
    <t>Turn meeting over to BA</t>
  </si>
  <si>
    <t>Decomposed tasks are added to stories or an ETA as to when they will be added</t>
  </si>
  <si>
    <t>Discuss adding decomposed tasks to stories starting the Monday of planning</t>
  </si>
  <si>
    <t xml:space="preserve">Pointed
Stories, defects set as Ready.  To be pulled into Planning.  Assure template tasks are added.  
Stories/defects are aligned to proper epics.
Decomposed development tasks added if possible.
</t>
  </si>
  <si>
    <t>Tags added for component type.
Added to proper backlog or iteration.</t>
  </si>
  <si>
    <t>Create gmail account</t>
  </si>
  <si>
    <t>View presentation</t>
  </si>
  <si>
    <t>Schedule overview of Hydra</t>
  </si>
  <si>
    <t>Log into devops and get familiar</t>
  </si>
  <si>
    <t>Log into github and view documentation</t>
  </si>
  <si>
    <t>Create office account</t>
  </si>
  <si>
    <t>https://support.google.com/mail/answer/56256?hl=en</t>
  </si>
  <si>
    <t>https://www.office.com/</t>
  </si>
  <si>
    <t>https://dev.azure.com/cloudideaas</t>
  </si>
  <si>
    <t>https://github.com/CloudIDEaaS/root</t>
  </si>
  <si>
    <t>Sa</t>
  </si>
  <si>
    <t>Su</t>
  </si>
  <si>
    <t>Scrum</t>
  </si>
  <si>
    <t>Planning</t>
  </si>
  <si>
    <t>Review</t>
  </si>
  <si>
    <t>15 minutes</t>
  </si>
  <si>
    <t>Grooming/Sprint Planning</t>
  </si>
  <si>
    <t>30 minutes</t>
  </si>
  <si>
    <t>morning</t>
  </si>
  <si>
    <t>evening</t>
  </si>
  <si>
    <t>1.5 hour</t>
  </si>
  <si>
    <t>Sprint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</si>
</sst>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3" fillId="2" borderId="0" xfId="1" applyNumberFormat="1"/>
    <xf numFmtId="164" fontId="2" fillId="3" borderId="0" xfId="2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4" fillId="5" borderId="12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3" xfId="0" applyFill="1" applyBorder="1" applyAlignment="1">
      <alignment horizontal="left" vertical="top"/>
    </xf>
    <xf numFmtId="0" fontId="4" fillId="5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4" fillId="5" borderId="17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0" fillId="5" borderId="12" xfId="0" applyFill="1" applyBorder="1"/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vertical="top" wrapText="1"/>
    </xf>
    <xf numFmtId="0" fontId="5" fillId="0" borderId="0" xfId="3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0" borderId="0" xfId="3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azure.com/cloudideaas" TargetMode="External"/><Relationship Id="rId2" Type="http://schemas.openxmlformats.org/officeDocument/2006/relationships/hyperlink" Target="https://www.office.com/" TargetMode="External"/><Relationship Id="rId1" Type="http://schemas.openxmlformats.org/officeDocument/2006/relationships/hyperlink" Target="https://support.google.com/mail/answer/56256?hl=en" TargetMode="External"/><Relationship Id="rId4" Type="http://schemas.openxmlformats.org/officeDocument/2006/relationships/hyperlink" Target="https://github.com/CloudIDEaaS/roo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2431-CE90-41F2-8C56-6D29A4898D32}">
  <dimension ref="B1:Q17"/>
  <sheetViews>
    <sheetView zoomScaleNormal="100" workbookViewId="0">
      <selection activeCell="I26" sqref="I26"/>
    </sheetView>
  </sheetViews>
  <sheetFormatPr defaultRowHeight="15" x14ac:dyDescent="0.25"/>
  <cols>
    <col min="1" max="1" width="1.85546875" customWidth="1"/>
    <col min="2" max="2" width="13.42578125" customWidth="1"/>
    <col min="3" max="3" width="14.140625" style="1" customWidth="1"/>
    <col min="4" max="4" width="15.85546875" style="1" customWidth="1"/>
    <col min="6" max="6" width="34.5703125" customWidth="1"/>
    <col min="7" max="7" width="18.5703125" style="2" customWidth="1"/>
    <col min="8" max="8" width="22.85546875" style="2" customWidth="1"/>
    <col min="9" max="9" width="23.5703125" style="2" customWidth="1"/>
    <col min="10" max="10" width="15.85546875" style="2" customWidth="1"/>
  </cols>
  <sheetData>
    <row r="1" spans="2:17" x14ac:dyDescent="0.25">
      <c r="B1" t="s">
        <v>100</v>
      </c>
      <c r="C1" s="1">
        <v>43806</v>
      </c>
      <c r="E1" t="s">
        <v>106</v>
      </c>
      <c r="G1" s="2" t="s">
        <v>110</v>
      </c>
      <c r="H1" s="2" t="s">
        <v>108</v>
      </c>
      <c r="M1" s="3" t="s">
        <v>21</v>
      </c>
      <c r="N1" s="3" t="s">
        <v>25</v>
      </c>
      <c r="O1" s="3" t="s">
        <v>22</v>
      </c>
      <c r="P1" s="3" t="s">
        <v>23</v>
      </c>
      <c r="Q1" s="3" t="s">
        <v>24</v>
      </c>
    </row>
    <row r="2" spans="2:17" x14ac:dyDescent="0.25">
      <c r="C2" s="1">
        <v>43806</v>
      </c>
      <c r="E2" t="s">
        <v>104</v>
      </c>
      <c r="G2" s="2" t="s">
        <v>107</v>
      </c>
      <c r="H2" s="2" t="s">
        <v>109</v>
      </c>
      <c r="L2" s="12" t="s">
        <v>59</v>
      </c>
      <c r="M2" s="24"/>
      <c r="N2" s="24"/>
      <c r="O2" s="13" t="s">
        <v>26</v>
      </c>
      <c r="P2" s="13" t="s">
        <v>27</v>
      </c>
      <c r="Q2" s="24"/>
    </row>
    <row r="3" spans="2:17" x14ac:dyDescent="0.25">
      <c r="B3" t="s">
        <v>101</v>
      </c>
      <c r="C3" s="1">
        <v>43807</v>
      </c>
      <c r="E3" t="s">
        <v>102</v>
      </c>
      <c r="G3" s="2" t="s">
        <v>105</v>
      </c>
      <c r="L3" s="12" t="s">
        <v>58</v>
      </c>
      <c r="M3" s="24"/>
      <c r="N3" s="13" t="s">
        <v>28</v>
      </c>
      <c r="O3" s="24"/>
      <c r="P3" s="13" t="s">
        <v>29</v>
      </c>
      <c r="Q3" s="24"/>
    </row>
    <row r="4" spans="2:17" x14ac:dyDescent="0.25">
      <c r="B4" t="s">
        <v>21</v>
      </c>
      <c r="C4" s="1">
        <v>43808</v>
      </c>
      <c r="L4" s="12" t="s">
        <v>57</v>
      </c>
      <c r="M4" s="24"/>
      <c r="N4" s="25"/>
      <c r="O4" s="13" t="s">
        <v>26</v>
      </c>
      <c r="P4" s="13" t="s">
        <v>27</v>
      </c>
      <c r="Q4" s="24"/>
    </row>
    <row r="5" spans="2:17" x14ac:dyDescent="0.25">
      <c r="B5" t="s">
        <v>79</v>
      </c>
      <c r="C5" s="1">
        <v>43809</v>
      </c>
      <c r="E5" t="s">
        <v>102</v>
      </c>
      <c r="G5" s="2" t="s">
        <v>105</v>
      </c>
      <c r="L5" s="12" t="s">
        <v>56</v>
      </c>
      <c r="M5" s="24"/>
      <c r="N5" s="13" t="s">
        <v>28</v>
      </c>
      <c r="O5" s="25"/>
      <c r="P5" s="26" t="s">
        <v>29</v>
      </c>
      <c r="Q5" s="24"/>
    </row>
    <row r="6" spans="2:17" ht="15.75" thickBot="1" x14ac:dyDescent="0.3">
      <c r="B6" t="s">
        <v>22</v>
      </c>
      <c r="C6" s="1">
        <v>43810</v>
      </c>
    </row>
    <row r="7" spans="2:17" ht="15.75" thickBot="1" x14ac:dyDescent="0.3">
      <c r="B7" t="s">
        <v>23</v>
      </c>
      <c r="C7" s="1">
        <v>43811</v>
      </c>
      <c r="E7" t="s">
        <v>102</v>
      </c>
      <c r="G7" s="2" t="s">
        <v>105</v>
      </c>
      <c r="L7" s="16" t="s">
        <v>19</v>
      </c>
      <c r="M7" s="17" t="s">
        <v>102</v>
      </c>
      <c r="N7" s="17" t="s">
        <v>102</v>
      </c>
      <c r="O7" s="18" t="s">
        <v>104</v>
      </c>
      <c r="P7" s="18" t="s">
        <v>103</v>
      </c>
      <c r="Q7" s="17" t="s">
        <v>102</v>
      </c>
    </row>
    <row r="8" spans="2:17" ht="15.75" thickBot="1" x14ac:dyDescent="0.3">
      <c r="B8" t="s">
        <v>24</v>
      </c>
      <c r="C8" s="1">
        <v>43812</v>
      </c>
      <c r="L8" s="20" t="s">
        <v>20</v>
      </c>
      <c r="M8" s="17" t="s">
        <v>102</v>
      </c>
      <c r="N8" s="22" t="s">
        <v>28</v>
      </c>
      <c r="O8" s="17" t="s">
        <v>102</v>
      </c>
      <c r="P8" s="22" t="s">
        <v>29</v>
      </c>
      <c r="Q8" s="17" t="s">
        <v>102</v>
      </c>
    </row>
    <row r="9" spans="2:17" x14ac:dyDescent="0.25">
      <c r="B9" t="s">
        <v>100</v>
      </c>
      <c r="C9" s="1">
        <v>43813</v>
      </c>
      <c r="E9" t="s">
        <v>102</v>
      </c>
    </row>
    <row r="10" spans="2:17" x14ac:dyDescent="0.25">
      <c r="B10" t="s">
        <v>101</v>
      </c>
      <c r="C10" s="1">
        <v>43814</v>
      </c>
    </row>
    <row r="11" spans="2:17" x14ac:dyDescent="0.25">
      <c r="B11" t="s">
        <v>21</v>
      </c>
      <c r="C11" s="1">
        <v>43815</v>
      </c>
    </row>
    <row r="12" spans="2:17" x14ac:dyDescent="0.25">
      <c r="B12" t="s">
        <v>79</v>
      </c>
      <c r="C12" s="1">
        <v>43816</v>
      </c>
      <c r="E12" t="s">
        <v>102</v>
      </c>
      <c r="G12" s="2" t="s">
        <v>105</v>
      </c>
    </row>
    <row r="13" spans="2:17" x14ac:dyDescent="0.25">
      <c r="B13" t="s">
        <v>22</v>
      </c>
      <c r="C13" s="1">
        <v>43817</v>
      </c>
    </row>
    <row r="14" spans="2:17" x14ac:dyDescent="0.25">
      <c r="B14" t="s">
        <v>23</v>
      </c>
      <c r="C14" s="1">
        <v>43818</v>
      </c>
      <c r="E14" t="s">
        <v>102</v>
      </c>
      <c r="G14" s="2" t="s">
        <v>105</v>
      </c>
    </row>
    <row r="15" spans="2:17" x14ac:dyDescent="0.25">
      <c r="B15" t="s">
        <v>24</v>
      </c>
      <c r="C15" s="1">
        <v>43819</v>
      </c>
    </row>
    <row r="16" spans="2:17" x14ac:dyDescent="0.25">
      <c r="B16" t="s">
        <v>100</v>
      </c>
      <c r="C16" s="1">
        <v>43820</v>
      </c>
      <c r="E16" t="s">
        <v>106</v>
      </c>
      <c r="G16" s="2" t="s">
        <v>110</v>
      </c>
      <c r="H16" s="2" t="s">
        <v>108</v>
      </c>
    </row>
    <row r="17" spans="3:8" x14ac:dyDescent="0.25">
      <c r="C17" s="1">
        <v>43820</v>
      </c>
      <c r="E17" t="s">
        <v>104</v>
      </c>
      <c r="G17" s="2" t="s">
        <v>107</v>
      </c>
      <c r="H17" s="2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91BB-0EF4-40D0-BB8D-27A88AE9922A}">
  <dimension ref="A1:C7"/>
  <sheetViews>
    <sheetView workbookViewId="0">
      <selection activeCell="B3" sqref="B3"/>
    </sheetView>
  </sheetViews>
  <sheetFormatPr defaultRowHeight="15" x14ac:dyDescent="0.25"/>
  <cols>
    <col min="2" max="2" width="47.85546875" customWidth="1"/>
  </cols>
  <sheetData>
    <row r="1" spans="1:3" x14ac:dyDescent="0.25">
      <c r="A1">
        <v>1</v>
      </c>
      <c r="B1" t="s">
        <v>90</v>
      </c>
      <c r="C1" s="34" t="s">
        <v>96</v>
      </c>
    </row>
    <row r="2" spans="1:3" x14ac:dyDescent="0.25">
      <c r="A2">
        <v>2</v>
      </c>
      <c r="B2" t="s">
        <v>95</v>
      </c>
      <c r="C2" s="34" t="s">
        <v>97</v>
      </c>
    </row>
    <row r="3" spans="1:3" x14ac:dyDescent="0.25">
      <c r="A3">
        <v>3</v>
      </c>
      <c r="B3" t="s">
        <v>12</v>
      </c>
    </row>
    <row r="4" spans="1:3" x14ac:dyDescent="0.25">
      <c r="A4">
        <v>4</v>
      </c>
      <c r="B4" t="s">
        <v>91</v>
      </c>
    </row>
    <row r="5" spans="1:3" x14ac:dyDescent="0.25">
      <c r="A5">
        <v>5</v>
      </c>
      <c r="B5" t="s">
        <v>92</v>
      </c>
    </row>
    <row r="6" spans="1:3" x14ac:dyDescent="0.25">
      <c r="A6">
        <v>6</v>
      </c>
      <c r="B6" t="s">
        <v>93</v>
      </c>
      <c r="C6" s="34" t="s">
        <v>98</v>
      </c>
    </row>
    <row r="7" spans="1:3" x14ac:dyDescent="0.25">
      <c r="A7">
        <v>7</v>
      </c>
      <c r="B7" t="s">
        <v>94</v>
      </c>
      <c r="C7" s="34" t="s">
        <v>99</v>
      </c>
    </row>
  </sheetData>
  <hyperlinks>
    <hyperlink ref="C1" r:id="rId1" xr:uid="{0B109E0E-A534-4887-9C44-713D4A60A296}"/>
    <hyperlink ref="C2" r:id="rId2" xr:uid="{1FBFA950-C52F-4A8F-9A76-A505D482825D}"/>
    <hyperlink ref="C6" r:id="rId3" xr:uid="{376D18D1-CA6D-4023-B600-2131F439E752}"/>
    <hyperlink ref="C7" r:id="rId4" xr:uid="{8A01D357-4B50-4569-ACC6-B555F4D88A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7"/>
  <sheetViews>
    <sheetView zoomScaleNormal="100" workbookViewId="0">
      <selection activeCell="P7" sqref="P7"/>
    </sheetView>
  </sheetViews>
  <sheetFormatPr defaultRowHeight="15" x14ac:dyDescent="0.25"/>
  <cols>
    <col min="1" max="1" width="1.85546875" customWidth="1"/>
    <col min="2" max="2" width="13.42578125" customWidth="1"/>
    <col min="3" max="3" width="14.140625" style="1" customWidth="1"/>
    <col min="4" max="4" width="15.85546875" style="1" customWidth="1"/>
    <col min="7" max="7" width="18.5703125" style="2" customWidth="1"/>
    <col min="8" max="8" width="22.85546875" style="2" customWidth="1"/>
    <col min="9" max="9" width="23.5703125" style="2" customWidth="1"/>
    <col min="10" max="10" width="15.85546875" style="2" customWidth="1"/>
  </cols>
  <sheetData>
    <row r="1" spans="2:17" x14ac:dyDescent="0.25">
      <c r="C1" s="41" t="s">
        <v>4</v>
      </c>
      <c r="D1" s="41"/>
      <c r="G1" s="3" t="s">
        <v>17</v>
      </c>
      <c r="H1" s="3" t="s">
        <v>1</v>
      </c>
      <c r="I1" s="3" t="s">
        <v>2</v>
      </c>
      <c r="J1" s="3" t="s">
        <v>18</v>
      </c>
      <c r="M1" s="3" t="s">
        <v>21</v>
      </c>
      <c r="N1" s="3" t="s">
        <v>25</v>
      </c>
      <c r="O1" s="3" t="s">
        <v>22</v>
      </c>
      <c r="P1" s="3" t="s">
        <v>23</v>
      </c>
      <c r="Q1" s="3" t="s">
        <v>24</v>
      </c>
    </row>
    <row r="2" spans="2:17" x14ac:dyDescent="0.25">
      <c r="G2" s="8" t="s">
        <v>15</v>
      </c>
      <c r="H2" s="9" t="s">
        <v>0</v>
      </c>
      <c r="I2" s="9" t="s">
        <v>3</v>
      </c>
      <c r="J2" s="10" t="s">
        <v>16</v>
      </c>
      <c r="L2" s="12" t="s">
        <v>59</v>
      </c>
      <c r="M2" s="24"/>
      <c r="N2" s="24"/>
      <c r="O2" s="13" t="s">
        <v>26</v>
      </c>
      <c r="P2" s="13" t="s">
        <v>27</v>
      </c>
      <c r="Q2" s="24"/>
    </row>
    <row r="3" spans="2:17" x14ac:dyDescent="0.25">
      <c r="B3" t="s">
        <v>5</v>
      </c>
      <c r="C3" s="6">
        <v>43258</v>
      </c>
      <c r="D3" s="6">
        <v>43271</v>
      </c>
      <c r="G3" s="5">
        <f>H3 - 7</f>
        <v>43251</v>
      </c>
      <c r="H3" s="5">
        <f>C3</f>
        <v>43258</v>
      </c>
      <c r="I3" s="5">
        <f>D3</f>
        <v>43271</v>
      </c>
      <c r="J3" s="2" t="s">
        <v>14</v>
      </c>
      <c r="L3" s="12" t="s">
        <v>58</v>
      </c>
      <c r="M3" s="24"/>
      <c r="N3" s="13" t="s">
        <v>28</v>
      </c>
      <c r="O3" s="24"/>
      <c r="P3" s="13" t="s">
        <v>29</v>
      </c>
      <c r="Q3" s="24"/>
    </row>
    <row r="4" spans="2:17" x14ac:dyDescent="0.25">
      <c r="C4" s="6">
        <f>C3+14</f>
        <v>43272</v>
      </c>
      <c r="D4" s="7">
        <f>D3+14</f>
        <v>43285</v>
      </c>
      <c r="G4" s="5">
        <f t="shared" ref="G4:G17" si="0">H4 - 7</f>
        <v>43265</v>
      </c>
      <c r="H4" s="5">
        <f t="shared" ref="H4:H17" si="1">C4</f>
        <v>43272</v>
      </c>
      <c r="I4" s="4">
        <f t="shared" ref="I4:I17" si="2">D4</f>
        <v>43285</v>
      </c>
      <c r="J4" s="11">
        <f>I4+6</f>
        <v>43291</v>
      </c>
      <c r="L4" s="12" t="s">
        <v>57</v>
      </c>
      <c r="M4" s="24"/>
      <c r="N4" s="25"/>
      <c r="O4" s="13" t="s">
        <v>26</v>
      </c>
      <c r="P4" s="13" t="s">
        <v>27</v>
      </c>
      <c r="Q4" s="24"/>
    </row>
    <row r="5" spans="2:17" x14ac:dyDescent="0.25">
      <c r="B5" t="s">
        <v>6</v>
      </c>
      <c r="C5" s="7">
        <f t="shared" ref="C5:C17" si="3">C4+14</f>
        <v>43286</v>
      </c>
      <c r="D5" s="7">
        <f t="shared" ref="D5:D17" si="4">D4+14</f>
        <v>43299</v>
      </c>
      <c r="G5" s="11">
        <f t="shared" si="0"/>
        <v>43279</v>
      </c>
      <c r="H5" s="4">
        <f t="shared" si="1"/>
        <v>43286</v>
      </c>
      <c r="I5" s="4">
        <f t="shared" si="2"/>
        <v>43299</v>
      </c>
      <c r="J5" s="11">
        <f t="shared" ref="J5:J18" si="5">I5+6</f>
        <v>43305</v>
      </c>
      <c r="L5" s="12" t="s">
        <v>56</v>
      </c>
      <c r="M5" s="24"/>
      <c r="N5" s="13" t="s">
        <v>28</v>
      </c>
      <c r="O5" s="25"/>
      <c r="P5" s="26" t="s">
        <v>29</v>
      </c>
      <c r="Q5" s="24"/>
    </row>
    <row r="6" spans="2:17" ht="15.75" thickBot="1" x14ac:dyDescent="0.3">
      <c r="C6" s="7">
        <f t="shared" si="3"/>
        <v>43300</v>
      </c>
      <c r="D6" s="6">
        <f t="shared" si="4"/>
        <v>43313</v>
      </c>
      <c r="G6" s="11">
        <f t="shared" si="0"/>
        <v>43293</v>
      </c>
      <c r="H6" s="4">
        <f t="shared" si="1"/>
        <v>43300</v>
      </c>
      <c r="I6" s="4">
        <f t="shared" si="2"/>
        <v>43313</v>
      </c>
      <c r="J6" s="11">
        <f t="shared" si="5"/>
        <v>43319</v>
      </c>
    </row>
    <row r="7" spans="2:17" x14ac:dyDescent="0.25">
      <c r="B7" t="s">
        <v>7</v>
      </c>
      <c r="C7" s="6">
        <f t="shared" si="3"/>
        <v>43314</v>
      </c>
      <c r="D7" s="6">
        <f t="shared" si="4"/>
        <v>43327</v>
      </c>
      <c r="G7" s="11">
        <f t="shared" si="0"/>
        <v>43307</v>
      </c>
      <c r="H7" s="4">
        <f t="shared" si="1"/>
        <v>43314</v>
      </c>
      <c r="I7" s="4">
        <f t="shared" si="2"/>
        <v>43327</v>
      </c>
      <c r="J7" s="11">
        <f t="shared" si="5"/>
        <v>43333</v>
      </c>
      <c r="L7" s="16" t="s">
        <v>19</v>
      </c>
      <c r="M7" s="17" t="s">
        <v>30</v>
      </c>
      <c r="N7" s="17" t="s">
        <v>30</v>
      </c>
      <c r="O7" s="18" t="s">
        <v>26</v>
      </c>
      <c r="P7" s="18" t="s">
        <v>27</v>
      </c>
      <c r="Q7" s="19" t="s">
        <v>30</v>
      </c>
    </row>
    <row r="8" spans="2:17" ht="15.75" thickBot="1" x14ac:dyDescent="0.3">
      <c r="C8" s="6">
        <f t="shared" si="3"/>
        <v>43328</v>
      </c>
      <c r="D8" s="6">
        <f t="shared" si="4"/>
        <v>43341</v>
      </c>
      <c r="G8" s="11">
        <f t="shared" si="0"/>
        <v>43321</v>
      </c>
      <c r="H8" s="4">
        <f t="shared" si="1"/>
        <v>43328</v>
      </c>
      <c r="I8" s="4">
        <f t="shared" si="2"/>
        <v>43341</v>
      </c>
      <c r="J8" s="11">
        <f t="shared" si="5"/>
        <v>43347</v>
      </c>
      <c r="L8" s="20" t="s">
        <v>20</v>
      </c>
      <c r="M8" s="21" t="s">
        <v>30</v>
      </c>
      <c r="N8" s="22" t="s">
        <v>28</v>
      </c>
      <c r="O8" s="21" t="s">
        <v>30</v>
      </c>
      <c r="P8" s="22" t="s">
        <v>29</v>
      </c>
      <c r="Q8" s="23" t="s">
        <v>30</v>
      </c>
    </row>
    <row r="9" spans="2:17" x14ac:dyDescent="0.25">
      <c r="C9" s="6">
        <f t="shared" si="3"/>
        <v>43342</v>
      </c>
      <c r="D9" s="7">
        <f t="shared" si="4"/>
        <v>43355</v>
      </c>
      <c r="G9" s="11">
        <f t="shared" si="0"/>
        <v>43335</v>
      </c>
      <c r="H9" s="4">
        <f t="shared" si="1"/>
        <v>43342</v>
      </c>
      <c r="I9" s="4">
        <f t="shared" si="2"/>
        <v>43355</v>
      </c>
      <c r="J9" s="11">
        <f t="shared" si="5"/>
        <v>43361</v>
      </c>
    </row>
    <row r="10" spans="2:17" x14ac:dyDescent="0.25">
      <c r="B10" t="s">
        <v>8</v>
      </c>
      <c r="C10" s="7">
        <f t="shared" si="3"/>
        <v>43356</v>
      </c>
      <c r="D10" s="7">
        <f t="shared" si="4"/>
        <v>43369</v>
      </c>
      <c r="G10" s="11">
        <f t="shared" si="0"/>
        <v>43349</v>
      </c>
      <c r="H10" s="4">
        <f t="shared" si="1"/>
        <v>43356</v>
      </c>
      <c r="I10" s="4">
        <f t="shared" si="2"/>
        <v>43369</v>
      </c>
      <c r="J10" s="11">
        <f t="shared" si="5"/>
        <v>43375</v>
      </c>
    </row>
    <row r="11" spans="2:17" x14ac:dyDescent="0.25">
      <c r="C11" s="7">
        <f t="shared" si="3"/>
        <v>43370</v>
      </c>
      <c r="D11" s="6">
        <f t="shared" si="4"/>
        <v>43383</v>
      </c>
      <c r="G11" s="11">
        <f t="shared" si="0"/>
        <v>43363</v>
      </c>
      <c r="H11" s="4">
        <f t="shared" si="1"/>
        <v>43370</v>
      </c>
      <c r="I11" s="4">
        <f t="shared" si="2"/>
        <v>43383</v>
      </c>
      <c r="J11" s="11">
        <f t="shared" si="5"/>
        <v>43389</v>
      </c>
    </row>
    <row r="12" spans="2:17" x14ac:dyDescent="0.25">
      <c r="B12" t="s">
        <v>9</v>
      </c>
      <c r="C12" s="6">
        <f t="shared" si="3"/>
        <v>43384</v>
      </c>
      <c r="D12" s="6">
        <f t="shared" si="4"/>
        <v>43397</v>
      </c>
      <c r="G12" s="11">
        <f t="shared" si="0"/>
        <v>43377</v>
      </c>
      <c r="H12" s="4">
        <f t="shared" si="1"/>
        <v>43384</v>
      </c>
      <c r="I12" s="4">
        <f t="shared" si="2"/>
        <v>43397</v>
      </c>
      <c r="J12" s="11">
        <f t="shared" si="5"/>
        <v>43403</v>
      </c>
    </row>
    <row r="13" spans="2:17" x14ac:dyDescent="0.25">
      <c r="C13" s="6">
        <f t="shared" si="3"/>
        <v>43398</v>
      </c>
      <c r="D13" s="7">
        <f t="shared" si="4"/>
        <v>43411</v>
      </c>
      <c r="G13" s="11">
        <f t="shared" si="0"/>
        <v>43391</v>
      </c>
      <c r="H13" s="4">
        <f t="shared" si="1"/>
        <v>43398</v>
      </c>
      <c r="I13" s="4">
        <f t="shared" si="2"/>
        <v>43411</v>
      </c>
      <c r="J13" s="11">
        <f t="shared" si="5"/>
        <v>43417</v>
      </c>
    </row>
    <row r="14" spans="2:17" x14ac:dyDescent="0.25">
      <c r="B14" t="s">
        <v>10</v>
      </c>
      <c r="C14" s="7">
        <f t="shared" si="3"/>
        <v>43412</v>
      </c>
      <c r="D14" s="7">
        <f t="shared" si="4"/>
        <v>43425</v>
      </c>
      <c r="G14" s="11">
        <f t="shared" si="0"/>
        <v>43405</v>
      </c>
      <c r="H14" s="4">
        <f t="shared" si="1"/>
        <v>43412</v>
      </c>
      <c r="I14" s="4">
        <f t="shared" si="2"/>
        <v>43425</v>
      </c>
      <c r="J14" s="11">
        <f t="shared" si="5"/>
        <v>43431</v>
      </c>
    </row>
    <row r="15" spans="2:17" x14ac:dyDescent="0.25">
      <c r="C15" s="7">
        <f t="shared" si="3"/>
        <v>43426</v>
      </c>
      <c r="D15" s="6">
        <f t="shared" si="4"/>
        <v>43439</v>
      </c>
      <c r="G15" s="11">
        <f t="shared" si="0"/>
        <v>43419</v>
      </c>
      <c r="H15" s="4">
        <f t="shared" si="1"/>
        <v>43426</v>
      </c>
      <c r="I15" s="4">
        <f t="shared" si="2"/>
        <v>43439</v>
      </c>
      <c r="J15" s="11">
        <f t="shared" si="5"/>
        <v>43445</v>
      </c>
    </row>
    <row r="16" spans="2:17" x14ac:dyDescent="0.25">
      <c r="C16" s="6">
        <f t="shared" si="3"/>
        <v>43440</v>
      </c>
      <c r="D16" s="6">
        <f t="shared" si="4"/>
        <v>43453</v>
      </c>
      <c r="G16" s="11">
        <f t="shared" si="0"/>
        <v>43433</v>
      </c>
      <c r="H16" s="4">
        <f t="shared" si="1"/>
        <v>43440</v>
      </c>
      <c r="I16" s="4">
        <f t="shared" si="2"/>
        <v>43453</v>
      </c>
      <c r="J16" s="11">
        <f t="shared" si="5"/>
        <v>43459</v>
      </c>
    </row>
    <row r="17" spans="2:10" x14ac:dyDescent="0.25">
      <c r="C17" s="6">
        <f t="shared" si="3"/>
        <v>43454</v>
      </c>
      <c r="D17" s="6">
        <f t="shared" si="4"/>
        <v>43467</v>
      </c>
      <c r="G17" s="11">
        <f t="shared" si="0"/>
        <v>43447</v>
      </c>
      <c r="H17" s="4">
        <f t="shared" si="1"/>
        <v>43454</v>
      </c>
      <c r="I17" s="4">
        <f t="shared" si="2"/>
        <v>43467</v>
      </c>
      <c r="J17" s="11">
        <f t="shared" si="5"/>
        <v>43473</v>
      </c>
    </row>
    <row r="18" spans="2:10" x14ac:dyDescent="0.25">
      <c r="G18" s="4"/>
      <c r="I18" s="4"/>
      <c r="J18" s="11">
        <f t="shared" si="5"/>
        <v>6</v>
      </c>
    </row>
    <row r="20" spans="2:10" x14ac:dyDescent="0.25">
      <c r="B20" s="42" t="s">
        <v>31</v>
      </c>
      <c r="C20" s="43"/>
      <c r="D20" s="43"/>
      <c r="E20" s="43"/>
      <c r="F20" s="43"/>
      <c r="G20" s="43"/>
      <c r="H20" s="43"/>
      <c r="I20" s="43"/>
      <c r="J20" s="44"/>
    </row>
    <row r="21" spans="2:10" x14ac:dyDescent="0.25">
      <c r="B21" s="35" t="s">
        <v>12</v>
      </c>
      <c r="C21" s="36"/>
      <c r="D21" s="36"/>
      <c r="E21" s="36"/>
      <c r="F21" s="36"/>
      <c r="G21" s="36"/>
      <c r="H21" s="36"/>
      <c r="I21" s="36"/>
      <c r="J21" s="37"/>
    </row>
    <row r="22" spans="2:10" x14ac:dyDescent="0.25">
      <c r="B22" s="35" t="s">
        <v>11</v>
      </c>
      <c r="C22" s="36"/>
      <c r="D22" s="36"/>
      <c r="E22" s="36"/>
      <c r="F22" s="36"/>
      <c r="G22" s="36"/>
      <c r="H22" s="36"/>
      <c r="I22" s="36"/>
      <c r="J22" s="37"/>
    </row>
    <row r="23" spans="2:10" x14ac:dyDescent="0.25">
      <c r="B23" s="35" t="s">
        <v>13</v>
      </c>
      <c r="C23" s="36"/>
      <c r="D23" s="36"/>
      <c r="E23" s="36"/>
      <c r="F23" s="36"/>
      <c r="G23" s="36"/>
      <c r="H23" s="36"/>
      <c r="I23" s="36"/>
      <c r="J23" s="37"/>
    </row>
    <row r="24" spans="2:10" x14ac:dyDescent="0.25">
      <c r="B24" s="35" t="s">
        <v>32</v>
      </c>
      <c r="C24" s="36"/>
      <c r="D24" s="36"/>
      <c r="E24" s="36"/>
      <c r="F24" s="36"/>
      <c r="G24" s="36"/>
      <c r="H24" s="36"/>
      <c r="I24" s="36"/>
      <c r="J24" s="37"/>
    </row>
    <row r="25" spans="2:10" x14ac:dyDescent="0.25">
      <c r="B25" s="35" t="s">
        <v>33</v>
      </c>
      <c r="C25" s="36"/>
      <c r="D25" s="36"/>
      <c r="E25" s="36"/>
      <c r="F25" s="36"/>
      <c r="G25" s="36"/>
      <c r="H25" s="36"/>
      <c r="I25" s="36"/>
      <c r="J25" s="37"/>
    </row>
    <row r="26" spans="2:10" x14ac:dyDescent="0.25">
      <c r="B26" s="35" t="s">
        <v>35</v>
      </c>
      <c r="C26" s="36"/>
      <c r="D26" s="36"/>
      <c r="E26" s="36"/>
      <c r="F26" s="36"/>
      <c r="G26" s="36"/>
      <c r="H26" s="36"/>
      <c r="I26" s="36"/>
      <c r="J26" s="37"/>
    </row>
    <row r="27" spans="2:10" x14ac:dyDescent="0.25">
      <c r="B27" s="38" t="s">
        <v>34</v>
      </c>
      <c r="C27" s="39"/>
      <c r="D27" s="39"/>
      <c r="E27" s="39"/>
      <c r="F27" s="39"/>
      <c r="G27" s="39"/>
      <c r="H27" s="39"/>
      <c r="I27" s="39"/>
      <c r="J27" s="40"/>
    </row>
  </sheetData>
  <mergeCells count="9">
    <mergeCell ref="B24:J24"/>
    <mergeCell ref="B25:J25"/>
    <mergeCell ref="B27:J27"/>
    <mergeCell ref="B26:J26"/>
    <mergeCell ref="C1:D1"/>
    <mergeCell ref="B21:J21"/>
    <mergeCell ref="B20:J20"/>
    <mergeCell ref="B23:J23"/>
    <mergeCell ref="B22:J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5"/>
  <sheetViews>
    <sheetView tabSelected="1" workbookViewId="0">
      <selection activeCell="G5" sqref="G5"/>
    </sheetView>
  </sheetViews>
  <sheetFormatPr defaultRowHeight="15" x14ac:dyDescent="0.25"/>
  <cols>
    <col min="2" max="2" width="17" style="14" customWidth="1"/>
    <col min="3" max="3" width="17.140625" style="14" customWidth="1"/>
    <col min="4" max="4" width="52.85546875" style="15" customWidth="1"/>
    <col min="5" max="5" width="38.42578125" style="15" customWidth="1"/>
    <col min="6" max="6" width="11" style="15" customWidth="1"/>
    <col min="7" max="7" width="53" style="15" customWidth="1"/>
    <col min="8" max="12" width="9.140625" style="14"/>
  </cols>
  <sheetData>
    <row r="1" spans="2:12" s="2" customFormat="1" ht="30" x14ac:dyDescent="0.25">
      <c r="B1" s="31" t="s">
        <v>43</v>
      </c>
      <c r="C1" s="31" t="s">
        <v>48</v>
      </c>
      <c r="D1" s="32" t="s">
        <v>49</v>
      </c>
      <c r="E1" s="32" t="s">
        <v>38</v>
      </c>
      <c r="F1" s="32"/>
      <c r="G1" s="32" t="s">
        <v>65</v>
      </c>
      <c r="H1" s="31" t="s">
        <v>41</v>
      </c>
      <c r="I1" s="33"/>
      <c r="J1" s="33"/>
      <c r="K1" s="33"/>
      <c r="L1" s="33"/>
    </row>
    <row r="2" spans="2:12" ht="30" x14ac:dyDescent="0.25">
      <c r="B2" s="14" t="s">
        <v>28</v>
      </c>
      <c r="C2" s="14" t="s">
        <v>50</v>
      </c>
      <c r="D2" s="15" t="s">
        <v>36</v>
      </c>
      <c r="E2" s="15" t="s">
        <v>40</v>
      </c>
      <c r="F2" s="15" t="s">
        <v>24</v>
      </c>
      <c r="H2" s="30" t="s">
        <v>42</v>
      </c>
    </row>
    <row r="3" spans="2:12" x14ac:dyDescent="0.25">
      <c r="C3" s="14" t="s">
        <v>50</v>
      </c>
      <c r="D3" s="15" t="s">
        <v>82</v>
      </c>
      <c r="E3" s="15" t="s">
        <v>39</v>
      </c>
      <c r="F3" s="15" t="s">
        <v>77</v>
      </c>
    </row>
    <row r="4" spans="2:12" ht="75" x14ac:dyDescent="0.25">
      <c r="B4" s="14" t="s">
        <v>73</v>
      </c>
      <c r="C4" s="14" t="s">
        <v>51</v>
      </c>
      <c r="D4" s="14" t="s">
        <v>37</v>
      </c>
      <c r="E4" s="15" t="s">
        <v>68</v>
      </c>
      <c r="G4" s="15" t="s">
        <v>89</v>
      </c>
    </row>
    <row r="5" spans="2:12" s="27" customFormat="1" x14ac:dyDescent="0.25">
      <c r="B5" s="28" t="s">
        <v>73</v>
      </c>
      <c r="C5" s="28" t="s">
        <v>66</v>
      </c>
      <c r="D5" s="29" t="s">
        <v>67</v>
      </c>
      <c r="E5" s="29" t="s">
        <v>69</v>
      </c>
      <c r="F5" s="29"/>
      <c r="G5" s="29"/>
      <c r="H5" s="28"/>
      <c r="I5" s="28"/>
      <c r="J5" s="28"/>
      <c r="K5" s="28"/>
      <c r="L5" s="28"/>
    </row>
    <row r="6" spans="2:12" s="27" customFormat="1" ht="45" x14ac:dyDescent="0.25">
      <c r="B6" s="28" t="s">
        <v>73</v>
      </c>
      <c r="C6" s="28" t="s">
        <v>50</v>
      </c>
      <c r="D6" s="29" t="s">
        <v>70</v>
      </c>
      <c r="E6" s="29" t="s">
        <v>71</v>
      </c>
      <c r="F6" s="29"/>
      <c r="G6" s="29" t="s">
        <v>72</v>
      </c>
      <c r="H6" s="28"/>
      <c r="I6" s="28"/>
      <c r="J6" s="28"/>
      <c r="K6" s="28"/>
      <c r="L6" s="28"/>
    </row>
    <row r="7" spans="2:12" x14ac:dyDescent="0.25">
      <c r="B7" s="14" t="s">
        <v>29</v>
      </c>
      <c r="C7" s="14" t="s">
        <v>51</v>
      </c>
      <c r="D7" s="14" t="s">
        <v>46</v>
      </c>
      <c r="E7" s="15" t="s">
        <v>74</v>
      </c>
      <c r="H7" s="14" t="s">
        <v>61</v>
      </c>
    </row>
    <row r="8" spans="2:12" x14ac:dyDescent="0.25">
      <c r="C8" s="14" t="s">
        <v>51</v>
      </c>
      <c r="D8" s="14" t="s">
        <v>44</v>
      </c>
      <c r="E8" s="15" t="s">
        <v>75</v>
      </c>
    </row>
    <row r="9" spans="2:12" x14ac:dyDescent="0.25">
      <c r="C9" s="14" t="s">
        <v>51</v>
      </c>
      <c r="D9" s="14" t="s">
        <v>45</v>
      </c>
      <c r="E9" s="15" t="s">
        <v>76</v>
      </c>
    </row>
    <row r="10" spans="2:12" x14ac:dyDescent="0.25">
      <c r="C10" s="14" t="s">
        <v>51</v>
      </c>
      <c r="D10" s="14" t="s">
        <v>54</v>
      </c>
      <c r="E10" s="15" t="s">
        <v>78</v>
      </c>
      <c r="H10" s="14" t="s">
        <v>55</v>
      </c>
    </row>
    <row r="11" spans="2:12" ht="30" x14ac:dyDescent="0.25">
      <c r="C11" s="14" t="s">
        <v>51</v>
      </c>
      <c r="D11" s="15" t="s">
        <v>84</v>
      </c>
      <c r="E11" s="15" t="s">
        <v>53</v>
      </c>
      <c r="F11" s="15" t="s">
        <v>21</v>
      </c>
      <c r="H11" s="14" t="s">
        <v>60</v>
      </c>
    </row>
    <row r="12" spans="2:12" ht="90" x14ac:dyDescent="0.25">
      <c r="C12" s="14" t="s">
        <v>52</v>
      </c>
      <c r="D12" s="15" t="s">
        <v>47</v>
      </c>
      <c r="G12" s="15" t="s">
        <v>88</v>
      </c>
      <c r="H12" s="14" t="s">
        <v>85</v>
      </c>
    </row>
    <row r="13" spans="2:12" ht="34.5" customHeight="1" x14ac:dyDescent="0.25">
      <c r="B13" s="14" t="s">
        <v>26</v>
      </c>
      <c r="C13" s="14" t="s">
        <v>52</v>
      </c>
      <c r="D13" s="14"/>
      <c r="E13" s="15" t="s">
        <v>62</v>
      </c>
      <c r="F13" s="15" t="s">
        <v>21</v>
      </c>
      <c r="G13" s="15" t="s">
        <v>64</v>
      </c>
      <c r="H13" s="14" t="s">
        <v>63</v>
      </c>
    </row>
    <row r="14" spans="2:12" ht="30" x14ac:dyDescent="0.25">
      <c r="C14" s="14" t="s">
        <v>50</v>
      </c>
      <c r="D14" s="15" t="s">
        <v>81</v>
      </c>
      <c r="E14" s="15" t="s">
        <v>80</v>
      </c>
      <c r="F14" s="15" t="s">
        <v>79</v>
      </c>
    </row>
    <row r="15" spans="2:12" ht="87" customHeight="1" x14ac:dyDescent="0.25">
      <c r="B15" s="14" t="s">
        <v>111</v>
      </c>
      <c r="C15" s="14" t="s">
        <v>50</v>
      </c>
      <c r="D15" s="15" t="s">
        <v>83</v>
      </c>
      <c r="E15" s="15" t="s">
        <v>87</v>
      </c>
      <c r="F15" s="15" t="s">
        <v>21</v>
      </c>
      <c r="G15" s="15" t="s">
        <v>86</v>
      </c>
    </row>
  </sheetData>
  <autoFilter ref="A1:L15" xr:uid="{00000000-0009-0000-0000-000001000000}"/>
  <hyperlinks>
    <hyperlink ref="H2" display="https://www.bing.com/images/search?view=detailV2&amp;ccid=jWFNA%2b3D&amp;id=888F823931F66AA790EEF353704BE4C8B125B679&amp;thid=OIP.jWFNA-3DnWPCnbrBmKn9RAHaP_&amp;mediaurl=https%3a%2f%2fhighlandliteracy.files.wordpress.com%2f2014%2f10%2fsix_hats_summary_card01.jpg&amp;exph=138" xr:uid="{00000000-0004-0000-01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Hydra Schedule</vt:lpstr>
      <vt:lpstr>Jojo TODO</vt:lpstr>
      <vt:lpstr>Schedule</vt:lpstr>
      <vt:lpstr>Sprint Checklist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Netherland</dc:creator>
  <cp:lastModifiedBy>Ken</cp:lastModifiedBy>
  <dcterms:created xsi:type="dcterms:W3CDTF">2018-06-26T19:58:14Z</dcterms:created>
  <dcterms:modified xsi:type="dcterms:W3CDTF">2019-12-09T06:37:16Z</dcterms:modified>
</cp:coreProperties>
</file>