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martens/Documents/AI Governance/watsonxgov/l4 deploy/github files/"/>
    </mc:Choice>
  </mc:AlternateContent>
  <xr:revisionPtr revIDLastSave="0" documentId="13_ncr:1_{06B66989-5FFE-D242-95F7-F4D114312014}" xr6:coauthVersionLast="47" xr6:coauthVersionMax="47" xr10:uidLastSave="{00000000-0000-0000-0000-000000000000}"/>
  <bookViews>
    <workbookView xWindow="43720" yWindow="2500" windowWidth="30720" windowHeight="16880" tabRatio="915" activeTab="3" xr2:uid="{00000000-000D-0000-FFFF-FFFF00000000}"/>
  </bookViews>
  <sheets>
    <sheet name="Definition" sheetId="3" r:id="rId1"/>
    <sheet name="Use Cases" sheetId="15" r:id="rId2"/>
    <sheet name="Models" sheetId="21" r:id="rId3"/>
    <sheet name="Model Deployments" sheetId="14" r:id="rId4"/>
    <sheet name="Metrics" sheetId="22" r:id="rId5"/>
  </sheets>
  <definedNames>
    <definedName name="_xlnm._FilterDatabase" localSheetId="3" hidden="1">'Model Deployments'!$A$1:$S$4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2" l="1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F4" i="14"/>
  <c r="F3" i="14"/>
  <c r="F2" i="14"/>
</calcChain>
</file>

<file path=xl/sharedStrings.xml><?xml version="1.0" encoding="utf-8"?>
<sst xmlns="http://schemas.openxmlformats.org/spreadsheetml/2006/main" count="1381" uniqueCount="273">
  <si>
    <t>ignoreReadOnlyWarnings</t>
  </si>
  <si>
    <t>Delete</t>
  </si>
  <si>
    <t>Parent Path</t>
  </si>
  <si>
    <t>Parent Object Types</t>
  </si>
  <si>
    <t>Parent Objects</t>
  </si>
  <si>
    <t>profileName</t>
  </si>
  <si>
    <t>exportDate</t>
  </si>
  <si>
    <t>locale</t>
  </si>
  <si>
    <t>en_US</t>
  </si>
  <si>
    <t>Folder Path</t>
  </si>
  <si>
    <t>Name</t>
  </si>
  <si>
    <t>Description</t>
  </si>
  <si>
    <t>Business Entity</t>
  </si>
  <si>
    <t>OpenPagesAdministrator</t>
  </si>
  <si>
    <t/>
  </si>
  <si>
    <t>Model Status</t>
  </si>
  <si>
    <t>Version</t>
  </si>
  <si>
    <t>Additional Description</t>
  </si>
  <si>
    <t>Model Category</t>
  </si>
  <si>
    <t>Basel Model</t>
  </si>
  <si>
    <t>Measurement Type</t>
  </si>
  <si>
    <t>Model Owner</t>
  </si>
  <si>
    <t>Model Delegate</t>
  </si>
  <si>
    <t>Model Type</t>
  </si>
  <si>
    <t>Model Provider</t>
  </si>
  <si>
    <t>Other Provider</t>
  </si>
  <si>
    <t>Candidate Assessment Date</t>
  </si>
  <si>
    <t>Candidate Comment</t>
  </si>
  <si>
    <t>Candidate Status</t>
  </si>
  <si>
    <t>Developer</t>
  </si>
  <si>
    <t>Development System</t>
  </si>
  <si>
    <t>Data Inputs</t>
  </si>
  <si>
    <t>Model Limitations</t>
  </si>
  <si>
    <t>Overall Materiality Weighted Score</t>
  </si>
  <si>
    <t>Overall Operational Weighted Score</t>
  </si>
  <si>
    <t>Overall Complexity Weighted Score</t>
  </si>
  <si>
    <t>Overall Regulatory Weighted Score</t>
  </si>
  <si>
    <t>Total Computed Score</t>
  </si>
  <si>
    <t>Final Tier</t>
  </si>
  <si>
    <t>Assessor</t>
  </si>
  <si>
    <t>Tiering Date</t>
  </si>
  <si>
    <t>Proposal Original Date</t>
  </si>
  <si>
    <t>Proposal Present Due Date</t>
  </si>
  <si>
    <t>Proposal Expected Date</t>
  </si>
  <si>
    <t>Proposal Closure Date</t>
  </si>
  <si>
    <t>Definition Original Date</t>
  </si>
  <si>
    <t>Definition Present Due Date</t>
  </si>
  <si>
    <t>Definition Expected Date</t>
  </si>
  <si>
    <t>Definition Closure Date</t>
  </si>
  <si>
    <t>Development Original Date</t>
  </si>
  <si>
    <t>Development Present Due Date</t>
  </si>
  <si>
    <t>Development Expected Date</t>
  </si>
  <si>
    <t>Development Closure Date</t>
  </si>
  <si>
    <t>Approval Original Date</t>
  </si>
  <si>
    <t>Approval Present Due Date</t>
  </si>
  <si>
    <t>Approval Expected Date</t>
  </si>
  <si>
    <t>Approval Closure Date</t>
  </si>
  <si>
    <t>MOD-00001</t>
  </si>
  <si>
    <t>Yes</t>
  </si>
  <si>
    <t>Confirmed</t>
  </si>
  <si>
    <t>Model</t>
  </si>
  <si>
    <t>MOD-00002</t>
  </si>
  <si>
    <t>Approved for Deployment</t>
  </si>
  <si>
    <t>No</t>
  </si>
  <si>
    <t>Tier 2</t>
  </si>
  <si>
    <t>MOD-00003</t>
  </si>
  <si>
    <t>Tier 1</t>
  </si>
  <si>
    <t>Pre Implementation Review</t>
  </si>
  <si>
    <t>Under Development</t>
  </si>
  <si>
    <t>IBM</t>
  </si>
  <si>
    <t>Python</t>
  </si>
  <si>
    <t>Proposed</t>
  </si>
  <si>
    <t>Owner</t>
  </si>
  <si>
    <t>Metric Capturer</t>
  </si>
  <si>
    <t>Status</t>
  </si>
  <si>
    <t>Metric Value Approval Required</t>
  </si>
  <si>
    <t>Value Date</t>
  </si>
  <si>
    <t>Value</t>
  </si>
  <si>
    <t>Collection Status</t>
  </si>
  <si>
    <t>Breach Status</t>
  </si>
  <si>
    <t>Indicator Trend</t>
  </si>
  <si>
    <t>Data Source</t>
  </si>
  <si>
    <t>Nature</t>
  </si>
  <si>
    <t>Frequency</t>
  </si>
  <si>
    <t>Frequency Offset Days</t>
  </si>
  <si>
    <t>Unit of Measure</t>
  </si>
  <si>
    <t>Direction Information</t>
  </si>
  <si>
    <t>Yellow Threshold</t>
  </si>
  <si>
    <t>Red Threshold</t>
  </si>
  <si>
    <t>Value Range</t>
  </si>
  <si>
    <t>Measurement Rules</t>
  </si>
  <si>
    <t>Library ID</t>
  </si>
  <si>
    <t>Active</t>
  </si>
  <si>
    <t>Collected</t>
  </si>
  <si>
    <t>Not Determined</t>
  </si>
  <si>
    <t>Number</t>
  </si>
  <si>
    <t>Green</t>
  </si>
  <si>
    <t>Decrease means better performance</t>
  </si>
  <si>
    <t>Delegate</t>
  </si>
  <si>
    <t>Business Owner</t>
  </si>
  <si>
    <t>Functional Use</t>
  </si>
  <si>
    <t>Final Use</t>
  </si>
  <si>
    <t>Use Class</t>
  </si>
  <si>
    <t>Product</t>
  </si>
  <si>
    <t>Product Geography</t>
  </si>
  <si>
    <t>Jurisdiction</t>
  </si>
  <si>
    <t>Other</t>
  </si>
  <si>
    <t>Input Type</t>
  </si>
  <si>
    <t>Model or Non-Model</t>
  </si>
  <si>
    <t>Initial Implementation Date</t>
  </si>
  <si>
    <t>Human Resources</t>
  </si>
  <si>
    <t>Job Applicant Screening</t>
  </si>
  <si>
    <t>Machine Learning Model</t>
  </si>
  <si>
    <t>Computed Tier</t>
  </si>
  <si>
    <t>Job Applicant Screening - Americas</t>
  </si>
  <si>
    <t>Job Applicant Screening - Europe</t>
  </si>
  <si>
    <t>Job Applicant Screening - Asia</t>
  </si>
  <si>
    <t>Creation Date</t>
  </si>
  <si>
    <t>Created By</t>
  </si>
  <si>
    <t>Last Modification Date</t>
  </si>
  <si>
    <t>Last Modified By</t>
  </si>
  <si>
    <t>Orphan</t>
  </si>
  <si>
    <t>Metric Type</t>
  </si>
  <si>
    <t>Steady</t>
  </si>
  <si>
    <t>Current</t>
  </si>
  <si>
    <t>Multiple times a day</t>
  </si>
  <si>
    <t>0-1</t>
  </si>
  <si>
    <t>Increase means better performance</t>
  </si>
  <si>
    <t>Fairness</t>
  </si>
  <si>
    <t>Quality</t>
  </si>
  <si>
    <t>Worse</t>
  </si>
  <si>
    <t>Red</t>
  </si>
  <si>
    <t>Drift</t>
  </si>
  <si>
    <t>MET_00001</t>
  </si>
  <si>
    <t>MET_00002</t>
  </si>
  <si>
    <t>MET_00003</t>
  </si>
  <si>
    <t>MET_00004</t>
  </si>
  <si>
    <t>MET_00005</t>
  </si>
  <si>
    <t>MET_00006</t>
  </si>
  <si>
    <t>MET_00007</t>
  </si>
  <si>
    <t>MET_00008</t>
  </si>
  <si>
    <t>MET_00009</t>
  </si>
  <si>
    <t>MET_00010</t>
  </si>
  <si>
    <t>MET_00011</t>
  </si>
  <si>
    <t>MET_00012</t>
  </si>
  <si>
    <t>MET_00013</t>
  </si>
  <si>
    <t>MET_00014</t>
  </si>
  <si>
    <t>MET_00015</t>
  </si>
  <si>
    <t>MET_00016</t>
  </si>
  <si>
    <t>MET_00017</t>
  </si>
  <si>
    <t>MET_00018</t>
  </si>
  <si>
    <t>MET_00019</t>
  </si>
  <si>
    <t>MET_00020</t>
  </si>
  <si>
    <t>MET_00021</t>
  </si>
  <si>
    <t>MET_00022</t>
  </si>
  <si>
    <t>MET_00023</t>
  </si>
  <si>
    <t>MET_00024</t>
  </si>
  <si>
    <t>MET_00025</t>
  </si>
  <si>
    <t>MET_00026</t>
  </si>
  <si>
    <t>MET_00027</t>
  </si>
  <si>
    <t>MET_00028</t>
  </si>
  <si>
    <t>MET_00029</t>
  </si>
  <si>
    <t>MET_00030</t>
  </si>
  <si>
    <t>MET_00031</t>
  </si>
  <si>
    <t>MET_00032</t>
  </si>
  <si>
    <t>MET_00033</t>
  </si>
  <si>
    <t>MET_00034</t>
  </si>
  <si>
    <t>MET_00035</t>
  </si>
  <si>
    <t>MET_00036</t>
  </si>
  <si>
    <t>MET_00037</t>
  </si>
  <si>
    <t>MET_00038</t>
  </si>
  <si>
    <t>MET_00039</t>
  </si>
  <si>
    <t>MET_00040</t>
  </si>
  <si>
    <t>MET_00041</t>
  </si>
  <si>
    <t>MET_00087</t>
  </si>
  <si>
    <t>Model Deployment</t>
  </si>
  <si>
    <t>MOD-00001-D001</t>
  </si>
  <si>
    <t>Japan</t>
  </si>
  <si>
    <t>Brazil</t>
  </si>
  <si>
    <t>France</t>
  </si>
  <si>
    <t>Not applicable</t>
  </si>
  <si>
    <t>OpenScale</t>
  </si>
  <si>
    <t>OpenScale fairness metric for 'Age'</t>
  </si>
  <si>
    <t>OpenScale fairness metric for 'Sex'</t>
  </si>
  <si>
    <t>OpenScale quality metric for 'area_under_roc'</t>
  </si>
  <si>
    <t>OpenScale quality metric for 'area_under_pr'</t>
  </si>
  <si>
    <t>OpenScale quality metric for 'accuracy'</t>
  </si>
  <si>
    <t>OpenScale quality metric for 'true_positive_rate'</t>
  </si>
  <si>
    <t>OpenScale quality metric for 'false_positive_rate'</t>
  </si>
  <si>
    <t>OpenScale quality metric for 'recall'</t>
  </si>
  <si>
    <t>OpenScale quality metric for 'precision'</t>
  </si>
  <si>
    <t>OpenScale quality metric for 'f1_measure'</t>
  </si>
  <si>
    <t>OpenScale quality metric for 'log_loss'</t>
  </si>
  <si>
    <t>OpenScale drift metric for 'drift_magnitude'</t>
  </si>
  <si>
    <t>OpenScale drift metric for 'predicted_accuracy'</t>
  </si>
  <si>
    <t>OpenScale drift metric for 'data_drift_magnitude'</t>
  </si>
  <si>
    <t>Purpose</t>
  </si>
  <si>
    <t>Risk Level</t>
  </si>
  <si>
    <t>High</t>
  </si>
  <si>
    <t>Medium</t>
  </si>
  <si>
    <t>Amazon</t>
  </si>
  <si>
    <t>Deployment Status</t>
  </si>
  <si>
    <t>Deployed</t>
  </si>
  <si>
    <t>Awaiting Deployment</t>
  </si>
  <si>
    <t>Compliance Status</t>
  </si>
  <si>
    <t>Compliant</t>
  </si>
  <si>
    <t>Resume Scanner</t>
  </si>
  <si>
    <t>Employee Chatbot</t>
  </si>
  <si>
    <t xml:space="preserve">A chatbot used for assisting employees with HR questions. </t>
  </si>
  <si>
    <t xml:space="preserve">Scan resumes of job applicants to identify keywords and select the most suitable applants for job postings. </t>
  </si>
  <si>
    <t>Job Applicant Screening (Challenger)</t>
  </si>
  <si>
    <t>Binary Classification</t>
  </si>
  <si>
    <t>AutoAI</t>
  </si>
  <si>
    <t>Environment</t>
  </si>
  <si>
    <t>Production</t>
  </si>
  <si>
    <t>Name.ID</t>
  </si>
  <si>
    <t>External</t>
  </si>
  <si>
    <t>Hosting Location</t>
  </si>
  <si>
    <t>Monitored with watsonx.governance</t>
  </si>
  <si>
    <t>Automatic</t>
  </si>
  <si>
    <t>Fairness metric for 'Age'</t>
  </si>
  <si>
    <t>Fairness metric for 'Sex'</t>
  </si>
  <si>
    <t>Quality metric for 'area_under_roc'</t>
  </si>
  <si>
    <t>Quality metric for 'area_under_pr'</t>
  </si>
  <si>
    <t>Quality metric for 'accuracy'</t>
  </si>
  <si>
    <t>Quality metric for 'true_positive_rate'</t>
  </si>
  <si>
    <t>Quality metric for 'false_positive_rate'</t>
  </si>
  <si>
    <t>Quality metric for 'recall'</t>
  </si>
  <si>
    <t>Quality metric for 'precision'</t>
  </si>
  <si>
    <t>Quality metric for 'f1_measure'</t>
  </si>
  <si>
    <t>Quality metric for 'log_loss'</t>
  </si>
  <si>
    <t>Drift metric for 'drift_magnitude'</t>
  </si>
  <si>
    <t>Drift metric for 'predicted_accuracy'</t>
  </si>
  <si>
    <t>Drift metric for 'data_drift_magnitude'</t>
  </si>
  <si>
    <t>Evaluation Category</t>
  </si>
  <si>
    <t>Evaluation Description</t>
  </si>
  <si>
    <t>Evaluation Metric Value</t>
  </si>
  <si>
    <t>watsonx-governance MRG Master</t>
  </si>
  <si>
    <t>Screening job applications to ease the burden of the hiring manager.</t>
  </si>
  <si>
    <t>Approved for Development</t>
  </si>
  <si>
    <t>Reviews job applications and resumes and returns a list of qualified candidates to contact for interviews.</t>
  </si>
  <si>
    <t>Use Case Type</t>
  </si>
  <si>
    <t>AI</t>
  </si>
  <si>
    <t>Uses Foundation Models</t>
  </si>
  <si>
    <t>Proposed Solution</t>
  </si>
  <si>
    <t>Additional Details</t>
  </si>
  <si>
    <t>Target Implementation Date</t>
  </si>
  <si>
    <t>Externally Facing</t>
  </si>
  <si>
    <t>Two models: An AutoAI model to perform the binary classification (contact for interview? Yes/No) and an LLM prompt to create a summary of the applicant (experience, education, etc.)</t>
  </si>
  <si>
    <t xml:space="preserve">The flan-ul2 (20B) foundation model is approved for summarization use cases. </t>
  </si>
  <si>
    <t>Stakeholder Departments</t>
  </si>
  <si>
    <t>Engineering
CTO
Legal
Ethics</t>
  </si>
  <si>
    <t>Use Case</t>
  </si>
  <si>
    <t>Non-compliant</t>
  </si>
  <si>
    <t>Model Class</t>
  </si>
  <si>
    <t>Predictive</t>
  </si>
  <si>
    <t>Prompt-tuned</t>
  </si>
  <si>
    <t>Supported Tasks</t>
  </si>
  <si>
    <t>Approved Tasks</t>
  </si>
  <si>
    <t>License</t>
  </si>
  <si>
    <t>Algorithm</t>
  </si>
  <si>
    <t>Prediction Type</t>
  </si>
  <si>
    <t>Software Specification</t>
  </si>
  <si>
    <t>Hyperparameters</t>
  </si>
  <si>
    <t>Hybrid Pipeline</t>
  </si>
  <si>
    <t>Number of Features</t>
  </si>
  <si>
    <t>/GlobalCorp/Human Resources</t>
  </si>
  <si>
    <t>/GlobalCorp</t>
  </si>
  <si>
    <t>ahassan@global.com</t>
  </si>
  <si>
    <t>amorales@global.com</t>
  </si>
  <si>
    <t>dwilliams@global.com</t>
  </si>
  <si>
    <t>MOD-00001-D002</t>
  </si>
  <si>
    <t>MOD-00001-D003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</si>
</sst>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\ h:mm:ss"/>
    <numFmt numFmtId="165" formatCode="d\-mmm\-yyyy"/>
    <numFmt numFmtId="166" formatCode="d/mmm/yyyy\ h:mm:ss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0" xfId="0" applyFont="1"/>
    <xf numFmtId="0" fontId="1" fillId="0" borderId="2" xfId="0" applyFont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7" fillId="0" borderId="0" xfId="0" applyFont="1"/>
    <xf numFmtId="164" fontId="7" fillId="0" borderId="0" xfId="0" applyNumberFormat="1" applyFont="1"/>
    <xf numFmtId="14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165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6" fillId="0" borderId="0" xfId="0" applyFont="1"/>
    <xf numFmtId="0" fontId="7" fillId="0" borderId="2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164" fontId="7" fillId="2" borderId="2" xfId="0" applyNumberFormat="1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164" fontId="7" fillId="3" borderId="2" xfId="0" applyNumberFormat="1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2" xfId="0" applyFont="1" applyFill="1" applyBorder="1"/>
    <xf numFmtId="166" fontId="7" fillId="4" borderId="2" xfId="0" applyNumberFormat="1" applyFont="1" applyFill="1" applyBorder="1"/>
    <xf numFmtId="14" fontId="7" fillId="0" borderId="2" xfId="0" applyNumberFormat="1" applyFont="1" applyBorder="1" applyAlignment="1">
      <alignment vertical="top" wrapText="1"/>
    </xf>
    <xf numFmtId="14" fontId="7" fillId="2" borderId="2" xfId="0" applyNumberFormat="1" applyFont="1" applyFill="1" applyBorder="1" applyAlignment="1">
      <alignment wrapText="1"/>
    </xf>
    <xf numFmtId="14" fontId="7" fillId="3" borderId="2" xfId="0" applyNumberFormat="1" applyFont="1" applyFill="1" applyBorder="1" applyAlignment="1">
      <alignment wrapText="1"/>
    </xf>
    <xf numFmtId="14" fontId="7" fillId="4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3" xfId="0" applyFont="1" applyBorder="1" applyAlignment="1">
      <alignment vertical="top" wrapText="1"/>
    </xf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1"/>
    <xf numFmtId="0" fontId="5" fillId="4" borderId="0" xfId="0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hassan@global.com" TargetMode="External"/><Relationship Id="rId2" Type="http://schemas.openxmlformats.org/officeDocument/2006/relationships/hyperlink" Target="mailto:ahassan@global.com" TargetMode="External"/><Relationship Id="rId1" Type="http://schemas.openxmlformats.org/officeDocument/2006/relationships/hyperlink" Target="mailto:ahassan@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morales@global.com" TargetMode="External"/><Relationship Id="rId2" Type="http://schemas.openxmlformats.org/officeDocument/2006/relationships/hyperlink" Target="mailto:amorales@global.com" TargetMode="External"/><Relationship Id="rId1" Type="http://schemas.openxmlformats.org/officeDocument/2006/relationships/hyperlink" Target="mailto:amorales@global.com" TargetMode="External"/><Relationship Id="rId5" Type="http://schemas.openxmlformats.org/officeDocument/2006/relationships/hyperlink" Target="mailto:dwilliams@global.com" TargetMode="External"/><Relationship Id="rId4" Type="http://schemas.openxmlformats.org/officeDocument/2006/relationships/hyperlink" Target="mailto:amorales@globa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morales@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3.83203125" customWidth="1"/>
    <col min="2" max="2" width="28.83203125" customWidth="1"/>
  </cols>
  <sheetData>
    <row r="1" spans="1:2" x14ac:dyDescent="0.2">
      <c r="A1" s="8" t="s">
        <v>0</v>
      </c>
      <c r="B1" s="8" t="b">
        <v>1</v>
      </c>
    </row>
    <row r="2" spans="1:2" x14ac:dyDescent="0.2">
      <c r="A2" s="8" t="s">
        <v>5</v>
      </c>
      <c r="B2" s="8" t="s">
        <v>237</v>
      </c>
    </row>
    <row r="3" spans="1:2" x14ac:dyDescent="0.2">
      <c r="A3" s="8" t="s">
        <v>6</v>
      </c>
      <c r="B3" s="9"/>
    </row>
    <row r="4" spans="1:2" x14ac:dyDescent="0.2">
      <c r="A4" s="8" t="s">
        <v>7</v>
      </c>
      <c r="B4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.83203125" bestFit="1" customWidth="1"/>
    <col min="2" max="6" width="28.83203125" customWidth="1"/>
    <col min="7" max="7" width="47.33203125" customWidth="1"/>
    <col min="8" max="8" width="14.5" customWidth="1"/>
    <col min="9" max="9" width="47.1640625" customWidth="1"/>
    <col min="10" max="10" width="24" customWidth="1"/>
    <col min="11" max="11" width="14.1640625" style="37" customWidth="1"/>
    <col min="12" max="16" width="15.33203125" style="37" customWidth="1"/>
    <col min="17" max="18" width="39.33203125" style="3" customWidth="1"/>
  </cols>
  <sheetData>
    <row r="1" spans="1:18" ht="42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9</v>
      </c>
      <c r="F1" s="4" t="s">
        <v>10</v>
      </c>
      <c r="G1" s="4" t="s">
        <v>11</v>
      </c>
      <c r="H1" s="4" t="s">
        <v>72</v>
      </c>
      <c r="I1" s="4" t="s">
        <v>196</v>
      </c>
      <c r="J1" s="4" t="s">
        <v>74</v>
      </c>
      <c r="K1" s="4" t="s">
        <v>197</v>
      </c>
      <c r="L1" s="4" t="s">
        <v>241</v>
      </c>
      <c r="M1" s="4" t="s">
        <v>250</v>
      </c>
      <c r="N1" s="4" t="s">
        <v>243</v>
      </c>
      <c r="O1" s="4" t="s">
        <v>247</v>
      </c>
      <c r="P1" s="4" t="s">
        <v>246</v>
      </c>
      <c r="Q1" s="4" t="s">
        <v>244</v>
      </c>
      <c r="R1" s="4" t="s">
        <v>245</v>
      </c>
    </row>
    <row r="2" spans="1:18" ht="64" x14ac:dyDescent="0.2">
      <c r="A2" s="15"/>
      <c r="B2" s="12" t="s">
        <v>266</v>
      </c>
      <c r="C2" s="12" t="s">
        <v>12</v>
      </c>
      <c r="D2" s="12" t="s">
        <v>110</v>
      </c>
      <c r="E2" s="12" t="s">
        <v>266</v>
      </c>
      <c r="F2" s="12" t="s">
        <v>111</v>
      </c>
      <c r="G2" s="12" t="s">
        <v>240</v>
      </c>
      <c r="H2" s="38" t="s">
        <v>268</v>
      </c>
      <c r="I2" s="34" t="s">
        <v>238</v>
      </c>
      <c r="J2" s="12" t="s">
        <v>71</v>
      </c>
      <c r="K2" s="33" t="s">
        <v>199</v>
      </c>
      <c r="L2" s="12" t="s">
        <v>242</v>
      </c>
      <c r="M2" s="12" t="s">
        <v>251</v>
      </c>
      <c r="N2" s="12" t="s">
        <v>58</v>
      </c>
      <c r="O2" s="12" t="s">
        <v>58</v>
      </c>
      <c r="P2" s="27">
        <v>44636</v>
      </c>
      <c r="Q2" s="36" t="s">
        <v>248</v>
      </c>
      <c r="R2" s="36" t="s">
        <v>249</v>
      </c>
    </row>
    <row r="3" spans="1:18" ht="28" x14ac:dyDescent="0.2">
      <c r="A3" s="15"/>
      <c r="B3" s="12" t="s">
        <v>266</v>
      </c>
      <c r="C3" s="12" t="s">
        <v>12</v>
      </c>
      <c r="D3" s="12" t="s">
        <v>110</v>
      </c>
      <c r="E3" s="12" t="s">
        <v>266</v>
      </c>
      <c r="F3" s="12" t="s">
        <v>206</v>
      </c>
      <c r="G3" s="12" t="s">
        <v>209</v>
      </c>
      <c r="H3" s="38" t="s">
        <v>268</v>
      </c>
      <c r="I3" s="12"/>
      <c r="J3" s="12" t="s">
        <v>239</v>
      </c>
      <c r="K3" s="33" t="s">
        <v>198</v>
      </c>
      <c r="L3" s="12" t="s">
        <v>242</v>
      </c>
      <c r="M3" s="12"/>
      <c r="N3" s="35"/>
      <c r="O3" s="35"/>
      <c r="P3" s="35"/>
      <c r="Q3" s="36"/>
      <c r="R3" s="36"/>
    </row>
    <row r="4" spans="1:18" ht="28" x14ac:dyDescent="0.2">
      <c r="A4" s="15"/>
      <c r="B4" s="12" t="s">
        <v>266</v>
      </c>
      <c r="C4" s="12" t="s">
        <v>12</v>
      </c>
      <c r="D4" s="12" t="s">
        <v>110</v>
      </c>
      <c r="E4" s="12" t="s">
        <v>266</v>
      </c>
      <c r="F4" s="12" t="s">
        <v>207</v>
      </c>
      <c r="G4" s="12" t="s">
        <v>208</v>
      </c>
      <c r="H4" s="38" t="s">
        <v>268</v>
      </c>
      <c r="I4" s="12"/>
      <c r="J4" s="12" t="s">
        <v>239</v>
      </c>
      <c r="K4" s="33" t="s">
        <v>199</v>
      </c>
      <c r="L4" s="12" t="s">
        <v>242</v>
      </c>
      <c r="M4" s="12"/>
      <c r="N4" s="35"/>
      <c r="O4" s="35"/>
      <c r="P4" s="35"/>
      <c r="Q4" s="36"/>
      <c r="R4" s="36"/>
    </row>
  </sheetData>
  <hyperlinks>
    <hyperlink ref="H2" r:id="rId1" xr:uid="{11381EDB-A4E8-4441-8FDF-D4674B06D603}"/>
    <hyperlink ref="H3" r:id="rId2" xr:uid="{6EAB733B-F821-3642-B857-789B1F600D19}"/>
    <hyperlink ref="H4" r:id="rId3" xr:uid="{D4A29543-838D-9A49-B060-AAAC9EE9C22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2316-E015-F94A-8C78-21D476506ACA}">
  <dimension ref="A1:BO4"/>
  <sheetViews>
    <sheetView workbookViewId="0">
      <selection activeCell="E3" sqref="E2:E3"/>
    </sheetView>
  </sheetViews>
  <sheetFormatPr baseColWidth="10" defaultRowHeight="15" x14ac:dyDescent="0.2"/>
  <sheetData>
    <row r="1" spans="1:67" s="17" customFormat="1" ht="31.5" customHeight="1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215</v>
      </c>
      <c r="G1" s="6" t="s">
        <v>11</v>
      </c>
      <c r="H1" s="6" t="s">
        <v>15</v>
      </c>
      <c r="I1" s="6" t="s">
        <v>254</v>
      </c>
      <c r="J1" s="6" t="s">
        <v>204</v>
      </c>
      <c r="K1" s="6" t="s">
        <v>16</v>
      </c>
      <c r="L1" s="6" t="s">
        <v>18</v>
      </c>
      <c r="M1" s="6" t="s">
        <v>112</v>
      </c>
      <c r="N1" s="6" t="s">
        <v>218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217</v>
      </c>
      <c r="U1" s="6" t="s">
        <v>24</v>
      </c>
      <c r="V1" s="6" t="s">
        <v>25</v>
      </c>
      <c r="W1" s="4" t="s">
        <v>257</v>
      </c>
      <c r="X1" s="4" t="s">
        <v>258</v>
      </c>
      <c r="Y1" s="6" t="s">
        <v>26</v>
      </c>
      <c r="Z1" s="6" t="s">
        <v>27</v>
      </c>
      <c r="AA1" s="6" t="s">
        <v>28</v>
      </c>
      <c r="AB1" s="6" t="s">
        <v>108</v>
      </c>
      <c r="AC1" s="6" t="s">
        <v>29</v>
      </c>
      <c r="AD1" s="6" t="s">
        <v>30</v>
      </c>
      <c r="AE1" s="6" t="s">
        <v>109</v>
      </c>
      <c r="AF1" s="6" t="s">
        <v>31</v>
      </c>
      <c r="AG1" s="6" t="s">
        <v>32</v>
      </c>
      <c r="AH1" s="6" t="s">
        <v>35</v>
      </c>
      <c r="AI1" s="6" t="s">
        <v>33</v>
      </c>
      <c r="AJ1" s="6" t="s">
        <v>34</v>
      </c>
      <c r="AK1" s="6" t="s">
        <v>36</v>
      </c>
      <c r="AL1" s="6" t="s">
        <v>37</v>
      </c>
      <c r="AM1" s="6" t="s">
        <v>113</v>
      </c>
      <c r="AN1" s="6" t="s">
        <v>38</v>
      </c>
      <c r="AO1" s="6" t="s">
        <v>39</v>
      </c>
      <c r="AP1" s="6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4" t="s">
        <v>259</v>
      </c>
      <c r="BH1" s="4" t="s">
        <v>107</v>
      </c>
      <c r="BI1" s="4" t="s">
        <v>260</v>
      </c>
      <c r="BJ1" s="4" t="s">
        <v>261</v>
      </c>
      <c r="BK1" s="4" t="s">
        <v>262</v>
      </c>
      <c r="BL1" s="4" t="s">
        <v>118</v>
      </c>
      <c r="BM1" s="4" t="s">
        <v>263</v>
      </c>
      <c r="BN1" s="4" t="s">
        <v>264</v>
      </c>
      <c r="BO1" s="4" t="s">
        <v>265</v>
      </c>
    </row>
    <row r="2" spans="1:67" s="14" customFormat="1" ht="42" x14ac:dyDescent="0.2">
      <c r="A2" s="11"/>
      <c r="B2" s="12" t="s">
        <v>266</v>
      </c>
      <c r="C2" s="11" t="s">
        <v>252</v>
      </c>
      <c r="D2" s="12" t="s">
        <v>111</v>
      </c>
      <c r="E2" s="12" t="s">
        <v>266</v>
      </c>
      <c r="F2" s="11" t="s">
        <v>57</v>
      </c>
      <c r="G2" s="12" t="s">
        <v>111</v>
      </c>
      <c r="H2" s="12" t="s">
        <v>62</v>
      </c>
      <c r="I2" s="12" t="s">
        <v>255</v>
      </c>
      <c r="J2" s="12" t="s">
        <v>253</v>
      </c>
      <c r="K2" s="11"/>
      <c r="L2" s="11" t="s">
        <v>110</v>
      </c>
      <c r="M2" s="11" t="s">
        <v>58</v>
      </c>
      <c r="N2" s="11" t="s">
        <v>63</v>
      </c>
      <c r="O2" s="11" t="s">
        <v>63</v>
      </c>
      <c r="P2" s="11" t="s">
        <v>106</v>
      </c>
      <c r="Q2" s="38" t="s">
        <v>269</v>
      </c>
      <c r="R2" s="38" t="s">
        <v>269</v>
      </c>
      <c r="S2" s="12" t="s">
        <v>211</v>
      </c>
      <c r="T2" s="11" t="s">
        <v>216</v>
      </c>
      <c r="U2" s="11" t="s">
        <v>69</v>
      </c>
      <c r="V2" s="11"/>
      <c r="W2" s="11"/>
      <c r="X2" s="11"/>
      <c r="Y2" s="13">
        <v>44660</v>
      </c>
      <c r="Z2" s="11"/>
      <c r="AA2" s="12" t="s">
        <v>59</v>
      </c>
      <c r="AB2" s="11" t="s">
        <v>60</v>
      </c>
      <c r="AC2" s="38" t="s">
        <v>269</v>
      </c>
      <c r="AD2" s="11" t="s">
        <v>70</v>
      </c>
      <c r="AE2" s="13">
        <v>44667</v>
      </c>
      <c r="AF2" s="11"/>
      <c r="AG2" s="11"/>
      <c r="AH2" s="17">
        <v>14</v>
      </c>
      <c r="AI2" s="17">
        <v>30</v>
      </c>
      <c r="AJ2" s="17">
        <v>24</v>
      </c>
      <c r="AK2" s="17">
        <v>15</v>
      </c>
      <c r="AL2" s="17">
        <v>83</v>
      </c>
      <c r="AM2" s="17" t="s">
        <v>64</v>
      </c>
      <c r="AN2" s="17" t="s">
        <v>66</v>
      </c>
      <c r="AO2" s="38" t="s">
        <v>270</v>
      </c>
      <c r="AP2" s="13">
        <v>44667</v>
      </c>
      <c r="AQ2" s="13">
        <v>44658</v>
      </c>
      <c r="AR2" s="13">
        <v>44660</v>
      </c>
      <c r="AS2" s="13">
        <v>44660</v>
      </c>
      <c r="AT2" s="13">
        <v>44661</v>
      </c>
      <c r="AU2" s="13">
        <v>44661</v>
      </c>
      <c r="AV2" s="13">
        <v>44668</v>
      </c>
      <c r="AW2" s="13">
        <v>44668</v>
      </c>
      <c r="AX2" s="13">
        <v>44669</v>
      </c>
      <c r="AY2" s="13">
        <v>44669</v>
      </c>
      <c r="AZ2" s="13">
        <v>44676</v>
      </c>
      <c r="BA2" s="13">
        <v>44676</v>
      </c>
      <c r="BB2" s="13">
        <v>44677</v>
      </c>
      <c r="BC2" s="13">
        <v>44677</v>
      </c>
      <c r="BD2" s="13">
        <v>44684</v>
      </c>
      <c r="BE2" s="13">
        <v>44684</v>
      </c>
      <c r="BF2" s="13">
        <v>44685</v>
      </c>
    </row>
    <row r="3" spans="1:67" s="15" customFormat="1" ht="42" x14ac:dyDescent="0.2">
      <c r="B3" s="12" t="s">
        <v>266</v>
      </c>
      <c r="C3" s="15" t="s">
        <v>252</v>
      </c>
      <c r="D3" s="12" t="s">
        <v>206</v>
      </c>
      <c r="E3" s="12" t="s">
        <v>266</v>
      </c>
      <c r="F3" s="11" t="s">
        <v>61</v>
      </c>
      <c r="G3" s="12" t="s">
        <v>206</v>
      </c>
      <c r="H3" s="12" t="s">
        <v>68</v>
      </c>
      <c r="I3" s="12"/>
      <c r="J3" s="12" t="s">
        <v>205</v>
      </c>
      <c r="K3" s="12"/>
      <c r="L3" s="15" t="s">
        <v>110</v>
      </c>
      <c r="M3" s="15" t="s">
        <v>58</v>
      </c>
      <c r="N3" s="15" t="s">
        <v>63</v>
      </c>
      <c r="O3" s="15" t="s">
        <v>63</v>
      </c>
      <c r="P3" s="15" t="s">
        <v>106</v>
      </c>
      <c r="Q3" s="38" t="s">
        <v>269</v>
      </c>
      <c r="R3" s="38" t="s">
        <v>269</v>
      </c>
      <c r="S3" s="15" t="s">
        <v>211</v>
      </c>
      <c r="T3" s="11" t="s">
        <v>216</v>
      </c>
      <c r="U3" s="15" t="s">
        <v>69</v>
      </c>
      <c r="Y3" s="13">
        <v>44573</v>
      </c>
      <c r="AA3" s="12" t="s">
        <v>59</v>
      </c>
      <c r="AB3" s="12" t="s">
        <v>60</v>
      </c>
      <c r="AC3" s="38" t="s">
        <v>269</v>
      </c>
      <c r="AD3" s="15" t="s">
        <v>212</v>
      </c>
      <c r="AH3" s="17">
        <v>8</v>
      </c>
      <c r="AI3" s="17">
        <v>45</v>
      </c>
      <c r="AJ3" s="17">
        <v>16</v>
      </c>
      <c r="AK3" s="17">
        <v>45</v>
      </c>
      <c r="AL3" s="17">
        <v>114</v>
      </c>
      <c r="AM3" s="17" t="s">
        <v>66</v>
      </c>
      <c r="AN3" s="17" t="s">
        <v>66</v>
      </c>
      <c r="AO3" s="38" t="s">
        <v>270</v>
      </c>
      <c r="AP3" s="13">
        <v>44580</v>
      </c>
      <c r="AQ3" s="13">
        <v>44571</v>
      </c>
      <c r="AR3" s="13">
        <v>44573</v>
      </c>
      <c r="AS3" s="13">
        <v>44573</v>
      </c>
      <c r="AT3" s="13">
        <v>44574</v>
      </c>
      <c r="AU3" s="13">
        <v>44574</v>
      </c>
      <c r="AV3" s="13">
        <v>44581</v>
      </c>
      <c r="AW3" s="13">
        <v>44581</v>
      </c>
      <c r="AX3" s="13">
        <v>44582</v>
      </c>
      <c r="AY3" s="13">
        <v>44582</v>
      </c>
      <c r="AZ3" s="13">
        <v>44589</v>
      </c>
      <c r="BA3" s="13">
        <v>44589</v>
      </c>
      <c r="BB3" s="13">
        <v>44590</v>
      </c>
      <c r="BC3" s="13">
        <v>44590</v>
      </c>
      <c r="BD3" s="13">
        <v>44597</v>
      </c>
      <c r="BE3" s="13">
        <v>44597</v>
      </c>
      <c r="BF3" s="13">
        <v>44598</v>
      </c>
    </row>
    <row r="4" spans="1:67" s="14" customFormat="1" ht="56" x14ac:dyDescent="0.2">
      <c r="A4" s="11"/>
      <c r="B4" s="12" t="s">
        <v>266</v>
      </c>
      <c r="C4" s="11" t="s">
        <v>252</v>
      </c>
      <c r="D4" s="12" t="s">
        <v>207</v>
      </c>
      <c r="E4" s="12" t="s">
        <v>266</v>
      </c>
      <c r="F4" s="11" t="s">
        <v>65</v>
      </c>
      <c r="G4" s="12" t="s">
        <v>210</v>
      </c>
      <c r="H4" s="12" t="s">
        <v>67</v>
      </c>
      <c r="I4" s="12" t="s">
        <v>256</v>
      </c>
      <c r="J4" s="12" t="s">
        <v>205</v>
      </c>
      <c r="K4" s="11"/>
      <c r="L4" s="11" t="s">
        <v>110</v>
      </c>
      <c r="M4" s="11" t="s">
        <v>58</v>
      </c>
      <c r="N4" s="11" t="s">
        <v>63</v>
      </c>
      <c r="O4" s="11" t="s">
        <v>63</v>
      </c>
      <c r="P4" s="11" t="s">
        <v>106</v>
      </c>
      <c r="Q4" s="38" t="s">
        <v>269</v>
      </c>
      <c r="R4" s="38" t="s">
        <v>269</v>
      </c>
      <c r="S4" s="15" t="s">
        <v>211</v>
      </c>
      <c r="T4" s="11" t="s">
        <v>216</v>
      </c>
      <c r="U4" s="11" t="s">
        <v>200</v>
      </c>
      <c r="V4" s="11"/>
      <c r="W4" s="11"/>
      <c r="X4" s="11"/>
      <c r="Y4" s="13">
        <v>44660</v>
      </c>
      <c r="Z4" s="11"/>
      <c r="AA4" s="12" t="s">
        <v>59</v>
      </c>
      <c r="AB4" s="11" t="s">
        <v>60</v>
      </c>
      <c r="AC4" s="38" t="s">
        <v>269</v>
      </c>
      <c r="AD4" s="11" t="s">
        <v>70</v>
      </c>
      <c r="AE4" s="13">
        <v>44667</v>
      </c>
      <c r="AF4" s="11"/>
      <c r="AG4" s="11"/>
      <c r="AH4" s="17">
        <v>14</v>
      </c>
      <c r="AI4" s="17">
        <v>30</v>
      </c>
      <c r="AJ4" s="17">
        <v>24</v>
      </c>
      <c r="AK4" s="17">
        <v>15</v>
      </c>
      <c r="AL4" s="17">
        <v>83</v>
      </c>
      <c r="AM4" s="17" t="s">
        <v>66</v>
      </c>
      <c r="AN4" s="17" t="s">
        <v>66</v>
      </c>
      <c r="AO4" s="38" t="s">
        <v>270</v>
      </c>
      <c r="AP4" s="13">
        <v>44667</v>
      </c>
      <c r="AQ4" s="13">
        <v>44658</v>
      </c>
      <c r="AR4" s="13">
        <v>44660</v>
      </c>
      <c r="AS4" s="13">
        <v>44660</v>
      </c>
      <c r="AT4" s="13">
        <v>44661</v>
      </c>
      <c r="AU4" s="13">
        <v>44661</v>
      </c>
      <c r="AV4" s="13">
        <v>44668</v>
      </c>
      <c r="AW4" s="13">
        <v>44668</v>
      </c>
      <c r="AX4" s="13">
        <v>44669</v>
      </c>
      <c r="AY4" s="13">
        <v>44669</v>
      </c>
      <c r="AZ4" s="13">
        <v>44676</v>
      </c>
      <c r="BA4" s="13">
        <v>44676</v>
      </c>
      <c r="BB4" s="13">
        <v>44677</v>
      </c>
      <c r="BC4" s="13">
        <v>44677</v>
      </c>
      <c r="BD4" s="13">
        <v>44684</v>
      </c>
      <c r="BE4" s="13">
        <v>44684</v>
      </c>
      <c r="BF4" s="13">
        <v>44685</v>
      </c>
    </row>
  </sheetData>
  <hyperlinks>
    <hyperlink ref="Q2:R2" r:id="rId1" display="amorales@global.com" xr:uid="{E8A4DFF4-786F-C34E-88ED-39A9A723395E}"/>
    <hyperlink ref="Q3:R3" r:id="rId2" display="amorales@global.com" xr:uid="{C3157F86-C592-1949-9C81-567A3396FBA3}"/>
    <hyperlink ref="Q4:R4" r:id="rId3" display="amorales@global.com" xr:uid="{6EE30390-96FF-8146-B743-8F30E18D1290}"/>
    <hyperlink ref="AC2:AC4" r:id="rId4" display="amorales@global.com" xr:uid="{E2DABD56-AF04-6C41-98C6-7FDEE8C17834}"/>
    <hyperlink ref="AO2:AO4" r:id="rId5" display="dwilliams@global.com" xr:uid="{E69E80EB-3225-684C-99A8-F8F3669D5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tabSelected="1" zoomScaleNormal="100" workbookViewId="0">
      <selection activeCell="E3" sqref="E3"/>
    </sheetView>
  </sheetViews>
  <sheetFormatPr baseColWidth="10" defaultColWidth="9.1640625" defaultRowHeight="15" x14ac:dyDescent="0.2"/>
  <cols>
    <col min="1" max="1" width="6.1640625" style="16" bestFit="1" customWidth="1"/>
    <col min="2" max="2" width="49.5" style="16" bestFit="1" customWidth="1"/>
    <col min="3" max="3" width="17.5" style="16" bestFit="1" customWidth="1"/>
    <col min="4" max="4" width="33.83203125" style="16" customWidth="1"/>
    <col min="5" max="5" width="49.5" style="16" bestFit="1" customWidth="1"/>
    <col min="6" max="6" width="57.33203125" style="16" customWidth="1"/>
    <col min="7" max="7" width="41.5" style="16" customWidth="1"/>
    <col min="8" max="8" width="16.5" style="16" bestFit="1" customWidth="1"/>
    <col min="9" max="9" width="25.1640625" style="16" bestFit="1" customWidth="1"/>
    <col min="10" max="10" width="23" style="16" customWidth="1"/>
    <col min="11" max="11" width="8.1640625" style="16" bestFit="1" customWidth="1"/>
    <col min="12" max="12" width="14.5" style="16" bestFit="1" customWidth="1"/>
    <col min="13" max="13" width="23.83203125" customWidth="1"/>
    <col min="14" max="14" width="12.83203125" style="16" bestFit="1" customWidth="1"/>
    <col min="15" max="15" width="8.5" style="16" bestFit="1" customWidth="1"/>
    <col min="16" max="16" width="9.1640625" style="16" bestFit="1" customWidth="1"/>
    <col min="17" max="17" width="7.5" style="16" bestFit="1" customWidth="1"/>
    <col min="18" max="18" width="16.5" style="16" bestFit="1" customWidth="1"/>
    <col min="19" max="19" width="13.5" style="16" bestFit="1" customWidth="1"/>
    <col min="20" max="20" width="10" style="16" customWidth="1"/>
    <col min="21" max="16384" width="9.1640625" style="16"/>
  </cols>
  <sheetData>
    <row r="1" spans="1:19" ht="29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10</v>
      </c>
      <c r="G1" s="6" t="s">
        <v>11</v>
      </c>
      <c r="H1" s="6" t="s">
        <v>213</v>
      </c>
      <c r="I1" s="6" t="s">
        <v>17</v>
      </c>
      <c r="J1" s="6" t="s">
        <v>218</v>
      </c>
      <c r="K1" s="6" t="s">
        <v>98</v>
      </c>
      <c r="L1" s="6" t="s">
        <v>99</v>
      </c>
      <c r="M1" s="1" t="s">
        <v>201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32" t="s">
        <v>105</v>
      </c>
    </row>
    <row r="2" spans="1:19" ht="16" x14ac:dyDescent="0.2">
      <c r="A2" s="11"/>
      <c r="B2" s="12" t="s">
        <v>266</v>
      </c>
      <c r="C2" s="11" t="s">
        <v>60</v>
      </c>
      <c r="D2" s="11" t="s">
        <v>57</v>
      </c>
      <c r="E2" s="12" t="s">
        <v>267</v>
      </c>
      <c r="F2" s="11" t="str">
        <f>D2&amp;"-D001"</f>
        <v>MOD-00001-D001</v>
      </c>
      <c r="G2" s="12" t="s">
        <v>115</v>
      </c>
      <c r="H2" s="11" t="s">
        <v>214</v>
      </c>
      <c r="I2" s="15"/>
      <c r="J2" s="11" t="s">
        <v>58</v>
      </c>
      <c r="K2" s="11"/>
      <c r="L2" s="38" t="s">
        <v>268</v>
      </c>
      <c r="M2" s="2" t="s">
        <v>203</v>
      </c>
      <c r="N2" s="11"/>
      <c r="O2" s="11"/>
      <c r="P2" s="11"/>
      <c r="Q2" s="11"/>
      <c r="R2" s="11"/>
      <c r="S2" s="11" t="s">
        <v>179</v>
      </c>
    </row>
    <row r="3" spans="1:19" ht="16" x14ac:dyDescent="0.2">
      <c r="A3" s="11"/>
      <c r="B3" s="12" t="s">
        <v>266</v>
      </c>
      <c r="C3" s="11" t="s">
        <v>60</v>
      </c>
      <c r="D3" s="11" t="s">
        <v>57</v>
      </c>
      <c r="E3" s="12" t="s">
        <v>266</v>
      </c>
      <c r="F3" s="11" t="str">
        <f>D3&amp;"-D002"</f>
        <v>MOD-00001-D002</v>
      </c>
      <c r="G3" s="12" t="s">
        <v>114</v>
      </c>
      <c r="H3" s="11" t="s">
        <v>214</v>
      </c>
      <c r="I3" s="15"/>
      <c r="J3" s="11" t="s">
        <v>58</v>
      </c>
      <c r="K3" s="11"/>
      <c r="L3" s="38" t="s">
        <v>268</v>
      </c>
      <c r="M3" s="2" t="s">
        <v>202</v>
      </c>
      <c r="N3" s="11"/>
      <c r="O3" s="11"/>
      <c r="P3" s="11"/>
      <c r="Q3" s="11"/>
      <c r="R3" s="11"/>
      <c r="S3" s="11" t="s">
        <v>178</v>
      </c>
    </row>
    <row r="4" spans="1:19" ht="16" x14ac:dyDescent="0.2">
      <c r="A4" s="11"/>
      <c r="B4" s="12" t="s">
        <v>266</v>
      </c>
      <c r="C4" s="11" t="s">
        <v>60</v>
      </c>
      <c r="D4" s="11" t="s">
        <v>57</v>
      </c>
      <c r="E4" s="12" t="s">
        <v>266</v>
      </c>
      <c r="F4" s="11" t="str">
        <f>D4&amp;"-D003"</f>
        <v>MOD-00001-D003</v>
      </c>
      <c r="G4" s="12" t="s">
        <v>116</v>
      </c>
      <c r="H4" s="11" t="s">
        <v>214</v>
      </c>
      <c r="I4" s="15"/>
      <c r="J4" s="11" t="s">
        <v>58</v>
      </c>
      <c r="K4" s="11"/>
      <c r="L4" s="38" t="s">
        <v>268</v>
      </c>
      <c r="M4" s="2" t="s">
        <v>202</v>
      </c>
      <c r="N4" s="11"/>
      <c r="O4" s="11"/>
      <c r="P4" s="11"/>
      <c r="Q4" s="11"/>
      <c r="R4" s="11"/>
      <c r="S4" s="17" t="s">
        <v>177</v>
      </c>
    </row>
  </sheetData>
  <autoFilter ref="A1:S4" xr:uid="{00000000-0001-0000-05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298-6061-564C-9359-E8ED810A6F48}">
  <dimension ref="A1:AJ43"/>
  <sheetViews>
    <sheetView workbookViewId="0">
      <selection activeCell="H2" sqref="H2"/>
    </sheetView>
  </sheetViews>
  <sheetFormatPr baseColWidth="10" defaultColWidth="9.1640625" defaultRowHeight="12" x14ac:dyDescent="0.15"/>
  <cols>
    <col min="1" max="1" width="6.33203125" style="5" bestFit="1" customWidth="1"/>
    <col min="2" max="2" width="49" style="5" bestFit="1" customWidth="1"/>
    <col min="3" max="3" width="18" style="5" bestFit="1" customWidth="1"/>
    <col min="4" max="4" width="22.33203125" style="5" customWidth="1"/>
    <col min="5" max="5" width="51.1640625" style="5" customWidth="1"/>
    <col min="6" max="6" width="12.6640625" style="5" bestFit="1" customWidth="1"/>
    <col min="7" max="7" width="42.1640625" style="5" bestFit="1" customWidth="1"/>
    <col min="8" max="9" width="20.6640625" style="5" bestFit="1" customWidth="1"/>
    <col min="10" max="10" width="6.33203125" style="5" bestFit="1" customWidth="1"/>
    <col min="11" max="11" width="19.33203125" style="5" bestFit="1" customWidth="1"/>
    <col min="12" max="12" width="17.83203125" style="5" bestFit="1" customWidth="1"/>
    <col min="13" max="13" width="11.1640625" style="5" bestFit="1" customWidth="1"/>
    <col min="14" max="14" width="15.6640625" style="5" bestFit="1" customWidth="1"/>
    <col min="15" max="15" width="13.1640625" style="5" bestFit="1" customWidth="1"/>
    <col min="16" max="16" width="13.5" style="5" bestFit="1" customWidth="1"/>
    <col min="17" max="17" width="12.5" style="5" bestFit="1" customWidth="1"/>
    <col min="18" max="18" width="6.83203125" style="5" bestFit="1" customWidth="1"/>
    <col min="19" max="19" width="16.5" style="5" bestFit="1" customWidth="1"/>
    <col min="20" max="20" width="15.1640625" style="5" bestFit="1" customWidth="1"/>
    <col min="21" max="21" width="8.1640625" style="5" bestFit="1" customWidth="1"/>
    <col min="22" max="22" width="30.1640625" style="7" bestFit="1" customWidth="1"/>
    <col min="23" max="24" width="9.33203125" style="5" bestFit="1" customWidth="1"/>
    <col min="25" max="25" width="5.83203125" style="5" bestFit="1" customWidth="1"/>
    <col min="26" max="26" width="12.1640625" style="5" bestFit="1" customWidth="1"/>
    <col min="27" max="27" width="5.33203125" style="5" bestFit="1" customWidth="1"/>
    <col min="28" max="28" width="18.5" style="5" bestFit="1" customWidth="1"/>
    <col min="29" max="29" width="20.6640625" style="5" bestFit="1" customWidth="1"/>
    <col min="30" max="30" width="18.5" style="5" bestFit="1" customWidth="1"/>
    <col min="31" max="31" width="20.6640625" style="5" bestFit="1" customWidth="1"/>
    <col min="32" max="32" width="7.1640625" style="5" bestFit="1" customWidth="1"/>
    <col min="33" max="33" width="12.5" style="5" bestFit="1" customWidth="1"/>
    <col min="34" max="34" width="8.5" style="5" bestFit="1" customWidth="1"/>
    <col min="35" max="35" width="42.1640625" style="5" bestFit="1" customWidth="1"/>
    <col min="36" max="36" width="23.83203125" style="5" bestFit="1" customWidth="1"/>
    <col min="37" max="16384" width="9.1640625" style="5"/>
  </cols>
  <sheetData>
    <row r="1" spans="1:36" ht="42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10</v>
      </c>
      <c r="G1" s="6" t="s">
        <v>11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  <c r="U1" s="6" t="s">
        <v>85</v>
      </c>
      <c r="V1" s="6" t="s">
        <v>86</v>
      </c>
      <c r="W1" s="6" t="s">
        <v>87</v>
      </c>
      <c r="X1" s="6" t="s">
        <v>88</v>
      </c>
      <c r="Y1" s="6" t="s">
        <v>89</v>
      </c>
      <c r="Z1" s="6" t="s">
        <v>90</v>
      </c>
      <c r="AA1" s="6" t="s">
        <v>91</v>
      </c>
      <c r="AB1" s="6" t="s">
        <v>117</v>
      </c>
      <c r="AC1" s="6" t="s">
        <v>118</v>
      </c>
      <c r="AD1" s="6" t="s">
        <v>119</v>
      </c>
      <c r="AE1" s="6" t="s">
        <v>120</v>
      </c>
      <c r="AF1" s="6" t="s">
        <v>121</v>
      </c>
      <c r="AG1" s="6" t="s">
        <v>122</v>
      </c>
      <c r="AH1" s="31" t="s">
        <v>234</v>
      </c>
      <c r="AI1" s="31" t="s">
        <v>235</v>
      </c>
      <c r="AJ1" s="31" t="s">
        <v>236</v>
      </c>
    </row>
    <row r="2" spans="1:36" ht="15" x14ac:dyDescent="0.2">
      <c r="A2" s="18"/>
      <c r="B2" s="18" t="s">
        <v>266</v>
      </c>
      <c r="C2" s="18" t="s">
        <v>175</v>
      </c>
      <c r="D2" s="18" t="s">
        <v>176</v>
      </c>
      <c r="E2" s="18" t="s">
        <v>266</v>
      </c>
      <c r="F2" s="18" t="s">
        <v>133</v>
      </c>
      <c r="G2" s="18" t="s">
        <v>182</v>
      </c>
      <c r="H2" s="38" t="s">
        <v>270</v>
      </c>
      <c r="I2" s="38" t="s">
        <v>269</v>
      </c>
      <c r="J2" s="18" t="s">
        <v>92</v>
      </c>
      <c r="K2" s="18" t="s">
        <v>63</v>
      </c>
      <c r="L2" s="28">
        <f>L16+31</f>
        <v>45623</v>
      </c>
      <c r="M2" s="18">
        <v>0.98799999999999999</v>
      </c>
      <c r="N2" s="19" t="s">
        <v>93</v>
      </c>
      <c r="O2" s="19" t="s">
        <v>96</v>
      </c>
      <c r="P2" s="18" t="s">
        <v>123</v>
      </c>
      <c r="Q2" s="18" t="s">
        <v>181</v>
      </c>
      <c r="R2" s="18" t="s">
        <v>124</v>
      </c>
      <c r="S2" s="18" t="s">
        <v>125</v>
      </c>
      <c r="T2" s="18">
        <v>0</v>
      </c>
      <c r="U2" s="18" t="s">
        <v>95</v>
      </c>
      <c r="V2" s="19" t="s">
        <v>127</v>
      </c>
      <c r="W2" s="19"/>
      <c r="X2" s="19">
        <v>0.98</v>
      </c>
      <c r="Y2" s="18" t="s">
        <v>126</v>
      </c>
      <c r="Z2" s="18" t="s">
        <v>180</v>
      </c>
      <c r="AA2" s="18"/>
      <c r="AB2" s="20">
        <v>45592.64340277778</v>
      </c>
      <c r="AC2" s="18" t="s">
        <v>13</v>
      </c>
      <c r="AD2" s="20">
        <v>45592.643645833334</v>
      </c>
      <c r="AE2" s="18" t="s">
        <v>13</v>
      </c>
      <c r="AF2" s="18" t="s">
        <v>14</v>
      </c>
      <c r="AG2" s="18" t="s">
        <v>219</v>
      </c>
      <c r="AH2" s="19" t="s">
        <v>128</v>
      </c>
      <c r="AI2" s="19" t="s">
        <v>220</v>
      </c>
      <c r="AJ2" s="19"/>
    </row>
    <row r="3" spans="1:36" ht="15" x14ac:dyDescent="0.2">
      <c r="A3" s="18"/>
      <c r="B3" s="18" t="s">
        <v>266</v>
      </c>
      <c r="C3" s="18" t="s">
        <v>175</v>
      </c>
      <c r="D3" s="18" t="s">
        <v>176</v>
      </c>
      <c r="E3" s="18" t="s">
        <v>266</v>
      </c>
      <c r="F3" s="18" t="s">
        <v>134</v>
      </c>
      <c r="G3" s="18" t="s">
        <v>183</v>
      </c>
      <c r="H3" s="38" t="s">
        <v>270</v>
      </c>
      <c r="I3" s="38" t="s">
        <v>269</v>
      </c>
      <c r="J3" s="18" t="s">
        <v>92</v>
      </c>
      <c r="K3" s="18" t="s">
        <v>63</v>
      </c>
      <c r="L3" s="28">
        <f>L17+31</f>
        <v>45623</v>
      </c>
      <c r="M3" s="18">
        <v>0.98099999999999998</v>
      </c>
      <c r="N3" s="19" t="s">
        <v>93</v>
      </c>
      <c r="O3" s="19" t="s">
        <v>96</v>
      </c>
      <c r="P3" s="18" t="s">
        <v>123</v>
      </c>
      <c r="Q3" s="18" t="s">
        <v>181</v>
      </c>
      <c r="R3" s="18" t="s">
        <v>124</v>
      </c>
      <c r="S3" s="18" t="s">
        <v>125</v>
      </c>
      <c r="T3" s="18">
        <v>0</v>
      </c>
      <c r="U3" s="18" t="s">
        <v>95</v>
      </c>
      <c r="V3" s="19" t="s">
        <v>127</v>
      </c>
      <c r="W3" s="19"/>
      <c r="X3" s="19">
        <v>0.98</v>
      </c>
      <c r="Y3" s="18" t="s">
        <v>126</v>
      </c>
      <c r="Z3" s="18" t="s">
        <v>180</v>
      </c>
      <c r="AA3" s="18"/>
      <c r="AB3" s="20">
        <v>45592.643703703703</v>
      </c>
      <c r="AC3" s="18" t="s">
        <v>13</v>
      </c>
      <c r="AD3" s="20">
        <v>45592.643773148149</v>
      </c>
      <c r="AE3" s="18" t="s">
        <v>13</v>
      </c>
      <c r="AF3" s="18" t="s">
        <v>14</v>
      </c>
      <c r="AG3" s="18" t="s">
        <v>219</v>
      </c>
      <c r="AH3" s="19" t="s">
        <v>128</v>
      </c>
      <c r="AI3" s="19" t="s">
        <v>221</v>
      </c>
      <c r="AJ3" s="19"/>
    </row>
    <row r="4" spans="1:36" ht="15" x14ac:dyDescent="0.2">
      <c r="A4" s="18"/>
      <c r="B4" s="18" t="s">
        <v>266</v>
      </c>
      <c r="C4" s="18" t="s">
        <v>175</v>
      </c>
      <c r="D4" s="18" t="s">
        <v>176</v>
      </c>
      <c r="E4" s="18" t="s">
        <v>266</v>
      </c>
      <c r="F4" s="18" t="s">
        <v>135</v>
      </c>
      <c r="G4" s="18" t="s">
        <v>184</v>
      </c>
      <c r="H4" s="38" t="s">
        <v>270</v>
      </c>
      <c r="I4" s="38" t="s">
        <v>269</v>
      </c>
      <c r="J4" s="18" t="s">
        <v>92</v>
      </c>
      <c r="K4" s="18" t="s">
        <v>63</v>
      </c>
      <c r="L4" s="28">
        <f>L18+31</f>
        <v>45623</v>
      </c>
      <c r="M4" s="18">
        <v>0.95340000000000003</v>
      </c>
      <c r="N4" s="19" t="s">
        <v>93</v>
      </c>
      <c r="O4" s="19" t="s">
        <v>96</v>
      </c>
      <c r="P4" s="18" t="s">
        <v>123</v>
      </c>
      <c r="Q4" s="18" t="s">
        <v>181</v>
      </c>
      <c r="R4" s="18" t="s">
        <v>124</v>
      </c>
      <c r="S4" s="18" t="s">
        <v>125</v>
      </c>
      <c r="T4" s="18">
        <v>0</v>
      </c>
      <c r="U4" s="18" t="s">
        <v>95</v>
      </c>
      <c r="V4" s="19" t="s">
        <v>127</v>
      </c>
      <c r="W4" s="19"/>
      <c r="X4" s="19">
        <v>0.95</v>
      </c>
      <c r="Y4" s="18" t="s">
        <v>126</v>
      </c>
      <c r="Z4" s="18" t="s">
        <v>180</v>
      </c>
      <c r="AA4" s="18"/>
      <c r="AB4" s="20">
        <v>45592.643784722219</v>
      </c>
      <c r="AC4" s="18" t="s">
        <v>13</v>
      </c>
      <c r="AD4" s="20">
        <v>45592.643912037034</v>
      </c>
      <c r="AE4" s="18" t="s">
        <v>13</v>
      </c>
      <c r="AF4" s="18" t="s">
        <v>14</v>
      </c>
      <c r="AG4" s="18" t="s">
        <v>219</v>
      </c>
      <c r="AH4" s="19" t="s">
        <v>129</v>
      </c>
      <c r="AI4" s="19" t="s">
        <v>222</v>
      </c>
      <c r="AJ4" s="19"/>
    </row>
    <row r="5" spans="1:36" ht="15" x14ac:dyDescent="0.2">
      <c r="A5" s="18"/>
      <c r="B5" s="18" t="s">
        <v>266</v>
      </c>
      <c r="C5" s="18" t="s">
        <v>175</v>
      </c>
      <c r="D5" s="18" t="s">
        <v>176</v>
      </c>
      <c r="E5" s="18" t="s">
        <v>266</v>
      </c>
      <c r="F5" s="18" t="s">
        <v>136</v>
      </c>
      <c r="G5" s="18" t="s">
        <v>185</v>
      </c>
      <c r="H5" s="38" t="s">
        <v>270</v>
      </c>
      <c r="I5" s="38" t="s">
        <v>269</v>
      </c>
      <c r="J5" s="18" t="s">
        <v>92</v>
      </c>
      <c r="K5" s="18" t="s">
        <v>63</v>
      </c>
      <c r="L5" s="28">
        <f>L19+31</f>
        <v>45623</v>
      </c>
      <c r="M5" s="18">
        <v>0.96409999999999996</v>
      </c>
      <c r="N5" s="19" t="s">
        <v>93</v>
      </c>
      <c r="O5" s="19" t="s">
        <v>96</v>
      </c>
      <c r="P5" s="18" t="s">
        <v>123</v>
      </c>
      <c r="Q5" s="18" t="s">
        <v>181</v>
      </c>
      <c r="R5" s="18" t="s">
        <v>124</v>
      </c>
      <c r="S5" s="18" t="s">
        <v>125</v>
      </c>
      <c r="T5" s="18">
        <v>0</v>
      </c>
      <c r="U5" s="18" t="s">
        <v>95</v>
      </c>
      <c r="V5" s="19" t="s">
        <v>127</v>
      </c>
      <c r="W5" s="19"/>
      <c r="X5" s="19">
        <v>0.95</v>
      </c>
      <c r="Y5" s="18" t="s">
        <v>126</v>
      </c>
      <c r="Z5" s="18" t="s">
        <v>180</v>
      </c>
      <c r="AA5" s="18"/>
      <c r="AB5" s="20">
        <v>45592.64398148148</v>
      </c>
      <c r="AC5" s="18" t="s">
        <v>13</v>
      </c>
      <c r="AD5" s="20">
        <v>45592.644328703704</v>
      </c>
      <c r="AE5" s="18" t="s">
        <v>13</v>
      </c>
      <c r="AF5" s="18" t="s">
        <v>14</v>
      </c>
      <c r="AG5" s="18" t="s">
        <v>219</v>
      </c>
      <c r="AH5" s="19" t="s">
        <v>129</v>
      </c>
      <c r="AI5" s="19" t="s">
        <v>223</v>
      </c>
      <c r="AJ5" s="19"/>
    </row>
    <row r="6" spans="1:36" ht="15" x14ac:dyDescent="0.2">
      <c r="A6" s="18"/>
      <c r="B6" s="18" t="s">
        <v>266</v>
      </c>
      <c r="C6" s="18" t="s">
        <v>175</v>
      </c>
      <c r="D6" s="18" t="s">
        <v>176</v>
      </c>
      <c r="E6" s="18" t="s">
        <v>266</v>
      </c>
      <c r="F6" s="18" t="s">
        <v>137</v>
      </c>
      <c r="G6" s="18" t="s">
        <v>186</v>
      </c>
      <c r="H6" s="38" t="s">
        <v>270</v>
      </c>
      <c r="I6" s="38" t="s">
        <v>269</v>
      </c>
      <c r="J6" s="18" t="s">
        <v>92</v>
      </c>
      <c r="K6" s="18" t="s">
        <v>63</v>
      </c>
      <c r="L6" s="28">
        <f>L20+31</f>
        <v>45623</v>
      </c>
      <c r="M6" s="18">
        <v>0.82110000000000005</v>
      </c>
      <c r="N6" s="19" t="s">
        <v>93</v>
      </c>
      <c r="O6" s="19" t="s">
        <v>131</v>
      </c>
      <c r="P6" s="18" t="s">
        <v>130</v>
      </c>
      <c r="Q6" s="18" t="s">
        <v>181</v>
      </c>
      <c r="R6" s="18" t="s">
        <v>124</v>
      </c>
      <c r="S6" s="18" t="s">
        <v>125</v>
      </c>
      <c r="T6" s="18">
        <v>0</v>
      </c>
      <c r="U6" s="18" t="s">
        <v>95</v>
      </c>
      <c r="V6" s="19" t="s">
        <v>127</v>
      </c>
      <c r="W6" s="19"/>
      <c r="X6" s="19">
        <v>0.95</v>
      </c>
      <c r="Y6" s="18" t="s">
        <v>126</v>
      </c>
      <c r="Z6" s="18" t="s">
        <v>180</v>
      </c>
      <c r="AA6" s="18"/>
      <c r="AB6" s="20">
        <v>45592.64439814815</v>
      </c>
      <c r="AC6" s="18" t="s">
        <v>13</v>
      </c>
      <c r="AD6" s="20">
        <v>45592.644490740742</v>
      </c>
      <c r="AE6" s="18" t="s">
        <v>13</v>
      </c>
      <c r="AF6" s="18" t="s">
        <v>14</v>
      </c>
      <c r="AG6" s="18" t="s">
        <v>219</v>
      </c>
      <c r="AH6" s="19" t="s">
        <v>129</v>
      </c>
      <c r="AI6" s="19" t="s">
        <v>224</v>
      </c>
      <c r="AJ6" s="19"/>
    </row>
    <row r="7" spans="1:36" ht="15" x14ac:dyDescent="0.2">
      <c r="A7" s="18"/>
      <c r="B7" s="18" t="s">
        <v>266</v>
      </c>
      <c r="C7" s="18" t="s">
        <v>175</v>
      </c>
      <c r="D7" s="18" t="s">
        <v>176</v>
      </c>
      <c r="E7" s="18" t="s">
        <v>266</v>
      </c>
      <c r="F7" s="18" t="s">
        <v>138</v>
      </c>
      <c r="G7" s="18" t="s">
        <v>187</v>
      </c>
      <c r="H7" s="38" t="s">
        <v>270</v>
      </c>
      <c r="I7" s="38" t="s">
        <v>269</v>
      </c>
      <c r="J7" s="18" t="s">
        <v>92</v>
      </c>
      <c r="K7" s="18" t="s">
        <v>63</v>
      </c>
      <c r="L7" s="28">
        <f>L21+31</f>
        <v>45623</v>
      </c>
      <c r="M7" s="18">
        <v>0.98909999999999998</v>
      </c>
      <c r="N7" s="19" t="s">
        <v>93</v>
      </c>
      <c r="O7" s="19" t="s">
        <v>96</v>
      </c>
      <c r="P7" s="18" t="s">
        <v>123</v>
      </c>
      <c r="Q7" s="18" t="s">
        <v>181</v>
      </c>
      <c r="R7" s="18" t="s">
        <v>124</v>
      </c>
      <c r="S7" s="18" t="s">
        <v>125</v>
      </c>
      <c r="T7" s="18">
        <v>0</v>
      </c>
      <c r="U7" s="18" t="s">
        <v>95</v>
      </c>
      <c r="V7" s="19" t="s">
        <v>127</v>
      </c>
      <c r="W7" s="19"/>
      <c r="X7" s="19">
        <v>0.95</v>
      </c>
      <c r="Y7" s="18" t="s">
        <v>126</v>
      </c>
      <c r="Z7" s="18" t="s">
        <v>180</v>
      </c>
      <c r="AA7" s="18"/>
      <c r="AB7" s="20">
        <v>45592.644560185188</v>
      </c>
      <c r="AC7" s="18" t="s">
        <v>13</v>
      </c>
      <c r="AD7" s="20">
        <v>45592.644652777781</v>
      </c>
      <c r="AE7" s="18" t="s">
        <v>13</v>
      </c>
      <c r="AF7" s="18" t="s">
        <v>14</v>
      </c>
      <c r="AG7" s="18" t="s">
        <v>219</v>
      </c>
      <c r="AH7" s="19" t="s">
        <v>129</v>
      </c>
      <c r="AI7" s="19" t="s">
        <v>225</v>
      </c>
      <c r="AJ7" s="19"/>
    </row>
    <row r="8" spans="1:36" ht="15" x14ac:dyDescent="0.2">
      <c r="A8" s="18"/>
      <c r="B8" s="18" t="s">
        <v>266</v>
      </c>
      <c r="C8" s="18" t="s">
        <v>175</v>
      </c>
      <c r="D8" s="18" t="s">
        <v>176</v>
      </c>
      <c r="E8" s="18" t="s">
        <v>266</v>
      </c>
      <c r="F8" s="18" t="s">
        <v>139</v>
      </c>
      <c r="G8" s="18" t="s">
        <v>188</v>
      </c>
      <c r="H8" s="38" t="s">
        <v>270</v>
      </c>
      <c r="I8" s="38" t="s">
        <v>269</v>
      </c>
      <c r="J8" s="18" t="s">
        <v>92</v>
      </c>
      <c r="K8" s="18" t="s">
        <v>63</v>
      </c>
      <c r="L8" s="28">
        <f>L22+31</f>
        <v>45623</v>
      </c>
      <c r="M8" s="18">
        <v>0.95089999999999997</v>
      </c>
      <c r="N8" s="19" t="s">
        <v>93</v>
      </c>
      <c r="O8" s="19" t="s">
        <v>96</v>
      </c>
      <c r="P8" s="18" t="s">
        <v>123</v>
      </c>
      <c r="Q8" s="18" t="s">
        <v>181</v>
      </c>
      <c r="R8" s="18" t="s">
        <v>124</v>
      </c>
      <c r="S8" s="18" t="s">
        <v>125</v>
      </c>
      <c r="T8" s="18">
        <v>0</v>
      </c>
      <c r="U8" s="18" t="s">
        <v>95</v>
      </c>
      <c r="V8" s="19" t="s">
        <v>127</v>
      </c>
      <c r="W8" s="19"/>
      <c r="X8" s="19">
        <v>0.95</v>
      </c>
      <c r="Y8" s="18" t="s">
        <v>126</v>
      </c>
      <c r="Z8" s="18" t="s">
        <v>180</v>
      </c>
      <c r="AA8" s="18"/>
      <c r="AB8" s="20">
        <v>45592.644675925927</v>
      </c>
      <c r="AC8" s="18" t="s">
        <v>13</v>
      </c>
      <c r="AD8" s="20">
        <v>45592.644733796296</v>
      </c>
      <c r="AE8" s="18" t="s">
        <v>13</v>
      </c>
      <c r="AF8" s="18" t="s">
        <v>14</v>
      </c>
      <c r="AG8" s="18" t="s">
        <v>219</v>
      </c>
      <c r="AH8" s="19" t="s">
        <v>129</v>
      </c>
      <c r="AI8" s="19" t="s">
        <v>226</v>
      </c>
      <c r="AJ8" s="19"/>
    </row>
    <row r="9" spans="1:36" ht="15" x14ac:dyDescent="0.2">
      <c r="A9" s="18"/>
      <c r="B9" s="18" t="s">
        <v>266</v>
      </c>
      <c r="C9" s="18" t="s">
        <v>175</v>
      </c>
      <c r="D9" s="18" t="s">
        <v>176</v>
      </c>
      <c r="E9" s="18" t="s">
        <v>266</v>
      </c>
      <c r="F9" s="18" t="s">
        <v>140</v>
      </c>
      <c r="G9" s="18" t="s">
        <v>189</v>
      </c>
      <c r="H9" s="38" t="s">
        <v>270</v>
      </c>
      <c r="I9" s="38" t="s">
        <v>269</v>
      </c>
      <c r="J9" s="18" t="s">
        <v>92</v>
      </c>
      <c r="K9" s="18" t="s">
        <v>63</v>
      </c>
      <c r="L9" s="28">
        <f>L23+31</f>
        <v>45623</v>
      </c>
      <c r="M9" s="18">
        <v>0.9617</v>
      </c>
      <c r="N9" s="19" t="s">
        <v>93</v>
      </c>
      <c r="O9" s="19" t="s">
        <v>96</v>
      </c>
      <c r="P9" s="18" t="s">
        <v>123</v>
      </c>
      <c r="Q9" s="18" t="s">
        <v>181</v>
      </c>
      <c r="R9" s="18" t="s">
        <v>124</v>
      </c>
      <c r="S9" s="18" t="s">
        <v>125</v>
      </c>
      <c r="T9" s="18">
        <v>0</v>
      </c>
      <c r="U9" s="18" t="s">
        <v>95</v>
      </c>
      <c r="V9" s="19" t="s">
        <v>127</v>
      </c>
      <c r="W9" s="19"/>
      <c r="X9" s="19">
        <v>0.95</v>
      </c>
      <c r="Y9" s="18" t="s">
        <v>126</v>
      </c>
      <c r="Z9" s="18" t="s">
        <v>180</v>
      </c>
      <c r="AA9" s="18"/>
      <c r="AB9" s="20">
        <v>45592.644745370373</v>
      </c>
      <c r="AC9" s="18" t="s">
        <v>13</v>
      </c>
      <c r="AD9" s="20">
        <v>45592.644826388889</v>
      </c>
      <c r="AE9" s="18" t="s">
        <v>13</v>
      </c>
      <c r="AF9" s="18" t="s">
        <v>14</v>
      </c>
      <c r="AG9" s="18" t="s">
        <v>219</v>
      </c>
      <c r="AH9" s="19" t="s">
        <v>129</v>
      </c>
      <c r="AI9" s="19" t="s">
        <v>227</v>
      </c>
      <c r="AJ9" s="19"/>
    </row>
    <row r="10" spans="1:36" ht="15" x14ac:dyDescent="0.2">
      <c r="A10" s="18"/>
      <c r="B10" s="18" t="s">
        <v>266</v>
      </c>
      <c r="C10" s="18" t="s">
        <v>175</v>
      </c>
      <c r="D10" s="18" t="s">
        <v>176</v>
      </c>
      <c r="E10" s="18" t="s">
        <v>266</v>
      </c>
      <c r="F10" s="18" t="s">
        <v>141</v>
      </c>
      <c r="G10" s="18" t="s">
        <v>190</v>
      </c>
      <c r="H10" s="38" t="s">
        <v>270</v>
      </c>
      <c r="I10" s="38" t="s">
        <v>269</v>
      </c>
      <c r="J10" s="18" t="s">
        <v>92</v>
      </c>
      <c r="K10" s="18" t="s">
        <v>63</v>
      </c>
      <c r="L10" s="28">
        <f>L24+31</f>
        <v>45623</v>
      </c>
      <c r="M10" s="18">
        <v>0.9778</v>
      </c>
      <c r="N10" s="19" t="s">
        <v>93</v>
      </c>
      <c r="O10" s="19" t="s">
        <v>96</v>
      </c>
      <c r="P10" s="18" t="s">
        <v>123</v>
      </c>
      <c r="Q10" s="18" t="s">
        <v>181</v>
      </c>
      <c r="R10" s="18" t="s">
        <v>124</v>
      </c>
      <c r="S10" s="18" t="s">
        <v>125</v>
      </c>
      <c r="T10" s="18">
        <v>0</v>
      </c>
      <c r="U10" s="18" t="s">
        <v>95</v>
      </c>
      <c r="V10" s="19" t="s">
        <v>127</v>
      </c>
      <c r="W10" s="19"/>
      <c r="X10" s="19">
        <v>0.95</v>
      </c>
      <c r="Y10" s="18" t="s">
        <v>126</v>
      </c>
      <c r="Z10" s="18" t="s">
        <v>180</v>
      </c>
      <c r="AA10" s="18"/>
      <c r="AB10" s="20">
        <v>45592.644884259258</v>
      </c>
      <c r="AC10" s="18" t="s">
        <v>13</v>
      </c>
      <c r="AD10" s="20">
        <v>45592.644930555558</v>
      </c>
      <c r="AE10" s="18" t="s">
        <v>13</v>
      </c>
      <c r="AF10" s="18" t="s">
        <v>14</v>
      </c>
      <c r="AG10" s="18" t="s">
        <v>219</v>
      </c>
      <c r="AH10" s="19" t="s">
        <v>129</v>
      </c>
      <c r="AI10" s="19" t="s">
        <v>228</v>
      </c>
      <c r="AJ10" s="19"/>
    </row>
    <row r="11" spans="1:36" ht="15" x14ac:dyDescent="0.2">
      <c r="A11" s="18"/>
      <c r="B11" s="18" t="s">
        <v>266</v>
      </c>
      <c r="C11" s="18" t="s">
        <v>175</v>
      </c>
      <c r="D11" s="18" t="s">
        <v>176</v>
      </c>
      <c r="E11" s="18" t="s">
        <v>266</v>
      </c>
      <c r="F11" s="18" t="s">
        <v>142</v>
      </c>
      <c r="G11" s="18" t="s">
        <v>191</v>
      </c>
      <c r="H11" s="38" t="s">
        <v>270</v>
      </c>
      <c r="I11" s="38" t="s">
        <v>269</v>
      </c>
      <c r="J11" s="18" t="s">
        <v>92</v>
      </c>
      <c r="K11" s="18" t="s">
        <v>63</v>
      </c>
      <c r="L11" s="28">
        <f>L25+31</f>
        <v>45623</v>
      </c>
      <c r="M11" s="18">
        <v>0.96850000000000003</v>
      </c>
      <c r="N11" s="19" t="s">
        <v>93</v>
      </c>
      <c r="O11" s="19" t="s">
        <v>96</v>
      </c>
      <c r="P11" s="18" t="s">
        <v>123</v>
      </c>
      <c r="Q11" s="18" t="s">
        <v>181</v>
      </c>
      <c r="R11" s="18" t="s">
        <v>124</v>
      </c>
      <c r="S11" s="18" t="s">
        <v>125</v>
      </c>
      <c r="T11" s="18">
        <v>0</v>
      </c>
      <c r="U11" s="18" t="s">
        <v>95</v>
      </c>
      <c r="V11" s="19" t="s">
        <v>127</v>
      </c>
      <c r="W11" s="19"/>
      <c r="X11" s="19">
        <v>0.95</v>
      </c>
      <c r="Y11" s="18" t="s">
        <v>126</v>
      </c>
      <c r="Z11" s="18" t="s">
        <v>180</v>
      </c>
      <c r="AA11" s="18"/>
      <c r="AB11" s="20">
        <v>45592.644953703704</v>
      </c>
      <c r="AC11" s="18" t="s">
        <v>13</v>
      </c>
      <c r="AD11" s="20">
        <v>45592.644976851851</v>
      </c>
      <c r="AE11" s="18" t="s">
        <v>13</v>
      </c>
      <c r="AF11" s="18" t="s">
        <v>14</v>
      </c>
      <c r="AG11" s="18" t="s">
        <v>219</v>
      </c>
      <c r="AH11" s="19" t="s">
        <v>129</v>
      </c>
      <c r="AI11" s="19" t="s">
        <v>229</v>
      </c>
      <c r="AJ11" s="19"/>
    </row>
    <row r="12" spans="1:36" ht="15" x14ac:dyDescent="0.2">
      <c r="A12" s="18"/>
      <c r="B12" s="18" t="s">
        <v>266</v>
      </c>
      <c r="C12" s="18" t="s">
        <v>175</v>
      </c>
      <c r="D12" s="18" t="s">
        <v>176</v>
      </c>
      <c r="E12" s="18" t="s">
        <v>266</v>
      </c>
      <c r="F12" s="18" t="s">
        <v>143</v>
      </c>
      <c r="G12" s="18" t="s">
        <v>192</v>
      </c>
      <c r="H12" s="38" t="s">
        <v>270</v>
      </c>
      <c r="I12" s="38" t="s">
        <v>269</v>
      </c>
      <c r="J12" s="18" t="s">
        <v>92</v>
      </c>
      <c r="K12" s="18" t="s">
        <v>63</v>
      </c>
      <c r="L12" s="28">
        <f>L26+31</f>
        <v>45623</v>
      </c>
      <c r="M12" s="18">
        <v>0.94369999999999998</v>
      </c>
      <c r="N12" s="19" t="s">
        <v>93</v>
      </c>
      <c r="O12" s="19" t="s">
        <v>96</v>
      </c>
      <c r="P12" s="18" t="s">
        <v>123</v>
      </c>
      <c r="Q12" s="18" t="s">
        <v>181</v>
      </c>
      <c r="R12" s="18" t="s">
        <v>124</v>
      </c>
      <c r="S12" s="18" t="s">
        <v>125</v>
      </c>
      <c r="T12" s="18">
        <v>0</v>
      </c>
      <c r="U12" s="18" t="s">
        <v>95</v>
      </c>
      <c r="V12" s="19" t="s">
        <v>127</v>
      </c>
      <c r="W12" s="19"/>
      <c r="X12" s="19">
        <v>0.95</v>
      </c>
      <c r="Y12" s="18" t="s">
        <v>126</v>
      </c>
      <c r="Z12" s="18" t="s">
        <v>180</v>
      </c>
      <c r="AA12" s="18"/>
      <c r="AB12" s="20">
        <v>45592.645011574074</v>
      </c>
      <c r="AC12" s="18" t="s">
        <v>13</v>
      </c>
      <c r="AD12" s="20">
        <v>45592.64503472222</v>
      </c>
      <c r="AE12" s="18" t="s">
        <v>13</v>
      </c>
      <c r="AF12" s="18" t="s">
        <v>14</v>
      </c>
      <c r="AG12" s="18" t="s">
        <v>219</v>
      </c>
      <c r="AH12" s="19" t="s">
        <v>129</v>
      </c>
      <c r="AI12" s="19" t="s">
        <v>230</v>
      </c>
      <c r="AJ12" s="19"/>
    </row>
    <row r="13" spans="1:36" ht="15" x14ac:dyDescent="0.2">
      <c r="A13" s="18"/>
      <c r="B13" s="18" t="s">
        <v>266</v>
      </c>
      <c r="C13" s="18" t="s">
        <v>175</v>
      </c>
      <c r="D13" s="18" t="s">
        <v>176</v>
      </c>
      <c r="E13" s="18" t="s">
        <v>266</v>
      </c>
      <c r="F13" s="18" t="s">
        <v>144</v>
      </c>
      <c r="G13" s="18" t="s">
        <v>193</v>
      </c>
      <c r="H13" s="38" t="s">
        <v>270</v>
      </c>
      <c r="I13" s="38" t="s">
        <v>269</v>
      </c>
      <c r="J13" s="18" t="s">
        <v>92</v>
      </c>
      <c r="K13" s="18" t="s">
        <v>63</v>
      </c>
      <c r="L13" s="28">
        <f>L27+31</f>
        <v>45623</v>
      </c>
      <c r="M13" s="18">
        <v>7.8899999999999998E-2</v>
      </c>
      <c r="N13" s="19" t="s">
        <v>93</v>
      </c>
      <c r="O13" s="19" t="s">
        <v>96</v>
      </c>
      <c r="P13" s="18" t="s">
        <v>123</v>
      </c>
      <c r="Q13" s="18" t="s">
        <v>181</v>
      </c>
      <c r="R13" s="18" t="s">
        <v>124</v>
      </c>
      <c r="S13" s="18" t="s">
        <v>125</v>
      </c>
      <c r="T13" s="18">
        <v>0</v>
      </c>
      <c r="U13" s="18" t="s">
        <v>95</v>
      </c>
      <c r="V13" s="19" t="s">
        <v>97</v>
      </c>
      <c r="W13" s="19"/>
      <c r="X13" s="19">
        <v>0.1</v>
      </c>
      <c r="Y13" s="18" t="s">
        <v>126</v>
      </c>
      <c r="Z13" s="18" t="s">
        <v>180</v>
      </c>
      <c r="AA13" s="18"/>
      <c r="AB13" s="20">
        <v>45592.645057870373</v>
      </c>
      <c r="AC13" s="18" t="s">
        <v>13</v>
      </c>
      <c r="AD13" s="20">
        <v>45592.645138888889</v>
      </c>
      <c r="AE13" s="18" t="s">
        <v>13</v>
      </c>
      <c r="AF13" s="18" t="s">
        <v>14</v>
      </c>
      <c r="AG13" s="18" t="s">
        <v>219</v>
      </c>
      <c r="AH13" s="19" t="s">
        <v>132</v>
      </c>
      <c r="AI13" s="19" t="s">
        <v>231</v>
      </c>
      <c r="AJ13" s="19"/>
    </row>
    <row r="14" spans="1:36" ht="15" x14ac:dyDescent="0.2">
      <c r="A14" s="18"/>
      <c r="B14" s="18" t="s">
        <v>266</v>
      </c>
      <c r="C14" s="18" t="s">
        <v>175</v>
      </c>
      <c r="D14" s="18" t="s">
        <v>176</v>
      </c>
      <c r="E14" s="18" t="s">
        <v>266</v>
      </c>
      <c r="F14" s="18" t="s">
        <v>145</v>
      </c>
      <c r="G14" s="18" t="s">
        <v>194</v>
      </c>
      <c r="H14" s="38" t="s">
        <v>270</v>
      </c>
      <c r="I14" s="38" t="s">
        <v>269</v>
      </c>
      <c r="J14" s="18" t="s">
        <v>92</v>
      </c>
      <c r="K14" s="18" t="s">
        <v>63</v>
      </c>
      <c r="L14" s="28">
        <f>L28+31</f>
        <v>45623</v>
      </c>
      <c r="M14" s="18">
        <v>7.4709999999999999E-2</v>
      </c>
      <c r="N14" s="19" t="s">
        <v>93</v>
      </c>
      <c r="O14" s="19" t="s">
        <v>96</v>
      </c>
      <c r="P14" s="18" t="s">
        <v>123</v>
      </c>
      <c r="Q14" s="18" t="s">
        <v>181</v>
      </c>
      <c r="R14" s="18" t="s">
        <v>124</v>
      </c>
      <c r="S14" s="18" t="s">
        <v>125</v>
      </c>
      <c r="T14" s="18">
        <v>0</v>
      </c>
      <c r="U14" s="18" t="s">
        <v>95</v>
      </c>
      <c r="V14" s="19" t="s">
        <v>97</v>
      </c>
      <c r="W14" s="19"/>
      <c r="X14" s="19">
        <v>0.1</v>
      </c>
      <c r="Y14" s="18" t="s">
        <v>126</v>
      </c>
      <c r="Z14" s="18" t="s">
        <v>180</v>
      </c>
      <c r="AA14" s="18"/>
      <c r="AB14" s="20">
        <v>45592.645208333335</v>
      </c>
      <c r="AC14" s="18" t="s">
        <v>13</v>
      </c>
      <c r="AD14" s="20">
        <v>45592.645277777781</v>
      </c>
      <c r="AE14" s="18" t="s">
        <v>13</v>
      </c>
      <c r="AF14" s="18" t="s">
        <v>14</v>
      </c>
      <c r="AG14" s="18" t="s">
        <v>219</v>
      </c>
      <c r="AH14" s="19" t="s">
        <v>132</v>
      </c>
      <c r="AI14" s="19" t="s">
        <v>232</v>
      </c>
      <c r="AJ14" s="19"/>
    </row>
    <row r="15" spans="1:36" ht="15" x14ac:dyDescent="0.2">
      <c r="A15" s="18"/>
      <c r="B15" s="18" t="s">
        <v>266</v>
      </c>
      <c r="C15" s="18" t="s">
        <v>175</v>
      </c>
      <c r="D15" s="18" t="s">
        <v>176</v>
      </c>
      <c r="E15" s="18" t="s">
        <v>266</v>
      </c>
      <c r="F15" s="18" t="s">
        <v>146</v>
      </c>
      <c r="G15" s="18" t="s">
        <v>195</v>
      </c>
      <c r="H15" s="38" t="s">
        <v>270</v>
      </c>
      <c r="I15" s="38" t="s">
        <v>269</v>
      </c>
      <c r="J15" s="18" t="s">
        <v>92</v>
      </c>
      <c r="K15" s="18" t="s">
        <v>63</v>
      </c>
      <c r="L15" s="28">
        <f>L29+31</f>
        <v>45623</v>
      </c>
      <c r="M15" s="18">
        <v>7.4800000000000005E-2</v>
      </c>
      <c r="N15" s="19" t="s">
        <v>93</v>
      </c>
      <c r="O15" s="19" t="s">
        <v>96</v>
      </c>
      <c r="P15" s="18" t="s">
        <v>123</v>
      </c>
      <c r="Q15" s="18" t="s">
        <v>181</v>
      </c>
      <c r="R15" s="18" t="s">
        <v>124</v>
      </c>
      <c r="S15" s="18" t="s">
        <v>125</v>
      </c>
      <c r="T15" s="18">
        <v>0</v>
      </c>
      <c r="U15" s="18" t="s">
        <v>95</v>
      </c>
      <c r="V15" s="19" t="s">
        <v>97</v>
      </c>
      <c r="W15" s="19"/>
      <c r="X15" s="19">
        <v>0.1</v>
      </c>
      <c r="Y15" s="18" t="s">
        <v>126</v>
      </c>
      <c r="Z15" s="18" t="s">
        <v>180</v>
      </c>
      <c r="AA15" s="18"/>
      <c r="AB15" s="20">
        <v>45592.645289351851</v>
      </c>
      <c r="AC15" s="18" t="s">
        <v>13</v>
      </c>
      <c r="AD15" s="20">
        <v>45592.645335648151</v>
      </c>
      <c r="AE15" s="18" t="s">
        <v>13</v>
      </c>
      <c r="AF15" s="18" t="s">
        <v>14</v>
      </c>
      <c r="AG15" s="18" t="s">
        <v>219</v>
      </c>
      <c r="AH15" s="19" t="s">
        <v>132</v>
      </c>
      <c r="AI15" s="19" t="s">
        <v>233</v>
      </c>
      <c r="AJ15" s="19"/>
    </row>
    <row r="16" spans="1:36" ht="15" x14ac:dyDescent="0.2">
      <c r="A16" s="21"/>
      <c r="B16" s="18" t="s">
        <v>266</v>
      </c>
      <c r="C16" s="21" t="s">
        <v>175</v>
      </c>
      <c r="D16" s="21" t="s">
        <v>271</v>
      </c>
      <c r="E16" s="18" t="s">
        <v>266</v>
      </c>
      <c r="F16" s="21" t="s">
        <v>147</v>
      </c>
      <c r="G16" s="21" t="s">
        <v>182</v>
      </c>
      <c r="H16" s="38" t="s">
        <v>270</v>
      </c>
      <c r="I16" s="38" t="s">
        <v>269</v>
      </c>
      <c r="J16" s="21" t="s">
        <v>92</v>
      </c>
      <c r="K16" s="21" t="s">
        <v>63</v>
      </c>
      <c r="L16" s="29">
        <v>45592</v>
      </c>
      <c r="M16" s="21">
        <v>0.98799999999999999</v>
      </c>
      <c r="N16" s="22" t="s">
        <v>93</v>
      </c>
      <c r="O16" s="22" t="s">
        <v>96</v>
      </c>
      <c r="P16" s="21" t="s">
        <v>123</v>
      </c>
      <c r="Q16" s="21" t="s">
        <v>181</v>
      </c>
      <c r="R16" s="21" t="s">
        <v>124</v>
      </c>
      <c r="S16" s="21" t="s">
        <v>125</v>
      </c>
      <c r="T16" s="21">
        <v>0</v>
      </c>
      <c r="U16" s="21" t="s">
        <v>95</v>
      </c>
      <c r="V16" s="22" t="s">
        <v>127</v>
      </c>
      <c r="W16" s="22"/>
      <c r="X16" s="22">
        <v>0.98</v>
      </c>
      <c r="Y16" s="21" t="s">
        <v>126</v>
      </c>
      <c r="Z16" s="21" t="s">
        <v>180</v>
      </c>
      <c r="AA16" s="21"/>
      <c r="AB16" s="23">
        <v>45592.64340277778</v>
      </c>
      <c r="AC16" s="21" t="s">
        <v>13</v>
      </c>
      <c r="AD16" s="23">
        <v>45592.643645833334</v>
      </c>
      <c r="AE16" s="21" t="s">
        <v>13</v>
      </c>
      <c r="AF16" s="21" t="s">
        <v>14</v>
      </c>
      <c r="AG16" s="21" t="s">
        <v>219</v>
      </c>
      <c r="AH16" s="22" t="s">
        <v>128</v>
      </c>
      <c r="AI16" s="22" t="s">
        <v>220</v>
      </c>
      <c r="AJ16" s="22"/>
    </row>
    <row r="17" spans="1:36" ht="15" x14ac:dyDescent="0.2">
      <c r="A17" s="21"/>
      <c r="B17" s="18" t="s">
        <v>266</v>
      </c>
      <c r="C17" s="21" t="s">
        <v>175</v>
      </c>
      <c r="D17" s="21" t="s">
        <v>271</v>
      </c>
      <c r="E17" s="18" t="s">
        <v>266</v>
      </c>
      <c r="F17" s="21" t="s">
        <v>148</v>
      </c>
      <c r="G17" s="21" t="s">
        <v>183</v>
      </c>
      <c r="H17" s="38" t="s">
        <v>270</v>
      </c>
      <c r="I17" s="38" t="s">
        <v>269</v>
      </c>
      <c r="J17" s="21" t="s">
        <v>92</v>
      </c>
      <c r="K17" s="21" t="s">
        <v>63</v>
      </c>
      <c r="L17" s="29">
        <v>45592</v>
      </c>
      <c r="M17" s="21">
        <v>0.98099999999999998</v>
      </c>
      <c r="N17" s="22" t="s">
        <v>93</v>
      </c>
      <c r="O17" s="22" t="s">
        <v>96</v>
      </c>
      <c r="P17" s="21" t="s">
        <v>123</v>
      </c>
      <c r="Q17" s="21" t="s">
        <v>181</v>
      </c>
      <c r="R17" s="21" t="s">
        <v>124</v>
      </c>
      <c r="S17" s="21" t="s">
        <v>125</v>
      </c>
      <c r="T17" s="21">
        <v>0</v>
      </c>
      <c r="U17" s="21" t="s">
        <v>95</v>
      </c>
      <c r="V17" s="22" t="s">
        <v>127</v>
      </c>
      <c r="W17" s="22"/>
      <c r="X17" s="22">
        <v>0.98</v>
      </c>
      <c r="Y17" s="21" t="s">
        <v>126</v>
      </c>
      <c r="Z17" s="21" t="s">
        <v>180</v>
      </c>
      <c r="AA17" s="21"/>
      <c r="AB17" s="23">
        <v>45592.643703703703</v>
      </c>
      <c r="AC17" s="21" t="s">
        <v>13</v>
      </c>
      <c r="AD17" s="23">
        <v>45592.643773148149</v>
      </c>
      <c r="AE17" s="21" t="s">
        <v>13</v>
      </c>
      <c r="AF17" s="21" t="s">
        <v>14</v>
      </c>
      <c r="AG17" s="21" t="s">
        <v>219</v>
      </c>
      <c r="AH17" s="22" t="s">
        <v>128</v>
      </c>
      <c r="AI17" s="22" t="s">
        <v>221</v>
      </c>
      <c r="AJ17" s="22"/>
    </row>
    <row r="18" spans="1:36" ht="15" x14ac:dyDescent="0.2">
      <c r="A18" s="21"/>
      <c r="B18" s="18" t="s">
        <v>266</v>
      </c>
      <c r="C18" s="21" t="s">
        <v>175</v>
      </c>
      <c r="D18" s="21" t="s">
        <v>271</v>
      </c>
      <c r="E18" s="18" t="s">
        <v>266</v>
      </c>
      <c r="F18" s="21" t="s">
        <v>149</v>
      </c>
      <c r="G18" s="21" t="s">
        <v>184</v>
      </c>
      <c r="H18" s="38" t="s">
        <v>270</v>
      </c>
      <c r="I18" s="38" t="s">
        <v>269</v>
      </c>
      <c r="J18" s="21" t="s">
        <v>92</v>
      </c>
      <c r="K18" s="21" t="s">
        <v>63</v>
      </c>
      <c r="L18" s="29">
        <v>45592</v>
      </c>
      <c r="M18" s="21">
        <v>0.95340000000000003</v>
      </c>
      <c r="N18" s="22" t="s">
        <v>93</v>
      </c>
      <c r="O18" s="22" t="s">
        <v>96</v>
      </c>
      <c r="P18" s="21" t="s">
        <v>123</v>
      </c>
      <c r="Q18" s="21" t="s">
        <v>181</v>
      </c>
      <c r="R18" s="21" t="s">
        <v>124</v>
      </c>
      <c r="S18" s="21" t="s">
        <v>125</v>
      </c>
      <c r="T18" s="21">
        <v>0</v>
      </c>
      <c r="U18" s="21" t="s">
        <v>95</v>
      </c>
      <c r="V18" s="22" t="s">
        <v>127</v>
      </c>
      <c r="W18" s="22"/>
      <c r="X18" s="22">
        <v>0.95</v>
      </c>
      <c r="Y18" s="21" t="s">
        <v>126</v>
      </c>
      <c r="Z18" s="21" t="s">
        <v>180</v>
      </c>
      <c r="AA18" s="21"/>
      <c r="AB18" s="23">
        <v>45592.643784722219</v>
      </c>
      <c r="AC18" s="21" t="s">
        <v>13</v>
      </c>
      <c r="AD18" s="23">
        <v>45592.643912037034</v>
      </c>
      <c r="AE18" s="21" t="s">
        <v>13</v>
      </c>
      <c r="AF18" s="21" t="s">
        <v>14</v>
      </c>
      <c r="AG18" s="21" t="s">
        <v>219</v>
      </c>
      <c r="AH18" s="22" t="s">
        <v>129</v>
      </c>
      <c r="AI18" s="22" t="s">
        <v>222</v>
      </c>
      <c r="AJ18" s="22"/>
    </row>
    <row r="19" spans="1:36" ht="15" x14ac:dyDescent="0.2">
      <c r="A19" s="21"/>
      <c r="B19" s="18" t="s">
        <v>266</v>
      </c>
      <c r="C19" s="21" t="s">
        <v>175</v>
      </c>
      <c r="D19" s="21" t="s">
        <v>271</v>
      </c>
      <c r="E19" s="18" t="s">
        <v>266</v>
      </c>
      <c r="F19" s="21" t="s">
        <v>150</v>
      </c>
      <c r="G19" s="21" t="s">
        <v>185</v>
      </c>
      <c r="H19" s="38" t="s">
        <v>270</v>
      </c>
      <c r="I19" s="38" t="s">
        <v>269</v>
      </c>
      <c r="J19" s="21" t="s">
        <v>92</v>
      </c>
      <c r="K19" s="21" t="s">
        <v>63</v>
      </c>
      <c r="L19" s="29">
        <v>45592</v>
      </c>
      <c r="M19" s="21">
        <v>0.96409999999999996</v>
      </c>
      <c r="N19" s="22" t="s">
        <v>93</v>
      </c>
      <c r="O19" s="22" t="s">
        <v>96</v>
      </c>
      <c r="P19" s="21" t="s">
        <v>123</v>
      </c>
      <c r="Q19" s="21" t="s">
        <v>181</v>
      </c>
      <c r="R19" s="21" t="s">
        <v>124</v>
      </c>
      <c r="S19" s="21" t="s">
        <v>125</v>
      </c>
      <c r="T19" s="21">
        <v>0</v>
      </c>
      <c r="U19" s="21" t="s">
        <v>95</v>
      </c>
      <c r="V19" s="22" t="s">
        <v>127</v>
      </c>
      <c r="W19" s="22"/>
      <c r="X19" s="22">
        <v>0.95</v>
      </c>
      <c r="Y19" s="21" t="s">
        <v>126</v>
      </c>
      <c r="Z19" s="21" t="s">
        <v>180</v>
      </c>
      <c r="AA19" s="21"/>
      <c r="AB19" s="23">
        <v>45592.64398148148</v>
      </c>
      <c r="AC19" s="21" t="s">
        <v>13</v>
      </c>
      <c r="AD19" s="23">
        <v>45592.644328703704</v>
      </c>
      <c r="AE19" s="21" t="s">
        <v>13</v>
      </c>
      <c r="AF19" s="21" t="s">
        <v>14</v>
      </c>
      <c r="AG19" s="21" t="s">
        <v>219</v>
      </c>
      <c r="AH19" s="22" t="s">
        <v>129</v>
      </c>
      <c r="AI19" s="22" t="s">
        <v>223</v>
      </c>
      <c r="AJ19" s="22"/>
    </row>
    <row r="20" spans="1:36" ht="15" x14ac:dyDescent="0.2">
      <c r="A20" s="21"/>
      <c r="B20" s="18" t="s">
        <v>266</v>
      </c>
      <c r="C20" s="21" t="s">
        <v>175</v>
      </c>
      <c r="D20" s="21" t="s">
        <v>271</v>
      </c>
      <c r="E20" s="18" t="s">
        <v>266</v>
      </c>
      <c r="F20" s="21" t="s">
        <v>151</v>
      </c>
      <c r="G20" s="21" t="s">
        <v>186</v>
      </c>
      <c r="H20" s="38" t="s">
        <v>270</v>
      </c>
      <c r="I20" s="38" t="s">
        <v>269</v>
      </c>
      <c r="J20" s="21" t="s">
        <v>92</v>
      </c>
      <c r="K20" s="21" t="s">
        <v>63</v>
      </c>
      <c r="L20" s="29">
        <v>45592</v>
      </c>
      <c r="M20" s="21">
        <v>0.90110000000000001</v>
      </c>
      <c r="N20" s="22" t="s">
        <v>93</v>
      </c>
      <c r="O20" s="22" t="s">
        <v>131</v>
      </c>
      <c r="P20" s="21" t="s">
        <v>130</v>
      </c>
      <c r="Q20" s="21" t="s">
        <v>181</v>
      </c>
      <c r="R20" s="21" t="s">
        <v>124</v>
      </c>
      <c r="S20" s="21" t="s">
        <v>125</v>
      </c>
      <c r="T20" s="21">
        <v>0</v>
      </c>
      <c r="U20" s="21" t="s">
        <v>95</v>
      </c>
      <c r="V20" s="22" t="s">
        <v>127</v>
      </c>
      <c r="W20" s="22"/>
      <c r="X20" s="22">
        <v>0.95</v>
      </c>
      <c r="Y20" s="21" t="s">
        <v>126</v>
      </c>
      <c r="Z20" s="21" t="s">
        <v>180</v>
      </c>
      <c r="AA20" s="21"/>
      <c r="AB20" s="23">
        <v>45592.64439814815</v>
      </c>
      <c r="AC20" s="21" t="s">
        <v>13</v>
      </c>
      <c r="AD20" s="23">
        <v>45592.644490740742</v>
      </c>
      <c r="AE20" s="21" t="s">
        <v>13</v>
      </c>
      <c r="AF20" s="21" t="s">
        <v>14</v>
      </c>
      <c r="AG20" s="21" t="s">
        <v>219</v>
      </c>
      <c r="AH20" s="22" t="s">
        <v>129</v>
      </c>
      <c r="AI20" s="22" t="s">
        <v>224</v>
      </c>
      <c r="AJ20" s="22"/>
    </row>
    <row r="21" spans="1:36" ht="15" x14ac:dyDescent="0.2">
      <c r="A21" s="21"/>
      <c r="B21" s="18" t="s">
        <v>266</v>
      </c>
      <c r="C21" s="21" t="s">
        <v>175</v>
      </c>
      <c r="D21" s="21" t="s">
        <v>271</v>
      </c>
      <c r="E21" s="18" t="s">
        <v>266</v>
      </c>
      <c r="F21" s="21" t="s">
        <v>152</v>
      </c>
      <c r="G21" s="21" t="s">
        <v>187</v>
      </c>
      <c r="H21" s="38" t="s">
        <v>270</v>
      </c>
      <c r="I21" s="38" t="s">
        <v>269</v>
      </c>
      <c r="J21" s="21" t="s">
        <v>92</v>
      </c>
      <c r="K21" s="21" t="s">
        <v>63</v>
      </c>
      <c r="L21" s="29">
        <v>45592</v>
      </c>
      <c r="M21" s="21">
        <v>0.98909999999999998</v>
      </c>
      <c r="N21" s="22" t="s">
        <v>93</v>
      </c>
      <c r="O21" s="22" t="s">
        <v>96</v>
      </c>
      <c r="P21" s="21" t="s">
        <v>123</v>
      </c>
      <c r="Q21" s="21" t="s">
        <v>181</v>
      </c>
      <c r="R21" s="21" t="s">
        <v>124</v>
      </c>
      <c r="S21" s="21" t="s">
        <v>125</v>
      </c>
      <c r="T21" s="21">
        <v>0</v>
      </c>
      <c r="U21" s="21" t="s">
        <v>95</v>
      </c>
      <c r="V21" s="22" t="s">
        <v>127</v>
      </c>
      <c r="W21" s="22"/>
      <c r="X21" s="22">
        <v>0.95</v>
      </c>
      <c r="Y21" s="21" t="s">
        <v>126</v>
      </c>
      <c r="Z21" s="21" t="s">
        <v>180</v>
      </c>
      <c r="AA21" s="21"/>
      <c r="AB21" s="23">
        <v>45592.644560185188</v>
      </c>
      <c r="AC21" s="21" t="s">
        <v>13</v>
      </c>
      <c r="AD21" s="23">
        <v>45592.644652777781</v>
      </c>
      <c r="AE21" s="21" t="s">
        <v>13</v>
      </c>
      <c r="AF21" s="21" t="s">
        <v>14</v>
      </c>
      <c r="AG21" s="21" t="s">
        <v>219</v>
      </c>
      <c r="AH21" s="22" t="s">
        <v>129</v>
      </c>
      <c r="AI21" s="22" t="s">
        <v>225</v>
      </c>
      <c r="AJ21" s="22"/>
    </row>
    <row r="22" spans="1:36" ht="15" x14ac:dyDescent="0.2">
      <c r="A22" s="21"/>
      <c r="B22" s="18" t="s">
        <v>266</v>
      </c>
      <c r="C22" s="21" t="s">
        <v>175</v>
      </c>
      <c r="D22" s="21" t="s">
        <v>271</v>
      </c>
      <c r="E22" s="18" t="s">
        <v>266</v>
      </c>
      <c r="F22" s="21" t="s">
        <v>153</v>
      </c>
      <c r="G22" s="21" t="s">
        <v>188</v>
      </c>
      <c r="H22" s="38" t="s">
        <v>270</v>
      </c>
      <c r="I22" s="38" t="s">
        <v>269</v>
      </c>
      <c r="J22" s="21" t="s">
        <v>92</v>
      </c>
      <c r="K22" s="21" t="s">
        <v>63</v>
      </c>
      <c r="L22" s="29">
        <v>45592</v>
      </c>
      <c r="M22" s="21">
        <v>0.95089999999999997</v>
      </c>
      <c r="N22" s="22" t="s">
        <v>93</v>
      </c>
      <c r="O22" s="22" t="s">
        <v>96</v>
      </c>
      <c r="P22" s="21" t="s">
        <v>123</v>
      </c>
      <c r="Q22" s="21" t="s">
        <v>181</v>
      </c>
      <c r="R22" s="21" t="s">
        <v>124</v>
      </c>
      <c r="S22" s="21" t="s">
        <v>125</v>
      </c>
      <c r="T22" s="21">
        <v>0</v>
      </c>
      <c r="U22" s="21" t="s">
        <v>95</v>
      </c>
      <c r="V22" s="22" t="s">
        <v>127</v>
      </c>
      <c r="W22" s="22"/>
      <c r="X22" s="22">
        <v>0.95</v>
      </c>
      <c r="Y22" s="21" t="s">
        <v>126</v>
      </c>
      <c r="Z22" s="21" t="s">
        <v>180</v>
      </c>
      <c r="AA22" s="21"/>
      <c r="AB22" s="23">
        <v>45592.644675925927</v>
      </c>
      <c r="AC22" s="21" t="s">
        <v>13</v>
      </c>
      <c r="AD22" s="23">
        <v>45592.644733796296</v>
      </c>
      <c r="AE22" s="21" t="s">
        <v>13</v>
      </c>
      <c r="AF22" s="21" t="s">
        <v>14</v>
      </c>
      <c r="AG22" s="21" t="s">
        <v>219</v>
      </c>
      <c r="AH22" s="22" t="s">
        <v>129</v>
      </c>
      <c r="AI22" s="22" t="s">
        <v>226</v>
      </c>
      <c r="AJ22" s="22"/>
    </row>
    <row r="23" spans="1:36" ht="15" x14ac:dyDescent="0.2">
      <c r="A23" s="21"/>
      <c r="B23" s="18" t="s">
        <v>266</v>
      </c>
      <c r="C23" s="21" t="s">
        <v>175</v>
      </c>
      <c r="D23" s="21" t="s">
        <v>271</v>
      </c>
      <c r="E23" s="18" t="s">
        <v>266</v>
      </c>
      <c r="F23" s="21" t="s">
        <v>154</v>
      </c>
      <c r="G23" s="21" t="s">
        <v>189</v>
      </c>
      <c r="H23" s="38" t="s">
        <v>270</v>
      </c>
      <c r="I23" s="38" t="s">
        <v>269</v>
      </c>
      <c r="J23" s="21" t="s">
        <v>92</v>
      </c>
      <c r="K23" s="21" t="s">
        <v>63</v>
      </c>
      <c r="L23" s="29">
        <v>45592</v>
      </c>
      <c r="M23" s="21">
        <v>0.9617</v>
      </c>
      <c r="N23" s="22" t="s">
        <v>93</v>
      </c>
      <c r="O23" s="22" t="s">
        <v>96</v>
      </c>
      <c r="P23" s="21" t="s">
        <v>123</v>
      </c>
      <c r="Q23" s="21" t="s">
        <v>181</v>
      </c>
      <c r="R23" s="21" t="s">
        <v>124</v>
      </c>
      <c r="S23" s="21" t="s">
        <v>125</v>
      </c>
      <c r="T23" s="21">
        <v>0</v>
      </c>
      <c r="U23" s="21" t="s">
        <v>95</v>
      </c>
      <c r="V23" s="22" t="s">
        <v>127</v>
      </c>
      <c r="W23" s="22"/>
      <c r="X23" s="22">
        <v>0.95</v>
      </c>
      <c r="Y23" s="21" t="s">
        <v>126</v>
      </c>
      <c r="Z23" s="21" t="s">
        <v>180</v>
      </c>
      <c r="AA23" s="21"/>
      <c r="AB23" s="23">
        <v>45592.644745370373</v>
      </c>
      <c r="AC23" s="21" t="s">
        <v>13</v>
      </c>
      <c r="AD23" s="23">
        <v>45592.644826388889</v>
      </c>
      <c r="AE23" s="21" t="s">
        <v>13</v>
      </c>
      <c r="AF23" s="21" t="s">
        <v>14</v>
      </c>
      <c r="AG23" s="21" t="s">
        <v>219</v>
      </c>
      <c r="AH23" s="22" t="s">
        <v>129</v>
      </c>
      <c r="AI23" s="22" t="s">
        <v>227</v>
      </c>
      <c r="AJ23" s="22"/>
    </row>
    <row r="24" spans="1:36" ht="15" x14ac:dyDescent="0.2">
      <c r="A24" s="21"/>
      <c r="B24" s="18" t="s">
        <v>266</v>
      </c>
      <c r="C24" s="21" t="s">
        <v>175</v>
      </c>
      <c r="D24" s="21" t="s">
        <v>271</v>
      </c>
      <c r="E24" s="18" t="s">
        <v>266</v>
      </c>
      <c r="F24" s="21" t="s">
        <v>155</v>
      </c>
      <c r="G24" s="21" t="s">
        <v>190</v>
      </c>
      <c r="H24" s="38" t="s">
        <v>270</v>
      </c>
      <c r="I24" s="38" t="s">
        <v>269</v>
      </c>
      <c r="J24" s="21" t="s">
        <v>92</v>
      </c>
      <c r="K24" s="21" t="s">
        <v>63</v>
      </c>
      <c r="L24" s="29">
        <v>45592</v>
      </c>
      <c r="M24" s="21">
        <v>0.9778</v>
      </c>
      <c r="N24" s="22" t="s">
        <v>93</v>
      </c>
      <c r="O24" s="22" t="s">
        <v>96</v>
      </c>
      <c r="P24" s="21" t="s">
        <v>123</v>
      </c>
      <c r="Q24" s="21" t="s">
        <v>181</v>
      </c>
      <c r="R24" s="21" t="s">
        <v>124</v>
      </c>
      <c r="S24" s="21" t="s">
        <v>125</v>
      </c>
      <c r="T24" s="21">
        <v>0</v>
      </c>
      <c r="U24" s="21" t="s">
        <v>95</v>
      </c>
      <c r="V24" s="22" t="s">
        <v>127</v>
      </c>
      <c r="W24" s="22"/>
      <c r="X24" s="22">
        <v>0.95</v>
      </c>
      <c r="Y24" s="21" t="s">
        <v>126</v>
      </c>
      <c r="Z24" s="21" t="s">
        <v>180</v>
      </c>
      <c r="AA24" s="21"/>
      <c r="AB24" s="23">
        <v>45592.644884259258</v>
      </c>
      <c r="AC24" s="21" t="s">
        <v>13</v>
      </c>
      <c r="AD24" s="23">
        <v>45592.644930555558</v>
      </c>
      <c r="AE24" s="21" t="s">
        <v>13</v>
      </c>
      <c r="AF24" s="21" t="s">
        <v>14</v>
      </c>
      <c r="AG24" s="21" t="s">
        <v>219</v>
      </c>
      <c r="AH24" s="22" t="s">
        <v>129</v>
      </c>
      <c r="AI24" s="22" t="s">
        <v>228</v>
      </c>
      <c r="AJ24" s="22"/>
    </row>
    <row r="25" spans="1:36" ht="15" x14ac:dyDescent="0.2">
      <c r="A25" s="21"/>
      <c r="B25" s="18" t="s">
        <v>266</v>
      </c>
      <c r="C25" s="21" t="s">
        <v>175</v>
      </c>
      <c r="D25" s="21" t="s">
        <v>271</v>
      </c>
      <c r="E25" s="18" t="s">
        <v>266</v>
      </c>
      <c r="F25" s="21" t="s">
        <v>156</v>
      </c>
      <c r="G25" s="21" t="s">
        <v>191</v>
      </c>
      <c r="H25" s="38" t="s">
        <v>270</v>
      </c>
      <c r="I25" s="38" t="s">
        <v>269</v>
      </c>
      <c r="J25" s="21" t="s">
        <v>92</v>
      </c>
      <c r="K25" s="21" t="s">
        <v>63</v>
      </c>
      <c r="L25" s="29">
        <v>45592</v>
      </c>
      <c r="M25" s="21">
        <v>0.96850000000000003</v>
      </c>
      <c r="N25" s="22" t="s">
        <v>93</v>
      </c>
      <c r="O25" s="22" t="s">
        <v>96</v>
      </c>
      <c r="P25" s="21" t="s">
        <v>123</v>
      </c>
      <c r="Q25" s="21" t="s">
        <v>181</v>
      </c>
      <c r="R25" s="21" t="s">
        <v>124</v>
      </c>
      <c r="S25" s="21" t="s">
        <v>125</v>
      </c>
      <c r="T25" s="21">
        <v>0</v>
      </c>
      <c r="U25" s="21" t="s">
        <v>95</v>
      </c>
      <c r="V25" s="22" t="s">
        <v>127</v>
      </c>
      <c r="W25" s="22"/>
      <c r="X25" s="22">
        <v>0.95</v>
      </c>
      <c r="Y25" s="21" t="s">
        <v>126</v>
      </c>
      <c r="Z25" s="21" t="s">
        <v>180</v>
      </c>
      <c r="AA25" s="21"/>
      <c r="AB25" s="23">
        <v>45592.644953703704</v>
      </c>
      <c r="AC25" s="21" t="s">
        <v>13</v>
      </c>
      <c r="AD25" s="23">
        <v>45592.644976851851</v>
      </c>
      <c r="AE25" s="21" t="s">
        <v>13</v>
      </c>
      <c r="AF25" s="21" t="s">
        <v>14</v>
      </c>
      <c r="AG25" s="21" t="s">
        <v>219</v>
      </c>
      <c r="AH25" s="22" t="s">
        <v>129</v>
      </c>
      <c r="AI25" s="22" t="s">
        <v>229</v>
      </c>
      <c r="AJ25" s="22"/>
    </row>
    <row r="26" spans="1:36" ht="15" x14ac:dyDescent="0.2">
      <c r="A26" s="21"/>
      <c r="B26" s="18" t="s">
        <v>266</v>
      </c>
      <c r="C26" s="21" t="s">
        <v>175</v>
      </c>
      <c r="D26" s="21" t="s">
        <v>271</v>
      </c>
      <c r="E26" s="18" t="s">
        <v>266</v>
      </c>
      <c r="F26" s="21" t="s">
        <v>157</v>
      </c>
      <c r="G26" s="21" t="s">
        <v>192</v>
      </c>
      <c r="H26" s="38" t="s">
        <v>270</v>
      </c>
      <c r="I26" s="38" t="s">
        <v>269</v>
      </c>
      <c r="J26" s="21" t="s">
        <v>92</v>
      </c>
      <c r="K26" s="21" t="s">
        <v>63</v>
      </c>
      <c r="L26" s="29">
        <v>45592</v>
      </c>
      <c r="M26" s="21">
        <v>0.94369999999999998</v>
      </c>
      <c r="N26" s="22" t="s">
        <v>93</v>
      </c>
      <c r="O26" s="22" t="s">
        <v>96</v>
      </c>
      <c r="P26" s="21" t="s">
        <v>123</v>
      </c>
      <c r="Q26" s="21" t="s">
        <v>181</v>
      </c>
      <c r="R26" s="21" t="s">
        <v>124</v>
      </c>
      <c r="S26" s="21" t="s">
        <v>125</v>
      </c>
      <c r="T26" s="21">
        <v>0</v>
      </c>
      <c r="U26" s="21" t="s">
        <v>95</v>
      </c>
      <c r="V26" s="22" t="s">
        <v>127</v>
      </c>
      <c r="W26" s="22"/>
      <c r="X26" s="22">
        <v>0.95</v>
      </c>
      <c r="Y26" s="21" t="s">
        <v>126</v>
      </c>
      <c r="Z26" s="21" t="s">
        <v>180</v>
      </c>
      <c r="AA26" s="21"/>
      <c r="AB26" s="23">
        <v>45592.645011574074</v>
      </c>
      <c r="AC26" s="21" t="s">
        <v>13</v>
      </c>
      <c r="AD26" s="23">
        <v>45592.64503472222</v>
      </c>
      <c r="AE26" s="21" t="s">
        <v>13</v>
      </c>
      <c r="AF26" s="21" t="s">
        <v>14</v>
      </c>
      <c r="AG26" s="21" t="s">
        <v>219</v>
      </c>
      <c r="AH26" s="22" t="s">
        <v>129</v>
      </c>
      <c r="AI26" s="22" t="s">
        <v>230</v>
      </c>
      <c r="AJ26" s="22"/>
    </row>
    <row r="27" spans="1:36" ht="15" x14ac:dyDescent="0.2">
      <c r="A27" s="21"/>
      <c r="B27" s="18" t="s">
        <v>266</v>
      </c>
      <c r="C27" s="21" t="s">
        <v>175</v>
      </c>
      <c r="D27" s="21" t="s">
        <v>271</v>
      </c>
      <c r="E27" s="18" t="s">
        <v>266</v>
      </c>
      <c r="F27" s="21" t="s">
        <v>158</v>
      </c>
      <c r="G27" s="21" t="s">
        <v>193</v>
      </c>
      <c r="H27" s="38" t="s">
        <v>270</v>
      </c>
      <c r="I27" s="38" t="s">
        <v>269</v>
      </c>
      <c r="J27" s="21" t="s">
        <v>92</v>
      </c>
      <c r="K27" s="21" t="s">
        <v>63</v>
      </c>
      <c r="L27" s="29">
        <v>45592</v>
      </c>
      <c r="M27" s="21">
        <v>7.8899999999999998E-2</v>
      </c>
      <c r="N27" s="22" t="s">
        <v>93</v>
      </c>
      <c r="O27" s="22" t="s">
        <v>96</v>
      </c>
      <c r="P27" s="21" t="s">
        <v>123</v>
      </c>
      <c r="Q27" s="21" t="s">
        <v>181</v>
      </c>
      <c r="R27" s="21" t="s">
        <v>124</v>
      </c>
      <c r="S27" s="21" t="s">
        <v>125</v>
      </c>
      <c r="T27" s="21">
        <v>0</v>
      </c>
      <c r="U27" s="21" t="s">
        <v>95</v>
      </c>
      <c r="V27" s="22" t="s">
        <v>97</v>
      </c>
      <c r="W27" s="22"/>
      <c r="X27" s="22">
        <v>0.1</v>
      </c>
      <c r="Y27" s="21" t="s">
        <v>126</v>
      </c>
      <c r="Z27" s="21" t="s">
        <v>180</v>
      </c>
      <c r="AA27" s="21"/>
      <c r="AB27" s="23">
        <v>45592.645057870373</v>
      </c>
      <c r="AC27" s="21" t="s">
        <v>13</v>
      </c>
      <c r="AD27" s="23">
        <v>45592.645138888889</v>
      </c>
      <c r="AE27" s="21" t="s">
        <v>13</v>
      </c>
      <c r="AF27" s="21" t="s">
        <v>14</v>
      </c>
      <c r="AG27" s="21" t="s">
        <v>219</v>
      </c>
      <c r="AH27" s="22" t="s">
        <v>132</v>
      </c>
      <c r="AI27" s="22" t="s">
        <v>231</v>
      </c>
      <c r="AJ27" s="22"/>
    </row>
    <row r="28" spans="1:36" ht="15" x14ac:dyDescent="0.2">
      <c r="A28" s="21"/>
      <c r="B28" s="18" t="s">
        <v>266</v>
      </c>
      <c r="C28" s="21" t="s">
        <v>175</v>
      </c>
      <c r="D28" s="21" t="s">
        <v>271</v>
      </c>
      <c r="E28" s="18" t="s">
        <v>266</v>
      </c>
      <c r="F28" s="21" t="s">
        <v>159</v>
      </c>
      <c r="G28" s="21" t="s">
        <v>194</v>
      </c>
      <c r="H28" s="38" t="s">
        <v>270</v>
      </c>
      <c r="I28" s="38" t="s">
        <v>269</v>
      </c>
      <c r="J28" s="21" t="s">
        <v>92</v>
      </c>
      <c r="K28" s="21" t="s">
        <v>63</v>
      </c>
      <c r="L28" s="29">
        <v>45592</v>
      </c>
      <c r="M28" s="21">
        <v>7.4709999999999999E-2</v>
      </c>
      <c r="N28" s="22" t="s">
        <v>93</v>
      </c>
      <c r="O28" s="22" t="s">
        <v>96</v>
      </c>
      <c r="P28" s="21" t="s">
        <v>123</v>
      </c>
      <c r="Q28" s="21" t="s">
        <v>181</v>
      </c>
      <c r="R28" s="21" t="s">
        <v>124</v>
      </c>
      <c r="S28" s="21" t="s">
        <v>125</v>
      </c>
      <c r="T28" s="21">
        <v>0</v>
      </c>
      <c r="U28" s="21" t="s">
        <v>95</v>
      </c>
      <c r="V28" s="22" t="s">
        <v>97</v>
      </c>
      <c r="W28" s="22"/>
      <c r="X28" s="22">
        <v>0.1</v>
      </c>
      <c r="Y28" s="21" t="s">
        <v>126</v>
      </c>
      <c r="Z28" s="21" t="s">
        <v>180</v>
      </c>
      <c r="AA28" s="21"/>
      <c r="AB28" s="23">
        <v>45592.645208333335</v>
      </c>
      <c r="AC28" s="21" t="s">
        <v>13</v>
      </c>
      <c r="AD28" s="23">
        <v>45592.645277777781</v>
      </c>
      <c r="AE28" s="21" t="s">
        <v>13</v>
      </c>
      <c r="AF28" s="21" t="s">
        <v>14</v>
      </c>
      <c r="AG28" s="21" t="s">
        <v>219</v>
      </c>
      <c r="AH28" s="22" t="s">
        <v>132</v>
      </c>
      <c r="AI28" s="22" t="s">
        <v>232</v>
      </c>
      <c r="AJ28" s="22"/>
    </row>
    <row r="29" spans="1:36" ht="15" x14ac:dyDescent="0.2">
      <c r="A29" s="21"/>
      <c r="B29" s="18" t="s">
        <v>266</v>
      </c>
      <c r="C29" s="21" t="s">
        <v>175</v>
      </c>
      <c r="D29" s="21" t="s">
        <v>271</v>
      </c>
      <c r="E29" s="18" t="s">
        <v>266</v>
      </c>
      <c r="F29" s="21" t="s">
        <v>160</v>
      </c>
      <c r="G29" s="21" t="s">
        <v>195</v>
      </c>
      <c r="H29" s="38" t="s">
        <v>270</v>
      </c>
      <c r="I29" s="38" t="s">
        <v>269</v>
      </c>
      <c r="J29" s="21" t="s">
        <v>92</v>
      </c>
      <c r="K29" s="21" t="s">
        <v>63</v>
      </c>
      <c r="L29" s="29">
        <v>45592</v>
      </c>
      <c r="M29" s="21">
        <v>7.4800000000000005E-2</v>
      </c>
      <c r="N29" s="22" t="s">
        <v>93</v>
      </c>
      <c r="O29" s="22" t="s">
        <v>96</v>
      </c>
      <c r="P29" s="21" t="s">
        <v>123</v>
      </c>
      <c r="Q29" s="21" t="s">
        <v>181</v>
      </c>
      <c r="R29" s="21" t="s">
        <v>124</v>
      </c>
      <c r="S29" s="21" t="s">
        <v>125</v>
      </c>
      <c r="T29" s="21">
        <v>0</v>
      </c>
      <c r="U29" s="21" t="s">
        <v>95</v>
      </c>
      <c r="V29" s="22" t="s">
        <v>97</v>
      </c>
      <c r="W29" s="22"/>
      <c r="X29" s="22">
        <v>0.1</v>
      </c>
      <c r="Y29" s="21" t="s">
        <v>126</v>
      </c>
      <c r="Z29" s="21" t="s">
        <v>180</v>
      </c>
      <c r="AA29" s="21"/>
      <c r="AB29" s="23">
        <v>45592.645289351851</v>
      </c>
      <c r="AC29" s="21" t="s">
        <v>13</v>
      </c>
      <c r="AD29" s="23">
        <v>45592.645335648151</v>
      </c>
      <c r="AE29" s="21" t="s">
        <v>13</v>
      </c>
      <c r="AF29" s="21" t="s">
        <v>14</v>
      </c>
      <c r="AG29" s="21" t="s">
        <v>219</v>
      </c>
      <c r="AH29" s="22" t="s">
        <v>132</v>
      </c>
      <c r="AI29" s="22" t="s">
        <v>233</v>
      </c>
      <c r="AJ29" s="22"/>
    </row>
    <row r="30" spans="1:36" s="39" customFormat="1" ht="15" x14ac:dyDescent="0.2">
      <c r="A30" s="25"/>
      <c r="B30" s="18" t="s">
        <v>266</v>
      </c>
      <c r="C30" s="24" t="s">
        <v>175</v>
      </c>
      <c r="D30" s="24" t="s">
        <v>272</v>
      </c>
      <c r="E30" s="18" t="s">
        <v>266</v>
      </c>
      <c r="F30" s="24" t="s">
        <v>161</v>
      </c>
      <c r="G30" s="25" t="s">
        <v>182</v>
      </c>
      <c r="H30" s="38" t="s">
        <v>270</v>
      </c>
      <c r="I30" s="38" t="s">
        <v>269</v>
      </c>
      <c r="J30" s="25" t="s">
        <v>92</v>
      </c>
      <c r="K30" s="25" t="s">
        <v>63</v>
      </c>
      <c r="L30" s="30">
        <v>45592</v>
      </c>
      <c r="M30" s="25">
        <v>0.98850000000000005</v>
      </c>
      <c r="N30" s="25" t="s">
        <v>93</v>
      </c>
      <c r="O30" s="25" t="s">
        <v>96</v>
      </c>
      <c r="P30" s="25" t="s">
        <v>94</v>
      </c>
      <c r="Q30" s="25" t="s">
        <v>181</v>
      </c>
      <c r="R30" s="25" t="s">
        <v>124</v>
      </c>
      <c r="S30" s="25" t="s">
        <v>125</v>
      </c>
      <c r="T30" s="25">
        <v>0</v>
      </c>
      <c r="U30" s="25" t="s">
        <v>95</v>
      </c>
      <c r="V30" s="25" t="s">
        <v>127</v>
      </c>
      <c r="W30" s="25"/>
      <c r="X30" s="25">
        <v>0.98</v>
      </c>
      <c r="Y30" s="25" t="s">
        <v>126</v>
      </c>
      <c r="Z30" s="25" t="s">
        <v>180</v>
      </c>
      <c r="AA30" s="25"/>
      <c r="AB30" s="26">
        <v>45592.64340277778</v>
      </c>
      <c r="AC30" s="25" t="s">
        <v>13</v>
      </c>
      <c r="AD30" s="26">
        <v>45592.643645833334</v>
      </c>
      <c r="AE30" s="25" t="s">
        <v>13</v>
      </c>
      <c r="AF30" s="25" t="s">
        <v>14</v>
      </c>
      <c r="AG30" s="25" t="s">
        <v>219</v>
      </c>
      <c r="AH30" s="25" t="s">
        <v>128</v>
      </c>
      <c r="AI30" s="25" t="s">
        <v>220</v>
      </c>
      <c r="AJ30" s="25"/>
    </row>
    <row r="31" spans="1:36" s="39" customFormat="1" ht="15" x14ac:dyDescent="0.2">
      <c r="A31" s="25"/>
      <c r="B31" s="18" t="s">
        <v>266</v>
      </c>
      <c r="C31" s="24" t="s">
        <v>175</v>
      </c>
      <c r="D31" s="24" t="s">
        <v>272</v>
      </c>
      <c r="E31" s="18" t="s">
        <v>266</v>
      </c>
      <c r="F31" s="24" t="s">
        <v>162</v>
      </c>
      <c r="G31" s="25" t="s">
        <v>183</v>
      </c>
      <c r="H31" s="38" t="s">
        <v>270</v>
      </c>
      <c r="I31" s="38" t="s">
        <v>269</v>
      </c>
      <c r="J31" s="25" t="s">
        <v>92</v>
      </c>
      <c r="K31" s="25" t="s">
        <v>63</v>
      </c>
      <c r="L31" s="30">
        <v>45592</v>
      </c>
      <c r="M31" s="25">
        <v>0.98129999999999995</v>
      </c>
      <c r="N31" s="25" t="s">
        <v>93</v>
      </c>
      <c r="O31" s="25" t="s">
        <v>96</v>
      </c>
      <c r="P31" s="25" t="s">
        <v>94</v>
      </c>
      <c r="Q31" s="25" t="s">
        <v>181</v>
      </c>
      <c r="R31" s="25" t="s">
        <v>124</v>
      </c>
      <c r="S31" s="25" t="s">
        <v>125</v>
      </c>
      <c r="T31" s="25">
        <v>0</v>
      </c>
      <c r="U31" s="25" t="s">
        <v>95</v>
      </c>
      <c r="V31" s="25" t="s">
        <v>127</v>
      </c>
      <c r="W31" s="25"/>
      <c r="X31" s="25">
        <v>0.98</v>
      </c>
      <c r="Y31" s="25" t="s">
        <v>126</v>
      </c>
      <c r="Z31" s="25" t="s">
        <v>180</v>
      </c>
      <c r="AA31" s="25"/>
      <c r="AB31" s="26">
        <v>45592.643703703703</v>
      </c>
      <c r="AC31" s="25" t="s">
        <v>13</v>
      </c>
      <c r="AD31" s="26">
        <v>45592.643773148149</v>
      </c>
      <c r="AE31" s="25" t="s">
        <v>13</v>
      </c>
      <c r="AF31" s="25" t="s">
        <v>14</v>
      </c>
      <c r="AG31" s="25" t="s">
        <v>219</v>
      </c>
      <c r="AH31" s="25" t="s">
        <v>128</v>
      </c>
      <c r="AI31" s="25" t="s">
        <v>221</v>
      </c>
      <c r="AJ31" s="25"/>
    </row>
    <row r="32" spans="1:36" s="39" customFormat="1" ht="15" x14ac:dyDescent="0.2">
      <c r="A32" s="25"/>
      <c r="B32" s="18" t="s">
        <v>266</v>
      </c>
      <c r="C32" s="24" t="s">
        <v>175</v>
      </c>
      <c r="D32" s="24" t="s">
        <v>272</v>
      </c>
      <c r="E32" s="18" t="s">
        <v>266</v>
      </c>
      <c r="F32" s="24" t="s">
        <v>174</v>
      </c>
      <c r="G32" s="25" t="s">
        <v>184</v>
      </c>
      <c r="H32" s="38" t="s">
        <v>270</v>
      </c>
      <c r="I32" s="38" t="s">
        <v>269</v>
      </c>
      <c r="J32" s="25" t="s">
        <v>92</v>
      </c>
      <c r="K32" s="25" t="s">
        <v>63</v>
      </c>
      <c r="L32" s="30">
        <v>45592</v>
      </c>
      <c r="M32" s="25">
        <v>0.9536</v>
      </c>
      <c r="N32" s="25" t="s">
        <v>93</v>
      </c>
      <c r="O32" s="25" t="s">
        <v>96</v>
      </c>
      <c r="P32" s="25" t="s">
        <v>94</v>
      </c>
      <c r="Q32" s="25" t="s">
        <v>181</v>
      </c>
      <c r="R32" s="25" t="s">
        <v>124</v>
      </c>
      <c r="S32" s="25" t="s">
        <v>125</v>
      </c>
      <c r="T32" s="25">
        <v>0</v>
      </c>
      <c r="U32" s="25" t="s">
        <v>95</v>
      </c>
      <c r="V32" s="25" t="s">
        <v>127</v>
      </c>
      <c r="W32" s="25"/>
      <c r="X32" s="25">
        <v>0.95</v>
      </c>
      <c r="Y32" s="25" t="s">
        <v>126</v>
      </c>
      <c r="Z32" s="25" t="s">
        <v>180</v>
      </c>
      <c r="AA32" s="25"/>
      <c r="AB32" s="26">
        <v>45592.643784722219</v>
      </c>
      <c r="AC32" s="25" t="s">
        <v>13</v>
      </c>
      <c r="AD32" s="26">
        <v>45592.643912037034</v>
      </c>
      <c r="AE32" s="25" t="s">
        <v>13</v>
      </c>
      <c r="AF32" s="25" t="s">
        <v>14</v>
      </c>
      <c r="AG32" s="25" t="s">
        <v>219</v>
      </c>
      <c r="AH32" s="25" t="s">
        <v>129</v>
      </c>
      <c r="AI32" s="25" t="s">
        <v>222</v>
      </c>
      <c r="AJ32" s="25"/>
    </row>
    <row r="33" spans="1:36" s="39" customFormat="1" ht="15" x14ac:dyDescent="0.2">
      <c r="A33" s="25"/>
      <c r="B33" s="18" t="s">
        <v>266</v>
      </c>
      <c r="C33" s="24" t="s">
        <v>175</v>
      </c>
      <c r="D33" s="24" t="s">
        <v>272</v>
      </c>
      <c r="E33" s="18" t="s">
        <v>266</v>
      </c>
      <c r="F33" s="24" t="s">
        <v>163</v>
      </c>
      <c r="G33" s="25" t="s">
        <v>185</v>
      </c>
      <c r="H33" s="38" t="s">
        <v>270</v>
      </c>
      <c r="I33" s="38" t="s">
        <v>269</v>
      </c>
      <c r="J33" s="25" t="s">
        <v>92</v>
      </c>
      <c r="K33" s="25" t="s">
        <v>63</v>
      </c>
      <c r="L33" s="30">
        <v>45592</v>
      </c>
      <c r="M33" s="25">
        <v>0.96179999999999999</v>
      </c>
      <c r="N33" s="25" t="s">
        <v>93</v>
      </c>
      <c r="O33" s="25" t="s">
        <v>96</v>
      </c>
      <c r="P33" s="25" t="s">
        <v>94</v>
      </c>
      <c r="Q33" s="25" t="s">
        <v>181</v>
      </c>
      <c r="R33" s="25" t="s">
        <v>124</v>
      </c>
      <c r="S33" s="25" t="s">
        <v>125</v>
      </c>
      <c r="T33" s="25">
        <v>0</v>
      </c>
      <c r="U33" s="25" t="s">
        <v>95</v>
      </c>
      <c r="V33" s="25" t="s">
        <v>127</v>
      </c>
      <c r="W33" s="25"/>
      <c r="X33" s="25">
        <v>0.95</v>
      </c>
      <c r="Y33" s="25" t="s">
        <v>126</v>
      </c>
      <c r="Z33" s="25" t="s">
        <v>180</v>
      </c>
      <c r="AA33" s="25"/>
      <c r="AB33" s="26">
        <v>45592.64398148148</v>
      </c>
      <c r="AC33" s="25" t="s">
        <v>13</v>
      </c>
      <c r="AD33" s="26">
        <v>45592.644328703704</v>
      </c>
      <c r="AE33" s="25" t="s">
        <v>13</v>
      </c>
      <c r="AF33" s="25" t="s">
        <v>14</v>
      </c>
      <c r="AG33" s="25" t="s">
        <v>219</v>
      </c>
      <c r="AH33" s="25" t="s">
        <v>129</v>
      </c>
      <c r="AI33" s="25" t="s">
        <v>223</v>
      </c>
      <c r="AJ33" s="25"/>
    </row>
    <row r="34" spans="1:36" s="39" customFormat="1" ht="15" x14ac:dyDescent="0.2">
      <c r="A34" s="25"/>
      <c r="B34" s="18" t="s">
        <v>266</v>
      </c>
      <c r="C34" s="24" t="s">
        <v>175</v>
      </c>
      <c r="D34" s="24" t="s">
        <v>272</v>
      </c>
      <c r="E34" s="18" t="s">
        <v>266</v>
      </c>
      <c r="F34" s="24" t="s">
        <v>164</v>
      </c>
      <c r="G34" s="25" t="s">
        <v>186</v>
      </c>
      <c r="H34" s="38" t="s">
        <v>270</v>
      </c>
      <c r="I34" s="38" t="s">
        <v>269</v>
      </c>
      <c r="J34" s="25" t="s">
        <v>92</v>
      </c>
      <c r="K34" s="25" t="s">
        <v>63</v>
      </c>
      <c r="L34" s="30">
        <v>45592</v>
      </c>
      <c r="M34" s="25">
        <v>0.95120000000000005</v>
      </c>
      <c r="N34" s="25" t="s">
        <v>93</v>
      </c>
      <c r="O34" s="25" t="s">
        <v>96</v>
      </c>
      <c r="P34" s="25" t="s">
        <v>94</v>
      </c>
      <c r="Q34" s="25" t="s">
        <v>181</v>
      </c>
      <c r="R34" s="25" t="s">
        <v>124</v>
      </c>
      <c r="S34" s="25" t="s">
        <v>125</v>
      </c>
      <c r="T34" s="25">
        <v>0</v>
      </c>
      <c r="U34" s="25" t="s">
        <v>95</v>
      </c>
      <c r="V34" s="25" t="s">
        <v>127</v>
      </c>
      <c r="W34" s="25"/>
      <c r="X34" s="25">
        <v>0.95</v>
      </c>
      <c r="Y34" s="25" t="s">
        <v>126</v>
      </c>
      <c r="Z34" s="25" t="s">
        <v>180</v>
      </c>
      <c r="AA34" s="25"/>
      <c r="AB34" s="26">
        <v>45592.64439814815</v>
      </c>
      <c r="AC34" s="25" t="s">
        <v>13</v>
      </c>
      <c r="AD34" s="26">
        <v>45592.644490740742</v>
      </c>
      <c r="AE34" s="25" t="s">
        <v>13</v>
      </c>
      <c r="AF34" s="25" t="s">
        <v>14</v>
      </c>
      <c r="AG34" s="25" t="s">
        <v>219</v>
      </c>
      <c r="AH34" s="25" t="s">
        <v>129</v>
      </c>
      <c r="AI34" s="25" t="s">
        <v>224</v>
      </c>
      <c r="AJ34" s="25"/>
    </row>
    <row r="35" spans="1:36" s="39" customFormat="1" ht="15" x14ac:dyDescent="0.2">
      <c r="A35" s="25"/>
      <c r="B35" s="18" t="s">
        <v>266</v>
      </c>
      <c r="C35" s="24" t="s">
        <v>175</v>
      </c>
      <c r="D35" s="24" t="s">
        <v>272</v>
      </c>
      <c r="E35" s="18" t="s">
        <v>266</v>
      </c>
      <c r="F35" s="24" t="s">
        <v>165</v>
      </c>
      <c r="G35" s="25" t="s">
        <v>187</v>
      </c>
      <c r="H35" s="38" t="s">
        <v>270</v>
      </c>
      <c r="I35" s="38" t="s">
        <v>269</v>
      </c>
      <c r="J35" s="25" t="s">
        <v>92</v>
      </c>
      <c r="K35" s="25" t="s">
        <v>63</v>
      </c>
      <c r="L35" s="30">
        <v>45592</v>
      </c>
      <c r="M35" s="25">
        <v>0.98170000000000002</v>
      </c>
      <c r="N35" s="25" t="s">
        <v>93</v>
      </c>
      <c r="O35" s="25" t="s">
        <v>96</v>
      </c>
      <c r="P35" s="25" t="s">
        <v>94</v>
      </c>
      <c r="Q35" s="25" t="s">
        <v>181</v>
      </c>
      <c r="R35" s="25" t="s">
        <v>124</v>
      </c>
      <c r="S35" s="25" t="s">
        <v>125</v>
      </c>
      <c r="T35" s="25">
        <v>0</v>
      </c>
      <c r="U35" s="25" t="s">
        <v>95</v>
      </c>
      <c r="V35" s="25" t="s">
        <v>127</v>
      </c>
      <c r="W35" s="25"/>
      <c r="X35" s="25">
        <v>0.95</v>
      </c>
      <c r="Y35" s="25" t="s">
        <v>126</v>
      </c>
      <c r="Z35" s="25" t="s">
        <v>180</v>
      </c>
      <c r="AA35" s="25"/>
      <c r="AB35" s="26">
        <v>45592.644560185188</v>
      </c>
      <c r="AC35" s="25" t="s">
        <v>13</v>
      </c>
      <c r="AD35" s="26">
        <v>45592.644652777781</v>
      </c>
      <c r="AE35" s="25" t="s">
        <v>13</v>
      </c>
      <c r="AF35" s="25" t="s">
        <v>14</v>
      </c>
      <c r="AG35" s="25" t="s">
        <v>219</v>
      </c>
      <c r="AH35" s="25" t="s">
        <v>129</v>
      </c>
      <c r="AI35" s="25" t="s">
        <v>225</v>
      </c>
      <c r="AJ35" s="25"/>
    </row>
    <row r="36" spans="1:36" s="39" customFormat="1" ht="15" x14ac:dyDescent="0.2">
      <c r="A36" s="25"/>
      <c r="B36" s="18" t="s">
        <v>266</v>
      </c>
      <c r="C36" s="24" t="s">
        <v>175</v>
      </c>
      <c r="D36" s="24" t="s">
        <v>272</v>
      </c>
      <c r="E36" s="18" t="s">
        <v>266</v>
      </c>
      <c r="F36" s="24" t="s">
        <v>166</v>
      </c>
      <c r="G36" s="25" t="s">
        <v>188</v>
      </c>
      <c r="H36" s="38" t="s">
        <v>270</v>
      </c>
      <c r="I36" s="38" t="s">
        <v>269</v>
      </c>
      <c r="J36" s="25" t="s">
        <v>92</v>
      </c>
      <c r="K36" s="25" t="s">
        <v>63</v>
      </c>
      <c r="L36" s="30">
        <v>45592</v>
      </c>
      <c r="M36" s="25">
        <v>0.9506</v>
      </c>
      <c r="N36" s="25" t="s">
        <v>93</v>
      </c>
      <c r="O36" s="25" t="s">
        <v>96</v>
      </c>
      <c r="P36" s="25" t="s">
        <v>94</v>
      </c>
      <c r="Q36" s="25" t="s">
        <v>181</v>
      </c>
      <c r="R36" s="25" t="s">
        <v>124</v>
      </c>
      <c r="S36" s="25" t="s">
        <v>125</v>
      </c>
      <c r="T36" s="25">
        <v>0</v>
      </c>
      <c r="U36" s="25" t="s">
        <v>95</v>
      </c>
      <c r="V36" s="25" t="s">
        <v>127</v>
      </c>
      <c r="W36" s="25"/>
      <c r="X36" s="25">
        <v>0.95</v>
      </c>
      <c r="Y36" s="25" t="s">
        <v>126</v>
      </c>
      <c r="Z36" s="25" t="s">
        <v>180</v>
      </c>
      <c r="AA36" s="25"/>
      <c r="AB36" s="26">
        <v>45592.644675925927</v>
      </c>
      <c r="AC36" s="25" t="s">
        <v>13</v>
      </c>
      <c r="AD36" s="26">
        <v>45592.644733796296</v>
      </c>
      <c r="AE36" s="25" t="s">
        <v>13</v>
      </c>
      <c r="AF36" s="25" t="s">
        <v>14</v>
      </c>
      <c r="AG36" s="25" t="s">
        <v>219</v>
      </c>
      <c r="AH36" s="25" t="s">
        <v>129</v>
      </c>
      <c r="AI36" s="25" t="s">
        <v>226</v>
      </c>
      <c r="AJ36" s="25"/>
    </row>
    <row r="37" spans="1:36" s="39" customFormat="1" ht="15" x14ac:dyDescent="0.2">
      <c r="A37" s="25"/>
      <c r="B37" s="18" t="s">
        <v>266</v>
      </c>
      <c r="C37" s="24" t="s">
        <v>175</v>
      </c>
      <c r="D37" s="24" t="s">
        <v>272</v>
      </c>
      <c r="E37" s="18" t="s">
        <v>266</v>
      </c>
      <c r="F37" s="24" t="s">
        <v>167</v>
      </c>
      <c r="G37" s="25" t="s">
        <v>189</v>
      </c>
      <c r="H37" s="38" t="s">
        <v>270</v>
      </c>
      <c r="I37" s="38" t="s">
        <v>269</v>
      </c>
      <c r="J37" s="25" t="s">
        <v>92</v>
      </c>
      <c r="K37" s="25" t="s">
        <v>63</v>
      </c>
      <c r="L37" s="30">
        <v>45592</v>
      </c>
      <c r="M37" s="25">
        <v>0.96619999999999995</v>
      </c>
      <c r="N37" s="25" t="s">
        <v>93</v>
      </c>
      <c r="O37" s="25" t="s">
        <v>96</v>
      </c>
      <c r="P37" s="25" t="s">
        <v>94</v>
      </c>
      <c r="Q37" s="25" t="s">
        <v>181</v>
      </c>
      <c r="R37" s="25" t="s">
        <v>124</v>
      </c>
      <c r="S37" s="25" t="s">
        <v>125</v>
      </c>
      <c r="T37" s="25">
        <v>0</v>
      </c>
      <c r="U37" s="25" t="s">
        <v>95</v>
      </c>
      <c r="V37" s="25" t="s">
        <v>127</v>
      </c>
      <c r="W37" s="25"/>
      <c r="X37" s="25">
        <v>0.95</v>
      </c>
      <c r="Y37" s="25" t="s">
        <v>126</v>
      </c>
      <c r="Z37" s="25" t="s">
        <v>180</v>
      </c>
      <c r="AA37" s="25"/>
      <c r="AB37" s="26">
        <v>45592.644745370373</v>
      </c>
      <c r="AC37" s="25" t="s">
        <v>13</v>
      </c>
      <c r="AD37" s="26">
        <v>45592.644826388889</v>
      </c>
      <c r="AE37" s="25" t="s">
        <v>13</v>
      </c>
      <c r="AF37" s="25" t="s">
        <v>14</v>
      </c>
      <c r="AG37" s="25" t="s">
        <v>219</v>
      </c>
      <c r="AH37" s="25" t="s">
        <v>129</v>
      </c>
      <c r="AI37" s="25" t="s">
        <v>227</v>
      </c>
      <c r="AJ37" s="25"/>
    </row>
    <row r="38" spans="1:36" s="39" customFormat="1" ht="15" x14ac:dyDescent="0.2">
      <c r="A38" s="25"/>
      <c r="B38" s="18" t="s">
        <v>266</v>
      </c>
      <c r="C38" s="24" t="s">
        <v>175</v>
      </c>
      <c r="D38" s="24" t="s">
        <v>272</v>
      </c>
      <c r="E38" s="18" t="s">
        <v>266</v>
      </c>
      <c r="F38" s="24" t="s">
        <v>168</v>
      </c>
      <c r="G38" s="25" t="s">
        <v>190</v>
      </c>
      <c r="H38" s="38" t="s">
        <v>270</v>
      </c>
      <c r="I38" s="38" t="s">
        <v>269</v>
      </c>
      <c r="J38" s="25" t="s">
        <v>92</v>
      </c>
      <c r="K38" s="25" t="s">
        <v>63</v>
      </c>
      <c r="L38" s="30">
        <v>45592</v>
      </c>
      <c r="M38" s="25">
        <v>0.97289999999999999</v>
      </c>
      <c r="N38" s="25" t="s">
        <v>93</v>
      </c>
      <c r="O38" s="25" t="s">
        <v>96</v>
      </c>
      <c r="P38" s="25" t="s">
        <v>94</v>
      </c>
      <c r="Q38" s="25" t="s">
        <v>181</v>
      </c>
      <c r="R38" s="25" t="s">
        <v>124</v>
      </c>
      <c r="S38" s="25" t="s">
        <v>125</v>
      </c>
      <c r="T38" s="25">
        <v>0</v>
      </c>
      <c r="U38" s="25" t="s">
        <v>95</v>
      </c>
      <c r="V38" s="25" t="s">
        <v>127</v>
      </c>
      <c r="W38" s="25"/>
      <c r="X38" s="25">
        <v>0.95</v>
      </c>
      <c r="Y38" s="25" t="s">
        <v>126</v>
      </c>
      <c r="Z38" s="25" t="s">
        <v>180</v>
      </c>
      <c r="AA38" s="25"/>
      <c r="AB38" s="26">
        <v>45592.644884259258</v>
      </c>
      <c r="AC38" s="25" t="s">
        <v>13</v>
      </c>
      <c r="AD38" s="26">
        <v>45592.644930555558</v>
      </c>
      <c r="AE38" s="25" t="s">
        <v>13</v>
      </c>
      <c r="AF38" s="25" t="s">
        <v>14</v>
      </c>
      <c r="AG38" s="25" t="s">
        <v>219</v>
      </c>
      <c r="AH38" s="25" t="s">
        <v>129</v>
      </c>
      <c r="AI38" s="25" t="s">
        <v>228</v>
      </c>
      <c r="AJ38" s="25"/>
    </row>
    <row r="39" spans="1:36" s="39" customFormat="1" ht="15" x14ac:dyDescent="0.2">
      <c r="A39" s="25"/>
      <c r="B39" s="18" t="s">
        <v>266</v>
      </c>
      <c r="C39" s="24" t="s">
        <v>175</v>
      </c>
      <c r="D39" s="24" t="s">
        <v>272</v>
      </c>
      <c r="E39" s="18" t="s">
        <v>266</v>
      </c>
      <c r="F39" s="24" t="s">
        <v>169</v>
      </c>
      <c r="G39" s="25" t="s">
        <v>191</v>
      </c>
      <c r="H39" s="38" t="s">
        <v>270</v>
      </c>
      <c r="I39" s="38" t="s">
        <v>269</v>
      </c>
      <c r="J39" s="25" t="s">
        <v>92</v>
      </c>
      <c r="K39" s="25" t="s">
        <v>63</v>
      </c>
      <c r="L39" s="30">
        <v>45592</v>
      </c>
      <c r="M39" s="25">
        <v>0.96760000000000002</v>
      </c>
      <c r="N39" s="25" t="s">
        <v>93</v>
      </c>
      <c r="O39" s="25" t="s">
        <v>96</v>
      </c>
      <c r="P39" s="25" t="s">
        <v>94</v>
      </c>
      <c r="Q39" s="25" t="s">
        <v>181</v>
      </c>
      <c r="R39" s="25" t="s">
        <v>124</v>
      </c>
      <c r="S39" s="25" t="s">
        <v>125</v>
      </c>
      <c r="T39" s="25">
        <v>0</v>
      </c>
      <c r="U39" s="25" t="s">
        <v>95</v>
      </c>
      <c r="V39" s="25" t="s">
        <v>127</v>
      </c>
      <c r="W39" s="25"/>
      <c r="X39" s="25">
        <v>0.95</v>
      </c>
      <c r="Y39" s="25" t="s">
        <v>126</v>
      </c>
      <c r="Z39" s="25" t="s">
        <v>180</v>
      </c>
      <c r="AA39" s="25"/>
      <c r="AB39" s="26">
        <v>45592.644953703704</v>
      </c>
      <c r="AC39" s="25" t="s">
        <v>13</v>
      </c>
      <c r="AD39" s="26">
        <v>45592.644976851851</v>
      </c>
      <c r="AE39" s="25" t="s">
        <v>13</v>
      </c>
      <c r="AF39" s="25" t="s">
        <v>14</v>
      </c>
      <c r="AG39" s="25" t="s">
        <v>219</v>
      </c>
      <c r="AH39" s="25" t="s">
        <v>129</v>
      </c>
      <c r="AI39" s="25" t="s">
        <v>229</v>
      </c>
      <c r="AJ39" s="25"/>
    </row>
    <row r="40" spans="1:36" s="39" customFormat="1" ht="15" x14ac:dyDescent="0.2">
      <c r="A40" s="25"/>
      <c r="B40" s="18" t="s">
        <v>266</v>
      </c>
      <c r="C40" s="24" t="s">
        <v>175</v>
      </c>
      <c r="D40" s="24" t="s">
        <v>272</v>
      </c>
      <c r="E40" s="18" t="s">
        <v>266</v>
      </c>
      <c r="F40" s="24" t="s">
        <v>170</v>
      </c>
      <c r="G40" s="25" t="s">
        <v>192</v>
      </c>
      <c r="H40" s="38" t="s">
        <v>270</v>
      </c>
      <c r="I40" s="38" t="s">
        <v>269</v>
      </c>
      <c r="J40" s="25" t="s">
        <v>92</v>
      </c>
      <c r="K40" s="25" t="s">
        <v>63</v>
      </c>
      <c r="L40" s="30">
        <v>45592</v>
      </c>
      <c r="M40" s="25">
        <v>0.9476</v>
      </c>
      <c r="N40" s="25" t="s">
        <v>93</v>
      </c>
      <c r="O40" s="25" t="s">
        <v>96</v>
      </c>
      <c r="P40" s="25" t="s">
        <v>94</v>
      </c>
      <c r="Q40" s="25" t="s">
        <v>181</v>
      </c>
      <c r="R40" s="25" t="s">
        <v>124</v>
      </c>
      <c r="S40" s="25" t="s">
        <v>125</v>
      </c>
      <c r="T40" s="25">
        <v>0</v>
      </c>
      <c r="U40" s="25" t="s">
        <v>95</v>
      </c>
      <c r="V40" s="25" t="s">
        <v>127</v>
      </c>
      <c r="W40" s="25"/>
      <c r="X40" s="25">
        <v>0.95</v>
      </c>
      <c r="Y40" s="25" t="s">
        <v>126</v>
      </c>
      <c r="Z40" s="25" t="s">
        <v>180</v>
      </c>
      <c r="AA40" s="25"/>
      <c r="AB40" s="26">
        <v>45592.645011574074</v>
      </c>
      <c r="AC40" s="25" t="s">
        <v>13</v>
      </c>
      <c r="AD40" s="26">
        <v>45592.64503472222</v>
      </c>
      <c r="AE40" s="25" t="s">
        <v>13</v>
      </c>
      <c r="AF40" s="25" t="s">
        <v>14</v>
      </c>
      <c r="AG40" s="25" t="s">
        <v>219</v>
      </c>
      <c r="AH40" s="25" t="s">
        <v>129</v>
      </c>
      <c r="AI40" s="25" t="s">
        <v>230</v>
      </c>
      <c r="AJ40" s="25"/>
    </row>
    <row r="41" spans="1:36" s="39" customFormat="1" ht="15" x14ac:dyDescent="0.2">
      <c r="A41" s="25"/>
      <c r="B41" s="18" t="s">
        <v>266</v>
      </c>
      <c r="C41" s="24" t="s">
        <v>175</v>
      </c>
      <c r="D41" s="24" t="s">
        <v>272</v>
      </c>
      <c r="E41" s="18" t="s">
        <v>266</v>
      </c>
      <c r="F41" s="24" t="s">
        <v>171</v>
      </c>
      <c r="G41" s="25" t="s">
        <v>193</v>
      </c>
      <c r="H41" s="38" t="s">
        <v>270</v>
      </c>
      <c r="I41" s="38" t="s">
        <v>269</v>
      </c>
      <c r="J41" s="25" t="s">
        <v>92</v>
      </c>
      <c r="K41" s="25" t="s">
        <v>63</v>
      </c>
      <c r="L41" s="30">
        <v>45592</v>
      </c>
      <c r="M41" s="25">
        <v>7.8700000000000006E-2</v>
      </c>
      <c r="N41" s="25" t="s">
        <v>93</v>
      </c>
      <c r="O41" s="25" t="s">
        <v>96</v>
      </c>
      <c r="P41" s="25" t="s">
        <v>94</v>
      </c>
      <c r="Q41" s="25" t="s">
        <v>181</v>
      </c>
      <c r="R41" s="25" t="s">
        <v>124</v>
      </c>
      <c r="S41" s="25" t="s">
        <v>125</v>
      </c>
      <c r="T41" s="25">
        <v>0</v>
      </c>
      <c r="U41" s="25" t="s">
        <v>95</v>
      </c>
      <c r="V41" s="25" t="s">
        <v>97</v>
      </c>
      <c r="W41" s="25"/>
      <c r="X41" s="25">
        <v>0.1</v>
      </c>
      <c r="Y41" s="25" t="s">
        <v>126</v>
      </c>
      <c r="Z41" s="25" t="s">
        <v>180</v>
      </c>
      <c r="AA41" s="25"/>
      <c r="AB41" s="26">
        <v>45592.645057870373</v>
      </c>
      <c r="AC41" s="25" t="s">
        <v>13</v>
      </c>
      <c r="AD41" s="26">
        <v>45592.645138888889</v>
      </c>
      <c r="AE41" s="25" t="s">
        <v>13</v>
      </c>
      <c r="AF41" s="25" t="s">
        <v>14</v>
      </c>
      <c r="AG41" s="25" t="s">
        <v>219</v>
      </c>
      <c r="AH41" s="25" t="s">
        <v>132</v>
      </c>
      <c r="AI41" s="25" t="s">
        <v>231</v>
      </c>
      <c r="AJ41" s="25"/>
    </row>
    <row r="42" spans="1:36" s="39" customFormat="1" ht="15" x14ac:dyDescent="0.2">
      <c r="A42" s="25"/>
      <c r="B42" s="18" t="s">
        <v>266</v>
      </c>
      <c r="C42" s="24" t="s">
        <v>175</v>
      </c>
      <c r="D42" s="24" t="s">
        <v>272</v>
      </c>
      <c r="E42" s="18" t="s">
        <v>266</v>
      </c>
      <c r="F42" s="24" t="s">
        <v>172</v>
      </c>
      <c r="G42" s="25" t="s">
        <v>194</v>
      </c>
      <c r="H42" s="38" t="s">
        <v>270</v>
      </c>
      <c r="I42" s="38" t="s">
        <v>269</v>
      </c>
      <c r="J42" s="25" t="s">
        <v>92</v>
      </c>
      <c r="K42" s="25" t="s">
        <v>63</v>
      </c>
      <c r="L42" s="30">
        <v>45592</v>
      </c>
      <c r="M42" s="25">
        <v>7.4300000000000005E-2</v>
      </c>
      <c r="N42" s="25" t="s">
        <v>93</v>
      </c>
      <c r="O42" s="25" t="s">
        <v>96</v>
      </c>
      <c r="P42" s="25" t="s">
        <v>94</v>
      </c>
      <c r="Q42" s="25" t="s">
        <v>181</v>
      </c>
      <c r="R42" s="25" t="s">
        <v>124</v>
      </c>
      <c r="S42" s="25" t="s">
        <v>125</v>
      </c>
      <c r="T42" s="25">
        <v>0</v>
      </c>
      <c r="U42" s="25" t="s">
        <v>95</v>
      </c>
      <c r="V42" s="25" t="s">
        <v>97</v>
      </c>
      <c r="W42" s="25"/>
      <c r="X42" s="25">
        <v>0.1</v>
      </c>
      <c r="Y42" s="25" t="s">
        <v>126</v>
      </c>
      <c r="Z42" s="25" t="s">
        <v>180</v>
      </c>
      <c r="AA42" s="25"/>
      <c r="AB42" s="26">
        <v>45592.645208333335</v>
      </c>
      <c r="AC42" s="25" t="s">
        <v>13</v>
      </c>
      <c r="AD42" s="26">
        <v>45592.645277777781</v>
      </c>
      <c r="AE42" s="25" t="s">
        <v>13</v>
      </c>
      <c r="AF42" s="25" t="s">
        <v>14</v>
      </c>
      <c r="AG42" s="25" t="s">
        <v>219</v>
      </c>
      <c r="AH42" s="25" t="s">
        <v>132</v>
      </c>
      <c r="AI42" s="25" t="s">
        <v>232</v>
      </c>
      <c r="AJ42" s="25"/>
    </row>
    <row r="43" spans="1:36" s="39" customFormat="1" ht="15" x14ac:dyDescent="0.2">
      <c r="A43" s="25"/>
      <c r="B43" s="18" t="s">
        <v>266</v>
      </c>
      <c r="C43" s="24" t="s">
        <v>175</v>
      </c>
      <c r="D43" s="24" t="s">
        <v>272</v>
      </c>
      <c r="E43" s="18" t="s">
        <v>266</v>
      </c>
      <c r="F43" s="24" t="s">
        <v>173</v>
      </c>
      <c r="G43" s="25" t="s">
        <v>195</v>
      </c>
      <c r="H43" s="38" t="s">
        <v>270</v>
      </c>
      <c r="I43" s="38" t="s">
        <v>269</v>
      </c>
      <c r="J43" s="25" t="s">
        <v>92</v>
      </c>
      <c r="K43" s="25" t="s">
        <v>63</v>
      </c>
      <c r="L43" s="30">
        <v>45592</v>
      </c>
      <c r="M43" s="25">
        <v>7.46E-2</v>
      </c>
      <c r="N43" s="25" t="s">
        <v>93</v>
      </c>
      <c r="O43" s="25" t="s">
        <v>96</v>
      </c>
      <c r="P43" s="25" t="s">
        <v>94</v>
      </c>
      <c r="Q43" s="25" t="s">
        <v>181</v>
      </c>
      <c r="R43" s="25" t="s">
        <v>124</v>
      </c>
      <c r="S43" s="25" t="s">
        <v>125</v>
      </c>
      <c r="T43" s="25">
        <v>0</v>
      </c>
      <c r="U43" s="25" t="s">
        <v>95</v>
      </c>
      <c r="V43" s="25" t="s">
        <v>97</v>
      </c>
      <c r="W43" s="25"/>
      <c r="X43" s="25">
        <v>0.1</v>
      </c>
      <c r="Y43" s="25" t="s">
        <v>126</v>
      </c>
      <c r="Z43" s="25" t="s">
        <v>180</v>
      </c>
      <c r="AA43" s="25"/>
      <c r="AB43" s="26">
        <v>45592.645289351851</v>
      </c>
      <c r="AC43" s="25" t="s">
        <v>13</v>
      </c>
      <c r="AD43" s="26">
        <v>45592.645335648151</v>
      </c>
      <c r="AE43" s="25" t="s">
        <v>13</v>
      </c>
      <c r="AF43" s="25" t="s">
        <v>14</v>
      </c>
      <c r="AG43" s="25" t="s">
        <v>219</v>
      </c>
      <c r="AH43" s="25" t="s">
        <v>132</v>
      </c>
      <c r="AI43" s="25" t="s">
        <v>233</v>
      </c>
      <c r="AJ43" s="25"/>
    </row>
  </sheetData>
  <hyperlinks>
    <hyperlink ref="I2:I43" r:id="rId1" display="amorales@global.com" xr:uid="{041E37B5-11E8-DA41-AB95-D06493AF1F87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</vt:lpstr>
      <vt:lpstr>Use Cases</vt:lpstr>
      <vt:lpstr>Models</vt:lpstr>
      <vt:lpstr>Model Deployments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Oldfield</dc:creator>
  <cp:lastModifiedBy>Eric Martens</cp:lastModifiedBy>
  <dcterms:created xsi:type="dcterms:W3CDTF">2009-04-01T23:18:47Z</dcterms:created>
  <dcterms:modified xsi:type="dcterms:W3CDTF">2025-03-05T19:52:21Z</dcterms:modified>
</cp:coreProperties>
</file>