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daj\OneDrive - WWT\Attachments\vraScript\"/>
    </mc:Choice>
  </mc:AlternateContent>
  <bookViews>
    <workbookView xWindow="0" yWindow="0" windowWidth="21570" windowHeight="7965" tabRatio="821" activeTab="7"/>
  </bookViews>
  <sheets>
    <sheet name="New-Tenant" sheetId="7" r:id="rId1"/>
    <sheet name="New-TenantUser" sheetId="10" r:id="rId2"/>
    <sheet name="New-TenantDirectory" sheetId="8" r:id="rId3"/>
    <sheet name="Business-Groups" sheetId="3" r:id="rId4"/>
    <sheet name="Reservation-Policy" sheetId="6" r:id="rId5"/>
    <sheet name="StorageReservation-Policy" sheetId="9" r:id="rId6"/>
    <sheet name="Network-Profile" sheetId="1" r:id="rId7"/>
    <sheet name="vRA-Reservations" sheetId="2" r:id="rId8"/>
    <sheet name="Entitlement" sheetId="4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F3" i="10"/>
  <c r="F4" i="10"/>
  <c r="F5" i="10"/>
  <c r="F2" i="10"/>
  <c r="E3" i="10"/>
  <c r="E4" i="10"/>
  <c r="E5" i="10"/>
  <c r="E2" i="10"/>
  <c r="E3" i="7"/>
  <c r="E4" i="7"/>
  <c r="E5" i="7"/>
  <c r="E2" i="7"/>
  <c r="C3" i="7"/>
  <c r="C4" i="7"/>
  <c r="C5" i="7"/>
  <c r="C2" i="7"/>
  <c r="B3" i="7"/>
  <c r="B4" i="7"/>
  <c r="B5" i="7"/>
  <c r="B2" i="7"/>
</calcChain>
</file>

<file path=xl/comments1.xml><?xml version="1.0" encoding="utf-8"?>
<comments xmlns="http://schemas.openxmlformats.org/spreadsheetml/2006/main">
  <authors>
    <author>Tejada, John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Tejada, John:</t>
        </r>
        <r>
          <rPr>
            <sz val="9"/>
            <color indexed="81"/>
            <rFont val="Tahoma"/>
            <charset val="1"/>
          </rPr>
          <t xml:space="preserve">
The account that will talk to AD
</t>
        </r>
      </text>
    </comment>
  </commentList>
</comments>
</file>

<file path=xl/sharedStrings.xml><?xml version="1.0" encoding="utf-8"?>
<sst xmlns="http://schemas.openxmlformats.org/spreadsheetml/2006/main" count="340" uniqueCount="169">
  <si>
    <t>theName</t>
  </si>
  <si>
    <t>theDescription</t>
  </si>
  <si>
    <t>theSubnetMask</t>
  </si>
  <si>
    <t>theGateway</t>
  </si>
  <si>
    <t>thePrimaryDNS</t>
  </si>
  <si>
    <t>theSecondaryDNS</t>
  </si>
  <si>
    <t>theDNSSuffix</t>
  </si>
  <si>
    <t>theDNSSearchSuffix</t>
  </si>
  <si>
    <t>theRangeName</t>
  </si>
  <si>
    <t>theRangeDesc</t>
  </si>
  <si>
    <t>theStartIP</t>
  </si>
  <si>
    <t>theEndIP</t>
  </si>
  <si>
    <t>Network Profile01</t>
  </si>
  <si>
    <t>test01</t>
  </si>
  <si>
    <t>255.255.255.0</t>
  </si>
  <si>
    <t>10.60.1.1</t>
  </si>
  <si>
    <t>10.60.1.100</t>
  </si>
  <si>
    <t>10.60.1.101</t>
  </si>
  <si>
    <t>lab.local</t>
  </si>
  <si>
    <t>External-Range01</t>
  </si>
  <si>
    <t>Example01</t>
  </si>
  <si>
    <t>10.60.1.2</t>
  </si>
  <si>
    <t>10.60.1.10</t>
  </si>
  <si>
    <t>Network Profile02</t>
  </si>
  <si>
    <t>test02</t>
  </si>
  <si>
    <t>External-Range02</t>
  </si>
  <si>
    <t>Example02</t>
  </si>
  <si>
    <t>10.60.1.11</t>
  </si>
  <si>
    <t>10.60.1.20</t>
  </si>
  <si>
    <t>Network Profile03</t>
  </si>
  <si>
    <t>test03</t>
  </si>
  <si>
    <t>External-Range03</t>
  </si>
  <si>
    <t>Example03</t>
  </si>
  <si>
    <t>10.60.1.21</t>
  </si>
  <si>
    <t>10.60.1.30</t>
  </si>
  <si>
    <t>Network Profile04</t>
  </si>
  <si>
    <t>test04</t>
  </si>
  <si>
    <t>External-Range04</t>
  </si>
  <si>
    <t>Example04</t>
  </si>
  <si>
    <t>10.60.1.31</t>
  </si>
  <si>
    <t>10.60.1.40</t>
  </si>
  <si>
    <t>theBusinessGroup</t>
  </si>
  <si>
    <t>theComputeResource</t>
  </si>
  <si>
    <t>thePlatformType</t>
  </si>
  <si>
    <t>theNetworkPath</t>
  </si>
  <si>
    <t>theNetworkProfile</t>
  </si>
  <si>
    <t>theDataStorePath</t>
  </si>
  <si>
    <t>ReservationBG01</t>
  </si>
  <si>
    <t>Resource (https://vc.lab.local/sdk)</t>
  </si>
  <si>
    <t>vSphere (vCenter)</t>
  </si>
  <si>
    <t>vxw-dvs-64-virtualwire-3-sid-5002-vRA-VMs</t>
  </si>
  <si>
    <t>vRA-VMs</t>
  </si>
  <si>
    <t>Resource Storage Cluster</t>
  </si>
  <si>
    <t>Human Resources</t>
  </si>
  <si>
    <t>Information Technology</t>
  </si>
  <si>
    <t>Accounting</t>
  </si>
  <si>
    <t>Customer Service</t>
  </si>
  <si>
    <t>Developers</t>
  </si>
  <si>
    <t>Marketing</t>
  </si>
  <si>
    <t>Legal</t>
  </si>
  <si>
    <t>Purchasing</t>
  </si>
  <si>
    <t>Engineering</t>
  </si>
  <si>
    <t>HR department</t>
  </si>
  <si>
    <t>IT department</t>
  </si>
  <si>
    <t>CS department</t>
  </si>
  <si>
    <t>Accounting Department</t>
  </si>
  <si>
    <t>Developers Department</t>
  </si>
  <si>
    <t>Marketing Department</t>
  </si>
  <si>
    <t>Legal Department</t>
  </si>
  <si>
    <t>R &amp; D Department</t>
  </si>
  <si>
    <t>Purchasing Department</t>
  </si>
  <si>
    <t>Engineering Department</t>
  </si>
  <si>
    <t>R&amp;D</t>
  </si>
  <si>
    <t>vraadmin@lab.local</t>
  </si>
  <si>
    <t>vraadmins@lab.local</t>
  </si>
  <si>
    <t>Entitlement01</t>
  </si>
  <si>
    <t>BusinessGroup02</t>
  </si>
  <si>
    <t>From Script</t>
  </si>
  <si>
    <t>Centos-BP, Ubuntu-BP</t>
  </si>
  <si>
    <t>Windows</t>
  </si>
  <si>
    <t>Entitlement02</t>
  </si>
  <si>
    <t>Entitlement03</t>
  </si>
  <si>
    <t>Entitlement04</t>
  </si>
  <si>
    <t>Entitlement05</t>
  </si>
  <si>
    <t>Entitlement06</t>
  </si>
  <si>
    <t>Entitlement07</t>
  </si>
  <si>
    <t>Entitlement08</t>
  </si>
  <si>
    <t>Entitlement09</t>
  </si>
  <si>
    <t>Entitlement10</t>
  </si>
  <si>
    <t>ReservationPolicy01</t>
  </si>
  <si>
    <t>ReservationPolicy02</t>
  </si>
  <si>
    <t>ReservationPolicy03</t>
  </si>
  <si>
    <t>ReservationPolicy04</t>
  </si>
  <si>
    <t>ReservationPolicy05</t>
  </si>
  <si>
    <t>ReservationPolicy06</t>
  </si>
  <si>
    <t>ReservationPolicy07</t>
  </si>
  <si>
    <t>ReservationPolicy08</t>
  </si>
  <si>
    <t>ReservationPolicy09</t>
  </si>
  <si>
    <t>ReservationPolicy10</t>
  </si>
  <si>
    <t>From Script Policy01</t>
  </si>
  <si>
    <t>From Script Policy02</t>
  </si>
  <si>
    <t>From Script Policy03</t>
  </si>
  <si>
    <t>From Script Policy04</t>
  </si>
  <si>
    <t>From Script Policy05</t>
  </si>
  <si>
    <t>From Script Policy06</t>
  </si>
  <si>
    <t>From Script Policy07</t>
  </si>
  <si>
    <t>From Script Policy08</t>
  </si>
  <si>
    <t>From Script Policy09</t>
  </si>
  <si>
    <t>From Script Policy10</t>
  </si>
  <si>
    <t>StorageReservationPolicy01</t>
  </si>
  <si>
    <t>StorageReservationPolicy02</t>
  </si>
  <si>
    <t>StorageReservationPolicy03</t>
  </si>
  <si>
    <t>StorageReservationPolicy04</t>
  </si>
  <si>
    <t>StorageReservationPolicy05</t>
  </si>
  <si>
    <t>StorageReservationPolicy06</t>
  </si>
  <si>
    <t>StorageReservationPolicy07</t>
  </si>
  <si>
    <t>StorageReservationPolicy08</t>
  </si>
  <si>
    <t>StorageReservationPolicy09</t>
  </si>
  <si>
    <t>StorageReservationPolicy10</t>
  </si>
  <si>
    <t>From Script StoragePolicy01</t>
  </si>
  <si>
    <t>From Script StoragePolicy02</t>
  </si>
  <si>
    <t>From Script StoragePolicy03</t>
  </si>
  <si>
    <t>From Script StoragePolicy04</t>
  </si>
  <si>
    <t>From Script StoragePolicy05</t>
  </si>
  <si>
    <t>From Script StoragePolicy06</t>
  </si>
  <si>
    <t>From Script StoragePolicy07</t>
  </si>
  <si>
    <t>From Script StoragePolicy08</t>
  </si>
  <si>
    <t>From Script StoragePolicy09</t>
  </si>
  <si>
    <t>From Script StoragePolicy10</t>
  </si>
  <si>
    <t>Tenant01</t>
  </si>
  <si>
    <t>Tenant02</t>
  </si>
  <si>
    <t>Tenant03</t>
  </si>
  <si>
    <t>Tenant04</t>
  </si>
  <si>
    <t>theURL</t>
  </si>
  <si>
    <t>theEmail</t>
  </si>
  <si>
    <t>vraadmin@vsphere.local</t>
  </si>
  <si>
    <t>theID</t>
  </si>
  <si>
    <t>theTenant</t>
  </si>
  <si>
    <t>theFTName</t>
  </si>
  <si>
    <t>theLTName</t>
  </si>
  <si>
    <t>vra</t>
  </si>
  <si>
    <t>admin</t>
  </si>
  <si>
    <t>theType</t>
  </si>
  <si>
    <t>theDomain</t>
  </si>
  <si>
    <t>theUserNameDN</t>
  </si>
  <si>
    <t>theGroupBaseSearchDN</t>
  </si>
  <si>
    <t>theUserBaseSearchDN</t>
  </si>
  <si>
    <t>theGroupBaseSearchDNs</t>
  </si>
  <si>
    <t>OU=vRA,DC=lab,DC=local</t>
  </si>
  <si>
    <t>CN=vrausers,OU=vRA,DC=lab,DC=local</t>
  </si>
  <si>
    <t>CN=vraadmins,OU=vRA,DC=lab,DC=local</t>
  </si>
  <si>
    <t>ldap://lab.local:389</t>
  </si>
  <si>
    <t>CN=administrator,CN=users,DC=lab,DC=local</t>
  </si>
  <si>
    <t>AD</t>
  </si>
  <si>
    <t>12420c77-620f-4213-9222-1521b00deb2a</t>
  </si>
  <si>
    <t>theBGGroupMgr</t>
  </si>
  <si>
    <t>theBGSupportUser</t>
  </si>
  <si>
    <t>theBGUser</t>
  </si>
  <si>
    <t>theBGMachinePrefixId</t>
  </si>
  <si>
    <t>theBGSendMgrEmailsTo</t>
  </si>
  <si>
    <t>thePrincipal</t>
  </si>
  <si>
    <t>theBG</t>
  </si>
  <si>
    <t>theCatItem</t>
  </si>
  <si>
    <t>theService</t>
  </si>
  <si>
    <t>theReservedSizeGB</t>
  </si>
  <si>
    <t>thePriority</t>
  </si>
  <si>
    <t>theResPolicy</t>
  </si>
  <si>
    <t>theMemoryGB</t>
  </si>
  <si>
    <t>thePrincipalID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</si>
</sst>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raadmin@vsphere.local" TargetMode="External"/><Relationship Id="rId1" Type="http://schemas.openxmlformats.org/officeDocument/2006/relationships/hyperlink" Target="mailto:vraadmin@vsphere.loca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vraadmin@lab.local" TargetMode="External"/><Relationship Id="rId3" Type="http://schemas.openxmlformats.org/officeDocument/2006/relationships/hyperlink" Target="mailto:vraadmins@lab.local" TargetMode="External"/><Relationship Id="rId7" Type="http://schemas.openxmlformats.org/officeDocument/2006/relationships/hyperlink" Target="mailto:vraadmin@lab.local" TargetMode="External"/><Relationship Id="rId2" Type="http://schemas.openxmlformats.org/officeDocument/2006/relationships/hyperlink" Target="mailto:vraadmin@lab.local" TargetMode="External"/><Relationship Id="rId1" Type="http://schemas.openxmlformats.org/officeDocument/2006/relationships/hyperlink" Target="mailto:vraadmin@lab.local" TargetMode="External"/><Relationship Id="rId6" Type="http://schemas.openxmlformats.org/officeDocument/2006/relationships/hyperlink" Target="mailto:vraadmins@lab.local" TargetMode="External"/><Relationship Id="rId5" Type="http://schemas.openxmlformats.org/officeDocument/2006/relationships/hyperlink" Target="mailto:vraadmins@lab.local" TargetMode="External"/><Relationship Id="rId4" Type="http://schemas.openxmlformats.org/officeDocument/2006/relationships/hyperlink" Target="mailto:vraadmins@lab.local" TargetMode="External"/><Relationship Id="rId9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vraadmins@lab.local" TargetMode="External"/><Relationship Id="rId1" Type="http://schemas.openxmlformats.org/officeDocument/2006/relationships/hyperlink" Target="mailto:vraadmins@lab.lo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4" sqref="F4"/>
    </sheetView>
  </sheetViews>
  <sheetFormatPr defaultRowHeight="15" x14ac:dyDescent="0.25"/>
  <cols>
    <col min="1" max="1" width="8.7109375" bestFit="1" customWidth="1"/>
    <col min="2" max="2" width="14.140625" bestFit="1" customWidth="1"/>
    <col min="4" max="4" width="21.42578125" bestFit="1" customWidth="1"/>
  </cols>
  <sheetData>
    <row r="1" spans="1:5" x14ac:dyDescent="0.25">
      <c r="A1" t="s">
        <v>0</v>
      </c>
      <c r="B1" t="s">
        <v>1</v>
      </c>
      <c r="C1" t="s">
        <v>133</v>
      </c>
      <c r="D1" t="s">
        <v>134</v>
      </c>
      <c r="E1" t="s">
        <v>136</v>
      </c>
    </row>
    <row r="2" spans="1:5" x14ac:dyDescent="0.25">
      <c r="A2" t="s">
        <v>129</v>
      </c>
      <c r="B2" t="str">
        <f>CONCATENATE("This is ", A2)</f>
        <v>This is Tenant01</v>
      </c>
      <c r="C2" t="str">
        <f>A2</f>
        <v>Tenant01</v>
      </c>
      <c r="D2" s="1" t="s">
        <v>135</v>
      </c>
      <c r="E2" t="str">
        <f>A2</f>
        <v>Tenant01</v>
      </c>
    </row>
    <row r="3" spans="1:5" x14ac:dyDescent="0.25">
      <c r="A3" t="s">
        <v>130</v>
      </c>
      <c r="B3" t="str">
        <f t="shared" ref="B3:B5" si="0">CONCATENATE("This is ", A3)</f>
        <v>This is Tenant02</v>
      </c>
      <c r="C3" t="str">
        <f t="shared" ref="C3:C5" si="1">A3</f>
        <v>Tenant02</v>
      </c>
      <c r="D3" s="1" t="s">
        <v>135</v>
      </c>
      <c r="E3" t="str">
        <f t="shared" ref="E3:E5" si="2">A3</f>
        <v>Tenant02</v>
      </c>
    </row>
    <row r="4" spans="1:5" x14ac:dyDescent="0.25">
      <c r="A4" t="s">
        <v>131</v>
      </c>
      <c r="B4" t="str">
        <f t="shared" si="0"/>
        <v>This is Tenant03</v>
      </c>
      <c r="C4" t="str">
        <f t="shared" si="1"/>
        <v>Tenant03</v>
      </c>
      <c r="D4" s="1" t="s">
        <v>135</v>
      </c>
      <c r="E4" t="str">
        <f t="shared" si="2"/>
        <v>Tenant03</v>
      </c>
    </row>
    <row r="5" spans="1:5" x14ac:dyDescent="0.25">
      <c r="A5" t="s">
        <v>132</v>
      </c>
      <c r="B5" t="str">
        <f t="shared" si="0"/>
        <v>This is Tenant04</v>
      </c>
      <c r="C5" t="str">
        <f t="shared" si="1"/>
        <v>Tenant04</v>
      </c>
      <c r="D5" s="1" t="s">
        <v>135</v>
      </c>
      <c r="E5" t="str">
        <f t="shared" si="2"/>
        <v>Tenant04</v>
      </c>
    </row>
  </sheetData>
  <hyperlinks>
    <hyperlink ref="D2" r:id="rId1"/>
    <hyperlink ref="D3:D5" r:id="rId2" display="vraadmin@vsphere.lo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5" sqref="D25"/>
    </sheetView>
  </sheetViews>
  <sheetFormatPr defaultRowHeight="15" x14ac:dyDescent="0.25"/>
  <cols>
    <col min="2" max="3" width="10.42578125" bestFit="1" customWidth="1"/>
    <col min="4" max="4" width="23.42578125" bestFit="1" customWidth="1"/>
    <col min="5" max="5" width="16.7109375" bestFit="1" customWidth="1"/>
    <col min="6" max="6" width="23.42578125" bestFit="1" customWidth="1"/>
  </cols>
  <sheetData>
    <row r="1" spans="1:6" x14ac:dyDescent="0.25">
      <c r="A1" t="s">
        <v>137</v>
      </c>
      <c r="B1" t="s">
        <v>138</v>
      </c>
      <c r="C1" t="s">
        <v>139</v>
      </c>
      <c r="D1" t="s">
        <v>134</v>
      </c>
      <c r="E1" t="s">
        <v>1</v>
      </c>
      <c r="F1" t="s">
        <v>168</v>
      </c>
    </row>
    <row r="2" spans="1:6" x14ac:dyDescent="0.25">
      <c r="A2" t="s">
        <v>129</v>
      </c>
      <c r="B2" t="s">
        <v>140</v>
      </c>
      <c r="C2" t="s">
        <v>141</v>
      </c>
      <c r="D2" t="s">
        <v>135</v>
      </c>
      <c r="E2" t="str">
        <f>CONCATENATE("User for ",A2)</f>
        <v>User for Tenant01</v>
      </c>
      <c r="F2" t="str">
        <f>CONCATENATE(B2,C2,"@","vsphere.local")</f>
        <v>vraadmin@vsphere.local</v>
      </c>
    </row>
    <row r="3" spans="1:6" x14ac:dyDescent="0.25">
      <c r="A3" t="s">
        <v>130</v>
      </c>
      <c r="B3" t="s">
        <v>140</v>
      </c>
      <c r="C3" t="s">
        <v>141</v>
      </c>
      <c r="D3" t="s">
        <v>135</v>
      </c>
      <c r="E3" t="str">
        <f t="shared" ref="E3:E5" si="0">CONCATENATE("User for ",A3)</f>
        <v>User for Tenant02</v>
      </c>
      <c r="F3" t="str">
        <f t="shared" ref="F3:F5" si="1">CONCATENATE(B3,C3,"@","vsphere.local")</f>
        <v>vraadmin@vsphere.local</v>
      </c>
    </row>
    <row r="4" spans="1:6" x14ac:dyDescent="0.25">
      <c r="A4" t="s">
        <v>131</v>
      </c>
      <c r="B4" t="s">
        <v>140</v>
      </c>
      <c r="C4" t="s">
        <v>141</v>
      </c>
      <c r="D4" t="s">
        <v>135</v>
      </c>
      <c r="E4" t="str">
        <f t="shared" si="0"/>
        <v>User for Tenant03</v>
      </c>
      <c r="F4" t="str">
        <f t="shared" si="1"/>
        <v>vraadmin@vsphere.local</v>
      </c>
    </row>
    <row r="5" spans="1:6" x14ac:dyDescent="0.25">
      <c r="A5" t="s">
        <v>132</v>
      </c>
      <c r="B5" t="s">
        <v>140</v>
      </c>
      <c r="C5" t="s">
        <v>141</v>
      </c>
      <c r="D5" t="s">
        <v>135</v>
      </c>
      <c r="E5" t="str">
        <f t="shared" si="0"/>
        <v>User for Tenant04</v>
      </c>
      <c r="F5" t="str">
        <f t="shared" si="1"/>
        <v>vraadmin@vsphere.local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C10" sqref="C10"/>
    </sheetView>
  </sheetViews>
  <sheetFormatPr defaultRowHeight="15" x14ac:dyDescent="0.25"/>
  <cols>
    <col min="2" max="2" width="9.28515625" bestFit="1" customWidth="1"/>
    <col min="3" max="3" width="27.5703125" bestFit="1" customWidth="1"/>
    <col min="4" max="4" width="8.28515625" bestFit="1" customWidth="1"/>
    <col min="5" max="5" width="10.85546875" bestFit="1" customWidth="1"/>
    <col min="6" max="6" width="41.28515625" bestFit="1" customWidth="1"/>
    <col min="7" max="7" width="21.7109375" customWidth="1"/>
    <col min="8" max="8" width="37.140625" bestFit="1" customWidth="1"/>
    <col min="9" max="9" width="19.5703125" bestFit="1" customWidth="1"/>
    <col min="10" max="10" width="21.7109375" bestFit="1" customWidth="1"/>
  </cols>
  <sheetData>
    <row r="1" spans="1:10" x14ac:dyDescent="0.25">
      <c r="A1" t="s">
        <v>136</v>
      </c>
      <c r="B1" t="s">
        <v>0</v>
      </c>
      <c r="C1" t="s">
        <v>1</v>
      </c>
      <c r="D1" t="s">
        <v>142</v>
      </c>
      <c r="E1" t="s">
        <v>143</v>
      </c>
      <c r="F1" t="s">
        <v>144</v>
      </c>
      <c r="G1" t="s">
        <v>133</v>
      </c>
      <c r="H1" t="s">
        <v>145</v>
      </c>
      <c r="I1" t="s">
        <v>146</v>
      </c>
      <c r="J1" t="s">
        <v>147</v>
      </c>
    </row>
    <row r="2" spans="1:10" x14ac:dyDescent="0.25">
      <c r="A2" t="s">
        <v>130</v>
      </c>
      <c r="B2" t="s">
        <v>130</v>
      </c>
      <c r="C2" t="str">
        <f t="shared" ref="C2:C4" si="0">CONCATENATE("This is the ",A2," Directory")</f>
        <v>This is the Tenant02 Directory</v>
      </c>
      <c r="D2" t="s">
        <v>153</v>
      </c>
      <c r="E2" t="s">
        <v>18</v>
      </c>
      <c r="F2" t="s">
        <v>152</v>
      </c>
      <c r="G2" t="s">
        <v>151</v>
      </c>
      <c r="H2" t="s">
        <v>150</v>
      </c>
      <c r="I2" t="s">
        <v>149</v>
      </c>
      <c r="J2" t="s">
        <v>148</v>
      </c>
    </row>
    <row r="3" spans="1:10" x14ac:dyDescent="0.25">
      <c r="A3" t="s">
        <v>131</v>
      </c>
      <c r="B3" t="s">
        <v>131</v>
      </c>
      <c r="C3" t="str">
        <f t="shared" si="0"/>
        <v>This is the Tenant03 Directory</v>
      </c>
      <c r="D3" t="s">
        <v>153</v>
      </c>
      <c r="E3" t="s">
        <v>18</v>
      </c>
      <c r="F3" t="s">
        <v>152</v>
      </c>
      <c r="G3" t="s">
        <v>151</v>
      </c>
      <c r="H3" t="s">
        <v>150</v>
      </c>
      <c r="I3" t="s">
        <v>149</v>
      </c>
      <c r="J3" t="s">
        <v>148</v>
      </c>
    </row>
    <row r="4" spans="1:10" x14ac:dyDescent="0.25">
      <c r="A4" t="s">
        <v>132</v>
      </c>
      <c r="B4" t="s">
        <v>132</v>
      </c>
      <c r="C4" t="str">
        <f t="shared" si="0"/>
        <v>This is the Tenant04 Directory</v>
      </c>
      <c r="D4" t="s">
        <v>153</v>
      </c>
      <c r="E4" t="s">
        <v>18</v>
      </c>
      <c r="F4" t="s">
        <v>152</v>
      </c>
      <c r="G4" t="s">
        <v>151</v>
      </c>
      <c r="H4" t="s">
        <v>150</v>
      </c>
      <c r="I4" t="s">
        <v>149</v>
      </c>
      <c r="J4" t="s">
        <v>148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30" sqref="F30"/>
    </sheetView>
  </sheetViews>
  <sheetFormatPr defaultRowHeight="15" x14ac:dyDescent="0.25"/>
  <cols>
    <col min="1" max="1" width="22.5703125" bestFit="1" customWidth="1"/>
    <col min="2" max="2" width="23.140625" bestFit="1" customWidth="1"/>
    <col min="3" max="3" width="18.85546875" bestFit="1" customWidth="1"/>
    <col min="4" max="5" width="19.7109375" bestFit="1" customWidth="1"/>
    <col min="6" max="6" width="35.85546875" bestFit="1" customWidth="1"/>
    <col min="7" max="7" width="19.42578125" bestFit="1" customWidth="1"/>
  </cols>
  <sheetData>
    <row r="1" spans="1:7" x14ac:dyDescent="0.25">
      <c r="A1" t="s">
        <v>0</v>
      </c>
      <c r="B1" t="s">
        <v>1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</row>
    <row r="2" spans="1:7" x14ac:dyDescent="0.25">
      <c r="A2" t="s">
        <v>53</v>
      </c>
      <c r="B2" t="s">
        <v>62</v>
      </c>
      <c r="C2" s="1" t="s">
        <v>73</v>
      </c>
      <c r="D2" s="1" t="s">
        <v>74</v>
      </c>
      <c r="E2" s="1" t="s">
        <v>74</v>
      </c>
      <c r="F2" t="s">
        <v>154</v>
      </c>
      <c r="G2" s="1" t="s">
        <v>73</v>
      </c>
    </row>
    <row r="3" spans="1:7" x14ac:dyDescent="0.25">
      <c r="A3" t="s">
        <v>54</v>
      </c>
      <c r="B3" t="s">
        <v>63</v>
      </c>
      <c r="C3" s="1" t="s">
        <v>73</v>
      </c>
      <c r="D3" s="1" t="s">
        <v>74</v>
      </c>
      <c r="E3" s="1" t="s">
        <v>74</v>
      </c>
      <c r="F3" t="s">
        <v>154</v>
      </c>
      <c r="G3" s="1" t="s">
        <v>73</v>
      </c>
    </row>
    <row r="4" spans="1:7" x14ac:dyDescent="0.25">
      <c r="A4" t="s">
        <v>55</v>
      </c>
      <c r="B4" t="s">
        <v>65</v>
      </c>
      <c r="C4" s="1" t="s">
        <v>73</v>
      </c>
      <c r="D4" s="1" t="s">
        <v>74</v>
      </c>
      <c r="E4" s="1" t="s">
        <v>74</v>
      </c>
      <c r="F4" t="s">
        <v>154</v>
      </c>
      <c r="G4" s="1" t="s">
        <v>73</v>
      </c>
    </row>
    <row r="5" spans="1:7" x14ac:dyDescent="0.25">
      <c r="A5" t="s">
        <v>56</v>
      </c>
      <c r="B5" t="s">
        <v>64</v>
      </c>
      <c r="C5" s="1" t="s">
        <v>73</v>
      </c>
      <c r="D5" s="1" t="s">
        <v>74</v>
      </c>
      <c r="E5" s="1" t="s">
        <v>74</v>
      </c>
      <c r="F5" t="s">
        <v>154</v>
      </c>
      <c r="G5" s="1" t="s">
        <v>73</v>
      </c>
    </row>
    <row r="6" spans="1:7" x14ac:dyDescent="0.25">
      <c r="A6" t="s">
        <v>57</v>
      </c>
      <c r="B6" t="s">
        <v>66</v>
      </c>
      <c r="C6" s="1" t="s">
        <v>73</v>
      </c>
      <c r="D6" s="1" t="s">
        <v>74</v>
      </c>
      <c r="E6" s="1" t="s">
        <v>74</v>
      </c>
      <c r="F6" t="s">
        <v>154</v>
      </c>
      <c r="G6" s="1" t="s">
        <v>73</v>
      </c>
    </row>
    <row r="7" spans="1:7" x14ac:dyDescent="0.25">
      <c r="A7" t="s">
        <v>58</v>
      </c>
      <c r="B7" t="s">
        <v>67</v>
      </c>
      <c r="C7" s="1" t="s">
        <v>73</v>
      </c>
      <c r="D7" s="1" t="s">
        <v>74</v>
      </c>
      <c r="E7" s="1" t="s">
        <v>74</v>
      </c>
      <c r="F7" t="s">
        <v>154</v>
      </c>
      <c r="G7" s="1" t="s">
        <v>73</v>
      </c>
    </row>
    <row r="8" spans="1:7" x14ac:dyDescent="0.25">
      <c r="A8" t="s">
        <v>59</v>
      </c>
      <c r="B8" t="s">
        <v>68</v>
      </c>
      <c r="C8" s="1" t="s">
        <v>73</v>
      </c>
      <c r="D8" s="1" t="s">
        <v>74</v>
      </c>
      <c r="E8" s="1" t="s">
        <v>74</v>
      </c>
      <c r="F8" t="s">
        <v>154</v>
      </c>
      <c r="G8" s="1" t="s">
        <v>73</v>
      </c>
    </row>
    <row r="9" spans="1:7" x14ac:dyDescent="0.25">
      <c r="A9" t="s">
        <v>72</v>
      </c>
      <c r="B9" t="s">
        <v>69</v>
      </c>
      <c r="C9" s="1" t="s">
        <v>73</v>
      </c>
      <c r="D9" s="1" t="s">
        <v>74</v>
      </c>
      <c r="E9" s="1" t="s">
        <v>74</v>
      </c>
      <c r="F9" t="s">
        <v>154</v>
      </c>
      <c r="G9" s="1" t="s">
        <v>73</v>
      </c>
    </row>
    <row r="10" spans="1:7" x14ac:dyDescent="0.25">
      <c r="A10" t="s">
        <v>60</v>
      </c>
      <c r="B10" t="s">
        <v>70</v>
      </c>
      <c r="C10" s="1" t="s">
        <v>73</v>
      </c>
      <c r="D10" s="1" t="s">
        <v>74</v>
      </c>
      <c r="E10" s="1" t="s">
        <v>74</v>
      </c>
      <c r="F10" t="s">
        <v>154</v>
      </c>
      <c r="G10" s="1" t="s">
        <v>73</v>
      </c>
    </row>
    <row r="11" spans="1:7" x14ac:dyDescent="0.25">
      <c r="A11" t="s">
        <v>61</v>
      </c>
      <c r="B11" t="s">
        <v>71</v>
      </c>
      <c r="C11" s="1" t="s">
        <v>73</v>
      </c>
      <c r="D11" s="1" t="s">
        <v>74</v>
      </c>
      <c r="E11" s="1" t="s">
        <v>74</v>
      </c>
      <c r="F11" t="s">
        <v>154</v>
      </c>
      <c r="G11" s="1" t="s">
        <v>73</v>
      </c>
    </row>
  </sheetData>
  <hyperlinks>
    <hyperlink ref="C2" r:id="rId1"/>
    <hyperlink ref="C3:C11" r:id="rId2" display="vraadmin@lab.local"/>
    <hyperlink ref="D2" r:id="rId3"/>
    <hyperlink ref="D3:D11" r:id="rId4" display="vraadmins@lab.local"/>
    <hyperlink ref="E2" r:id="rId5"/>
    <hyperlink ref="E3:E11" r:id="rId6" display="vraadmins@lab.local"/>
    <hyperlink ref="G2" r:id="rId7"/>
    <hyperlink ref="G3:G11" r:id="rId8" display="vraadmin@lab.local"/>
  </hyperlinks>
  <pageMargins left="0.7" right="0.7" top="0.75" bottom="0.75" header="0.3" footer="0.3"/>
  <pageSetup orientation="portrait" verticalDpi="30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1" sqref="B21"/>
    </sheetView>
  </sheetViews>
  <sheetFormatPr defaultRowHeight="15" x14ac:dyDescent="0.25"/>
  <cols>
    <col min="1" max="1" width="19.140625" bestFit="1" customWidth="1"/>
    <col min="2" max="2" width="19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89</v>
      </c>
      <c r="B2" t="s">
        <v>99</v>
      </c>
    </row>
    <row r="3" spans="1:2" x14ac:dyDescent="0.25">
      <c r="A3" t="s">
        <v>90</v>
      </c>
      <c r="B3" t="s">
        <v>100</v>
      </c>
    </row>
    <row r="4" spans="1:2" x14ac:dyDescent="0.25">
      <c r="A4" t="s">
        <v>91</v>
      </c>
      <c r="B4" t="s">
        <v>101</v>
      </c>
    </row>
    <row r="5" spans="1:2" x14ac:dyDescent="0.25">
      <c r="A5" t="s">
        <v>92</v>
      </c>
      <c r="B5" t="s">
        <v>102</v>
      </c>
    </row>
    <row r="6" spans="1:2" x14ac:dyDescent="0.25">
      <c r="A6" t="s">
        <v>93</v>
      </c>
      <c r="B6" t="s">
        <v>103</v>
      </c>
    </row>
    <row r="7" spans="1:2" x14ac:dyDescent="0.25">
      <c r="A7" t="s">
        <v>94</v>
      </c>
      <c r="B7" t="s">
        <v>104</v>
      </c>
    </row>
    <row r="8" spans="1:2" x14ac:dyDescent="0.25">
      <c r="A8" t="s">
        <v>95</v>
      </c>
      <c r="B8" t="s">
        <v>105</v>
      </c>
    </row>
    <row r="9" spans="1:2" x14ac:dyDescent="0.25">
      <c r="A9" t="s">
        <v>96</v>
      </c>
      <c r="B9" t="s">
        <v>106</v>
      </c>
    </row>
    <row r="10" spans="1:2" x14ac:dyDescent="0.25">
      <c r="A10" t="s">
        <v>97</v>
      </c>
      <c r="B10" t="s">
        <v>107</v>
      </c>
    </row>
    <row r="11" spans="1:2" x14ac:dyDescent="0.25">
      <c r="A11" t="s">
        <v>98</v>
      </c>
      <c r="B11" t="s">
        <v>108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26.140625" bestFit="1" customWidth="1"/>
    <col min="2" max="2" width="2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109</v>
      </c>
      <c r="B2" t="s">
        <v>119</v>
      </c>
    </row>
    <row r="3" spans="1:2" x14ac:dyDescent="0.25">
      <c r="A3" t="s">
        <v>110</v>
      </c>
      <c r="B3" t="s">
        <v>120</v>
      </c>
    </row>
    <row r="4" spans="1:2" x14ac:dyDescent="0.25">
      <c r="A4" t="s">
        <v>111</v>
      </c>
      <c r="B4" t="s">
        <v>121</v>
      </c>
    </row>
    <row r="5" spans="1:2" x14ac:dyDescent="0.25">
      <c r="A5" t="s">
        <v>112</v>
      </c>
      <c r="B5" t="s">
        <v>122</v>
      </c>
    </row>
    <row r="6" spans="1:2" x14ac:dyDescent="0.25">
      <c r="A6" t="s">
        <v>113</v>
      </c>
      <c r="B6" t="s">
        <v>123</v>
      </c>
    </row>
    <row r="7" spans="1:2" x14ac:dyDescent="0.25">
      <c r="A7" t="s">
        <v>114</v>
      </c>
      <c r="B7" t="s">
        <v>124</v>
      </c>
    </row>
    <row r="8" spans="1:2" x14ac:dyDescent="0.25">
      <c r="A8" t="s">
        <v>115</v>
      </c>
      <c r="B8" t="s">
        <v>125</v>
      </c>
    </row>
    <row r="9" spans="1:2" x14ac:dyDescent="0.25">
      <c r="A9" t="s">
        <v>116</v>
      </c>
      <c r="B9" t="s">
        <v>126</v>
      </c>
    </row>
    <row r="10" spans="1:2" x14ac:dyDescent="0.25">
      <c r="A10" t="s">
        <v>117</v>
      </c>
      <c r="B10" t="s">
        <v>127</v>
      </c>
    </row>
    <row r="11" spans="1:2" x14ac:dyDescent="0.25">
      <c r="A11" t="s">
        <v>118</v>
      </c>
      <c r="B11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24" sqref="J24"/>
    </sheetView>
  </sheetViews>
  <sheetFormatPr defaultRowHeight="15" x14ac:dyDescent="0.25"/>
  <cols>
    <col min="1" max="1" width="17.42578125" bestFit="1" customWidth="1"/>
    <col min="2" max="2" width="12.85546875" bestFit="1" customWidth="1"/>
    <col min="3" max="3" width="17.85546875" customWidth="1"/>
    <col min="4" max="4" width="14.7109375" customWidth="1"/>
    <col min="5" max="5" width="18.5703125" customWidth="1"/>
    <col min="6" max="6" width="17.28515625" customWidth="1"/>
    <col min="7" max="7" width="14.28515625" customWidth="1"/>
    <col min="8" max="8" width="17.28515625" bestFit="1" customWidth="1"/>
    <col min="9" max="9" width="16.85546875" customWidth="1"/>
    <col min="10" max="10" width="13.7109375" bestFit="1" customWidth="1"/>
    <col min="11" max="12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5">
      <c r="A3" t="s">
        <v>23</v>
      </c>
      <c r="B3" t="s">
        <v>24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18</v>
      </c>
      <c r="I3" t="s">
        <v>25</v>
      </c>
      <c r="J3" t="s">
        <v>26</v>
      </c>
      <c r="K3" t="s">
        <v>27</v>
      </c>
      <c r="L3" t="s">
        <v>28</v>
      </c>
    </row>
    <row r="4" spans="1:12" x14ac:dyDescent="0.25">
      <c r="A4" t="s">
        <v>29</v>
      </c>
      <c r="B4" t="s">
        <v>30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 t="s">
        <v>31</v>
      </c>
      <c r="J4" t="s">
        <v>32</v>
      </c>
      <c r="K4" t="s">
        <v>33</v>
      </c>
      <c r="L4" t="s">
        <v>34</v>
      </c>
    </row>
    <row r="5" spans="1:12" x14ac:dyDescent="0.25">
      <c r="A5" t="s">
        <v>35</v>
      </c>
      <c r="B5" t="s">
        <v>36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18</v>
      </c>
      <c r="I5" t="s">
        <v>37</v>
      </c>
      <c r="J5" t="s">
        <v>38</v>
      </c>
      <c r="K5" t="s">
        <v>39</v>
      </c>
      <c r="L5" t="s">
        <v>40</v>
      </c>
    </row>
  </sheetData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E15" sqref="E15"/>
    </sheetView>
  </sheetViews>
  <sheetFormatPr defaultRowHeight="15" x14ac:dyDescent="0.25"/>
  <cols>
    <col min="1" max="1" width="16.140625" bestFit="1" customWidth="1"/>
    <col min="2" max="2" width="16.140625" customWidth="1"/>
    <col min="3" max="3" width="17.42578125" bestFit="1" customWidth="1"/>
    <col min="4" max="4" width="19.140625" bestFit="1" customWidth="1"/>
    <col min="5" max="5" width="36" bestFit="1" customWidth="1"/>
    <col min="6" max="6" width="17.42578125" bestFit="1" customWidth="1"/>
    <col min="7" max="7" width="40.85546875" bestFit="1" customWidth="1"/>
    <col min="8" max="8" width="18" bestFit="1" customWidth="1"/>
    <col min="9" max="9" width="23.42578125" bestFit="1" customWidth="1"/>
    <col min="10" max="10" width="23.42578125" customWidth="1"/>
    <col min="11" max="11" width="16.7109375" bestFit="1" customWidth="1"/>
  </cols>
  <sheetData>
    <row r="1" spans="1:12" x14ac:dyDescent="0.25">
      <c r="A1" t="s">
        <v>0</v>
      </c>
      <c r="B1" t="s">
        <v>137</v>
      </c>
      <c r="C1" t="s">
        <v>41</v>
      </c>
      <c r="D1" t="s">
        <v>166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167</v>
      </c>
      <c r="K1" t="s">
        <v>164</v>
      </c>
      <c r="L1" t="s">
        <v>165</v>
      </c>
    </row>
    <row r="2" spans="1:12" x14ac:dyDescent="0.25">
      <c r="A2" t="s">
        <v>47</v>
      </c>
      <c r="B2" t="s">
        <v>130</v>
      </c>
      <c r="C2" t="s">
        <v>53</v>
      </c>
      <c r="D2" t="s">
        <v>89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>
        <v>2048</v>
      </c>
      <c r="K2">
        <v>10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6.28515625" bestFit="1" customWidth="1"/>
    <col min="3" max="3" width="14.140625" bestFit="1" customWidth="1"/>
    <col min="4" max="4" width="21" bestFit="1" customWidth="1"/>
    <col min="5" max="5" width="19.7109375" bestFit="1" customWidth="1"/>
    <col min="6" max="6" width="9.42578125" bestFit="1" customWidth="1"/>
  </cols>
  <sheetData>
    <row r="1" spans="1:6" x14ac:dyDescent="0.25">
      <c r="A1" t="s">
        <v>0</v>
      </c>
      <c r="B1" t="s">
        <v>161</v>
      </c>
      <c r="C1" t="s">
        <v>1</v>
      </c>
      <c r="D1" t="s">
        <v>162</v>
      </c>
      <c r="E1" t="s">
        <v>160</v>
      </c>
      <c r="F1" t="s">
        <v>163</v>
      </c>
    </row>
    <row r="2" spans="1:6" x14ac:dyDescent="0.25">
      <c r="A2" t="s">
        <v>75</v>
      </c>
      <c r="B2" t="s">
        <v>76</v>
      </c>
      <c r="C2" t="s">
        <v>77</v>
      </c>
      <c r="D2" t="s">
        <v>78</v>
      </c>
      <c r="E2" s="1" t="s">
        <v>74</v>
      </c>
      <c r="F2" t="s">
        <v>79</v>
      </c>
    </row>
    <row r="3" spans="1:6" x14ac:dyDescent="0.25">
      <c r="A3" t="s">
        <v>80</v>
      </c>
      <c r="B3" t="s">
        <v>76</v>
      </c>
      <c r="C3" t="s">
        <v>77</v>
      </c>
      <c r="D3" t="s">
        <v>78</v>
      </c>
      <c r="E3" s="1" t="s">
        <v>74</v>
      </c>
      <c r="F3" t="s">
        <v>79</v>
      </c>
    </row>
    <row r="4" spans="1:6" x14ac:dyDescent="0.25">
      <c r="A4" t="s">
        <v>81</v>
      </c>
      <c r="B4" t="s">
        <v>76</v>
      </c>
      <c r="C4" t="s">
        <v>77</v>
      </c>
      <c r="D4" t="s">
        <v>78</v>
      </c>
      <c r="E4" s="1" t="s">
        <v>74</v>
      </c>
      <c r="F4" t="s">
        <v>79</v>
      </c>
    </row>
    <row r="5" spans="1:6" x14ac:dyDescent="0.25">
      <c r="A5" t="s">
        <v>82</v>
      </c>
      <c r="B5" t="s">
        <v>76</v>
      </c>
      <c r="C5" t="s">
        <v>77</v>
      </c>
      <c r="D5" t="s">
        <v>78</v>
      </c>
      <c r="E5" s="1" t="s">
        <v>74</v>
      </c>
      <c r="F5" t="s">
        <v>79</v>
      </c>
    </row>
    <row r="6" spans="1:6" x14ac:dyDescent="0.25">
      <c r="A6" t="s">
        <v>83</v>
      </c>
      <c r="B6" t="s">
        <v>76</v>
      </c>
      <c r="C6" t="s">
        <v>77</v>
      </c>
      <c r="D6" t="s">
        <v>78</v>
      </c>
      <c r="E6" s="1" t="s">
        <v>74</v>
      </c>
      <c r="F6" t="s">
        <v>79</v>
      </c>
    </row>
    <row r="7" spans="1:6" x14ac:dyDescent="0.25">
      <c r="A7" t="s">
        <v>84</v>
      </c>
      <c r="B7" t="s">
        <v>76</v>
      </c>
      <c r="C7" t="s">
        <v>77</v>
      </c>
      <c r="D7" t="s">
        <v>78</v>
      </c>
      <c r="E7" s="1" t="s">
        <v>74</v>
      </c>
      <c r="F7" t="s">
        <v>79</v>
      </c>
    </row>
    <row r="8" spans="1:6" x14ac:dyDescent="0.25">
      <c r="A8" t="s">
        <v>85</v>
      </c>
      <c r="B8" t="s">
        <v>76</v>
      </c>
      <c r="C8" t="s">
        <v>77</v>
      </c>
      <c r="D8" t="s">
        <v>78</v>
      </c>
      <c r="E8" s="1" t="s">
        <v>74</v>
      </c>
      <c r="F8" t="s">
        <v>79</v>
      </c>
    </row>
    <row r="9" spans="1:6" x14ac:dyDescent="0.25">
      <c r="A9" t="s">
        <v>86</v>
      </c>
      <c r="B9" t="s">
        <v>76</v>
      </c>
      <c r="C9" t="s">
        <v>77</v>
      </c>
      <c r="D9" t="s">
        <v>78</v>
      </c>
      <c r="E9" s="1" t="s">
        <v>74</v>
      </c>
      <c r="F9" t="s">
        <v>79</v>
      </c>
    </row>
    <row r="10" spans="1:6" x14ac:dyDescent="0.25">
      <c r="A10" t="s">
        <v>87</v>
      </c>
      <c r="B10" t="s">
        <v>76</v>
      </c>
      <c r="C10" t="s">
        <v>77</v>
      </c>
      <c r="D10" t="s">
        <v>78</v>
      </c>
      <c r="E10" s="1" t="s">
        <v>74</v>
      </c>
      <c r="F10" t="s">
        <v>79</v>
      </c>
    </row>
    <row r="11" spans="1:6" x14ac:dyDescent="0.25">
      <c r="A11" t="s">
        <v>88</v>
      </c>
      <c r="B11" t="s">
        <v>76</v>
      </c>
      <c r="C11" t="s">
        <v>77</v>
      </c>
      <c r="D11" t="s">
        <v>78</v>
      </c>
      <c r="E11" s="1" t="s">
        <v>74</v>
      </c>
      <c r="F11" t="s">
        <v>79</v>
      </c>
    </row>
  </sheetData>
  <hyperlinks>
    <hyperlink ref="E2" r:id="rId1"/>
    <hyperlink ref="E3:E11" r:id="rId2" display="vraadmins@lab.loca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New-Tenant</vt:lpstr>
      <vt:lpstr>New-TenantUser</vt:lpstr>
      <vt:lpstr>New-TenantDirectory</vt:lpstr>
      <vt:lpstr>Business-Groups</vt:lpstr>
      <vt:lpstr>Reservation-Policy</vt:lpstr>
      <vt:lpstr>StorageReservation-Policy</vt:lpstr>
      <vt:lpstr>Network-Profile</vt:lpstr>
      <vt:lpstr>vRA-Reservations</vt:lpstr>
      <vt:lpstr>Entitlement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Tejada, John</dc:creator>
  <cp:lastModifiedBy>Tejada, John</cp:lastModifiedBy>
  <dcterms:created xsi:type="dcterms:W3CDTF">2018-01-08T18:07:52Z</dcterms:created>
  <dcterms:modified xsi:type="dcterms:W3CDTF">2018-02-15T21:14:47Z</dcterms:modified>
</cp:coreProperties>
</file>