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CLOUDIFIER_POC1\03. Cloudifier\2. IMPLEMENTARE\04. PREFINANTARI\2017_04 CERERE #3\01_DEPUNERE\"/>
    </mc:Choice>
  </mc:AlternateContent>
  <bookViews>
    <workbookView xWindow="0" yWindow="0" windowWidth="18668" windowHeight="6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D14" i="1" l="1"/>
  <c r="N6" i="1"/>
  <c r="N5" i="1"/>
  <c r="B16" i="1"/>
  <c r="B13" i="1"/>
  <c r="B14" i="1" s="1"/>
  <c r="D1" i="1"/>
  <c r="C1" i="1"/>
  <c r="B1" i="1"/>
  <c r="B5" i="1"/>
</calcChain>
</file>

<file path=xl/sharedStrings.xml><?xml version="1.0" encoding="utf-8"?>
<sst xmlns="http://schemas.openxmlformats.org/spreadsheetml/2006/main" count="6" uniqueCount="6">
  <si>
    <t>BRUT</t>
  </si>
  <si>
    <t>CHELT FIRMA</t>
  </si>
  <si>
    <t>Total</t>
  </si>
  <si>
    <t>90% pref</t>
  </si>
  <si>
    <t>Rest anterior</t>
  </si>
  <si>
    <t>Rest prefin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</si>
</sst>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F10" sqref="F10"/>
    </sheetView>
  </sheetViews>
  <sheetFormatPr defaultRowHeight="14.25" x14ac:dyDescent="0.45"/>
  <cols>
    <col min="1" max="1" width="11.265625" bestFit="1" customWidth="1"/>
    <col min="2" max="4" width="9.06640625" style="1"/>
  </cols>
  <sheetData>
    <row r="1" spans="1:14" ht="15.4" x14ac:dyDescent="0.45">
      <c r="B1" s="1">
        <f>B3+B5</f>
        <v>21830</v>
      </c>
      <c r="C1" s="1">
        <f>B1*3</f>
        <v>65490</v>
      </c>
      <c r="D1" s="1">
        <f>C1*0.9</f>
        <v>58941</v>
      </c>
      <c r="F1" s="2">
        <v>65503</v>
      </c>
      <c r="H1" s="1">
        <f>C1-F1</f>
        <v>-13</v>
      </c>
    </row>
    <row r="3" spans="1:14" x14ac:dyDescent="0.45">
      <c r="A3" t="s">
        <v>0</v>
      </c>
      <c r="B3" s="1">
        <v>17784</v>
      </c>
    </row>
    <row r="4" spans="1:14" ht="15.4" x14ac:dyDescent="0.45">
      <c r="N4" s="2">
        <v>55617.42</v>
      </c>
    </row>
    <row r="5" spans="1:14" x14ac:dyDescent="0.45">
      <c r="A5" t="s">
        <v>1</v>
      </c>
      <c r="B5" s="1">
        <f>SUM(B6:B11)</f>
        <v>4046</v>
      </c>
      <c r="N5">
        <f>N4*0.25</f>
        <v>13904.355</v>
      </c>
    </row>
    <row r="6" spans="1:14" x14ac:dyDescent="0.45">
      <c r="B6" s="1">
        <v>2810</v>
      </c>
      <c r="N6">
        <f>N4+N5</f>
        <v>69521.774999999994</v>
      </c>
    </row>
    <row r="7" spans="1:14" x14ac:dyDescent="0.45">
      <c r="B7" s="1">
        <v>925</v>
      </c>
    </row>
    <row r="8" spans="1:14" x14ac:dyDescent="0.45">
      <c r="B8" s="1">
        <v>89</v>
      </c>
    </row>
    <row r="9" spans="1:14" x14ac:dyDescent="0.45">
      <c r="B9" s="1">
        <v>44</v>
      </c>
    </row>
    <row r="10" spans="1:14" x14ac:dyDescent="0.45">
      <c r="B10" s="1">
        <v>27</v>
      </c>
    </row>
    <row r="11" spans="1:14" x14ac:dyDescent="0.45">
      <c r="B11" s="1">
        <v>151</v>
      </c>
    </row>
    <row r="13" spans="1:14" x14ac:dyDescent="0.45">
      <c r="A13" t="s">
        <v>2</v>
      </c>
      <c r="B13" s="1">
        <f>(B3+B5)*3</f>
        <v>65490</v>
      </c>
    </row>
    <row r="14" spans="1:14" x14ac:dyDescent="0.45">
      <c r="A14" t="s">
        <v>3</v>
      </c>
      <c r="B14" s="1">
        <f>B13*0.9</f>
        <v>58941</v>
      </c>
      <c r="D14" s="1">
        <f>B14*1.25</f>
        <v>73676.25</v>
      </c>
    </row>
    <row r="15" spans="1:14" x14ac:dyDescent="0.45">
      <c r="A15" t="s">
        <v>4</v>
      </c>
      <c r="B15" s="1">
        <v>9079.82</v>
      </c>
    </row>
    <row r="16" spans="1:14" x14ac:dyDescent="0.45">
      <c r="A16" t="s">
        <v>5</v>
      </c>
      <c r="B16" s="1">
        <f>B14-B15</f>
        <v>49861.18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2017-04-05T07:30:35Z</dcterms:created>
  <dcterms:modified xsi:type="dcterms:W3CDTF">2017-04-05T08:12:11Z</dcterms:modified>
</cp:coreProperties>
</file>