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B4CCA228-B96A-4527-9123-9C594AD6E1F2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1" l="1"/>
  <c r="E19" i="1"/>
  <c r="B37" i="1"/>
  <c r="B19" i="1"/>
  <c r="E36" i="1"/>
  <c r="E18" i="1"/>
  <c r="C36" i="1"/>
  <c r="B36" i="1"/>
  <c r="B18" i="1"/>
  <c r="G37" i="1" l="1"/>
  <c r="F37" i="1"/>
  <c r="D37" i="1"/>
  <c r="D36" i="1"/>
  <c r="G36" i="1"/>
  <c r="F36" i="1"/>
  <c r="C37" i="1"/>
  <c r="G19" i="1"/>
  <c r="F19" i="1"/>
  <c r="D19" i="1"/>
  <c r="C19" i="1"/>
  <c r="G18" i="1"/>
  <c r="F18" i="1"/>
  <c r="D18" i="1"/>
  <c r="C18" i="1"/>
</calcChain>
</file>

<file path=xl/sharedStrings.xml><?xml version="1.0" encoding="utf-8"?>
<sst xmlns="http://schemas.openxmlformats.org/spreadsheetml/2006/main" count="133" uniqueCount="32">
  <si>
    <t>With Blockchain</t>
  </si>
  <si>
    <t>Without Blockchain</t>
  </si>
  <si>
    <t>Legend</t>
  </si>
  <si>
    <t>Fog Only</t>
  </si>
  <si>
    <t>Cloud Only</t>
  </si>
  <si>
    <t>Master Only</t>
  </si>
  <si>
    <t>Remarks</t>
  </si>
  <si>
    <t>Obtained through Joulemeter</t>
  </si>
  <si>
    <t>application</t>
  </si>
  <si>
    <t>Power X 5 minutes / Number of tasks</t>
  </si>
  <si>
    <t>Data packets sent / second</t>
  </si>
  <si>
    <t>Data packets received / second</t>
  </si>
  <si>
    <t>Network Usage per task</t>
  </si>
  <si>
    <t>Obtained from Windows performance</t>
  </si>
  <si>
    <t>monitor</t>
  </si>
  <si>
    <t>Data packets (sent + recd) / Number</t>
  </si>
  <si>
    <t>of tasks</t>
  </si>
  <si>
    <t>FogBus Testing Results</t>
  </si>
  <si>
    <t>Obtained from in script measurements</t>
  </si>
  <si>
    <t>Number of tasks (in 5 min)</t>
  </si>
  <si>
    <t>Energy per task (joules)</t>
  </si>
  <si>
    <t>Energy per second - Power (watts)</t>
  </si>
  <si>
    <t>Master Cache Usage (E08 bytes)</t>
  </si>
  <si>
    <t>Latency (seconds)</t>
  </si>
  <si>
    <t>Master CPU Usage (%)</t>
  </si>
  <si>
    <t>Master RAM Usage (%)</t>
  </si>
  <si>
    <t>Without Interval</t>
  </si>
  <si>
    <t>With Interval</t>
  </si>
  <si>
    <t>Fog Only - With Blockchain</t>
  </si>
  <si>
    <t>Cloud Only - With Blockchain</t>
  </si>
  <si>
    <t>Fog Only - Without Blockchain</t>
  </si>
  <si>
    <t>Cloud Only - Without Blockchain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</si>
</sst>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13">
    <xf numFmtId="0" fontId="0" fillId="0" borderId="0" xfId="0"/>
    <xf numFmtId="0" fontId="2" fillId="2" borderId="0" xfId="1"/>
    <xf numFmtId="0" fontId="3" fillId="3" borderId="0" xfId="2"/>
    <xf numFmtId="0" fontId="0" fillId="0" borderId="1" xfId="0" applyBorder="1"/>
    <xf numFmtId="0" fontId="2" fillId="2" borderId="1" xfId="1" applyBorder="1"/>
    <xf numFmtId="0" fontId="3" fillId="3" borderId="1" xfId="2" applyBorder="1"/>
    <xf numFmtId="0" fontId="1" fillId="4" borderId="1" xfId="3" applyBorder="1"/>
    <xf numFmtId="0" fontId="4" fillId="0" borderId="0" xfId="0" applyFont="1"/>
    <xf numFmtId="0" fontId="5" fillId="0" borderId="0" xfId="0" applyFont="1"/>
    <xf numFmtId="0" fontId="0" fillId="0" borderId="0" xfId="0" applyBorder="1"/>
    <xf numFmtId="0" fontId="1" fillId="4" borderId="0" xfId="3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4">
    <cellStyle name="60% - Accent1" xfId="3" builtinId="3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Tasks (With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Sheet1!$A$6:$A$7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Sheet1!$B$6:$B$7</c:f>
              <c:numCache>
                <c:formatCode>General</c:formatCode>
                <c:ptCount val="2"/>
                <c:pt idx="0">
                  <c:v>94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0-40EA-AAD6-5A9BE94BB1A1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Sheet1!$A$6:$A$7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Sheet1!$C$6:$C$7</c:f>
              <c:numCache>
                <c:formatCode>General</c:formatCode>
                <c:ptCount val="2"/>
                <c:pt idx="0">
                  <c:v>88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A0-40EA-AAD6-5A9BE94BB1A1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Sheet1!$A$6:$A$7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Sheet1!$D$6:$D$7</c:f>
              <c:numCache>
                <c:formatCode>General</c:formatCode>
                <c:ptCount val="2"/>
                <c:pt idx="0">
                  <c:v>267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A0-40EA-AAD6-5A9BE94BB1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95127048"/>
        <c:axId val="395128688"/>
      </c:barChart>
      <c:catAx>
        <c:axId val="39512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28688"/>
        <c:crosses val="autoZero"/>
        <c:auto val="1"/>
        <c:lblAlgn val="ctr"/>
        <c:lblOffset val="100"/>
        <c:noMultiLvlLbl val="0"/>
      </c:catAx>
      <c:valAx>
        <c:axId val="3951286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512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Bytes</a:t>
            </a:r>
            <a:r>
              <a:rPr lang="en-IN" baseline="0"/>
              <a:t> received per second (Without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Sheet1!$A$30:$A$31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Sheet1!$E$30:$E$31</c:f>
              <c:numCache>
                <c:formatCode>General</c:formatCode>
                <c:ptCount val="2"/>
                <c:pt idx="0">
                  <c:v>2858</c:v>
                </c:pt>
                <c:pt idx="1">
                  <c:v>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0-465F-AF48-F790358E6DDC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Sheet1!$A$30:$A$31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Sheet1!$F$30:$F$31</c:f>
              <c:numCache>
                <c:formatCode>General</c:formatCode>
                <c:ptCount val="2"/>
                <c:pt idx="0">
                  <c:v>4792</c:v>
                </c:pt>
                <c:pt idx="1">
                  <c:v>1133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40-465F-AF48-F790358E6DDC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Sheet1!$A$30:$A$31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Sheet1!$G$30:$G$31</c:f>
              <c:numCache>
                <c:formatCode>General</c:formatCode>
                <c:ptCount val="2"/>
                <c:pt idx="0">
                  <c:v>3219</c:v>
                </c:pt>
                <c:pt idx="1">
                  <c:v>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40-465F-AF48-F790358E6D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5684832"/>
        <c:axId val="485687784"/>
      </c:barChart>
      <c:catAx>
        <c:axId val="48568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87784"/>
        <c:crosses val="autoZero"/>
        <c:auto val="1"/>
        <c:lblAlgn val="ctr"/>
        <c:lblOffset val="100"/>
        <c:noMultiLvlLbl val="0"/>
      </c:catAx>
      <c:valAx>
        <c:axId val="485687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568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Network usage</a:t>
            </a:r>
            <a:r>
              <a:rPr lang="en-IN" baseline="0"/>
              <a:t> per task (With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Sheet1!$A$36:$A$37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Sheet1!$B$36:$B$37</c:f>
              <c:numCache>
                <c:formatCode>General</c:formatCode>
                <c:ptCount val="2"/>
                <c:pt idx="0">
                  <c:v>51.5</c:v>
                </c:pt>
                <c:pt idx="1">
                  <c:v>17.96078431372549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5-4EFA-9950-0F5191AB7794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Sheet1!$A$36:$A$37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Sheet1!$C$36:$C$37</c:f>
              <c:numCache>
                <c:formatCode>General</c:formatCode>
                <c:ptCount val="2"/>
                <c:pt idx="0">
                  <c:v>604.34090909090912</c:v>
                </c:pt>
                <c:pt idx="1">
                  <c:v>674.79591836734699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25-4EFA-9950-0F5191AB7794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Sheet1!$A$36:$A$37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Sheet1!$D$36:$D$37</c:f>
              <c:numCache>
                <c:formatCode>General</c:formatCode>
                <c:ptCount val="2"/>
                <c:pt idx="0">
                  <c:v>2.49438202247191</c:v>
                </c:pt>
                <c:pt idx="1">
                  <c:v>13.18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25-4EFA-9950-0F5191AB77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95863856"/>
        <c:axId val="395869104"/>
      </c:barChart>
      <c:catAx>
        <c:axId val="39586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69104"/>
        <c:crosses val="autoZero"/>
        <c:auto val="1"/>
        <c:lblAlgn val="ctr"/>
        <c:lblOffset val="100"/>
        <c:noMultiLvlLbl val="0"/>
      </c:catAx>
      <c:valAx>
        <c:axId val="3958691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586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Network Usage per task (Without</a:t>
            </a:r>
            <a:r>
              <a:rPr lang="en-IN" baseline="0"/>
              <a:t>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Sheet1!$A$36:$A$37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Sheet1!$E$36:$E$37</c:f>
              <c:numCache>
                <c:formatCode>General</c:formatCode>
                <c:ptCount val="2"/>
                <c:pt idx="0">
                  <c:v>7.2205206738131702</c:v>
                </c:pt>
                <c:pt idx="1">
                  <c:v>19.26923076923077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A-4204-AB8F-FF12EAC8EBA9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Sheet1!$A$36:$A$37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Sheet1!$F$36:$F$37</c:f>
              <c:numCache>
                <c:formatCode>General</c:formatCode>
                <c:ptCount val="2"/>
                <c:pt idx="0">
                  <c:v>46.474074074074075</c:v>
                </c:pt>
                <c:pt idx="1">
                  <c:v>76.697674418604649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A-4204-AB8F-FF12EAC8EBA9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Sheet1!$A$36:$A$37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Sheet1!$G$36:$G$37</c:f>
              <c:numCache>
                <c:formatCode>General</c:formatCode>
                <c:ptCount val="2"/>
                <c:pt idx="0">
                  <c:v>2.566450088600118</c:v>
                </c:pt>
                <c:pt idx="1">
                  <c:v>10.783333333333333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7A-4204-AB8F-FF12EAC8EB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1904736"/>
        <c:axId val="491907360"/>
      </c:barChart>
      <c:catAx>
        <c:axId val="49190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07360"/>
        <c:crosses val="autoZero"/>
        <c:auto val="1"/>
        <c:lblAlgn val="ctr"/>
        <c:lblOffset val="100"/>
        <c:noMultiLvlLbl val="0"/>
      </c:catAx>
      <c:valAx>
        <c:axId val="4919073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190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Latency (With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Sheet1!$A$42:$A$43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Sheet1!$B$42:$B$43</c:f>
              <c:numCache>
                <c:formatCode>General</c:formatCode>
                <c:ptCount val="2"/>
                <c:pt idx="0">
                  <c:v>3.178858</c:v>
                </c:pt>
                <c:pt idx="1">
                  <c:v>3.0436519999999998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2-4718-B0CB-8A457AE58A5F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Sheet1!$A$42:$A$43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Sheet1!$C$42:$C$43</c:f>
              <c:numCache>
                <c:formatCode>General</c:formatCode>
                <c:ptCount val="2"/>
                <c:pt idx="0">
                  <c:v>3.486904</c:v>
                </c:pt>
                <c:pt idx="1">
                  <c:v>3.2103549999999998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2-4718-B0CB-8A457AE58A5F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Sheet1!$A$42:$A$43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Sheet1!$D$42:$D$43</c:f>
              <c:numCache>
                <c:formatCode>General</c:formatCode>
                <c:ptCount val="2"/>
                <c:pt idx="0">
                  <c:v>1.1662809999999999</c:v>
                </c:pt>
                <c:pt idx="1">
                  <c:v>1.188388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2-4718-B0CB-8A457AE58A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1901128"/>
        <c:axId val="491902440"/>
      </c:barChart>
      <c:catAx>
        <c:axId val="49190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02440"/>
        <c:crosses val="autoZero"/>
        <c:auto val="1"/>
        <c:lblAlgn val="ctr"/>
        <c:lblOffset val="100"/>
        <c:noMultiLvlLbl val="0"/>
      </c:catAx>
      <c:valAx>
        <c:axId val="4919024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1901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Latency (Without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Sheet1!$A$42:$A$43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Sheet1!$E$42:$E$43</c:f>
              <c:numCache>
                <c:formatCode>General</c:formatCode>
                <c:ptCount val="2"/>
                <c:pt idx="0">
                  <c:v>0.460067</c:v>
                </c:pt>
                <c:pt idx="1">
                  <c:v>0.58389100000000005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E-4DF7-AE38-F579DCF99915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Sheet1!$A$42:$A$43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Sheet1!$F$42:$F$43</c:f>
              <c:numCache>
                <c:formatCode>General</c:formatCode>
                <c:ptCount val="2"/>
                <c:pt idx="0">
                  <c:v>2.2401260000000001</c:v>
                </c:pt>
                <c:pt idx="1">
                  <c:v>2.368366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4E-4DF7-AE38-F579DCF99915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Sheet1!$A$42:$A$43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Sheet1!$G$42:$G$43</c:f>
              <c:numCache>
                <c:formatCode>General</c:formatCode>
                <c:ptCount val="2"/>
                <c:pt idx="0">
                  <c:v>0.17726</c:v>
                </c:pt>
                <c:pt idx="1">
                  <c:v>0.15892200000000001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4E-4DF7-AE38-F579DCF999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4065352"/>
        <c:axId val="484069944"/>
      </c:barChart>
      <c:catAx>
        <c:axId val="484065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69944"/>
        <c:crosses val="autoZero"/>
        <c:auto val="1"/>
        <c:lblAlgn val="ctr"/>
        <c:lblOffset val="100"/>
        <c:noMultiLvlLbl val="0"/>
      </c:catAx>
      <c:valAx>
        <c:axId val="4840699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406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Master CPU Usage % (With</a:t>
            </a:r>
            <a:r>
              <a:rPr lang="en-IN" baseline="0"/>
              <a:t>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Sheet1!$A$48:$A$49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Sheet1!$B$48:$B$49</c:f>
              <c:numCache>
                <c:formatCode>General</c:formatCode>
                <c:ptCount val="2"/>
                <c:pt idx="0">
                  <c:v>9.08</c:v>
                </c:pt>
                <c:pt idx="1">
                  <c:v>8.4600000000000009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C-48F0-9C39-1C1E4AD9A5E5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Sheet1!$A$48:$A$49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Sheet1!$C$48:$C$49</c:f>
              <c:numCache>
                <c:formatCode>General</c:formatCode>
                <c:ptCount val="2"/>
                <c:pt idx="0">
                  <c:v>28.12</c:v>
                </c:pt>
                <c:pt idx="1">
                  <c:v>28.43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C-48F0-9C39-1C1E4AD9A5E5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Sheet1!$A$48:$A$49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Sheet1!$D$48:$D$49</c:f>
              <c:numCache>
                <c:formatCode>General</c:formatCode>
                <c:ptCount val="2"/>
                <c:pt idx="0">
                  <c:v>28.32</c:v>
                </c:pt>
                <c:pt idx="1">
                  <c:v>13.67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6C-48F0-9C39-1C1E4AD9A5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1919824"/>
        <c:axId val="491926712"/>
      </c:barChart>
      <c:catAx>
        <c:axId val="49191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26712"/>
        <c:crosses val="autoZero"/>
        <c:auto val="1"/>
        <c:lblAlgn val="ctr"/>
        <c:lblOffset val="100"/>
        <c:noMultiLvlLbl val="0"/>
      </c:catAx>
      <c:valAx>
        <c:axId val="4919267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191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Master CPU Usage % (Without</a:t>
            </a:r>
            <a:r>
              <a:rPr lang="en-IN" baseline="0"/>
              <a:t>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Sheet1!$A$48:$A$49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Sheet1!$E$48:$E$49</c:f>
              <c:numCache>
                <c:formatCode>General</c:formatCode>
                <c:ptCount val="2"/>
                <c:pt idx="0">
                  <c:v>10.55</c:v>
                </c:pt>
                <c:pt idx="1">
                  <c:v>8.7799999999999994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4D-4B2B-B69A-367FFFA23302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Sheet1!$A$48:$A$49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Sheet1!$F$48:$F$49</c:f>
              <c:numCache>
                <c:formatCode>General</c:formatCode>
                <c:ptCount val="2"/>
                <c:pt idx="0">
                  <c:v>27.18</c:v>
                </c:pt>
                <c:pt idx="1">
                  <c:v>18.670000000000002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4D-4B2B-B69A-367FFFA23302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Sheet1!$A$48:$A$49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Sheet1!$G$48:$G$49</c:f>
              <c:numCache>
                <c:formatCode>General</c:formatCode>
                <c:ptCount val="2"/>
                <c:pt idx="0">
                  <c:v>28.5</c:v>
                </c:pt>
                <c:pt idx="1">
                  <c:v>22.96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4D-4B2B-B69A-367FFFA233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5691600"/>
        <c:axId val="495694552"/>
      </c:barChart>
      <c:catAx>
        <c:axId val="49569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94552"/>
        <c:crosses val="autoZero"/>
        <c:auto val="1"/>
        <c:lblAlgn val="ctr"/>
        <c:lblOffset val="100"/>
        <c:noMultiLvlLbl val="0"/>
      </c:catAx>
      <c:valAx>
        <c:axId val="495694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569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Master RAM Usage % (With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Sheet1!$A$54:$A$55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Sheet1!$B$54:$B$55</c:f>
              <c:numCache>
                <c:formatCode>General</c:formatCode>
                <c:ptCount val="2"/>
                <c:pt idx="0">
                  <c:v>49.03</c:v>
                </c:pt>
                <c:pt idx="1">
                  <c:v>49.174999999999997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B-4870-83A6-EF8092589A3F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Sheet1!$A$54:$A$55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Sheet1!$C$54:$C$55</c:f>
              <c:numCache>
                <c:formatCode>General</c:formatCode>
                <c:ptCount val="2"/>
                <c:pt idx="0">
                  <c:v>65.159000000000006</c:v>
                </c:pt>
                <c:pt idx="1">
                  <c:v>66.016999999999996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2B-4870-83A6-EF8092589A3F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Sheet1!$A$54:$A$55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Sheet1!$D$54:$D$55</c:f>
              <c:numCache>
                <c:formatCode>General</c:formatCode>
                <c:ptCount val="2"/>
                <c:pt idx="0">
                  <c:v>46.26</c:v>
                </c:pt>
                <c:pt idx="1">
                  <c:v>48.19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2B-4870-83A6-EF8092589A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9096528"/>
        <c:axId val="499095216"/>
      </c:barChart>
      <c:catAx>
        <c:axId val="49909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95216"/>
        <c:crosses val="autoZero"/>
        <c:auto val="1"/>
        <c:lblAlgn val="ctr"/>
        <c:lblOffset val="100"/>
        <c:noMultiLvlLbl val="0"/>
      </c:catAx>
      <c:valAx>
        <c:axId val="4990952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909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Master RAM Usage % (Without</a:t>
            </a:r>
            <a:r>
              <a:rPr lang="en-IN" baseline="0"/>
              <a:t>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Sheet1!$A$54:$A$55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Sheet1!$E$54:$E$55</c:f>
              <c:numCache>
                <c:formatCode>General</c:formatCode>
                <c:ptCount val="2"/>
                <c:pt idx="0">
                  <c:v>48.218000000000004</c:v>
                </c:pt>
                <c:pt idx="1">
                  <c:v>47.509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0-4421-92F5-79BB0F06E76A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Sheet1!$A$54:$A$55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Sheet1!$F$54:$F$55</c:f>
              <c:numCache>
                <c:formatCode>General</c:formatCode>
                <c:ptCount val="2"/>
                <c:pt idx="0">
                  <c:v>60.16</c:v>
                </c:pt>
                <c:pt idx="1">
                  <c:v>59.86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0-4421-92F5-79BB0F06E76A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Sheet1!$A$54:$A$55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Sheet1!$G$54:$G$55</c:f>
              <c:numCache>
                <c:formatCode>General</c:formatCode>
                <c:ptCount val="2"/>
                <c:pt idx="0">
                  <c:v>53.258000000000003</c:v>
                </c:pt>
                <c:pt idx="1">
                  <c:v>46.64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0-4421-92F5-79BB0F06E7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3489120"/>
        <c:axId val="493486496"/>
      </c:barChart>
      <c:catAx>
        <c:axId val="49348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86496"/>
        <c:crosses val="autoZero"/>
        <c:auto val="1"/>
        <c:lblAlgn val="ctr"/>
        <c:lblOffset val="100"/>
        <c:noMultiLvlLbl val="0"/>
      </c:catAx>
      <c:valAx>
        <c:axId val="493486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34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Master Cache Usage (With</a:t>
            </a:r>
            <a:r>
              <a:rPr lang="en-IN" baseline="0"/>
              <a:t>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Sheet1!$A$60:$A$61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Sheet1!$B$60:$B$61</c:f>
              <c:numCache>
                <c:formatCode>General</c:formatCode>
                <c:ptCount val="2"/>
                <c:pt idx="0">
                  <c:v>1.43</c:v>
                </c:pt>
                <c:pt idx="1">
                  <c:v>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5-4CFE-90FA-1D68667DAFF0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Sheet1!$A$60:$A$61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Sheet1!$C$60:$C$61</c:f>
              <c:numCache>
                <c:formatCode>General</c:formatCode>
                <c:ptCount val="2"/>
                <c:pt idx="0">
                  <c:v>2.02</c:v>
                </c:pt>
                <c:pt idx="1">
                  <c:v>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5-4CFE-90FA-1D68667DAFF0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Sheet1!$A$60:$A$61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Sheet1!$D$60:$D$61</c:f>
              <c:numCache>
                <c:formatCode>General</c:formatCode>
                <c:ptCount val="2"/>
                <c:pt idx="0">
                  <c:v>2.52</c:v>
                </c:pt>
                <c:pt idx="1">
                  <c:v>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25-4CFE-90FA-1D68667DAF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1905720"/>
        <c:axId val="491907032"/>
      </c:barChart>
      <c:catAx>
        <c:axId val="49190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07032"/>
        <c:crosses val="autoZero"/>
        <c:auto val="1"/>
        <c:lblAlgn val="ctr"/>
        <c:lblOffset val="100"/>
        <c:noMultiLvlLbl val="0"/>
      </c:catAx>
      <c:valAx>
        <c:axId val="4919070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190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Tasks (Without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Sheet1!$A$6:$A$7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Sheet1!$E$6:$E$7</c:f>
              <c:numCache>
                <c:formatCode>General</c:formatCode>
                <c:ptCount val="2"/>
                <c:pt idx="0">
                  <c:v>653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8-4600-A0F9-5BF5F084DCF5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Sheet1!$A$6:$A$7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Sheet1!$F$6:$F$7</c:f>
              <c:numCache>
                <c:formatCode>General</c:formatCode>
                <c:ptCount val="2"/>
                <c:pt idx="0">
                  <c:v>135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88-4600-A0F9-5BF5F084DCF5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Sheet1!$A$6:$A$7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Sheet1!$G$6:$G$7</c:f>
              <c:numCache>
                <c:formatCode>General</c:formatCode>
                <c:ptCount val="2"/>
                <c:pt idx="0">
                  <c:v>1693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88-4600-A0F9-5BF5F084DC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5675648"/>
        <c:axId val="485675976"/>
      </c:barChart>
      <c:catAx>
        <c:axId val="48567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75976"/>
        <c:crosses val="autoZero"/>
        <c:auto val="1"/>
        <c:lblAlgn val="ctr"/>
        <c:lblOffset val="100"/>
        <c:noMultiLvlLbl val="0"/>
      </c:catAx>
      <c:valAx>
        <c:axId val="4856759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567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Master Cache Usage (Without</a:t>
            </a:r>
            <a:r>
              <a:rPr lang="en-IN" baseline="0"/>
              <a:t>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Sheet1!$A$60:$A$61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Sheet1!$E$60:$E$61</c:f>
              <c:numCache>
                <c:formatCode>General</c:formatCode>
                <c:ptCount val="2"/>
                <c:pt idx="0">
                  <c:v>1.42</c:v>
                </c:pt>
                <c:pt idx="1">
                  <c:v>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B-435A-89E2-9379D994EBB2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Sheet1!$A$60:$A$61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Sheet1!$F$60:$F$61</c:f>
              <c:numCache>
                <c:formatCode>General</c:formatCode>
                <c:ptCount val="2"/>
                <c:pt idx="0">
                  <c:v>2.08</c:v>
                </c:pt>
                <c:pt idx="1">
                  <c:v>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3B-435A-89E2-9379D994EBB2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Sheet1!$A$60:$A$61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Sheet1!$G$60:$G$61</c:f>
              <c:numCache>
                <c:formatCode>General</c:formatCode>
                <c:ptCount val="2"/>
                <c:pt idx="0">
                  <c:v>2.15</c:v>
                </c:pt>
                <c:pt idx="1">
                  <c:v>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3B-435A-89E2-9379D994EB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3482232"/>
        <c:axId val="493482560"/>
      </c:barChart>
      <c:catAx>
        <c:axId val="49348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82560"/>
        <c:crosses val="autoZero"/>
        <c:auto val="1"/>
        <c:lblAlgn val="ctr"/>
        <c:lblOffset val="100"/>
        <c:noMultiLvlLbl val="0"/>
      </c:catAx>
      <c:valAx>
        <c:axId val="4934825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348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tasks (With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Fog Only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Sheet1!$A$6:$A$7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Sheet1!$B$6:$B$7</c:f>
              <c:numCache>
                <c:formatCode>General</c:formatCode>
                <c:ptCount val="2"/>
                <c:pt idx="0">
                  <c:v>94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C-47D1-9C9C-156C3345C76F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Cloud Only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Sheet1!$A$6:$A$7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Sheet1!$C$6:$C$7</c:f>
              <c:numCache>
                <c:formatCode>General</c:formatCode>
                <c:ptCount val="2"/>
                <c:pt idx="0">
                  <c:v>88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8C-47D1-9C9C-156C3345C7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44852320"/>
        <c:axId val="544861176"/>
      </c:barChart>
      <c:catAx>
        <c:axId val="54485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61176"/>
        <c:crosses val="autoZero"/>
        <c:auto val="1"/>
        <c:lblAlgn val="ctr"/>
        <c:lblOffset val="100"/>
        <c:noMultiLvlLbl val="0"/>
      </c:catAx>
      <c:valAx>
        <c:axId val="5448611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485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tasks (Without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Fog Only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Sheet1!$A$6:$A$7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Sheet1!$E$6:$E$7</c:f>
              <c:numCache>
                <c:formatCode>General</c:formatCode>
                <c:ptCount val="2"/>
                <c:pt idx="0">
                  <c:v>653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C-4A22-8FC2-287ECB75E131}"/>
            </c:ext>
          </c:extLst>
        </c:ser>
        <c:ser>
          <c:idx val="1"/>
          <c:order val="1"/>
          <c:tx>
            <c:strRef>
              <c:f>Sheet1!$F$5</c:f>
              <c:strCache>
                <c:ptCount val="1"/>
                <c:pt idx="0">
                  <c:v>Cloud Only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Sheet1!$A$6:$A$7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Sheet1!$F$6:$F$7</c:f>
              <c:numCache>
                <c:formatCode>General</c:formatCode>
                <c:ptCount val="2"/>
                <c:pt idx="0">
                  <c:v>135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5C-4A22-8FC2-287ECB75E1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56637192"/>
        <c:axId val="556638176"/>
      </c:barChart>
      <c:catAx>
        <c:axId val="55663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38176"/>
        <c:crosses val="autoZero"/>
        <c:auto val="1"/>
        <c:lblAlgn val="ctr"/>
        <c:lblOffset val="100"/>
        <c:noMultiLvlLbl val="0"/>
      </c:catAx>
      <c:valAx>
        <c:axId val="5566381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663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Latency (With Blockchain)</a:t>
            </a:r>
            <a:r>
              <a:rPr lang="en-IN" baseline="0"/>
              <a:t> in sec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Sheet1!$B$41</c:f>
              <c:strCache>
                <c:ptCount val="1"/>
                <c:pt idx="0">
                  <c:v>Fog Only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Sheet1!$A$42:$A$43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Sheet1!$B$42:$B$43</c:f>
              <c:numCache>
                <c:formatCode>General</c:formatCode>
                <c:ptCount val="2"/>
                <c:pt idx="0">
                  <c:v>3.178858</c:v>
                </c:pt>
                <c:pt idx="1">
                  <c:v>3.0436519999999998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C-47E8-999E-844729EDBE66}"/>
            </c:ext>
          </c:extLst>
        </c:ser>
        <c:ser>
          <c:idx val="1"/>
          <c:order val="1"/>
          <c:tx>
            <c:strRef>
              <c:f>Sheet1!$C$41</c:f>
              <c:strCache>
                <c:ptCount val="1"/>
                <c:pt idx="0">
                  <c:v>Cloud Only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Sheet1!$A$42:$A$43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Sheet1!$C$42:$C$43</c:f>
              <c:numCache>
                <c:formatCode>General</c:formatCode>
                <c:ptCount val="2"/>
                <c:pt idx="0">
                  <c:v>3.486904</c:v>
                </c:pt>
                <c:pt idx="1">
                  <c:v>3.2103549999999998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0C-47E8-999E-844729EDBE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55985456"/>
        <c:axId val="556000216"/>
      </c:barChart>
      <c:catAx>
        <c:axId val="55598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00216"/>
        <c:crosses val="autoZero"/>
        <c:auto val="1"/>
        <c:lblAlgn val="ctr"/>
        <c:lblOffset val="100"/>
        <c:noMultiLvlLbl val="0"/>
      </c:catAx>
      <c:valAx>
        <c:axId val="5560002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598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Latency</a:t>
            </a:r>
            <a:r>
              <a:rPr lang="en-IN" baseline="0"/>
              <a:t> (Without Blockchain) in 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Sheet1!$E$41</c:f>
              <c:strCache>
                <c:ptCount val="1"/>
                <c:pt idx="0">
                  <c:v>Fog Only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Sheet1!$A$42:$A$43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Sheet1!$E$42:$E$43</c:f>
              <c:numCache>
                <c:formatCode>General</c:formatCode>
                <c:ptCount val="2"/>
                <c:pt idx="0">
                  <c:v>0.460067</c:v>
                </c:pt>
                <c:pt idx="1">
                  <c:v>0.58389100000000005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D-488F-9EB3-BFCB0A4A5D06}"/>
            </c:ext>
          </c:extLst>
        </c:ser>
        <c:ser>
          <c:idx val="1"/>
          <c:order val="1"/>
          <c:tx>
            <c:strRef>
              <c:f>Sheet1!$F$41</c:f>
              <c:strCache>
                <c:ptCount val="1"/>
                <c:pt idx="0">
                  <c:v>Cloud Only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Sheet1!$A$42:$A$43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Sheet1!$F$42:$F$43</c:f>
              <c:numCache>
                <c:formatCode>General</c:formatCode>
                <c:ptCount val="2"/>
                <c:pt idx="0">
                  <c:v>2.2401260000000001</c:v>
                </c:pt>
                <c:pt idx="1">
                  <c:v>2.368366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CD-488F-9EB3-BFCB0A4A5D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44847072"/>
        <c:axId val="544843464"/>
      </c:barChart>
      <c:catAx>
        <c:axId val="54484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43464"/>
        <c:crosses val="autoZero"/>
        <c:auto val="1"/>
        <c:lblAlgn val="ctr"/>
        <c:lblOffset val="100"/>
        <c:noMultiLvlLbl val="0"/>
      </c:catAx>
      <c:valAx>
        <c:axId val="5448434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484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Network Usage (With Blockchain) in bps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Sheet1!$B$35</c:f>
              <c:strCache>
                <c:ptCount val="1"/>
                <c:pt idx="0">
                  <c:v>Fog Only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Sheet1!$A$36:$A$37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Sheet1!$B$36:$B$37</c:f>
              <c:numCache>
                <c:formatCode>General</c:formatCode>
                <c:ptCount val="2"/>
                <c:pt idx="0">
                  <c:v>51.5</c:v>
                </c:pt>
                <c:pt idx="1">
                  <c:v>17.96078431372549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E-4DF9-8094-23B4D2C2291D}"/>
            </c:ext>
          </c:extLst>
        </c:ser>
        <c:ser>
          <c:idx val="1"/>
          <c:order val="1"/>
          <c:tx>
            <c:strRef>
              <c:f>Sheet1!$C$35</c:f>
              <c:strCache>
                <c:ptCount val="1"/>
                <c:pt idx="0">
                  <c:v>Cloud Only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Sheet1!$A$36:$A$37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Sheet1!$C$36:$C$37</c:f>
              <c:numCache>
                <c:formatCode>General</c:formatCode>
                <c:ptCount val="2"/>
                <c:pt idx="0">
                  <c:v>604.34090909090912</c:v>
                </c:pt>
                <c:pt idx="1">
                  <c:v>674.79591836734699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DE-4DF9-8094-23B4D2C229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56034000"/>
        <c:axId val="556034656"/>
      </c:barChart>
      <c:catAx>
        <c:axId val="55603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34656"/>
        <c:crosses val="autoZero"/>
        <c:auto val="1"/>
        <c:lblAlgn val="ctr"/>
        <c:lblOffset val="100"/>
        <c:noMultiLvlLbl val="0"/>
      </c:catAx>
      <c:valAx>
        <c:axId val="556034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603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Network</a:t>
            </a:r>
            <a:r>
              <a:rPr lang="en-IN" baseline="0"/>
              <a:t> Usage (Without Blockchain) in bps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Sheet1!$E$35</c:f>
              <c:strCache>
                <c:ptCount val="1"/>
                <c:pt idx="0">
                  <c:v>Fog Only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Sheet1!$A$36:$A$37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Sheet1!$E$36:$E$37</c:f>
              <c:numCache>
                <c:formatCode>General</c:formatCode>
                <c:ptCount val="2"/>
                <c:pt idx="0">
                  <c:v>7.2205206738131702</c:v>
                </c:pt>
                <c:pt idx="1">
                  <c:v>19.26923076923077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6-4FE6-AFDC-AE95BE31DB0F}"/>
            </c:ext>
          </c:extLst>
        </c:ser>
        <c:ser>
          <c:idx val="1"/>
          <c:order val="1"/>
          <c:tx>
            <c:strRef>
              <c:f>Sheet1!$F$35</c:f>
              <c:strCache>
                <c:ptCount val="1"/>
                <c:pt idx="0">
                  <c:v>Cloud Only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Sheet1!$A$36:$A$37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Sheet1!$F$36:$F$37</c:f>
              <c:numCache>
                <c:formatCode>General</c:formatCode>
                <c:ptCount val="2"/>
                <c:pt idx="0">
                  <c:v>46.474074074074075</c:v>
                </c:pt>
                <c:pt idx="1">
                  <c:v>76.697674418604649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6-4FE6-AFDC-AE95BE31DB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55957248"/>
        <c:axId val="555954296"/>
      </c:barChart>
      <c:catAx>
        <c:axId val="55595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54296"/>
        <c:crosses val="autoZero"/>
        <c:auto val="1"/>
        <c:lblAlgn val="ctr"/>
        <c:lblOffset val="100"/>
        <c:noMultiLvlLbl val="0"/>
      </c:catAx>
      <c:valAx>
        <c:axId val="5559542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595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Energy</a:t>
            </a:r>
            <a:r>
              <a:rPr lang="en-IN" baseline="0"/>
              <a:t> (With Blockchain) in joules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Fog Only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Sheet1!$A$18:$A$19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Sheet1!$B$18:$B$19</c:f>
              <c:numCache>
                <c:formatCode>General</c:formatCode>
                <c:ptCount val="2"/>
                <c:pt idx="0">
                  <c:v>71.808510638297875</c:v>
                </c:pt>
                <c:pt idx="1">
                  <c:v>126.47058823529412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9-44E9-86FD-826DEEE5BE91}"/>
            </c:ext>
          </c:extLst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Cloud Only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Sheet1!$A$18:$A$19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Sheet1!$C$18:$C$19</c:f>
              <c:numCache>
                <c:formatCode>General</c:formatCode>
                <c:ptCount val="2"/>
                <c:pt idx="0">
                  <c:v>463.63636363636363</c:v>
                </c:pt>
                <c:pt idx="1">
                  <c:v>820.40816326530614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9-44E9-86FD-826DEEE5BE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621209504"/>
        <c:axId val="621214424"/>
      </c:barChart>
      <c:catAx>
        <c:axId val="62120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214424"/>
        <c:crosses val="autoZero"/>
        <c:auto val="1"/>
        <c:lblAlgn val="ctr"/>
        <c:lblOffset val="100"/>
        <c:noMultiLvlLbl val="0"/>
      </c:catAx>
      <c:valAx>
        <c:axId val="6212144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120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Energy</a:t>
            </a:r>
            <a:r>
              <a:rPr lang="en-IN" baseline="0"/>
              <a:t> (Without Blockchain) in joules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Sheet1!$E$17</c:f>
              <c:strCache>
                <c:ptCount val="1"/>
                <c:pt idx="0">
                  <c:v>Fog Only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Sheet1!$A$18:$A$19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Sheet1!$E$18:$E$19</c:f>
              <c:numCache>
                <c:formatCode>General</c:formatCode>
                <c:ptCount val="2"/>
                <c:pt idx="0">
                  <c:v>13.552833078101072</c:v>
                </c:pt>
                <c:pt idx="1">
                  <c:v>135.57692307692307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8-4C16-B8D1-1C0FB00B9A39}"/>
            </c:ext>
          </c:extLst>
        </c:ser>
        <c:ser>
          <c:idx val="1"/>
          <c:order val="1"/>
          <c:tx>
            <c:strRef>
              <c:f>Sheet1!$F$17</c:f>
              <c:strCache>
                <c:ptCount val="1"/>
                <c:pt idx="0">
                  <c:v>Cloud Only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Sheet1!$A$18:$A$19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Sheet1!$F$18:$F$19</c:f>
              <c:numCache>
                <c:formatCode>General</c:formatCode>
                <c:ptCount val="2"/>
                <c:pt idx="0">
                  <c:v>328.88888888888891</c:v>
                </c:pt>
                <c:pt idx="1">
                  <c:v>941.8604651162791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68-4C16-B8D1-1C0FB00B9A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55999560"/>
        <c:axId val="556000544"/>
      </c:barChart>
      <c:catAx>
        <c:axId val="55599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00544"/>
        <c:crosses val="autoZero"/>
        <c:auto val="1"/>
        <c:lblAlgn val="ctr"/>
        <c:lblOffset val="100"/>
        <c:noMultiLvlLbl val="0"/>
      </c:catAx>
      <c:valAx>
        <c:axId val="5560005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599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CPU Usage</a:t>
            </a:r>
            <a:r>
              <a:rPr lang="en-IN" baseline="0"/>
              <a:t> %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Sheet1!$B$47</c:f>
              <c:strCache>
                <c:ptCount val="1"/>
                <c:pt idx="0">
                  <c:v>Fog Only - With Blockchain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Sheet1!$A$48:$A$49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Sheet1!$B$48:$B$49</c:f>
              <c:numCache>
                <c:formatCode>General</c:formatCode>
                <c:ptCount val="2"/>
                <c:pt idx="0">
                  <c:v>9.08</c:v>
                </c:pt>
                <c:pt idx="1">
                  <c:v>8.4600000000000009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9-44BA-A183-6C8FC84BFAD9}"/>
            </c:ext>
          </c:extLst>
        </c:ser>
        <c:ser>
          <c:idx val="1"/>
          <c:order val="1"/>
          <c:tx>
            <c:strRef>
              <c:f>Sheet1!$C$47</c:f>
              <c:strCache>
                <c:ptCount val="1"/>
                <c:pt idx="0">
                  <c:v>Cloud Only - With Blockchain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Sheet1!$A$48:$A$49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Sheet1!$C$48:$C$49</c:f>
              <c:numCache>
                <c:formatCode>General</c:formatCode>
                <c:ptCount val="2"/>
                <c:pt idx="0">
                  <c:v>28.12</c:v>
                </c:pt>
                <c:pt idx="1">
                  <c:v>28.43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E9-44BA-A183-6C8FC84BFAD9}"/>
            </c:ext>
          </c:extLst>
        </c:ser>
        <c:ser>
          <c:idx val="2"/>
          <c:order val="2"/>
          <c:tx>
            <c:strRef>
              <c:f>Sheet1!$E$47</c:f>
              <c:strCache>
                <c:ptCount val="1"/>
                <c:pt idx="0">
                  <c:v>Fog Only - Without Blockchain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Sheet1!$A$48:$A$49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Sheet1!$E$48:$E$49</c:f>
              <c:numCache>
                <c:formatCode>General</c:formatCode>
                <c:ptCount val="2"/>
                <c:pt idx="0">
                  <c:v>10.55</c:v>
                </c:pt>
                <c:pt idx="1">
                  <c:v>8.7799999999999994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E9-44BA-A183-6C8FC84BFAD9}"/>
            </c:ext>
          </c:extLst>
        </c:ser>
        <c:ser>
          <c:idx val="3"/>
          <c:order val="3"/>
          <c:tx>
            <c:strRef>
              <c:f>Sheet1!$F$47</c:f>
              <c:strCache>
                <c:ptCount val="1"/>
                <c:pt idx="0">
                  <c:v>Cloud Only - Without Blockchain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Sheet1!$A$48:$A$49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Sheet1!$F$48:$F$49</c:f>
              <c:numCache>
                <c:formatCode>General</c:formatCode>
                <c:ptCount val="2"/>
                <c:pt idx="0">
                  <c:v>27.18</c:v>
                </c:pt>
                <c:pt idx="1">
                  <c:v>18.670000000000002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E9-44BA-A183-6C8FC84BF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621238040"/>
        <c:axId val="621241648"/>
      </c:barChart>
      <c:catAx>
        <c:axId val="62123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241648"/>
        <c:crosses val="autoZero"/>
        <c:auto val="1"/>
        <c:lblAlgn val="ctr"/>
        <c:lblOffset val="100"/>
        <c:noMultiLvlLbl val="0"/>
      </c:catAx>
      <c:valAx>
        <c:axId val="62124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23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Power (With</a:t>
            </a:r>
            <a:r>
              <a:rPr lang="en-IN" baseline="0"/>
              <a:t>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Sheet1!$A$12:$A$13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Sheet1!$B$12:$B$13</c:f>
              <c:numCache>
                <c:formatCode>General</c:formatCode>
                <c:ptCount val="2"/>
                <c:pt idx="0">
                  <c:v>22.5</c:v>
                </c:pt>
                <c:pt idx="1">
                  <c:v>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C-422F-BF49-3CB987F22D8E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Sheet1!$A$12:$A$13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Sheet1!$C$12:$C$13</c:f>
              <c:numCache>
                <c:formatCode>General</c:formatCode>
                <c:ptCount val="2"/>
                <c:pt idx="0">
                  <c:v>136</c:v>
                </c:pt>
                <c:pt idx="1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BC-422F-BF49-3CB987F22D8E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Sheet1!$A$12:$A$13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Sheet1!$D$12:$D$13</c:f>
              <c:numCache>
                <c:formatCode>General</c:formatCode>
                <c:ptCount val="2"/>
                <c:pt idx="0">
                  <c:v>21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BC-422F-BF49-3CB987F22D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95127704"/>
        <c:axId val="395128032"/>
      </c:barChart>
      <c:catAx>
        <c:axId val="39512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28032"/>
        <c:crosses val="autoZero"/>
        <c:auto val="1"/>
        <c:lblAlgn val="ctr"/>
        <c:lblOffset val="100"/>
        <c:noMultiLvlLbl val="0"/>
      </c:catAx>
      <c:valAx>
        <c:axId val="3951280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512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RAM Usage</a:t>
            </a:r>
            <a:r>
              <a:rPr lang="en-IN" baseline="0"/>
              <a:t> %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Sheet1!$B$53</c:f>
              <c:strCache>
                <c:ptCount val="1"/>
                <c:pt idx="0">
                  <c:v>Fog Only - With Blockchain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Sheet1!$A$54:$A$55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Sheet1!$B$54:$B$55</c:f>
              <c:numCache>
                <c:formatCode>General</c:formatCode>
                <c:ptCount val="2"/>
                <c:pt idx="0">
                  <c:v>49.03</c:v>
                </c:pt>
                <c:pt idx="1">
                  <c:v>49.174999999999997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B-4D34-AF9B-BEF5E50CDCBD}"/>
            </c:ext>
          </c:extLst>
        </c:ser>
        <c:ser>
          <c:idx val="1"/>
          <c:order val="1"/>
          <c:tx>
            <c:strRef>
              <c:f>Sheet1!$C$53</c:f>
              <c:strCache>
                <c:ptCount val="1"/>
                <c:pt idx="0">
                  <c:v>Cloud Only - With Blockchain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Sheet1!$A$54:$A$55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Sheet1!$C$54:$C$55</c:f>
              <c:numCache>
                <c:formatCode>General</c:formatCode>
                <c:ptCount val="2"/>
                <c:pt idx="0">
                  <c:v>65.159000000000006</c:v>
                </c:pt>
                <c:pt idx="1">
                  <c:v>66.016999999999996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B-4D34-AF9B-BEF5E50CDCBD}"/>
            </c:ext>
          </c:extLst>
        </c:ser>
        <c:ser>
          <c:idx val="2"/>
          <c:order val="2"/>
          <c:tx>
            <c:strRef>
              <c:f>Sheet1!$E$53</c:f>
              <c:strCache>
                <c:ptCount val="1"/>
                <c:pt idx="0">
                  <c:v>Fog Only - Without Blockchain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Sheet1!$A$54:$A$55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Sheet1!$E$54:$E$55</c:f>
              <c:numCache>
                <c:formatCode>General</c:formatCode>
                <c:ptCount val="2"/>
                <c:pt idx="0">
                  <c:v>48.218000000000004</c:v>
                </c:pt>
                <c:pt idx="1">
                  <c:v>47.509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0B-4D34-AF9B-BEF5E50CDCBD}"/>
            </c:ext>
          </c:extLst>
        </c:ser>
        <c:ser>
          <c:idx val="3"/>
          <c:order val="3"/>
          <c:tx>
            <c:strRef>
              <c:f>Sheet1!$F$53</c:f>
              <c:strCache>
                <c:ptCount val="1"/>
                <c:pt idx="0">
                  <c:v>Cloud Only - Without Blockchain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Sheet1!$A$54:$A$55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Sheet1!$F$54:$F$55</c:f>
              <c:numCache>
                <c:formatCode>General</c:formatCode>
                <c:ptCount val="2"/>
                <c:pt idx="0">
                  <c:v>60.16</c:v>
                </c:pt>
                <c:pt idx="1">
                  <c:v>59.86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0B-4D34-AF9B-BEF5E50CD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624095600"/>
        <c:axId val="624093304"/>
      </c:barChart>
      <c:catAx>
        <c:axId val="62409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93304"/>
        <c:crosses val="autoZero"/>
        <c:auto val="1"/>
        <c:lblAlgn val="ctr"/>
        <c:lblOffset val="100"/>
        <c:noMultiLvlLbl val="0"/>
      </c:catAx>
      <c:valAx>
        <c:axId val="62409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9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Cache</a:t>
            </a:r>
            <a:r>
              <a:rPr lang="en-IN" baseline="0"/>
              <a:t> Usage (E08 bytes)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Sheet1!$B$59</c:f>
              <c:strCache>
                <c:ptCount val="1"/>
                <c:pt idx="0">
                  <c:v>Fog Only - With Blockchain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Sheet1!$A$60:$A$61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Sheet1!$B$60:$B$61</c:f>
              <c:numCache>
                <c:formatCode>General</c:formatCode>
                <c:ptCount val="2"/>
                <c:pt idx="0">
                  <c:v>1.43</c:v>
                </c:pt>
                <c:pt idx="1">
                  <c:v>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F-4759-8BF3-3AE31084E87B}"/>
            </c:ext>
          </c:extLst>
        </c:ser>
        <c:ser>
          <c:idx val="1"/>
          <c:order val="1"/>
          <c:tx>
            <c:strRef>
              <c:f>Sheet1!$C$59</c:f>
              <c:strCache>
                <c:ptCount val="1"/>
                <c:pt idx="0">
                  <c:v>Cloud Only - With Blockchain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Sheet1!$A$60:$A$61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Sheet1!$C$60:$C$61</c:f>
              <c:numCache>
                <c:formatCode>General</c:formatCode>
                <c:ptCount val="2"/>
                <c:pt idx="0">
                  <c:v>2.02</c:v>
                </c:pt>
                <c:pt idx="1">
                  <c:v>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1F-4759-8BF3-3AE31084E87B}"/>
            </c:ext>
          </c:extLst>
        </c:ser>
        <c:ser>
          <c:idx val="2"/>
          <c:order val="2"/>
          <c:tx>
            <c:strRef>
              <c:f>Sheet1!$E$59</c:f>
              <c:strCache>
                <c:ptCount val="1"/>
                <c:pt idx="0">
                  <c:v>Fog Only - Without Blockchain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Sheet1!$A$60:$A$61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Sheet1!$E$60:$E$61</c:f>
              <c:numCache>
                <c:formatCode>General</c:formatCode>
                <c:ptCount val="2"/>
                <c:pt idx="0">
                  <c:v>1.42</c:v>
                </c:pt>
                <c:pt idx="1">
                  <c:v>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1F-4759-8BF3-3AE31084E87B}"/>
            </c:ext>
          </c:extLst>
        </c:ser>
        <c:ser>
          <c:idx val="3"/>
          <c:order val="3"/>
          <c:tx>
            <c:strRef>
              <c:f>Sheet1!$F$59</c:f>
              <c:strCache>
                <c:ptCount val="1"/>
                <c:pt idx="0">
                  <c:v>Cloud Only - Without Blockchain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Sheet1!$A$60:$A$61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Sheet1!$F$60:$F$61</c:f>
              <c:numCache>
                <c:formatCode>General</c:formatCode>
                <c:ptCount val="2"/>
                <c:pt idx="0">
                  <c:v>2.08</c:v>
                </c:pt>
                <c:pt idx="1">
                  <c:v>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1F-4759-8BF3-3AE31084E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44889384"/>
        <c:axId val="544886104"/>
      </c:barChart>
      <c:catAx>
        <c:axId val="54488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86104"/>
        <c:crosses val="autoZero"/>
        <c:auto val="1"/>
        <c:lblAlgn val="ctr"/>
        <c:lblOffset val="100"/>
        <c:noMultiLvlLbl val="0"/>
      </c:catAx>
      <c:valAx>
        <c:axId val="54488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8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Power</a:t>
            </a:r>
            <a:r>
              <a:rPr lang="en-IN" baseline="0"/>
              <a:t> (Without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Sheet1!$A$12:$A$13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Sheet1!$E$12:$E$13</c:f>
              <c:numCache>
                <c:formatCode>General</c:formatCode>
                <c:ptCount val="2"/>
                <c:pt idx="0">
                  <c:v>29.5</c:v>
                </c:pt>
                <c:pt idx="1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4-4E1E-AA2A-1499CDD48DAA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Sheet1!$A$12:$A$13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Sheet1!$F$12:$F$13</c:f>
              <c:numCache>
                <c:formatCode>General</c:formatCode>
                <c:ptCount val="2"/>
                <c:pt idx="0">
                  <c:v>148</c:v>
                </c:pt>
                <c:pt idx="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24-4E1E-AA2A-1499CDD48DAA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Sheet1!$A$12:$A$13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Sheet1!$G$12:$G$13</c:f>
              <c:numCache>
                <c:formatCode>General</c:formatCode>
                <c:ptCount val="2"/>
                <c:pt idx="0">
                  <c:v>28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24-4E1E-AA2A-1499CDD48D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5891304"/>
        <c:axId val="485891632"/>
      </c:barChart>
      <c:catAx>
        <c:axId val="485891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91632"/>
        <c:crosses val="autoZero"/>
        <c:auto val="1"/>
        <c:lblAlgn val="ctr"/>
        <c:lblOffset val="100"/>
        <c:noMultiLvlLbl val="0"/>
      </c:catAx>
      <c:valAx>
        <c:axId val="485891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589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Energy per</a:t>
            </a:r>
            <a:r>
              <a:rPr lang="en-IN" baseline="0"/>
              <a:t> task (With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Sheet1!$A$18:$A$19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Sheet1!$B$18:$B$19</c:f>
              <c:numCache>
                <c:formatCode>General</c:formatCode>
                <c:ptCount val="2"/>
                <c:pt idx="0">
                  <c:v>71.808510638297875</c:v>
                </c:pt>
                <c:pt idx="1">
                  <c:v>126.47058823529412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F-472D-AC00-7430E6ACB14D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Sheet1!$A$18:$A$19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Sheet1!$C$18:$C$19</c:f>
              <c:numCache>
                <c:formatCode>General</c:formatCode>
                <c:ptCount val="2"/>
                <c:pt idx="0">
                  <c:v>463.63636363636363</c:v>
                </c:pt>
                <c:pt idx="1">
                  <c:v>820.40816326530614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AF-472D-AC00-7430E6ACB14D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Sheet1!$A$18:$A$19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Sheet1!$D$18:$D$19</c:f>
              <c:numCache>
                <c:formatCode>General</c:formatCode>
                <c:ptCount val="2"/>
                <c:pt idx="0">
                  <c:v>23.59550561797753</c:v>
                </c:pt>
                <c:pt idx="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AF-472D-AC00-7430E6ACB1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2262912"/>
        <c:axId val="492259632"/>
      </c:barChart>
      <c:catAx>
        <c:axId val="49226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59632"/>
        <c:crosses val="autoZero"/>
        <c:auto val="1"/>
        <c:lblAlgn val="ctr"/>
        <c:lblOffset val="100"/>
        <c:noMultiLvlLbl val="0"/>
      </c:catAx>
      <c:valAx>
        <c:axId val="492259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226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Energy per</a:t>
            </a:r>
            <a:r>
              <a:rPr lang="en-IN" baseline="0"/>
              <a:t> task (Without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Sheet1!$A$18:$A$19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Sheet1!$E$18:$E$19</c:f>
              <c:numCache>
                <c:formatCode>General</c:formatCode>
                <c:ptCount val="2"/>
                <c:pt idx="0">
                  <c:v>13.552833078101072</c:v>
                </c:pt>
                <c:pt idx="1">
                  <c:v>135.57692307692307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7-4602-9433-223C852B59C9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Sheet1!$A$18:$A$19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Sheet1!$F$18:$F$19</c:f>
              <c:numCache>
                <c:formatCode>General</c:formatCode>
                <c:ptCount val="2"/>
                <c:pt idx="0">
                  <c:v>328.88888888888891</c:v>
                </c:pt>
                <c:pt idx="1">
                  <c:v>941.8604651162791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C7-4602-9433-223C852B59C9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Sheet1!$A$18:$A$19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Sheet1!$G$18:$G$19</c:f>
              <c:numCache>
                <c:formatCode>General</c:formatCode>
                <c:ptCount val="2"/>
                <c:pt idx="0">
                  <c:v>4.9616066154754872</c:v>
                </c:pt>
                <c:pt idx="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C7-4602-9433-223C852B59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5690288"/>
        <c:axId val="495689632"/>
      </c:barChart>
      <c:catAx>
        <c:axId val="49569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89632"/>
        <c:crosses val="autoZero"/>
        <c:auto val="1"/>
        <c:lblAlgn val="ctr"/>
        <c:lblOffset val="100"/>
        <c:noMultiLvlLbl val="0"/>
      </c:catAx>
      <c:valAx>
        <c:axId val="495689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569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Bytes</a:t>
            </a:r>
            <a:r>
              <a:rPr lang="en-IN" baseline="0"/>
              <a:t> sent per second (With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Sheet1!$A$24:$A$25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Sheet1!$B$24:$B$25</c:f>
              <c:numCache>
                <c:formatCode>General</c:formatCode>
                <c:ptCount val="2"/>
                <c:pt idx="0">
                  <c:v>892</c:v>
                </c:pt>
                <c:pt idx="1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9-4647-9ADE-7B02AB6105BA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Sheet1!$A$24:$A$25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Sheet1!$C$24:$C$25</c:f>
              <c:numCache>
                <c:formatCode>General</c:formatCode>
                <c:ptCount val="2"/>
                <c:pt idx="0">
                  <c:v>7214</c:v>
                </c:pt>
                <c:pt idx="1">
                  <c:v>3241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9-4647-9ADE-7B02AB6105BA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Sheet1!$A$24:$A$25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Sheet1!$D$24:$D$25</c:f>
              <c:numCache>
                <c:formatCode>General</c:formatCode>
                <c:ptCount val="2"/>
                <c:pt idx="0">
                  <c:v>142</c:v>
                </c:pt>
                <c:pt idx="1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9-4647-9ADE-7B02AB6105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5695864"/>
        <c:axId val="495696192"/>
      </c:barChart>
      <c:catAx>
        <c:axId val="49569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96192"/>
        <c:crosses val="autoZero"/>
        <c:auto val="1"/>
        <c:lblAlgn val="ctr"/>
        <c:lblOffset val="100"/>
        <c:noMultiLvlLbl val="0"/>
      </c:catAx>
      <c:valAx>
        <c:axId val="4956961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569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Bytes sent per second</a:t>
            </a:r>
            <a:r>
              <a:rPr lang="en-IN" baseline="0"/>
              <a:t> (Without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Sheet1!$A$24:$A$25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Sheet1!$E$24:$E$25</c:f>
              <c:numCache>
                <c:formatCode>General</c:formatCode>
                <c:ptCount val="2"/>
                <c:pt idx="0">
                  <c:v>1857</c:v>
                </c:pt>
                <c:pt idx="1">
                  <c:v>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9-45A6-911A-DF7234407718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Sheet1!$A$24:$A$25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Sheet1!$F$24:$F$25</c:f>
              <c:numCache>
                <c:formatCode>General</c:formatCode>
                <c:ptCount val="2"/>
                <c:pt idx="0">
                  <c:v>1482</c:v>
                </c:pt>
                <c:pt idx="1">
                  <c:v>2165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9-45A6-911A-DF7234407718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Sheet1!$A$24:$A$25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Sheet1!$G$24:$G$25</c:f>
              <c:numCache>
                <c:formatCode>General</c:formatCode>
                <c:ptCount val="2"/>
                <c:pt idx="0">
                  <c:v>1126</c:v>
                </c:pt>
                <c:pt idx="1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99-45A6-911A-DF72344077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4958928"/>
        <c:axId val="494949744"/>
      </c:barChart>
      <c:catAx>
        <c:axId val="49495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9744"/>
        <c:crosses val="autoZero"/>
        <c:auto val="1"/>
        <c:lblAlgn val="ctr"/>
        <c:lblOffset val="100"/>
        <c:noMultiLvlLbl val="0"/>
      </c:catAx>
      <c:valAx>
        <c:axId val="494949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49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Bytes received per second (With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Sheet1!$A$30:$A$31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Sheet1!$B$30:$B$31</c:f>
              <c:numCache>
                <c:formatCode>General</c:formatCode>
                <c:ptCount val="2"/>
                <c:pt idx="0">
                  <c:v>3949</c:v>
                </c:pt>
                <c:pt idx="1">
                  <c:v>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4-4DCE-8E60-E99B269AA779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Sheet1!$A$30:$A$31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Sheet1!$C$30:$C$31</c:f>
              <c:numCache>
                <c:formatCode>General</c:formatCode>
                <c:ptCount val="2"/>
                <c:pt idx="0">
                  <c:v>45968</c:v>
                </c:pt>
                <c:pt idx="1">
                  <c:v>29824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4-4DCE-8E60-E99B269AA779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Sheet1!$A$30:$A$31</c:f>
              <c:strCache>
                <c:ptCount val="2"/>
                <c:pt idx="0">
                  <c:v>Without Interval</c:v>
                </c:pt>
                <c:pt idx="1">
                  <c:v>With Interval</c:v>
                </c:pt>
              </c:strCache>
            </c:strRef>
          </c:cat>
          <c:val>
            <c:numRef>
              <c:f>Sheet1!$D$30:$D$31</c:f>
              <c:numCache>
                <c:formatCode>General</c:formatCode>
                <c:ptCount val="2"/>
                <c:pt idx="0">
                  <c:v>524</c:v>
                </c:pt>
                <c:pt idx="1">
                  <c:v>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A4-4DCE-8E60-E99B269AA7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4967128"/>
        <c:axId val="494976968"/>
      </c:barChart>
      <c:catAx>
        <c:axId val="49496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76968"/>
        <c:crosses val="autoZero"/>
        <c:auto val="1"/>
        <c:lblAlgn val="ctr"/>
        <c:lblOffset val="100"/>
        <c:noMultiLvlLbl val="0"/>
      </c:catAx>
      <c:valAx>
        <c:axId val="494976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496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66731</xdr:colOff>
      <xdr:row>1</xdr:row>
      <xdr:rowOff>171672</xdr:rowOff>
    </xdr:from>
    <xdr:to>
      <xdr:col>19</xdr:col>
      <xdr:colOff>66731</xdr:colOff>
      <xdr:row>19</xdr:row>
      <xdr:rowOff>96212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A662F3-A1AD-4C2A-8F1B-B36DA6F87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52897</xdr:colOff>
      <xdr:row>1</xdr:row>
      <xdr:rowOff>186468</xdr:rowOff>
    </xdr:from>
    <xdr:to>
      <xdr:col>26</xdr:col>
      <xdr:colOff>527852</xdr:colOff>
      <xdr:row>19</xdr:row>
      <xdr:rowOff>111008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3B5548-1C08-4A84-A02A-FA7D5202A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36917</xdr:colOff>
      <xdr:row>20</xdr:row>
      <xdr:rowOff>49752</xdr:rowOff>
    </xdr:from>
    <xdr:to>
      <xdr:col>19</xdr:col>
      <xdr:colOff>511873</xdr:colOff>
      <xdr:row>38</xdr:row>
      <xdr:rowOff>18680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F71E2A-6A37-4F8E-A3BD-7264A6B74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45720</xdr:colOff>
      <xdr:row>20</xdr:row>
      <xdr:rowOff>42798</xdr:rowOff>
    </xdr:from>
    <xdr:to>
      <xdr:col>26</xdr:col>
      <xdr:colOff>520675</xdr:colOff>
      <xdr:row>38</xdr:row>
      <xdr:rowOff>11726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02C825-61F3-41D3-A9E5-312DAD0DA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44093</xdr:colOff>
      <xdr:row>39</xdr:row>
      <xdr:rowOff>64770</xdr:rowOff>
    </xdr:from>
    <xdr:to>
      <xdr:col>19</xdr:col>
      <xdr:colOff>519049</xdr:colOff>
      <xdr:row>57</xdr:row>
      <xdr:rowOff>33698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598908-AF2F-44C4-B7B5-57E440C67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61183</xdr:colOff>
      <xdr:row>39</xdr:row>
      <xdr:rowOff>50418</xdr:rowOff>
    </xdr:from>
    <xdr:to>
      <xdr:col>26</xdr:col>
      <xdr:colOff>536138</xdr:colOff>
      <xdr:row>57</xdr:row>
      <xdr:rowOff>19346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2262B2-AE63-4CE2-B4A4-4094814D7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55487</xdr:colOff>
      <xdr:row>57</xdr:row>
      <xdr:rowOff>130207</xdr:rowOff>
    </xdr:from>
    <xdr:to>
      <xdr:col>19</xdr:col>
      <xdr:colOff>530443</xdr:colOff>
      <xdr:row>73</xdr:row>
      <xdr:rowOff>99136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0B0203-B4D6-45F0-9B19-6DAD7EE72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40690</xdr:colOff>
      <xdr:row>57</xdr:row>
      <xdr:rowOff>130207</xdr:rowOff>
    </xdr:from>
    <xdr:to>
      <xdr:col>26</xdr:col>
      <xdr:colOff>515645</xdr:colOff>
      <xdr:row>73</xdr:row>
      <xdr:rowOff>99136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800A69-73F9-43D1-AE47-C57F43795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85077</xdr:colOff>
      <xdr:row>76</xdr:row>
      <xdr:rowOff>159799</xdr:rowOff>
    </xdr:from>
    <xdr:to>
      <xdr:col>19</xdr:col>
      <xdr:colOff>560033</xdr:colOff>
      <xdr:row>91</xdr:row>
      <xdr:rowOff>128727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C62EDCC-DD33-4D22-A04F-D99E25FCD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55485</xdr:colOff>
      <xdr:row>76</xdr:row>
      <xdr:rowOff>159799</xdr:rowOff>
    </xdr:from>
    <xdr:to>
      <xdr:col>26</xdr:col>
      <xdr:colOff>530440</xdr:colOff>
      <xdr:row>91</xdr:row>
      <xdr:rowOff>128727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A0CBECA-1E24-476C-9B2A-69CC75567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77680</xdr:colOff>
      <xdr:row>92</xdr:row>
      <xdr:rowOff>122809</xdr:rowOff>
    </xdr:from>
    <xdr:to>
      <xdr:col>19</xdr:col>
      <xdr:colOff>552636</xdr:colOff>
      <xdr:row>107</xdr:row>
      <xdr:rowOff>91737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EB24AB-6F1C-4CF8-8CD2-5C5331018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70282</xdr:colOff>
      <xdr:row>92</xdr:row>
      <xdr:rowOff>137605</xdr:rowOff>
    </xdr:from>
    <xdr:to>
      <xdr:col>26</xdr:col>
      <xdr:colOff>545237</xdr:colOff>
      <xdr:row>107</xdr:row>
      <xdr:rowOff>106533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0AD0EA4-276D-4B6B-AF1D-DF6DD9103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70282</xdr:colOff>
      <xdr:row>109</xdr:row>
      <xdr:rowOff>181992</xdr:rowOff>
    </xdr:from>
    <xdr:to>
      <xdr:col>19</xdr:col>
      <xdr:colOff>545238</xdr:colOff>
      <xdr:row>124</xdr:row>
      <xdr:rowOff>150920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482088A-CAC8-4C3F-B930-2C9B24FBF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85077</xdr:colOff>
      <xdr:row>109</xdr:row>
      <xdr:rowOff>181992</xdr:rowOff>
    </xdr:from>
    <xdr:to>
      <xdr:col>26</xdr:col>
      <xdr:colOff>560032</xdr:colOff>
      <xdr:row>124</xdr:row>
      <xdr:rowOff>150920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EBBFCAF-1C3A-4827-9EB8-96A18565D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62885</xdr:colOff>
      <xdr:row>125</xdr:row>
      <xdr:rowOff>93217</xdr:rowOff>
    </xdr:from>
    <xdr:to>
      <xdr:col>19</xdr:col>
      <xdr:colOff>537841</xdr:colOff>
      <xdr:row>140</xdr:row>
      <xdr:rowOff>62145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6DE8D9E-86C5-422B-AEBE-CA65EF550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48087</xdr:colOff>
      <xdr:row>125</xdr:row>
      <xdr:rowOff>100614</xdr:rowOff>
    </xdr:from>
    <xdr:to>
      <xdr:col>26</xdr:col>
      <xdr:colOff>523042</xdr:colOff>
      <xdr:row>140</xdr:row>
      <xdr:rowOff>69542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6D414A8-CF57-4F80-A019-C094B7F9C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92476</xdr:colOff>
      <xdr:row>142</xdr:row>
      <xdr:rowOff>108013</xdr:rowOff>
    </xdr:from>
    <xdr:to>
      <xdr:col>19</xdr:col>
      <xdr:colOff>567432</xdr:colOff>
      <xdr:row>157</xdr:row>
      <xdr:rowOff>76941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75AE4C5-498B-4962-92E2-5E8A8B56C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55489</xdr:colOff>
      <xdr:row>142</xdr:row>
      <xdr:rowOff>122810</xdr:rowOff>
    </xdr:from>
    <xdr:to>
      <xdr:col>26</xdr:col>
      <xdr:colOff>530444</xdr:colOff>
      <xdr:row>157</xdr:row>
      <xdr:rowOff>91738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9DF32DC-D02C-4B9C-A0EA-994106390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99874</xdr:colOff>
      <xdr:row>158</xdr:row>
      <xdr:rowOff>71022</xdr:rowOff>
    </xdr:from>
    <xdr:to>
      <xdr:col>19</xdr:col>
      <xdr:colOff>574830</xdr:colOff>
      <xdr:row>173</xdr:row>
      <xdr:rowOff>39950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AE60927-0DF0-4503-8B9A-42537E90E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20</xdr:col>
      <xdr:colOff>48088</xdr:colOff>
      <xdr:row>158</xdr:row>
      <xdr:rowOff>85819</xdr:rowOff>
    </xdr:from>
    <xdr:to>
      <xdr:col>26</xdr:col>
      <xdr:colOff>523043</xdr:colOff>
      <xdr:row>173</xdr:row>
      <xdr:rowOff>54747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A9726D2-C02C-4954-8737-F692E498B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167640</xdr:colOff>
      <xdr:row>62</xdr:row>
      <xdr:rowOff>148590</xdr:rowOff>
    </xdr:from>
    <xdr:to>
      <xdr:col>5</xdr:col>
      <xdr:colOff>76200</xdr:colOff>
      <xdr:row>80</xdr:row>
      <xdr:rowOff>57150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6B79F69-3475-4D7B-BDF6-29B279A43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152400</xdr:colOff>
      <xdr:row>62</xdr:row>
      <xdr:rowOff>163830</xdr:rowOff>
    </xdr:from>
    <xdr:to>
      <xdr:col>10</xdr:col>
      <xdr:colOff>251460</xdr:colOff>
      <xdr:row>80</xdr:row>
      <xdr:rowOff>72390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2789D462-B04A-40CF-9B12-1B5727538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144780</xdr:colOff>
      <xdr:row>80</xdr:row>
      <xdr:rowOff>125730</xdr:rowOff>
    </xdr:from>
    <xdr:to>
      <xdr:col>5</xdr:col>
      <xdr:colOff>53340</xdr:colOff>
      <xdr:row>98</xdr:row>
      <xdr:rowOff>34290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9BC45F81-784E-4140-9A1F-541D843F4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198120</xdr:colOff>
      <xdr:row>80</xdr:row>
      <xdr:rowOff>133350</xdr:rowOff>
    </xdr:from>
    <xdr:to>
      <xdr:col>10</xdr:col>
      <xdr:colOff>297180</xdr:colOff>
      <xdr:row>98</xdr:row>
      <xdr:rowOff>41910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9F7CEA9-11DC-47A5-A3BF-91BDC6FA7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213360</xdr:colOff>
      <xdr:row>98</xdr:row>
      <xdr:rowOff>140970</xdr:rowOff>
    </xdr:from>
    <xdr:to>
      <xdr:col>5</xdr:col>
      <xdr:colOff>121920</xdr:colOff>
      <xdr:row>116</xdr:row>
      <xdr:rowOff>49530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BB8B6184-46DC-4867-ADD3-9F8490AA8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228600</xdr:colOff>
      <xdr:row>98</xdr:row>
      <xdr:rowOff>148590</xdr:rowOff>
    </xdr:from>
    <xdr:to>
      <xdr:col>10</xdr:col>
      <xdr:colOff>327660</xdr:colOff>
      <xdr:row>116</xdr:row>
      <xdr:rowOff>57150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7860280-7303-414A-AD96-4DDF24FBD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213360</xdr:colOff>
      <xdr:row>116</xdr:row>
      <xdr:rowOff>171450</xdr:rowOff>
    </xdr:from>
    <xdr:to>
      <xdr:col>5</xdr:col>
      <xdr:colOff>121920</xdr:colOff>
      <xdr:row>134</xdr:row>
      <xdr:rowOff>80010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F3AE812F-E363-401B-A60A-4B30C21B0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259080</xdr:colOff>
      <xdr:row>116</xdr:row>
      <xdr:rowOff>179070</xdr:rowOff>
    </xdr:from>
    <xdr:to>
      <xdr:col>10</xdr:col>
      <xdr:colOff>358140</xdr:colOff>
      <xdr:row>134</xdr:row>
      <xdr:rowOff>87630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FCB575A3-47B4-4D5B-A1E4-6E1CD62FD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167640</xdr:colOff>
      <xdr:row>134</xdr:row>
      <xdr:rowOff>156210</xdr:rowOff>
    </xdr:from>
    <xdr:to>
      <xdr:col>3</xdr:col>
      <xdr:colOff>358140</xdr:colOff>
      <xdr:row>154</xdr:row>
      <xdr:rowOff>156210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47DFC27C-B36E-4399-A2D0-719CB824A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</xdr:col>
      <xdr:colOff>441960</xdr:colOff>
      <xdr:row>135</xdr:row>
      <xdr:rowOff>34290</xdr:rowOff>
    </xdr:from>
    <xdr:to>
      <xdr:col>7</xdr:col>
      <xdr:colOff>106680</xdr:colOff>
      <xdr:row>155</xdr:row>
      <xdr:rowOff>34290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597AB066-94E4-4140-A456-69597A95A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167640</xdr:colOff>
      <xdr:row>135</xdr:row>
      <xdr:rowOff>64770</xdr:rowOff>
    </xdr:from>
    <xdr:to>
      <xdr:col>10</xdr:col>
      <xdr:colOff>685800</xdr:colOff>
      <xdr:row>155</xdr:row>
      <xdr:rowOff>64770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742658E6-D8FD-448C-B1B6-43E6DE418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"/>
  <sheetViews>
    <sheetView tabSelected="1" topLeftCell="A61" zoomScaleNormal="100" workbookViewId="0">
      <selection activeCell="K76" sqref="K76"/>
    </sheetView>
  </sheetViews>
  <sheetFormatPr defaultRowHeight="14.4" x14ac:dyDescent="0.3"/>
  <cols>
    <col min="1" max="1" width="15.33203125" customWidth="1"/>
    <col min="3" max="3" width="10.33203125" customWidth="1"/>
    <col min="4" max="4" width="11.21875" customWidth="1"/>
    <col min="6" max="6" width="10.5546875" customWidth="1"/>
    <col min="7" max="7" width="11.5546875" customWidth="1"/>
    <col min="9" max="9" width="11.33203125" customWidth="1"/>
    <col min="10" max="10" width="9.5546875" customWidth="1"/>
    <col min="11" max="11" width="11.21875" customWidth="1"/>
    <col min="13" max="13" width="11.21875" customWidth="1"/>
  </cols>
  <sheetData>
    <row r="1" spans="1:13" ht="18" x14ac:dyDescent="0.35">
      <c r="A1" s="8" t="s">
        <v>17</v>
      </c>
    </row>
    <row r="2" spans="1:13" ht="18" x14ac:dyDescent="0.35">
      <c r="A2" s="8"/>
    </row>
    <row r="3" spans="1:13" x14ac:dyDescent="0.3">
      <c r="A3" s="7" t="s">
        <v>19</v>
      </c>
      <c r="I3" s="7" t="s">
        <v>6</v>
      </c>
      <c r="M3" s="7" t="s">
        <v>2</v>
      </c>
    </row>
    <row r="4" spans="1:13" x14ac:dyDescent="0.3">
      <c r="A4" s="3"/>
      <c r="B4" s="12" t="s">
        <v>0</v>
      </c>
      <c r="C4" s="12"/>
      <c r="D4" s="12"/>
      <c r="E4" s="12" t="s">
        <v>1</v>
      </c>
      <c r="F4" s="12"/>
      <c r="G4" s="12"/>
      <c r="I4" t="s">
        <v>18</v>
      </c>
      <c r="M4" s="1" t="s">
        <v>3</v>
      </c>
    </row>
    <row r="5" spans="1:13" x14ac:dyDescent="0.3">
      <c r="A5" s="3"/>
      <c r="B5" s="11" t="s">
        <v>3</v>
      </c>
      <c r="C5" s="11" t="s">
        <v>4</v>
      </c>
      <c r="D5" s="11" t="s">
        <v>5</v>
      </c>
      <c r="E5" s="11" t="s">
        <v>3</v>
      </c>
      <c r="F5" s="11" t="s">
        <v>4</v>
      </c>
      <c r="G5" s="11" t="s">
        <v>5</v>
      </c>
      <c r="M5" s="10" t="s">
        <v>4</v>
      </c>
    </row>
    <row r="6" spans="1:13" x14ac:dyDescent="0.3">
      <c r="A6" s="3" t="s">
        <v>26</v>
      </c>
      <c r="B6" s="4">
        <v>94</v>
      </c>
      <c r="C6" s="6">
        <v>88</v>
      </c>
      <c r="D6" s="5">
        <v>267</v>
      </c>
      <c r="E6" s="4">
        <v>653</v>
      </c>
      <c r="F6" s="6">
        <v>135</v>
      </c>
      <c r="G6" s="5">
        <v>1693</v>
      </c>
      <c r="M6" s="2" t="s">
        <v>5</v>
      </c>
    </row>
    <row r="7" spans="1:13" x14ac:dyDescent="0.3">
      <c r="A7" s="3" t="s">
        <v>27</v>
      </c>
      <c r="B7" s="4">
        <v>51</v>
      </c>
      <c r="C7" s="6">
        <v>49</v>
      </c>
      <c r="D7" s="5">
        <v>50</v>
      </c>
      <c r="E7" s="4">
        <v>52</v>
      </c>
      <c r="F7" s="6">
        <v>43</v>
      </c>
      <c r="G7" s="5">
        <v>60</v>
      </c>
    </row>
    <row r="8" spans="1:13" x14ac:dyDescent="0.3">
      <c r="A8" s="9"/>
    </row>
    <row r="9" spans="1:13" x14ac:dyDescent="0.3">
      <c r="A9" s="7" t="s">
        <v>21</v>
      </c>
    </row>
    <row r="10" spans="1:13" x14ac:dyDescent="0.3">
      <c r="A10" s="3"/>
      <c r="B10" s="12" t="s">
        <v>0</v>
      </c>
      <c r="C10" s="12"/>
      <c r="D10" s="12"/>
      <c r="E10" s="12" t="s">
        <v>1</v>
      </c>
      <c r="F10" s="12"/>
      <c r="G10" s="12"/>
      <c r="I10" t="s">
        <v>7</v>
      </c>
    </row>
    <row r="11" spans="1:13" x14ac:dyDescent="0.3">
      <c r="A11" s="3"/>
      <c r="B11" s="11" t="s">
        <v>3</v>
      </c>
      <c r="C11" s="11" t="s">
        <v>4</v>
      </c>
      <c r="D11" s="11" t="s">
        <v>5</v>
      </c>
      <c r="E11" s="11" t="s">
        <v>3</v>
      </c>
      <c r="F11" s="11" t="s">
        <v>4</v>
      </c>
      <c r="G11" s="11" t="s">
        <v>5</v>
      </c>
      <c r="I11" t="s">
        <v>8</v>
      </c>
    </row>
    <row r="12" spans="1:13" x14ac:dyDescent="0.3">
      <c r="A12" s="3" t="s">
        <v>26</v>
      </c>
      <c r="B12" s="4">
        <v>22.5</v>
      </c>
      <c r="C12" s="6">
        <v>136</v>
      </c>
      <c r="D12" s="5">
        <v>21</v>
      </c>
      <c r="E12" s="4">
        <v>29.5</v>
      </c>
      <c r="F12" s="6">
        <v>148</v>
      </c>
      <c r="G12" s="5">
        <v>28</v>
      </c>
    </row>
    <row r="13" spans="1:13" x14ac:dyDescent="0.3">
      <c r="A13" s="3" t="s">
        <v>27</v>
      </c>
      <c r="B13" s="4">
        <v>21.5</v>
      </c>
      <c r="C13" s="6">
        <v>134</v>
      </c>
      <c r="D13" s="5">
        <v>20</v>
      </c>
      <c r="E13" s="4">
        <v>23.5</v>
      </c>
      <c r="F13" s="6">
        <v>135</v>
      </c>
      <c r="G13" s="5">
        <v>22</v>
      </c>
    </row>
    <row r="15" spans="1:13" x14ac:dyDescent="0.3">
      <c r="A15" s="7" t="s">
        <v>20</v>
      </c>
    </row>
    <row r="16" spans="1:13" x14ac:dyDescent="0.3">
      <c r="A16" s="3"/>
      <c r="B16" s="12" t="s">
        <v>0</v>
      </c>
      <c r="C16" s="12"/>
      <c r="D16" s="12"/>
      <c r="E16" s="12" t="s">
        <v>1</v>
      </c>
      <c r="F16" s="12"/>
      <c r="G16" s="12"/>
      <c r="I16" t="s">
        <v>9</v>
      </c>
    </row>
    <row r="17" spans="1:9" x14ac:dyDescent="0.3">
      <c r="A17" s="3"/>
      <c r="B17" s="11" t="s">
        <v>3</v>
      </c>
      <c r="C17" s="11" t="s">
        <v>4</v>
      </c>
      <c r="D17" s="11" t="s">
        <v>5</v>
      </c>
      <c r="E17" s="11" t="s">
        <v>3</v>
      </c>
      <c r="F17" s="11" t="s">
        <v>4</v>
      </c>
      <c r="G17" s="11" t="s">
        <v>5</v>
      </c>
    </row>
    <row r="18" spans="1:9" x14ac:dyDescent="0.3">
      <c r="A18" s="3" t="s">
        <v>26</v>
      </c>
      <c r="B18" s="4">
        <f t="shared" ref="B18:G19" si="0">B12*300/B6</f>
        <v>71.808510638297875</v>
      </c>
      <c r="C18" s="6">
        <f t="shared" si="0"/>
        <v>463.63636363636363</v>
      </c>
      <c r="D18" s="5">
        <f t="shared" si="0"/>
        <v>23.59550561797753</v>
      </c>
      <c r="E18" s="4">
        <f t="shared" si="0"/>
        <v>13.552833078101072</v>
      </c>
      <c r="F18" s="6">
        <f t="shared" si="0"/>
        <v>328.88888888888891</v>
      </c>
      <c r="G18" s="5">
        <f t="shared" si="0"/>
        <v>4.9616066154754872</v>
      </c>
    </row>
    <row r="19" spans="1:9" x14ac:dyDescent="0.3">
      <c r="A19" s="3" t="s">
        <v>27</v>
      </c>
      <c r="B19" s="4">
        <f t="shared" si="0"/>
        <v>126.47058823529412</v>
      </c>
      <c r="C19" s="6">
        <f t="shared" si="0"/>
        <v>820.40816326530614</v>
      </c>
      <c r="D19" s="5">
        <f t="shared" si="0"/>
        <v>120</v>
      </c>
      <c r="E19" s="4">
        <f t="shared" si="0"/>
        <v>135.57692307692307</v>
      </c>
      <c r="F19" s="6">
        <f t="shared" si="0"/>
        <v>941.8604651162791</v>
      </c>
      <c r="G19" s="5">
        <f t="shared" si="0"/>
        <v>110</v>
      </c>
    </row>
    <row r="21" spans="1:9" x14ac:dyDescent="0.3">
      <c r="A21" s="7" t="s">
        <v>10</v>
      </c>
    </row>
    <row r="22" spans="1:9" x14ac:dyDescent="0.3">
      <c r="A22" s="3"/>
      <c r="B22" s="12" t="s">
        <v>0</v>
      </c>
      <c r="C22" s="12"/>
      <c r="D22" s="12"/>
      <c r="E22" s="12" t="s">
        <v>1</v>
      </c>
      <c r="F22" s="12"/>
      <c r="G22" s="12"/>
      <c r="I22" t="s">
        <v>13</v>
      </c>
    </row>
    <row r="23" spans="1:9" x14ac:dyDescent="0.3">
      <c r="A23" s="3"/>
      <c r="B23" s="11" t="s">
        <v>3</v>
      </c>
      <c r="C23" s="11" t="s">
        <v>4</v>
      </c>
      <c r="D23" s="11" t="s">
        <v>5</v>
      </c>
      <c r="E23" s="11" t="s">
        <v>3</v>
      </c>
      <c r="F23" s="11" t="s">
        <v>4</v>
      </c>
      <c r="G23" s="11" t="s">
        <v>5</v>
      </c>
      <c r="I23" t="s">
        <v>14</v>
      </c>
    </row>
    <row r="24" spans="1:9" x14ac:dyDescent="0.3">
      <c r="A24" s="3" t="s">
        <v>26</v>
      </c>
      <c r="B24" s="4">
        <v>892</v>
      </c>
      <c r="C24" s="6">
        <v>7214</v>
      </c>
      <c r="D24" s="5">
        <v>142</v>
      </c>
      <c r="E24" s="4">
        <v>1857</v>
      </c>
      <c r="F24" s="6">
        <v>1482</v>
      </c>
      <c r="G24" s="5">
        <v>1126</v>
      </c>
    </row>
    <row r="25" spans="1:9" x14ac:dyDescent="0.3">
      <c r="A25" s="3" t="s">
        <v>27</v>
      </c>
      <c r="B25" s="4">
        <v>412</v>
      </c>
      <c r="C25" s="6">
        <v>3241</v>
      </c>
      <c r="D25" s="5">
        <v>146</v>
      </c>
      <c r="E25" s="4">
        <v>483</v>
      </c>
      <c r="F25" s="6">
        <v>2165</v>
      </c>
      <c r="G25" s="5">
        <v>141</v>
      </c>
    </row>
    <row r="27" spans="1:9" x14ac:dyDescent="0.3">
      <c r="A27" s="7" t="s">
        <v>11</v>
      </c>
    </row>
    <row r="28" spans="1:9" x14ac:dyDescent="0.3">
      <c r="A28" s="3"/>
      <c r="B28" s="12" t="s">
        <v>0</v>
      </c>
      <c r="C28" s="12"/>
      <c r="D28" s="12"/>
      <c r="E28" s="12" t="s">
        <v>1</v>
      </c>
      <c r="F28" s="12"/>
      <c r="G28" s="12"/>
      <c r="I28" t="s">
        <v>13</v>
      </c>
    </row>
    <row r="29" spans="1:9" x14ac:dyDescent="0.3">
      <c r="A29" s="3"/>
      <c r="B29" s="11" t="s">
        <v>3</v>
      </c>
      <c r="C29" s="11" t="s">
        <v>4</v>
      </c>
      <c r="D29" s="11" t="s">
        <v>5</v>
      </c>
      <c r="E29" s="11" t="s">
        <v>3</v>
      </c>
      <c r="F29" s="11" t="s">
        <v>4</v>
      </c>
      <c r="G29" s="11" t="s">
        <v>5</v>
      </c>
      <c r="I29" t="s">
        <v>14</v>
      </c>
    </row>
    <row r="30" spans="1:9" x14ac:dyDescent="0.3">
      <c r="A30" s="3" t="s">
        <v>26</v>
      </c>
      <c r="B30" s="4">
        <v>3949</v>
      </c>
      <c r="C30" s="6">
        <v>45968</v>
      </c>
      <c r="D30" s="5">
        <v>524</v>
      </c>
      <c r="E30" s="4">
        <v>2858</v>
      </c>
      <c r="F30" s="6">
        <v>4792</v>
      </c>
      <c r="G30" s="5">
        <v>3219</v>
      </c>
    </row>
    <row r="31" spans="1:9" x14ac:dyDescent="0.3">
      <c r="A31" s="3" t="s">
        <v>27</v>
      </c>
      <c r="B31" s="4">
        <v>504</v>
      </c>
      <c r="C31" s="6">
        <v>29824</v>
      </c>
      <c r="D31" s="5">
        <v>513</v>
      </c>
      <c r="E31" s="4">
        <v>519</v>
      </c>
      <c r="F31" s="6">
        <v>1133</v>
      </c>
      <c r="G31" s="5">
        <v>506</v>
      </c>
    </row>
    <row r="33" spans="1:9" x14ac:dyDescent="0.3">
      <c r="A33" s="7" t="s">
        <v>12</v>
      </c>
    </row>
    <row r="34" spans="1:9" x14ac:dyDescent="0.3">
      <c r="A34" s="3"/>
      <c r="B34" s="12" t="s">
        <v>0</v>
      </c>
      <c r="C34" s="12"/>
      <c r="D34" s="12"/>
      <c r="E34" s="12" t="s">
        <v>1</v>
      </c>
      <c r="F34" s="12"/>
      <c r="G34" s="12"/>
      <c r="I34" t="s">
        <v>15</v>
      </c>
    </row>
    <row r="35" spans="1:9" x14ac:dyDescent="0.3">
      <c r="A35" s="3"/>
      <c r="B35" s="11" t="s">
        <v>3</v>
      </c>
      <c r="C35" s="11" t="s">
        <v>4</v>
      </c>
      <c r="D35" s="11" t="s">
        <v>5</v>
      </c>
      <c r="E35" s="11" t="s">
        <v>3</v>
      </c>
      <c r="F35" s="11" t="s">
        <v>4</v>
      </c>
      <c r="G35" s="11" t="s">
        <v>5</v>
      </c>
      <c r="I35" t="s">
        <v>16</v>
      </c>
    </row>
    <row r="36" spans="1:9" x14ac:dyDescent="0.3">
      <c r="A36" s="3" t="s">
        <v>26</v>
      </c>
      <c r="B36" s="4">
        <f>(B30+B24)/B6</f>
        <v>51.5</v>
      </c>
      <c r="C36" s="6">
        <f>(C24+C30)/C6</f>
        <v>604.34090909090912</v>
      </c>
      <c r="D36" s="5">
        <f t="shared" ref="D36:G37" si="1">(D30+D24)/D6</f>
        <v>2.49438202247191</v>
      </c>
      <c r="E36" s="4">
        <f t="shared" si="1"/>
        <v>7.2205206738131702</v>
      </c>
      <c r="F36" s="6">
        <f t="shared" si="1"/>
        <v>46.474074074074075</v>
      </c>
      <c r="G36" s="5">
        <f t="shared" si="1"/>
        <v>2.566450088600118</v>
      </c>
    </row>
    <row r="37" spans="1:9" x14ac:dyDescent="0.3">
      <c r="A37" s="3" t="s">
        <v>27</v>
      </c>
      <c r="B37" s="4">
        <f>(B31+B25)/B7</f>
        <v>17.96078431372549</v>
      </c>
      <c r="C37" s="6">
        <f>(C25+C31)/C7</f>
        <v>674.79591836734699</v>
      </c>
      <c r="D37" s="5">
        <f t="shared" si="1"/>
        <v>13.18</v>
      </c>
      <c r="E37" s="4">
        <f t="shared" si="1"/>
        <v>19.26923076923077</v>
      </c>
      <c r="F37" s="6">
        <f t="shared" si="1"/>
        <v>76.697674418604649</v>
      </c>
      <c r="G37" s="5">
        <f t="shared" si="1"/>
        <v>10.783333333333333</v>
      </c>
    </row>
    <row r="39" spans="1:9" x14ac:dyDescent="0.3">
      <c r="A39" s="7" t="s">
        <v>23</v>
      </c>
    </row>
    <row r="40" spans="1:9" x14ac:dyDescent="0.3">
      <c r="A40" s="3"/>
      <c r="B40" s="12" t="s">
        <v>0</v>
      </c>
      <c r="C40" s="12"/>
      <c r="D40" s="12"/>
      <c r="E40" s="12" t="s">
        <v>1</v>
      </c>
      <c r="F40" s="12"/>
      <c r="G40" s="12"/>
      <c r="I40" t="s">
        <v>18</v>
      </c>
    </row>
    <row r="41" spans="1:9" x14ac:dyDescent="0.3">
      <c r="A41" s="3"/>
      <c r="B41" s="11" t="s">
        <v>3</v>
      </c>
      <c r="C41" s="11" t="s">
        <v>4</v>
      </c>
      <c r="D41" s="11" t="s">
        <v>5</v>
      </c>
      <c r="E41" s="11" t="s">
        <v>3</v>
      </c>
      <c r="F41" s="11" t="s">
        <v>4</v>
      </c>
      <c r="G41" s="11" t="s">
        <v>5</v>
      </c>
    </row>
    <row r="42" spans="1:9" x14ac:dyDescent="0.3">
      <c r="A42" s="3" t="s">
        <v>26</v>
      </c>
      <c r="B42" s="4">
        <v>3.178858</v>
      </c>
      <c r="C42" s="6">
        <v>3.486904</v>
      </c>
      <c r="D42" s="5">
        <v>1.1662809999999999</v>
      </c>
      <c r="E42" s="4">
        <v>0.460067</v>
      </c>
      <c r="F42" s="6">
        <v>2.2401260000000001</v>
      </c>
      <c r="G42" s="5">
        <v>0.17726</v>
      </c>
    </row>
    <row r="43" spans="1:9" x14ac:dyDescent="0.3">
      <c r="A43" s="3" t="s">
        <v>27</v>
      </c>
      <c r="B43" s="4">
        <v>3.0436519999999998</v>
      </c>
      <c r="C43" s="6">
        <v>3.2103549999999998</v>
      </c>
      <c r="D43" s="5">
        <v>1.188388</v>
      </c>
      <c r="E43" s="4">
        <v>0.58389100000000005</v>
      </c>
      <c r="F43" s="6">
        <v>2.368366</v>
      </c>
      <c r="G43" s="5">
        <v>0.15892200000000001</v>
      </c>
    </row>
    <row r="45" spans="1:9" x14ac:dyDescent="0.3">
      <c r="A45" s="7" t="s">
        <v>24</v>
      </c>
    </row>
    <row r="46" spans="1:9" x14ac:dyDescent="0.3">
      <c r="A46" s="3"/>
      <c r="B46" s="12" t="s">
        <v>0</v>
      </c>
      <c r="C46" s="12"/>
      <c r="D46" s="12"/>
      <c r="E46" s="12" t="s">
        <v>1</v>
      </c>
      <c r="F46" s="12"/>
      <c r="G46" s="12"/>
      <c r="I46" t="s">
        <v>13</v>
      </c>
    </row>
    <row r="47" spans="1:9" x14ac:dyDescent="0.3">
      <c r="A47" s="3"/>
      <c r="B47" s="11" t="s">
        <v>28</v>
      </c>
      <c r="C47" s="11" t="s">
        <v>29</v>
      </c>
      <c r="D47" s="11" t="s">
        <v>5</v>
      </c>
      <c r="E47" s="11" t="s">
        <v>30</v>
      </c>
      <c r="F47" s="11" t="s">
        <v>31</v>
      </c>
      <c r="G47" s="11" t="s">
        <v>5</v>
      </c>
      <c r="I47" t="s">
        <v>14</v>
      </c>
    </row>
    <row r="48" spans="1:9" x14ac:dyDescent="0.3">
      <c r="A48" s="3" t="s">
        <v>26</v>
      </c>
      <c r="B48" s="4">
        <v>9.08</v>
      </c>
      <c r="C48" s="6">
        <v>28.12</v>
      </c>
      <c r="D48" s="5">
        <v>28.32</v>
      </c>
      <c r="E48" s="4">
        <v>10.55</v>
      </c>
      <c r="F48" s="6">
        <v>27.18</v>
      </c>
      <c r="G48" s="5">
        <v>28.5</v>
      </c>
    </row>
    <row r="49" spans="1:9" x14ac:dyDescent="0.3">
      <c r="A49" s="3" t="s">
        <v>27</v>
      </c>
      <c r="B49" s="4">
        <v>8.4600000000000009</v>
      </c>
      <c r="C49" s="6">
        <v>28.43</v>
      </c>
      <c r="D49" s="5">
        <v>13.67</v>
      </c>
      <c r="E49" s="4">
        <v>8.7799999999999994</v>
      </c>
      <c r="F49" s="6">
        <v>18.670000000000002</v>
      </c>
      <c r="G49" s="5">
        <v>22.96</v>
      </c>
    </row>
    <row r="51" spans="1:9" x14ac:dyDescent="0.3">
      <c r="A51" s="7" t="s">
        <v>25</v>
      </c>
    </row>
    <row r="52" spans="1:9" x14ac:dyDescent="0.3">
      <c r="A52" s="3"/>
      <c r="B52" s="12" t="s">
        <v>0</v>
      </c>
      <c r="C52" s="12"/>
      <c r="D52" s="12"/>
      <c r="E52" s="12" t="s">
        <v>1</v>
      </c>
      <c r="F52" s="12"/>
      <c r="G52" s="12"/>
      <c r="I52" t="s">
        <v>13</v>
      </c>
    </row>
    <row r="53" spans="1:9" x14ac:dyDescent="0.3">
      <c r="A53" s="3"/>
      <c r="B53" s="11" t="s">
        <v>28</v>
      </c>
      <c r="C53" s="11" t="s">
        <v>29</v>
      </c>
      <c r="D53" s="11" t="s">
        <v>5</v>
      </c>
      <c r="E53" s="11" t="s">
        <v>30</v>
      </c>
      <c r="F53" s="11" t="s">
        <v>31</v>
      </c>
      <c r="G53" s="11" t="s">
        <v>5</v>
      </c>
      <c r="I53" t="s">
        <v>14</v>
      </c>
    </row>
    <row r="54" spans="1:9" x14ac:dyDescent="0.3">
      <c r="A54" s="3" t="s">
        <v>26</v>
      </c>
      <c r="B54" s="4">
        <v>49.03</v>
      </c>
      <c r="C54" s="6">
        <v>65.159000000000006</v>
      </c>
      <c r="D54" s="5">
        <v>46.26</v>
      </c>
      <c r="E54" s="4">
        <v>48.218000000000004</v>
      </c>
      <c r="F54" s="6">
        <v>60.16</v>
      </c>
      <c r="G54" s="5">
        <v>53.258000000000003</v>
      </c>
    </row>
    <row r="55" spans="1:9" x14ac:dyDescent="0.3">
      <c r="A55" s="3" t="s">
        <v>27</v>
      </c>
      <c r="B55" s="4">
        <v>49.174999999999997</v>
      </c>
      <c r="C55" s="6">
        <v>66.016999999999996</v>
      </c>
      <c r="D55" s="5">
        <v>48.19</v>
      </c>
      <c r="E55" s="4">
        <v>47.509</v>
      </c>
      <c r="F55" s="6">
        <v>59.86</v>
      </c>
      <c r="G55" s="5">
        <v>46.64</v>
      </c>
    </row>
    <row r="57" spans="1:9" x14ac:dyDescent="0.3">
      <c r="A57" s="7" t="s">
        <v>22</v>
      </c>
    </row>
    <row r="58" spans="1:9" x14ac:dyDescent="0.3">
      <c r="A58" s="3"/>
      <c r="B58" s="12" t="s">
        <v>0</v>
      </c>
      <c r="C58" s="12"/>
      <c r="D58" s="12"/>
      <c r="E58" s="12" t="s">
        <v>1</v>
      </c>
      <c r="F58" s="12"/>
      <c r="G58" s="12"/>
      <c r="I58" t="s">
        <v>13</v>
      </c>
    </row>
    <row r="59" spans="1:9" x14ac:dyDescent="0.3">
      <c r="A59" s="3"/>
      <c r="B59" s="11" t="s">
        <v>28</v>
      </c>
      <c r="C59" s="11" t="s">
        <v>29</v>
      </c>
      <c r="D59" s="11" t="s">
        <v>5</v>
      </c>
      <c r="E59" s="11" t="s">
        <v>30</v>
      </c>
      <c r="F59" s="11" t="s">
        <v>31</v>
      </c>
      <c r="G59" s="11" t="s">
        <v>5</v>
      </c>
      <c r="I59" t="s">
        <v>14</v>
      </c>
    </row>
    <row r="60" spans="1:9" x14ac:dyDescent="0.3">
      <c r="A60" s="3" t="s">
        <v>26</v>
      </c>
      <c r="B60" s="4">
        <v>1.43</v>
      </c>
      <c r="C60" s="6">
        <v>2.02</v>
      </c>
      <c r="D60" s="5">
        <v>2.52</v>
      </c>
      <c r="E60" s="4">
        <v>1.42</v>
      </c>
      <c r="F60" s="6">
        <v>2.08</v>
      </c>
      <c r="G60" s="5">
        <v>2.15</v>
      </c>
    </row>
    <row r="61" spans="1:9" x14ac:dyDescent="0.3">
      <c r="A61" s="3" t="s">
        <v>27</v>
      </c>
      <c r="B61" s="4">
        <v>1.43</v>
      </c>
      <c r="C61" s="6">
        <v>1.98</v>
      </c>
      <c r="D61" s="5">
        <v>1.98</v>
      </c>
      <c r="E61" s="4">
        <v>1.43</v>
      </c>
      <c r="F61" s="6">
        <v>2.04</v>
      </c>
      <c r="G61" s="5">
        <v>1.98</v>
      </c>
    </row>
  </sheetData>
  <mergeCells count="20">
    <mergeCell ref="B58:D58"/>
    <mergeCell ref="E58:G58"/>
    <mergeCell ref="B46:D46"/>
    <mergeCell ref="E46:G46"/>
    <mergeCell ref="B52:D52"/>
    <mergeCell ref="E52:G52"/>
    <mergeCell ref="B4:D4"/>
    <mergeCell ref="E4:G4"/>
    <mergeCell ref="E34:G34"/>
    <mergeCell ref="B40:D40"/>
    <mergeCell ref="E40:G40"/>
    <mergeCell ref="B10:D10"/>
    <mergeCell ref="E10:G10"/>
    <mergeCell ref="B16:D16"/>
    <mergeCell ref="E16:G16"/>
    <mergeCell ref="B22:D22"/>
    <mergeCell ref="E22:G22"/>
    <mergeCell ref="B28:D28"/>
    <mergeCell ref="E28:G28"/>
    <mergeCell ref="B34:D34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2018-09-01T12:09:25Z</dcterms:modified>
</cp:coreProperties>
</file>