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0" windowWidth="21399" windowHeight="9879" activeTab="1"/>
  </bookViews>
  <sheets>
    <sheet name="Telj igaz Comedy" sheetId="1" r:id="rId1"/>
    <sheet name="Comedy" sheetId="2" r:id="rId2"/>
  </sheets>
  <calcPr calcId="125725"/>
</workbook>
</file>

<file path=xl/calcChain.xml><?xml version="1.0" encoding="utf-8"?>
<calcChain xmlns="http://schemas.openxmlformats.org/spreadsheetml/2006/main">
  <c r="F109" i="2"/>
  <c r="E109"/>
  <c r="F92"/>
  <c r="E92"/>
  <c r="F81"/>
  <c r="E81"/>
  <c r="F66"/>
  <c r="E66"/>
  <c r="F56"/>
  <c r="E56"/>
  <c r="F51"/>
  <c r="E51"/>
  <c r="F42"/>
  <c r="E42"/>
  <c r="F40"/>
  <c r="E40"/>
  <c r="F23"/>
  <c r="E23"/>
  <c r="F5"/>
  <c r="F4"/>
  <c r="F3"/>
  <c r="E3"/>
  <c r="E111" s="1"/>
  <c r="D54" i="1"/>
  <c r="F52"/>
  <c r="F51"/>
  <c r="F50"/>
  <c r="F49"/>
  <c r="F48"/>
  <c r="F47"/>
  <c r="F46"/>
  <c r="F45"/>
  <c r="F44"/>
  <c r="F43"/>
  <c r="F42"/>
  <c r="F41"/>
  <c r="F40"/>
  <c r="F39"/>
  <c r="F54" s="1"/>
  <c r="D36"/>
  <c r="C36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36" s="1"/>
  <c r="F56" s="1"/>
  <c r="F111" i="2" l="1"/>
</calcChain>
</file>

<file path=xl/sharedStrings.xml><?xml version="1.0" encoding="utf-8"?>
<sst xmlns="http://schemas.openxmlformats.org/spreadsheetml/2006/main" count="400" uniqueCount="247">
  <si>
    <t>TPM Média Kft. szinkron feldolgozás teljesítési igazolás</t>
  </si>
  <si>
    <t>Megbízó:</t>
  </si>
  <si>
    <t>Viacom Global Hungary Kft.</t>
  </si>
  <si>
    <t>Csatorna:</t>
  </si>
  <si>
    <t>Comedy Central</t>
  </si>
  <si>
    <t>Időszak</t>
  </si>
  <si>
    <t>2011. március</t>
  </si>
  <si>
    <t>Műsor címe</t>
  </si>
  <si>
    <t>Formátum</t>
  </si>
  <si>
    <t>Epizód darabszám</t>
  </si>
  <si>
    <t>Összes hossz</t>
  </si>
  <si>
    <t>Percdíj</t>
  </si>
  <si>
    <t>Össz ktg</t>
  </si>
  <si>
    <t>A bit of Fry and Laurie</t>
  </si>
  <si>
    <t>Fájl</t>
  </si>
  <si>
    <t>A nagy átverés</t>
  </si>
  <si>
    <t>A nagy vakáció</t>
  </si>
  <si>
    <t>According to Jim</t>
  </si>
  <si>
    <t>Az ügyefogyott</t>
  </si>
  <si>
    <t>Azok a 70-es évek! Show</t>
  </si>
  <si>
    <t>Drawn Together</t>
  </si>
  <si>
    <t>Its always sunny in Philadelphia</t>
  </si>
  <si>
    <t>Monty Python</t>
  </si>
  <si>
    <t>My Hero</t>
  </si>
  <si>
    <t>Parks and Recreation</t>
  </si>
  <si>
    <t>Robbantsunk bankot</t>
  </si>
  <si>
    <t>Simpsons</t>
  </si>
  <si>
    <t>Szárnyát vagy combját</t>
  </si>
  <si>
    <t>The Office</t>
  </si>
  <si>
    <t>Tökéletlen idők</t>
  </si>
  <si>
    <t>Yes Dear</t>
  </si>
  <si>
    <t>Szinkron munkák összesen:</t>
  </si>
  <si>
    <t>Sorozat</t>
  </si>
  <si>
    <t>Epizód</t>
  </si>
  <si>
    <t>Feliratok</t>
  </si>
  <si>
    <t>Egységár</t>
  </si>
  <si>
    <t>It's Always Sunny In Philadelphia</t>
  </si>
  <si>
    <t>Parks And Recreation</t>
  </si>
  <si>
    <t>That 70s Show</t>
  </si>
  <si>
    <t>Feliratozás összesen:</t>
  </si>
  <si>
    <t>Szinkron+Felirat összesen:</t>
  </si>
  <si>
    <t>……………………………..</t>
  </si>
  <si>
    <t xml:space="preserve">       Csikor Balázs</t>
  </si>
  <si>
    <t xml:space="preserve">       TPM Média Kft</t>
  </si>
  <si>
    <t>Az elszámolást elfogadom:</t>
  </si>
  <si>
    <t>Kelt: Budapest, 2011.   ………………………….</t>
  </si>
  <si>
    <t>……………………………………..</t>
  </si>
  <si>
    <t>Öskü Ambrus</t>
  </si>
  <si>
    <t>Cart # (Hun)</t>
  </si>
  <si>
    <t>Sorozat címe</t>
  </si>
  <si>
    <t>Epizód sorszám</t>
  </si>
  <si>
    <t>Epizód hossz</t>
  </si>
  <si>
    <t>Össz hossz</t>
  </si>
  <si>
    <t>GC10789</t>
  </si>
  <si>
    <t>205</t>
  </si>
  <si>
    <t>GC10790</t>
  </si>
  <si>
    <t>206</t>
  </si>
  <si>
    <t>GC11213</t>
  </si>
  <si>
    <t>.</t>
  </si>
  <si>
    <t>GC11210</t>
  </si>
  <si>
    <t>GC10A50</t>
  </si>
  <si>
    <t>801</t>
  </si>
  <si>
    <t>GC10A51</t>
  </si>
  <si>
    <t>802</t>
  </si>
  <si>
    <t>GC10A52</t>
  </si>
  <si>
    <t>803</t>
  </si>
  <si>
    <t>GC10A53</t>
  </si>
  <si>
    <t>804</t>
  </si>
  <si>
    <t>GC10A54</t>
  </si>
  <si>
    <t>805</t>
  </si>
  <si>
    <t>GC10A55</t>
  </si>
  <si>
    <t>806</t>
  </si>
  <si>
    <t>GC10A56</t>
  </si>
  <si>
    <t>807</t>
  </si>
  <si>
    <t>GC10A57</t>
  </si>
  <si>
    <t>808</t>
  </si>
  <si>
    <t>GC10A58</t>
  </si>
  <si>
    <t>809</t>
  </si>
  <si>
    <t>GC10A59</t>
  </si>
  <si>
    <t>810</t>
  </si>
  <si>
    <t>GC10A60</t>
  </si>
  <si>
    <t>811</t>
  </si>
  <si>
    <t>GC10A61</t>
  </si>
  <si>
    <t>812</t>
  </si>
  <si>
    <t>GC10A62</t>
  </si>
  <si>
    <t>813</t>
  </si>
  <si>
    <t>GC10A63</t>
  </si>
  <si>
    <t>814</t>
  </si>
  <si>
    <t>GC10A64</t>
  </si>
  <si>
    <t>815</t>
  </si>
  <si>
    <t>GC10A65</t>
  </si>
  <si>
    <t>816</t>
  </si>
  <si>
    <t>GC10A66</t>
  </si>
  <si>
    <t>817</t>
  </si>
  <si>
    <t>GC10A67</t>
  </si>
  <si>
    <t>818</t>
  </si>
  <si>
    <t>GC11208</t>
  </si>
  <si>
    <t>GC11036</t>
  </si>
  <si>
    <t>209</t>
  </si>
  <si>
    <t>GC11037</t>
  </si>
  <si>
    <t>210</t>
  </si>
  <si>
    <t>GC11038</t>
  </si>
  <si>
    <t>211</t>
  </si>
  <si>
    <t>GC11039</t>
  </si>
  <si>
    <t>212</t>
  </si>
  <si>
    <t>GC11040</t>
  </si>
  <si>
    <t>213</t>
  </si>
  <si>
    <t>GC11041</t>
  </si>
  <si>
    <t>214</t>
  </si>
  <si>
    <t>GC11042</t>
  </si>
  <si>
    <t>215</t>
  </si>
  <si>
    <t>GC11043</t>
  </si>
  <si>
    <t>216</t>
  </si>
  <si>
    <t>GC11044</t>
  </si>
  <si>
    <t>217</t>
  </si>
  <si>
    <t>GC11045</t>
  </si>
  <si>
    <t>218</t>
  </si>
  <si>
    <t>GC11046</t>
  </si>
  <si>
    <t>219</t>
  </si>
  <si>
    <t>GC11047</t>
  </si>
  <si>
    <t>220</t>
  </si>
  <si>
    <t>GC11048</t>
  </si>
  <si>
    <t>221</t>
  </si>
  <si>
    <t>GC11049</t>
  </si>
  <si>
    <t>222</t>
  </si>
  <si>
    <t>GC11050</t>
  </si>
  <si>
    <t>223</t>
  </si>
  <si>
    <t>GC11051</t>
  </si>
  <si>
    <t>224</t>
  </si>
  <si>
    <t>GC10589</t>
  </si>
  <si>
    <t>GC10590</t>
  </si>
  <si>
    <t>GC11084</t>
  </si>
  <si>
    <t>403</t>
  </si>
  <si>
    <t>GC11085</t>
  </si>
  <si>
    <t>404</t>
  </si>
  <si>
    <t>GC11088</t>
  </si>
  <si>
    <t>407</t>
  </si>
  <si>
    <t>GC11089</t>
  </si>
  <si>
    <t>408</t>
  </si>
  <si>
    <t>GC11090</t>
  </si>
  <si>
    <t>409</t>
  </si>
  <si>
    <t>GC11091</t>
  </si>
  <si>
    <t>410</t>
  </si>
  <si>
    <t>GC11092</t>
  </si>
  <si>
    <t>411</t>
  </si>
  <si>
    <t>GC11093</t>
  </si>
  <si>
    <t>412</t>
  </si>
  <si>
    <t>GC11094</t>
  </si>
  <si>
    <t>413</t>
  </si>
  <si>
    <t>GC11196</t>
  </si>
  <si>
    <t>GC10810</t>
  </si>
  <si>
    <t>307</t>
  </si>
  <si>
    <t>GC10811</t>
  </si>
  <si>
    <t>308</t>
  </si>
  <si>
    <t>GC10812</t>
  </si>
  <si>
    <t>309</t>
  </si>
  <si>
    <t>GC10813</t>
  </si>
  <si>
    <t>310</t>
  </si>
  <si>
    <t>GC11107</t>
  </si>
  <si>
    <t>101</t>
  </si>
  <si>
    <t>GC11108</t>
  </si>
  <si>
    <t>102</t>
  </si>
  <si>
    <t>GC11109</t>
  </si>
  <si>
    <t>103</t>
  </si>
  <si>
    <t>GC11110</t>
  </si>
  <si>
    <t>104</t>
  </si>
  <si>
    <t>GC11111</t>
  </si>
  <si>
    <t>105</t>
  </si>
  <si>
    <t>GC11112</t>
  </si>
  <si>
    <t>106</t>
  </si>
  <si>
    <t>GC11113</t>
  </si>
  <si>
    <t>201</t>
  </si>
  <si>
    <t>GC11114</t>
  </si>
  <si>
    <t>202</t>
  </si>
  <si>
    <t>GC11115</t>
  </si>
  <si>
    <t>203</t>
  </si>
  <si>
    <t>GC11116</t>
  </si>
  <si>
    <t>204</t>
  </si>
  <si>
    <t>GC11216</t>
  </si>
  <si>
    <t>GC10857</t>
  </si>
  <si>
    <t>1501</t>
  </si>
  <si>
    <t>GC10858</t>
  </si>
  <si>
    <t>1502</t>
  </si>
  <si>
    <t>GC10859</t>
  </si>
  <si>
    <t>1503</t>
  </si>
  <si>
    <t>GC10860</t>
  </si>
  <si>
    <t>1504</t>
  </si>
  <si>
    <t>GC10861</t>
  </si>
  <si>
    <t>1505</t>
  </si>
  <si>
    <t>GC10862</t>
  </si>
  <si>
    <t>1506</t>
  </si>
  <si>
    <t>GC10863</t>
  </si>
  <si>
    <t>1507</t>
  </si>
  <si>
    <t>GC10864</t>
  </si>
  <si>
    <t>1508</t>
  </si>
  <si>
    <t>GC10865</t>
  </si>
  <si>
    <t>1509</t>
  </si>
  <si>
    <t>GC10866</t>
  </si>
  <si>
    <t>1510</t>
  </si>
  <si>
    <t>GC10867</t>
  </si>
  <si>
    <t>1511</t>
  </si>
  <si>
    <t>GC10868</t>
  </si>
  <si>
    <t>1512</t>
  </si>
  <si>
    <t>GC10869</t>
  </si>
  <si>
    <t>1513</t>
  </si>
  <si>
    <t>GC10870</t>
  </si>
  <si>
    <t>1514</t>
  </si>
  <si>
    <t>GC11207</t>
  </si>
  <si>
    <t>GC11139</t>
  </si>
  <si>
    <t>GC11140</t>
  </si>
  <si>
    <t>GC11141</t>
  </si>
  <si>
    <t>GC11142</t>
  </si>
  <si>
    <t>GC11143</t>
  </si>
  <si>
    <t>GC11144</t>
  </si>
  <si>
    <t>GC11145</t>
  </si>
  <si>
    <t>GC11146</t>
  </si>
  <si>
    <t>GC11147</t>
  </si>
  <si>
    <t>GC11148</t>
  </si>
  <si>
    <t>GC11192</t>
  </si>
  <si>
    <t>GC10950</t>
  </si>
  <si>
    <t>305</t>
  </si>
  <si>
    <t>GC10951</t>
  </si>
  <si>
    <t>306</t>
  </si>
  <si>
    <t>GC10952</t>
  </si>
  <si>
    <t>GC10953</t>
  </si>
  <si>
    <t>GC10954</t>
  </si>
  <si>
    <t>GC10955</t>
  </si>
  <si>
    <t>GC10956</t>
  </si>
  <si>
    <t>311</t>
  </si>
  <si>
    <t>GC10957</t>
  </si>
  <si>
    <t>312</t>
  </si>
  <si>
    <t>GC10958</t>
  </si>
  <si>
    <t>313</t>
  </si>
  <si>
    <t>GC10959</t>
  </si>
  <si>
    <t>314</t>
  </si>
  <si>
    <t>GC10960</t>
  </si>
  <si>
    <t>315</t>
  </si>
  <si>
    <t>GC10961</t>
  </si>
  <si>
    <t>316</t>
  </si>
  <si>
    <t>GC10962</t>
  </si>
  <si>
    <t>317</t>
  </si>
  <si>
    <t>GC10963</t>
  </si>
  <si>
    <t>318</t>
  </si>
  <si>
    <t>GC10964</t>
  </si>
  <si>
    <t>319</t>
  </si>
  <si>
    <t>GC10965</t>
  </si>
  <si>
    <t>320</t>
  </si>
</sst>
</file>

<file path=xl/styles.xml><?xml version="1.0" encoding="utf-8"?>
<styleSheet xmlns="http://schemas.openxmlformats.org/spreadsheetml/2006/main">
  <numFmts count="2">
    <numFmt numFmtId="164" formatCode="yyyy/mm/"/>
    <numFmt numFmtId="165" formatCode="#\ ##0"/>
  </numFmts>
  <fonts count="1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name val="Arial CE"/>
      <charset val="238"/>
    </font>
    <font>
      <sz val="14"/>
      <name val="Arial CE"/>
      <charset val="238"/>
    </font>
    <font>
      <sz val="11"/>
      <name val="Arial CE"/>
      <charset val="238"/>
    </font>
    <font>
      <b/>
      <sz val="11"/>
      <name val="Arial CE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0"/>
      <name val="Arial CE"/>
      <charset val="238"/>
    </font>
    <font>
      <sz val="10"/>
      <color theme="1"/>
      <name val="Calibri"/>
      <family val="2"/>
      <charset val="238"/>
      <scheme val="minor"/>
    </font>
    <font>
      <sz val="10"/>
      <name val="Arial CE"/>
      <charset val="238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4" fillId="0" borderId="0" xfId="0" applyFont="1" applyFill="1"/>
    <xf numFmtId="164" fontId="4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6" fillId="0" borderId="5" xfId="0" applyFont="1" applyBorder="1" applyAlignment="1">
      <alignment horizontal="center"/>
    </xf>
    <xf numFmtId="165" fontId="7" fillId="0" borderId="5" xfId="0" applyNumberFormat="1" applyFont="1" applyBorder="1"/>
    <xf numFmtId="3" fontId="0" fillId="0" borderId="5" xfId="0" applyNumberFormat="1" applyBorder="1" applyAlignment="1">
      <alignment horizontal="center"/>
    </xf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6" fillId="0" borderId="8" xfId="0" applyFont="1" applyBorder="1" applyAlignment="1">
      <alignment horizontal="center"/>
    </xf>
    <xf numFmtId="165" fontId="7" fillId="0" borderId="8" xfId="0" applyNumberFormat="1" applyFont="1" applyBorder="1"/>
    <xf numFmtId="3" fontId="0" fillId="0" borderId="8" xfId="0" applyNumberFormat="1" applyBorder="1" applyAlignment="1">
      <alignment horizontal="center"/>
    </xf>
    <xf numFmtId="3" fontId="0" fillId="0" borderId="9" xfId="0" applyNumberFormat="1" applyBorder="1"/>
    <xf numFmtId="0" fontId="7" fillId="0" borderId="8" xfId="0" applyFont="1" applyBorder="1"/>
    <xf numFmtId="0" fontId="0" fillId="0" borderId="7" xfId="0" applyBorder="1" applyAlignment="1">
      <alignment wrapText="1"/>
    </xf>
    <xf numFmtId="3" fontId="1" fillId="0" borderId="8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0" fontId="0" fillId="0" borderId="11" xfId="0" applyBorder="1"/>
    <xf numFmtId="3" fontId="0" fillId="0" borderId="11" xfId="0" applyNumberForma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3" fontId="0" fillId="0" borderId="11" xfId="0" applyNumberFormat="1" applyBorder="1"/>
    <xf numFmtId="3" fontId="0" fillId="0" borderId="12" xfId="0" applyNumberFormat="1" applyBorder="1"/>
    <xf numFmtId="0" fontId="1" fillId="0" borderId="13" xfId="0" applyFont="1" applyBorder="1" applyAlignment="1">
      <alignment wrapText="1"/>
    </xf>
    <xf numFmtId="0" fontId="1" fillId="0" borderId="14" xfId="0" applyFont="1" applyBorder="1"/>
    <xf numFmtId="3" fontId="1" fillId="0" borderId="15" xfId="0" applyNumberFormat="1" applyFont="1" applyBorder="1"/>
    <xf numFmtId="3" fontId="1" fillId="0" borderId="16" xfId="0" applyNumberFormat="1" applyFont="1" applyBorder="1"/>
    <xf numFmtId="3" fontId="0" fillId="0" borderId="0" xfId="0" applyNumberFormat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8" xfId="0" applyNumberFormat="1" applyBorder="1"/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ont="1" applyBorder="1"/>
    <xf numFmtId="3" fontId="0" fillId="0" borderId="15" xfId="0" applyNumberFormat="1" applyFont="1" applyBorder="1"/>
    <xf numFmtId="3" fontId="0" fillId="0" borderId="16" xfId="0" applyNumberFormat="1" applyFont="1" applyBorder="1"/>
    <xf numFmtId="0" fontId="1" fillId="0" borderId="17" xfId="0" applyFont="1" applyBorder="1" applyAlignment="1">
      <alignment wrapText="1"/>
    </xf>
    <xf numFmtId="0" fontId="5" fillId="0" borderId="18" xfId="0" applyFont="1" applyBorder="1"/>
    <xf numFmtId="0" fontId="1" fillId="0" borderId="18" xfId="0" applyFont="1" applyBorder="1"/>
    <xf numFmtId="3" fontId="1" fillId="0" borderId="19" xfId="0" applyNumberFormat="1" applyFont="1" applyBorder="1"/>
    <xf numFmtId="0" fontId="1" fillId="0" borderId="0" xfId="0" applyFont="1"/>
    <xf numFmtId="0" fontId="0" fillId="0" borderId="0" xfId="0" applyFont="1" applyFill="1"/>
    <xf numFmtId="0" fontId="4" fillId="0" borderId="0" xfId="0" applyFont="1" applyAlignment="1"/>
    <xf numFmtId="0" fontId="9" fillId="0" borderId="0" xfId="0" applyFont="1"/>
    <xf numFmtId="0" fontId="10" fillId="0" borderId="0" xfId="0" applyFont="1"/>
    <xf numFmtId="0" fontId="11" fillId="0" borderId="20" xfId="0" applyFont="1" applyFill="1" applyBorder="1" applyAlignment="1" applyProtection="1">
      <alignment horizontal="left" vertical="center" wrapText="1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0" fontId="11" fillId="0" borderId="20" xfId="0" applyFont="1" applyFill="1" applyBorder="1" applyAlignment="1" applyProtection="1">
      <alignment horizontal="center" vertical="center" wrapText="1"/>
      <protection locked="0"/>
    </xf>
    <xf numFmtId="0" fontId="12" fillId="0" borderId="20" xfId="0" applyFont="1" applyBorder="1" applyAlignment="1" applyProtection="1">
      <alignment horizontal="center" vertical="center" wrapText="1"/>
      <protection locked="0"/>
    </xf>
    <xf numFmtId="165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/>
    <xf numFmtId="165" fontId="6" fillId="0" borderId="0" xfId="0" applyNumberFormat="1" applyFont="1"/>
    <xf numFmtId="165" fontId="6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/>
    <xf numFmtId="0" fontId="6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5">
    <cellStyle name="Normál" xfId="0" builtinId="0"/>
    <cellStyle name="Normál 2" xfId="1"/>
    <cellStyle name="Normál 3" xfId="2"/>
    <cellStyle name="Normál 4" xfId="3"/>
    <cellStyle name="Normal_Sheet1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72"/>
  <sheetViews>
    <sheetView zoomScaleNormal="100" workbookViewId="0">
      <selection activeCell="I36" sqref="I36"/>
    </sheetView>
  </sheetViews>
  <sheetFormatPr defaultRowHeight="14.55"/>
  <cols>
    <col min="1" max="1" width="33.8984375" style="2" customWidth="1"/>
    <col min="2" max="2" width="19.8984375" bestFit="1" customWidth="1"/>
    <col min="3" max="3" width="11.09765625" customWidth="1"/>
    <col min="4" max="4" width="10" customWidth="1"/>
    <col min="5" max="5" width="11.09765625" customWidth="1"/>
    <col min="6" max="6" width="10.8984375" customWidth="1"/>
    <col min="257" max="257" width="28.09765625" customWidth="1"/>
    <col min="258" max="258" width="14.09765625" customWidth="1"/>
    <col min="259" max="259" width="11.09765625" customWidth="1"/>
    <col min="261" max="261" width="11.09765625" customWidth="1"/>
    <col min="262" max="262" width="10.8984375" customWidth="1"/>
    <col min="513" max="513" width="28.09765625" customWidth="1"/>
    <col min="514" max="514" width="14.09765625" customWidth="1"/>
    <col min="515" max="515" width="11.09765625" customWidth="1"/>
    <col min="517" max="517" width="11.09765625" customWidth="1"/>
    <col min="518" max="518" width="10.8984375" customWidth="1"/>
    <col min="769" max="769" width="28.09765625" customWidth="1"/>
    <col min="770" max="770" width="14.09765625" customWidth="1"/>
    <col min="771" max="771" width="11.09765625" customWidth="1"/>
    <col min="773" max="773" width="11.09765625" customWidth="1"/>
    <col min="774" max="774" width="10.8984375" customWidth="1"/>
    <col min="1025" max="1025" width="28.09765625" customWidth="1"/>
    <col min="1026" max="1026" width="14.09765625" customWidth="1"/>
    <col min="1027" max="1027" width="11.09765625" customWidth="1"/>
    <col min="1029" max="1029" width="11.09765625" customWidth="1"/>
    <col min="1030" max="1030" width="10.8984375" customWidth="1"/>
    <col min="1281" max="1281" width="28.09765625" customWidth="1"/>
    <col min="1282" max="1282" width="14.09765625" customWidth="1"/>
    <col min="1283" max="1283" width="11.09765625" customWidth="1"/>
    <col min="1285" max="1285" width="11.09765625" customWidth="1"/>
    <col min="1286" max="1286" width="10.8984375" customWidth="1"/>
    <col min="1537" max="1537" width="28.09765625" customWidth="1"/>
    <col min="1538" max="1538" width="14.09765625" customWidth="1"/>
    <col min="1539" max="1539" width="11.09765625" customWidth="1"/>
    <col min="1541" max="1541" width="11.09765625" customWidth="1"/>
    <col min="1542" max="1542" width="10.8984375" customWidth="1"/>
    <col min="1793" max="1793" width="28.09765625" customWidth="1"/>
    <col min="1794" max="1794" width="14.09765625" customWidth="1"/>
    <col min="1795" max="1795" width="11.09765625" customWidth="1"/>
    <col min="1797" max="1797" width="11.09765625" customWidth="1"/>
    <col min="1798" max="1798" width="10.8984375" customWidth="1"/>
    <col min="2049" max="2049" width="28.09765625" customWidth="1"/>
    <col min="2050" max="2050" width="14.09765625" customWidth="1"/>
    <col min="2051" max="2051" width="11.09765625" customWidth="1"/>
    <col min="2053" max="2053" width="11.09765625" customWidth="1"/>
    <col min="2054" max="2054" width="10.8984375" customWidth="1"/>
    <col min="2305" max="2305" width="28.09765625" customWidth="1"/>
    <col min="2306" max="2306" width="14.09765625" customWidth="1"/>
    <col min="2307" max="2307" width="11.09765625" customWidth="1"/>
    <col min="2309" max="2309" width="11.09765625" customWidth="1"/>
    <col min="2310" max="2310" width="10.8984375" customWidth="1"/>
    <col min="2561" max="2561" width="28.09765625" customWidth="1"/>
    <col min="2562" max="2562" width="14.09765625" customWidth="1"/>
    <col min="2563" max="2563" width="11.09765625" customWidth="1"/>
    <col min="2565" max="2565" width="11.09765625" customWidth="1"/>
    <col min="2566" max="2566" width="10.8984375" customWidth="1"/>
    <col min="2817" max="2817" width="28.09765625" customWidth="1"/>
    <col min="2818" max="2818" width="14.09765625" customWidth="1"/>
    <col min="2819" max="2819" width="11.09765625" customWidth="1"/>
    <col min="2821" max="2821" width="11.09765625" customWidth="1"/>
    <col min="2822" max="2822" width="10.8984375" customWidth="1"/>
    <col min="3073" max="3073" width="28.09765625" customWidth="1"/>
    <col min="3074" max="3074" width="14.09765625" customWidth="1"/>
    <col min="3075" max="3075" width="11.09765625" customWidth="1"/>
    <col min="3077" max="3077" width="11.09765625" customWidth="1"/>
    <col min="3078" max="3078" width="10.8984375" customWidth="1"/>
    <col min="3329" max="3329" width="28.09765625" customWidth="1"/>
    <col min="3330" max="3330" width="14.09765625" customWidth="1"/>
    <col min="3331" max="3331" width="11.09765625" customWidth="1"/>
    <col min="3333" max="3333" width="11.09765625" customWidth="1"/>
    <col min="3334" max="3334" width="10.8984375" customWidth="1"/>
    <col min="3585" max="3585" width="28.09765625" customWidth="1"/>
    <col min="3586" max="3586" width="14.09765625" customWidth="1"/>
    <col min="3587" max="3587" width="11.09765625" customWidth="1"/>
    <col min="3589" max="3589" width="11.09765625" customWidth="1"/>
    <col min="3590" max="3590" width="10.8984375" customWidth="1"/>
    <col min="3841" max="3841" width="28.09765625" customWidth="1"/>
    <col min="3842" max="3842" width="14.09765625" customWidth="1"/>
    <col min="3843" max="3843" width="11.09765625" customWidth="1"/>
    <col min="3845" max="3845" width="11.09765625" customWidth="1"/>
    <col min="3846" max="3846" width="10.8984375" customWidth="1"/>
    <col min="4097" max="4097" width="28.09765625" customWidth="1"/>
    <col min="4098" max="4098" width="14.09765625" customWidth="1"/>
    <col min="4099" max="4099" width="11.09765625" customWidth="1"/>
    <col min="4101" max="4101" width="11.09765625" customWidth="1"/>
    <col min="4102" max="4102" width="10.8984375" customWidth="1"/>
    <col min="4353" max="4353" width="28.09765625" customWidth="1"/>
    <col min="4354" max="4354" width="14.09765625" customWidth="1"/>
    <col min="4355" max="4355" width="11.09765625" customWidth="1"/>
    <col min="4357" max="4357" width="11.09765625" customWidth="1"/>
    <col min="4358" max="4358" width="10.8984375" customWidth="1"/>
    <col min="4609" max="4609" width="28.09765625" customWidth="1"/>
    <col min="4610" max="4610" width="14.09765625" customWidth="1"/>
    <col min="4611" max="4611" width="11.09765625" customWidth="1"/>
    <col min="4613" max="4613" width="11.09765625" customWidth="1"/>
    <col min="4614" max="4614" width="10.8984375" customWidth="1"/>
    <col min="4865" max="4865" width="28.09765625" customWidth="1"/>
    <col min="4866" max="4866" width="14.09765625" customWidth="1"/>
    <col min="4867" max="4867" width="11.09765625" customWidth="1"/>
    <col min="4869" max="4869" width="11.09765625" customWidth="1"/>
    <col min="4870" max="4870" width="10.8984375" customWidth="1"/>
    <col min="5121" max="5121" width="28.09765625" customWidth="1"/>
    <col min="5122" max="5122" width="14.09765625" customWidth="1"/>
    <col min="5123" max="5123" width="11.09765625" customWidth="1"/>
    <col min="5125" max="5125" width="11.09765625" customWidth="1"/>
    <col min="5126" max="5126" width="10.8984375" customWidth="1"/>
    <col min="5377" max="5377" width="28.09765625" customWidth="1"/>
    <col min="5378" max="5378" width="14.09765625" customWidth="1"/>
    <col min="5379" max="5379" width="11.09765625" customWidth="1"/>
    <col min="5381" max="5381" width="11.09765625" customWidth="1"/>
    <col min="5382" max="5382" width="10.8984375" customWidth="1"/>
    <col min="5633" max="5633" width="28.09765625" customWidth="1"/>
    <col min="5634" max="5634" width="14.09765625" customWidth="1"/>
    <col min="5635" max="5635" width="11.09765625" customWidth="1"/>
    <col min="5637" max="5637" width="11.09765625" customWidth="1"/>
    <col min="5638" max="5638" width="10.8984375" customWidth="1"/>
    <col min="5889" max="5889" width="28.09765625" customWidth="1"/>
    <col min="5890" max="5890" width="14.09765625" customWidth="1"/>
    <col min="5891" max="5891" width="11.09765625" customWidth="1"/>
    <col min="5893" max="5893" width="11.09765625" customWidth="1"/>
    <col min="5894" max="5894" width="10.8984375" customWidth="1"/>
    <col min="6145" max="6145" width="28.09765625" customWidth="1"/>
    <col min="6146" max="6146" width="14.09765625" customWidth="1"/>
    <col min="6147" max="6147" width="11.09765625" customWidth="1"/>
    <col min="6149" max="6149" width="11.09765625" customWidth="1"/>
    <col min="6150" max="6150" width="10.8984375" customWidth="1"/>
    <col min="6401" max="6401" width="28.09765625" customWidth="1"/>
    <col min="6402" max="6402" width="14.09765625" customWidth="1"/>
    <col min="6403" max="6403" width="11.09765625" customWidth="1"/>
    <col min="6405" max="6405" width="11.09765625" customWidth="1"/>
    <col min="6406" max="6406" width="10.8984375" customWidth="1"/>
    <col min="6657" max="6657" width="28.09765625" customWidth="1"/>
    <col min="6658" max="6658" width="14.09765625" customWidth="1"/>
    <col min="6659" max="6659" width="11.09765625" customWidth="1"/>
    <col min="6661" max="6661" width="11.09765625" customWidth="1"/>
    <col min="6662" max="6662" width="10.8984375" customWidth="1"/>
    <col min="6913" max="6913" width="28.09765625" customWidth="1"/>
    <col min="6914" max="6914" width="14.09765625" customWidth="1"/>
    <col min="6915" max="6915" width="11.09765625" customWidth="1"/>
    <col min="6917" max="6917" width="11.09765625" customWidth="1"/>
    <col min="6918" max="6918" width="10.8984375" customWidth="1"/>
    <col min="7169" max="7169" width="28.09765625" customWidth="1"/>
    <col min="7170" max="7170" width="14.09765625" customWidth="1"/>
    <col min="7171" max="7171" width="11.09765625" customWidth="1"/>
    <col min="7173" max="7173" width="11.09765625" customWidth="1"/>
    <col min="7174" max="7174" width="10.8984375" customWidth="1"/>
    <col min="7425" max="7425" width="28.09765625" customWidth="1"/>
    <col min="7426" max="7426" width="14.09765625" customWidth="1"/>
    <col min="7427" max="7427" width="11.09765625" customWidth="1"/>
    <col min="7429" max="7429" width="11.09765625" customWidth="1"/>
    <col min="7430" max="7430" width="10.8984375" customWidth="1"/>
    <col min="7681" max="7681" width="28.09765625" customWidth="1"/>
    <col min="7682" max="7682" width="14.09765625" customWidth="1"/>
    <col min="7683" max="7683" width="11.09765625" customWidth="1"/>
    <col min="7685" max="7685" width="11.09765625" customWidth="1"/>
    <col min="7686" max="7686" width="10.8984375" customWidth="1"/>
    <col min="7937" max="7937" width="28.09765625" customWidth="1"/>
    <col min="7938" max="7938" width="14.09765625" customWidth="1"/>
    <col min="7939" max="7939" width="11.09765625" customWidth="1"/>
    <col min="7941" max="7941" width="11.09765625" customWidth="1"/>
    <col min="7942" max="7942" width="10.8984375" customWidth="1"/>
    <col min="8193" max="8193" width="28.09765625" customWidth="1"/>
    <col min="8194" max="8194" width="14.09765625" customWidth="1"/>
    <col min="8195" max="8195" width="11.09765625" customWidth="1"/>
    <col min="8197" max="8197" width="11.09765625" customWidth="1"/>
    <col min="8198" max="8198" width="10.8984375" customWidth="1"/>
    <col min="8449" max="8449" width="28.09765625" customWidth="1"/>
    <col min="8450" max="8450" width="14.09765625" customWidth="1"/>
    <col min="8451" max="8451" width="11.09765625" customWidth="1"/>
    <col min="8453" max="8453" width="11.09765625" customWidth="1"/>
    <col min="8454" max="8454" width="10.8984375" customWidth="1"/>
    <col min="8705" max="8705" width="28.09765625" customWidth="1"/>
    <col min="8706" max="8706" width="14.09765625" customWidth="1"/>
    <col min="8707" max="8707" width="11.09765625" customWidth="1"/>
    <col min="8709" max="8709" width="11.09765625" customWidth="1"/>
    <col min="8710" max="8710" width="10.8984375" customWidth="1"/>
    <col min="8961" max="8961" width="28.09765625" customWidth="1"/>
    <col min="8962" max="8962" width="14.09765625" customWidth="1"/>
    <col min="8963" max="8963" width="11.09765625" customWidth="1"/>
    <col min="8965" max="8965" width="11.09765625" customWidth="1"/>
    <col min="8966" max="8966" width="10.8984375" customWidth="1"/>
    <col min="9217" max="9217" width="28.09765625" customWidth="1"/>
    <col min="9218" max="9218" width="14.09765625" customWidth="1"/>
    <col min="9219" max="9219" width="11.09765625" customWidth="1"/>
    <col min="9221" max="9221" width="11.09765625" customWidth="1"/>
    <col min="9222" max="9222" width="10.8984375" customWidth="1"/>
    <col min="9473" max="9473" width="28.09765625" customWidth="1"/>
    <col min="9474" max="9474" width="14.09765625" customWidth="1"/>
    <col min="9475" max="9475" width="11.09765625" customWidth="1"/>
    <col min="9477" max="9477" width="11.09765625" customWidth="1"/>
    <col min="9478" max="9478" width="10.8984375" customWidth="1"/>
    <col min="9729" max="9729" width="28.09765625" customWidth="1"/>
    <col min="9730" max="9730" width="14.09765625" customWidth="1"/>
    <col min="9731" max="9731" width="11.09765625" customWidth="1"/>
    <col min="9733" max="9733" width="11.09765625" customWidth="1"/>
    <col min="9734" max="9734" width="10.8984375" customWidth="1"/>
    <col min="9985" max="9985" width="28.09765625" customWidth="1"/>
    <col min="9986" max="9986" width="14.09765625" customWidth="1"/>
    <col min="9987" max="9987" width="11.09765625" customWidth="1"/>
    <col min="9989" max="9989" width="11.09765625" customWidth="1"/>
    <col min="9990" max="9990" width="10.8984375" customWidth="1"/>
    <col min="10241" max="10241" width="28.09765625" customWidth="1"/>
    <col min="10242" max="10242" width="14.09765625" customWidth="1"/>
    <col min="10243" max="10243" width="11.09765625" customWidth="1"/>
    <col min="10245" max="10245" width="11.09765625" customWidth="1"/>
    <col min="10246" max="10246" width="10.8984375" customWidth="1"/>
    <col min="10497" max="10497" width="28.09765625" customWidth="1"/>
    <col min="10498" max="10498" width="14.09765625" customWidth="1"/>
    <col min="10499" max="10499" width="11.09765625" customWidth="1"/>
    <col min="10501" max="10501" width="11.09765625" customWidth="1"/>
    <col min="10502" max="10502" width="10.8984375" customWidth="1"/>
    <col min="10753" max="10753" width="28.09765625" customWidth="1"/>
    <col min="10754" max="10754" width="14.09765625" customWidth="1"/>
    <col min="10755" max="10755" width="11.09765625" customWidth="1"/>
    <col min="10757" max="10757" width="11.09765625" customWidth="1"/>
    <col min="10758" max="10758" width="10.8984375" customWidth="1"/>
    <col min="11009" max="11009" width="28.09765625" customWidth="1"/>
    <col min="11010" max="11010" width="14.09765625" customWidth="1"/>
    <col min="11011" max="11011" width="11.09765625" customWidth="1"/>
    <col min="11013" max="11013" width="11.09765625" customWidth="1"/>
    <col min="11014" max="11014" width="10.8984375" customWidth="1"/>
    <col min="11265" max="11265" width="28.09765625" customWidth="1"/>
    <col min="11266" max="11266" width="14.09765625" customWidth="1"/>
    <col min="11267" max="11267" width="11.09765625" customWidth="1"/>
    <col min="11269" max="11269" width="11.09765625" customWidth="1"/>
    <col min="11270" max="11270" width="10.8984375" customWidth="1"/>
    <col min="11521" max="11521" width="28.09765625" customWidth="1"/>
    <col min="11522" max="11522" width="14.09765625" customWidth="1"/>
    <col min="11523" max="11523" width="11.09765625" customWidth="1"/>
    <col min="11525" max="11525" width="11.09765625" customWidth="1"/>
    <col min="11526" max="11526" width="10.8984375" customWidth="1"/>
    <col min="11777" max="11777" width="28.09765625" customWidth="1"/>
    <col min="11778" max="11778" width="14.09765625" customWidth="1"/>
    <col min="11779" max="11779" width="11.09765625" customWidth="1"/>
    <col min="11781" max="11781" width="11.09765625" customWidth="1"/>
    <col min="11782" max="11782" width="10.8984375" customWidth="1"/>
    <col min="12033" max="12033" width="28.09765625" customWidth="1"/>
    <col min="12034" max="12034" width="14.09765625" customWidth="1"/>
    <col min="12035" max="12035" width="11.09765625" customWidth="1"/>
    <col min="12037" max="12037" width="11.09765625" customWidth="1"/>
    <col min="12038" max="12038" width="10.8984375" customWidth="1"/>
    <col min="12289" max="12289" width="28.09765625" customWidth="1"/>
    <col min="12290" max="12290" width="14.09765625" customWidth="1"/>
    <col min="12291" max="12291" width="11.09765625" customWidth="1"/>
    <col min="12293" max="12293" width="11.09765625" customWidth="1"/>
    <col min="12294" max="12294" width="10.8984375" customWidth="1"/>
    <col min="12545" max="12545" width="28.09765625" customWidth="1"/>
    <col min="12546" max="12546" width="14.09765625" customWidth="1"/>
    <col min="12547" max="12547" width="11.09765625" customWidth="1"/>
    <col min="12549" max="12549" width="11.09765625" customWidth="1"/>
    <col min="12550" max="12550" width="10.8984375" customWidth="1"/>
    <col min="12801" max="12801" width="28.09765625" customWidth="1"/>
    <col min="12802" max="12802" width="14.09765625" customWidth="1"/>
    <col min="12803" max="12803" width="11.09765625" customWidth="1"/>
    <col min="12805" max="12805" width="11.09765625" customWidth="1"/>
    <col min="12806" max="12806" width="10.8984375" customWidth="1"/>
    <col min="13057" max="13057" width="28.09765625" customWidth="1"/>
    <col min="13058" max="13058" width="14.09765625" customWidth="1"/>
    <col min="13059" max="13059" width="11.09765625" customWidth="1"/>
    <col min="13061" max="13061" width="11.09765625" customWidth="1"/>
    <col min="13062" max="13062" width="10.8984375" customWidth="1"/>
    <col min="13313" max="13313" width="28.09765625" customWidth="1"/>
    <col min="13314" max="13314" width="14.09765625" customWidth="1"/>
    <col min="13315" max="13315" width="11.09765625" customWidth="1"/>
    <col min="13317" max="13317" width="11.09765625" customWidth="1"/>
    <col min="13318" max="13318" width="10.8984375" customWidth="1"/>
    <col min="13569" max="13569" width="28.09765625" customWidth="1"/>
    <col min="13570" max="13570" width="14.09765625" customWidth="1"/>
    <col min="13571" max="13571" width="11.09765625" customWidth="1"/>
    <col min="13573" max="13573" width="11.09765625" customWidth="1"/>
    <col min="13574" max="13574" width="10.8984375" customWidth="1"/>
    <col min="13825" max="13825" width="28.09765625" customWidth="1"/>
    <col min="13826" max="13826" width="14.09765625" customWidth="1"/>
    <col min="13827" max="13827" width="11.09765625" customWidth="1"/>
    <col min="13829" max="13829" width="11.09765625" customWidth="1"/>
    <col min="13830" max="13830" width="10.8984375" customWidth="1"/>
    <col min="14081" max="14081" width="28.09765625" customWidth="1"/>
    <col min="14082" max="14082" width="14.09765625" customWidth="1"/>
    <col min="14083" max="14083" width="11.09765625" customWidth="1"/>
    <col min="14085" max="14085" width="11.09765625" customWidth="1"/>
    <col min="14086" max="14086" width="10.8984375" customWidth="1"/>
    <col min="14337" max="14337" width="28.09765625" customWidth="1"/>
    <col min="14338" max="14338" width="14.09765625" customWidth="1"/>
    <col min="14339" max="14339" width="11.09765625" customWidth="1"/>
    <col min="14341" max="14341" width="11.09765625" customWidth="1"/>
    <col min="14342" max="14342" width="10.8984375" customWidth="1"/>
    <col min="14593" max="14593" width="28.09765625" customWidth="1"/>
    <col min="14594" max="14594" width="14.09765625" customWidth="1"/>
    <col min="14595" max="14595" width="11.09765625" customWidth="1"/>
    <col min="14597" max="14597" width="11.09765625" customWidth="1"/>
    <col min="14598" max="14598" width="10.8984375" customWidth="1"/>
    <col min="14849" max="14849" width="28.09765625" customWidth="1"/>
    <col min="14850" max="14850" width="14.09765625" customWidth="1"/>
    <col min="14851" max="14851" width="11.09765625" customWidth="1"/>
    <col min="14853" max="14853" width="11.09765625" customWidth="1"/>
    <col min="14854" max="14854" width="10.8984375" customWidth="1"/>
    <col min="15105" max="15105" width="28.09765625" customWidth="1"/>
    <col min="15106" max="15106" width="14.09765625" customWidth="1"/>
    <col min="15107" max="15107" width="11.09765625" customWidth="1"/>
    <col min="15109" max="15109" width="11.09765625" customWidth="1"/>
    <col min="15110" max="15110" width="10.8984375" customWidth="1"/>
    <col min="15361" max="15361" width="28.09765625" customWidth="1"/>
    <col min="15362" max="15362" width="14.09765625" customWidth="1"/>
    <col min="15363" max="15363" width="11.09765625" customWidth="1"/>
    <col min="15365" max="15365" width="11.09765625" customWidth="1"/>
    <col min="15366" max="15366" width="10.8984375" customWidth="1"/>
    <col min="15617" max="15617" width="28.09765625" customWidth="1"/>
    <col min="15618" max="15618" width="14.09765625" customWidth="1"/>
    <col min="15619" max="15619" width="11.09765625" customWidth="1"/>
    <col min="15621" max="15621" width="11.09765625" customWidth="1"/>
    <col min="15622" max="15622" width="10.8984375" customWidth="1"/>
    <col min="15873" max="15873" width="28.09765625" customWidth="1"/>
    <col min="15874" max="15874" width="14.09765625" customWidth="1"/>
    <col min="15875" max="15875" width="11.09765625" customWidth="1"/>
    <col min="15877" max="15877" width="11.09765625" customWidth="1"/>
    <col min="15878" max="15878" width="10.8984375" customWidth="1"/>
    <col min="16129" max="16129" width="28.09765625" customWidth="1"/>
    <col min="16130" max="16130" width="14.09765625" customWidth="1"/>
    <col min="16131" max="16131" width="11.09765625" customWidth="1"/>
    <col min="16133" max="16133" width="11.09765625" customWidth="1"/>
    <col min="16134" max="16134" width="10.8984375" customWidth="1"/>
  </cols>
  <sheetData>
    <row r="1" spans="1:6" s="1" customFormat="1" ht="18" customHeight="1">
      <c r="A1" s="81" t="s">
        <v>0</v>
      </c>
      <c r="B1" s="81"/>
      <c r="C1" s="81"/>
      <c r="D1" s="81"/>
      <c r="E1" s="81"/>
    </row>
    <row r="2" spans="1:6" ht="17.3">
      <c r="B2" s="3"/>
      <c r="C2" s="3"/>
    </row>
    <row r="3" spans="1:6" s="6" customFormat="1">
      <c r="A3" s="4"/>
      <c r="B3" s="5" t="s">
        <v>1</v>
      </c>
      <c r="C3" s="6" t="s">
        <v>2</v>
      </c>
    </row>
    <row r="4" spans="1:6" s="6" customFormat="1">
      <c r="A4" s="4"/>
      <c r="B4" s="5"/>
    </row>
    <row r="5" spans="1:6" s="6" customFormat="1" ht="15.25" customHeight="1">
      <c r="A5" s="4"/>
      <c r="B5" s="7" t="s">
        <v>3</v>
      </c>
      <c r="C5" s="6" t="s">
        <v>4</v>
      </c>
      <c r="D5" s="8"/>
    </row>
    <row r="6" spans="1:6" s="6" customFormat="1">
      <c r="A6" s="4"/>
      <c r="B6" s="7"/>
      <c r="D6" s="8"/>
    </row>
    <row r="7" spans="1:6" s="6" customFormat="1">
      <c r="A7" s="4"/>
      <c r="B7" s="5" t="s">
        <v>5</v>
      </c>
      <c r="C7" s="9" t="s">
        <v>6</v>
      </c>
    </row>
    <row r="8" spans="1:6" s="11" customFormat="1">
      <c r="A8" s="10"/>
    </row>
    <row r="9" spans="1:6" ht="15.1" thickBot="1"/>
    <row r="10" spans="1:6" s="15" customFormat="1" ht="29.6" thickBot="1">
      <c r="A10" s="12" t="s">
        <v>7</v>
      </c>
      <c r="B10" s="13" t="s">
        <v>8</v>
      </c>
      <c r="C10" s="13" t="s">
        <v>9</v>
      </c>
      <c r="D10" s="13" t="s">
        <v>10</v>
      </c>
      <c r="E10" s="13" t="s">
        <v>11</v>
      </c>
      <c r="F10" s="14" t="s">
        <v>12</v>
      </c>
    </row>
    <row r="11" spans="1:6">
      <c r="A11" s="16" t="s">
        <v>13</v>
      </c>
      <c r="B11" s="17" t="s">
        <v>14</v>
      </c>
      <c r="C11" s="18">
        <v>2</v>
      </c>
      <c r="D11" s="19">
        <v>60</v>
      </c>
      <c r="E11" s="20">
        <v>115</v>
      </c>
      <c r="F11" s="21">
        <f t="shared" ref="F11:F34" si="0">D11*E11</f>
        <v>6900</v>
      </c>
    </row>
    <row r="12" spans="1:6" ht="17.3" customHeight="1">
      <c r="A12" s="22" t="s">
        <v>15</v>
      </c>
      <c r="B12" s="23" t="s">
        <v>14</v>
      </c>
      <c r="C12" s="24">
        <v>1</v>
      </c>
      <c r="D12" s="25">
        <v>84</v>
      </c>
      <c r="E12" s="26">
        <v>115</v>
      </c>
      <c r="F12" s="27">
        <f t="shared" si="0"/>
        <v>9660</v>
      </c>
    </row>
    <row r="13" spans="1:6">
      <c r="A13" s="22" t="s">
        <v>16</v>
      </c>
      <c r="B13" s="23" t="s">
        <v>14</v>
      </c>
      <c r="C13" s="24">
        <v>1</v>
      </c>
      <c r="D13" s="25">
        <v>87</v>
      </c>
      <c r="E13" s="26">
        <v>115</v>
      </c>
      <c r="F13" s="27">
        <f t="shared" si="0"/>
        <v>10005</v>
      </c>
    </row>
    <row r="14" spans="1:6" ht="15.65" customHeight="1">
      <c r="A14" s="22" t="s">
        <v>17</v>
      </c>
      <c r="B14" s="23" t="s">
        <v>14</v>
      </c>
      <c r="C14" s="24">
        <v>18</v>
      </c>
      <c r="D14" s="25">
        <v>388</v>
      </c>
      <c r="E14" s="26">
        <v>115</v>
      </c>
      <c r="F14" s="27">
        <f t="shared" si="0"/>
        <v>44620</v>
      </c>
    </row>
    <row r="15" spans="1:6">
      <c r="A15" s="22" t="s">
        <v>18</v>
      </c>
      <c r="B15" s="23" t="s">
        <v>14</v>
      </c>
      <c r="C15" s="24">
        <v>1</v>
      </c>
      <c r="D15" s="28">
        <v>107</v>
      </c>
      <c r="E15" s="26">
        <v>115</v>
      </c>
      <c r="F15" s="27">
        <f t="shared" si="0"/>
        <v>12305</v>
      </c>
    </row>
    <row r="16" spans="1:6" ht="17.3" customHeight="1">
      <c r="A16" s="22" t="s">
        <v>19</v>
      </c>
      <c r="B16" s="23" t="s">
        <v>14</v>
      </c>
      <c r="C16" s="24">
        <v>16</v>
      </c>
      <c r="D16" s="25">
        <v>354</v>
      </c>
      <c r="E16" s="26">
        <v>115</v>
      </c>
      <c r="F16" s="27">
        <f t="shared" si="0"/>
        <v>40710</v>
      </c>
    </row>
    <row r="17" spans="1:6" ht="17.3" customHeight="1">
      <c r="A17" s="22" t="s">
        <v>20</v>
      </c>
      <c r="B17" s="23" t="s">
        <v>14</v>
      </c>
      <c r="C17" s="24">
        <v>2</v>
      </c>
      <c r="D17" s="25">
        <v>43</v>
      </c>
      <c r="E17" s="26">
        <v>115</v>
      </c>
      <c r="F17" s="27">
        <f t="shared" si="0"/>
        <v>4945</v>
      </c>
    </row>
    <row r="18" spans="1:6" ht="17.3" customHeight="1">
      <c r="A18" s="22" t="s">
        <v>21</v>
      </c>
      <c r="B18" s="23" t="s">
        <v>14</v>
      </c>
      <c r="C18" s="24">
        <v>9</v>
      </c>
      <c r="D18" s="25">
        <v>194</v>
      </c>
      <c r="E18" s="26">
        <v>115</v>
      </c>
      <c r="F18" s="27">
        <f t="shared" si="0"/>
        <v>22310</v>
      </c>
    </row>
    <row r="19" spans="1:6" ht="17.899999999999999" customHeight="1">
      <c r="A19" s="22" t="s">
        <v>22</v>
      </c>
      <c r="B19" s="23" t="s">
        <v>14</v>
      </c>
      <c r="C19" s="24">
        <v>1</v>
      </c>
      <c r="D19" s="28">
        <v>104</v>
      </c>
      <c r="E19" s="26">
        <v>115</v>
      </c>
      <c r="F19" s="27">
        <f t="shared" si="0"/>
        <v>11960</v>
      </c>
    </row>
    <row r="20" spans="1:6" ht="17.899999999999999" customHeight="1">
      <c r="A20" s="22" t="s">
        <v>23</v>
      </c>
      <c r="B20" s="23" t="s">
        <v>14</v>
      </c>
      <c r="C20" s="24">
        <v>4</v>
      </c>
      <c r="D20" s="25">
        <v>120</v>
      </c>
      <c r="E20" s="26">
        <v>115</v>
      </c>
      <c r="F20" s="27">
        <f t="shared" si="0"/>
        <v>13800</v>
      </c>
    </row>
    <row r="21" spans="1:6" ht="17.899999999999999" customHeight="1">
      <c r="A21" s="22" t="s">
        <v>24</v>
      </c>
      <c r="B21" s="23" t="s">
        <v>14</v>
      </c>
      <c r="C21" s="24">
        <v>10</v>
      </c>
      <c r="D21" s="25">
        <v>217</v>
      </c>
      <c r="E21" s="26">
        <v>115</v>
      </c>
      <c r="F21" s="27">
        <f t="shared" si="0"/>
        <v>24955</v>
      </c>
    </row>
    <row r="22" spans="1:6" ht="17.899999999999999" customHeight="1">
      <c r="A22" s="22" t="s">
        <v>25</v>
      </c>
      <c r="B22" s="23" t="s">
        <v>14</v>
      </c>
      <c r="C22" s="24">
        <v>1</v>
      </c>
      <c r="D22" s="28">
        <v>86</v>
      </c>
      <c r="E22" s="26">
        <v>115</v>
      </c>
      <c r="F22" s="27">
        <f t="shared" si="0"/>
        <v>9890</v>
      </c>
    </row>
    <row r="23" spans="1:6" ht="17.899999999999999" customHeight="1">
      <c r="A23" s="22" t="s">
        <v>26</v>
      </c>
      <c r="B23" s="23" t="s">
        <v>14</v>
      </c>
      <c r="C23" s="24">
        <v>14</v>
      </c>
      <c r="D23" s="25">
        <v>306</v>
      </c>
      <c r="E23" s="26">
        <v>115</v>
      </c>
      <c r="F23" s="27">
        <f t="shared" si="0"/>
        <v>35190</v>
      </c>
    </row>
    <row r="24" spans="1:6" s="11" customFormat="1" ht="17.899999999999999" customHeight="1">
      <c r="A24" s="22" t="s">
        <v>27</v>
      </c>
      <c r="B24" s="23" t="s">
        <v>14</v>
      </c>
      <c r="C24" s="24">
        <v>1</v>
      </c>
      <c r="D24" s="28">
        <v>96</v>
      </c>
      <c r="E24" s="26">
        <v>115</v>
      </c>
      <c r="F24" s="27">
        <f t="shared" si="0"/>
        <v>11040</v>
      </c>
    </row>
    <row r="25" spans="1:6" s="11" customFormat="1" ht="17.899999999999999" customHeight="1">
      <c r="A25" s="22" t="s">
        <v>28</v>
      </c>
      <c r="B25" s="23" t="s">
        <v>14</v>
      </c>
      <c r="C25" s="24">
        <v>10</v>
      </c>
      <c r="D25" s="25">
        <v>219</v>
      </c>
      <c r="E25" s="26">
        <v>115</v>
      </c>
      <c r="F25" s="27">
        <f t="shared" si="0"/>
        <v>25185</v>
      </c>
    </row>
    <row r="26" spans="1:6" s="11" customFormat="1">
      <c r="A26" s="22" t="s">
        <v>29</v>
      </c>
      <c r="B26" s="23" t="s">
        <v>14</v>
      </c>
      <c r="C26" s="24">
        <v>1</v>
      </c>
      <c r="D26" s="28">
        <v>99</v>
      </c>
      <c r="E26" s="26">
        <v>115</v>
      </c>
      <c r="F26" s="27">
        <f t="shared" si="0"/>
        <v>11385</v>
      </c>
    </row>
    <row r="27" spans="1:6" s="11" customFormat="1">
      <c r="A27" s="22" t="s">
        <v>30</v>
      </c>
      <c r="B27" s="23" t="s">
        <v>14</v>
      </c>
      <c r="C27" s="24">
        <v>16</v>
      </c>
      <c r="D27" s="25">
        <v>350</v>
      </c>
      <c r="E27" s="26">
        <v>115</v>
      </c>
      <c r="F27" s="27">
        <f t="shared" si="0"/>
        <v>40250</v>
      </c>
    </row>
    <row r="28" spans="1:6" s="11" customFormat="1" hidden="1">
      <c r="A28" s="29"/>
      <c r="B28" s="23"/>
      <c r="C28" s="26"/>
      <c r="D28" s="30"/>
      <c r="E28" s="26"/>
      <c r="F28" s="27">
        <f t="shared" si="0"/>
        <v>0</v>
      </c>
    </row>
    <row r="29" spans="1:6" s="11" customFormat="1" hidden="1">
      <c r="A29" s="29"/>
      <c r="B29" s="23"/>
      <c r="C29" s="26"/>
      <c r="D29" s="30"/>
      <c r="E29" s="26"/>
      <c r="F29" s="27">
        <f t="shared" si="0"/>
        <v>0</v>
      </c>
    </row>
    <row r="30" spans="1:6" s="11" customFormat="1" hidden="1">
      <c r="A30" s="29"/>
      <c r="B30" s="23"/>
      <c r="C30" s="26"/>
      <c r="D30" s="30"/>
      <c r="E30" s="26"/>
      <c r="F30" s="27">
        <f t="shared" si="0"/>
        <v>0</v>
      </c>
    </row>
    <row r="31" spans="1:6" s="11" customFormat="1" hidden="1">
      <c r="A31" s="29"/>
      <c r="B31" s="23"/>
      <c r="C31" s="26"/>
      <c r="D31" s="30"/>
      <c r="E31" s="26"/>
      <c r="F31" s="27">
        <f t="shared" si="0"/>
        <v>0</v>
      </c>
    </row>
    <row r="32" spans="1:6" s="11" customFormat="1" hidden="1">
      <c r="A32" s="29"/>
      <c r="B32" s="23"/>
      <c r="C32" s="26"/>
      <c r="D32" s="30"/>
      <c r="E32" s="26"/>
      <c r="F32" s="27">
        <f t="shared" si="0"/>
        <v>0</v>
      </c>
    </row>
    <row r="33" spans="1:12" s="11" customFormat="1" hidden="1">
      <c r="A33" s="29"/>
      <c r="B33" s="23"/>
      <c r="C33" s="26"/>
      <c r="D33" s="30"/>
      <c r="E33" s="26"/>
      <c r="F33" s="27">
        <f t="shared" si="0"/>
        <v>0</v>
      </c>
    </row>
    <row r="34" spans="1:12" s="11" customFormat="1" hidden="1">
      <c r="A34" s="29"/>
      <c r="B34" s="23"/>
      <c r="C34" s="26"/>
      <c r="D34" s="30"/>
      <c r="E34" s="26"/>
      <c r="F34" s="27">
        <f t="shared" si="0"/>
        <v>0</v>
      </c>
      <c r="H34" s="31"/>
    </row>
    <row r="35" spans="1:12" s="11" customFormat="1" ht="15.1" hidden="1" thickBot="1">
      <c r="A35" s="32"/>
      <c r="B35" s="33"/>
      <c r="C35" s="34"/>
      <c r="D35" s="35"/>
      <c r="E35" s="36"/>
      <c r="F35" s="37"/>
      <c r="H35" s="31"/>
    </row>
    <row r="36" spans="1:12" ht="17.3" customHeight="1" thickBot="1">
      <c r="A36" s="38" t="s">
        <v>31</v>
      </c>
      <c r="B36" s="39"/>
      <c r="C36" s="40">
        <f>SUM(C11:C35)</f>
        <v>108</v>
      </c>
      <c r="D36" s="40">
        <f>SUM(D11:D35)</f>
        <v>2914</v>
      </c>
      <c r="E36" s="40"/>
      <c r="F36" s="41">
        <f>SUM(F11:F35)</f>
        <v>335110</v>
      </c>
    </row>
    <row r="37" spans="1:12" ht="16.2" customHeight="1" thickBot="1">
      <c r="B37" s="42"/>
      <c r="C37" s="42"/>
      <c r="D37" s="42"/>
      <c r="E37" s="42"/>
    </row>
    <row r="38" spans="1:12" ht="16.2" customHeight="1" thickBot="1">
      <c r="A38" s="43" t="s">
        <v>32</v>
      </c>
      <c r="B38" s="44"/>
      <c r="C38" s="44" t="s">
        <v>33</v>
      </c>
      <c r="D38" s="44" t="s">
        <v>34</v>
      </c>
      <c r="E38" s="13" t="s">
        <v>35</v>
      </c>
      <c r="F38" s="14" t="s">
        <v>12</v>
      </c>
    </row>
    <row r="39" spans="1:12" ht="16.2" customHeight="1">
      <c r="A39" s="45" t="s">
        <v>20</v>
      </c>
      <c r="B39" s="17"/>
      <c r="C39" s="46">
        <v>210</v>
      </c>
      <c r="D39" s="46">
        <v>13</v>
      </c>
      <c r="E39" s="47">
        <v>100</v>
      </c>
      <c r="F39" s="21">
        <f>D39*E39</f>
        <v>1300</v>
      </c>
      <c r="I39" s="48"/>
      <c r="J39" s="49"/>
      <c r="K39" s="49"/>
      <c r="L39" s="49"/>
    </row>
    <row r="40" spans="1:12" ht="16.2" customHeight="1">
      <c r="A40" s="50" t="s">
        <v>20</v>
      </c>
      <c r="B40" s="23"/>
      <c r="C40" s="51">
        <v>211</v>
      </c>
      <c r="D40" s="51">
        <v>8</v>
      </c>
      <c r="E40" s="52">
        <v>100</v>
      </c>
      <c r="F40" s="27">
        <f t="shared" ref="F40:F52" si="1">D40*E40</f>
        <v>800</v>
      </c>
      <c r="I40" s="48"/>
      <c r="J40" s="49"/>
      <c r="K40" s="49"/>
      <c r="L40" s="49"/>
    </row>
    <row r="41" spans="1:12" ht="16.2" customHeight="1">
      <c r="A41" s="53" t="s">
        <v>20</v>
      </c>
      <c r="B41" s="23"/>
      <c r="C41" s="54">
        <v>213</v>
      </c>
      <c r="D41" s="54">
        <v>11</v>
      </c>
      <c r="E41" s="52">
        <v>100</v>
      </c>
      <c r="F41" s="27">
        <f t="shared" si="1"/>
        <v>1100</v>
      </c>
      <c r="I41" s="48"/>
      <c r="J41" s="49"/>
      <c r="K41" s="49"/>
      <c r="L41" s="49"/>
    </row>
    <row r="42" spans="1:12" ht="16.2" customHeight="1">
      <c r="A42" s="53" t="s">
        <v>36</v>
      </c>
      <c r="B42" s="23"/>
      <c r="C42" s="54">
        <v>413</v>
      </c>
      <c r="D42" s="54">
        <v>35</v>
      </c>
      <c r="E42" s="52">
        <v>100</v>
      </c>
      <c r="F42" s="27">
        <f t="shared" si="1"/>
        <v>3500</v>
      </c>
      <c r="I42" s="48"/>
      <c r="J42" s="49"/>
      <c r="K42" s="49"/>
      <c r="L42" s="49"/>
    </row>
    <row r="43" spans="1:12" ht="16.2" customHeight="1">
      <c r="A43" s="50" t="s">
        <v>37</v>
      </c>
      <c r="B43" s="23"/>
      <c r="C43" s="51">
        <v>106</v>
      </c>
      <c r="D43" s="51">
        <v>10</v>
      </c>
      <c r="E43" s="52">
        <v>100</v>
      </c>
      <c r="F43" s="27">
        <f t="shared" si="1"/>
        <v>1000</v>
      </c>
      <c r="I43" s="48"/>
      <c r="J43" s="49"/>
      <c r="K43" s="49"/>
      <c r="L43" s="49"/>
    </row>
    <row r="44" spans="1:12" ht="16.2" customHeight="1">
      <c r="A44" s="53" t="s">
        <v>30</v>
      </c>
      <c r="B44" s="23"/>
      <c r="C44" s="54">
        <v>320</v>
      </c>
      <c r="D44" s="54">
        <v>8</v>
      </c>
      <c r="E44" s="52">
        <v>100</v>
      </c>
      <c r="F44" s="27">
        <f t="shared" si="1"/>
        <v>800</v>
      </c>
      <c r="I44" s="48"/>
      <c r="J44" s="49"/>
      <c r="K44" s="49"/>
      <c r="L44" s="49"/>
    </row>
    <row r="45" spans="1:12" ht="16.2" customHeight="1">
      <c r="A45" s="53" t="s">
        <v>38</v>
      </c>
      <c r="B45" s="23"/>
      <c r="C45" s="54">
        <v>221</v>
      </c>
      <c r="D45" s="54">
        <v>6</v>
      </c>
      <c r="E45" s="52">
        <v>100</v>
      </c>
      <c r="F45" s="27">
        <f t="shared" si="1"/>
        <v>600</v>
      </c>
      <c r="I45" s="48"/>
      <c r="J45" s="49"/>
      <c r="K45" s="49"/>
      <c r="L45" s="49"/>
    </row>
    <row r="46" spans="1:12" hidden="1">
      <c r="A46" s="50"/>
      <c r="B46" s="23"/>
      <c r="C46" s="51"/>
      <c r="D46" s="51"/>
      <c r="E46" s="52"/>
      <c r="F46" s="27">
        <f t="shared" si="1"/>
        <v>0</v>
      </c>
      <c r="I46" s="48"/>
      <c r="J46" s="55"/>
      <c r="K46" s="55"/>
      <c r="L46" s="49"/>
    </row>
    <row r="47" spans="1:12" hidden="1">
      <c r="A47" s="50"/>
      <c r="B47" s="23"/>
      <c r="C47" s="51"/>
      <c r="D47" s="51"/>
      <c r="E47" s="52"/>
      <c r="F47" s="27">
        <f t="shared" si="1"/>
        <v>0</v>
      </c>
    </row>
    <row r="48" spans="1:12" hidden="1">
      <c r="A48" s="50"/>
      <c r="B48" s="23"/>
      <c r="C48" s="51"/>
      <c r="D48" s="51"/>
      <c r="E48" s="52"/>
      <c r="F48" s="27">
        <f t="shared" si="1"/>
        <v>0</v>
      </c>
    </row>
    <row r="49" spans="1:8" hidden="1">
      <c r="A49" s="50"/>
      <c r="B49" s="23"/>
      <c r="C49" s="51"/>
      <c r="D49" s="51"/>
      <c r="E49" s="52"/>
      <c r="F49" s="27">
        <f t="shared" si="1"/>
        <v>0</v>
      </c>
    </row>
    <row r="50" spans="1:8" hidden="1">
      <c r="A50" s="50"/>
      <c r="B50" s="23"/>
      <c r="C50" s="51"/>
      <c r="D50" s="51"/>
      <c r="E50" s="52"/>
      <c r="F50" s="27">
        <f t="shared" si="1"/>
        <v>0</v>
      </c>
    </row>
    <row r="51" spans="1:8" hidden="1">
      <c r="A51" s="50"/>
      <c r="B51" s="23"/>
      <c r="C51" s="51"/>
      <c r="D51" s="51"/>
      <c r="E51" s="52"/>
      <c r="F51" s="27">
        <f t="shared" si="1"/>
        <v>0</v>
      </c>
    </row>
    <row r="52" spans="1:8" hidden="1">
      <c r="A52" s="50"/>
      <c r="B52" s="23"/>
      <c r="C52" s="51"/>
      <c r="D52" s="51"/>
      <c r="E52" s="23"/>
      <c r="F52" s="27">
        <f t="shared" si="1"/>
        <v>0</v>
      </c>
    </row>
    <row r="53" spans="1:8" s="11" customFormat="1" ht="15.1" hidden="1" thickBot="1">
      <c r="A53" s="32"/>
      <c r="B53" s="33"/>
      <c r="C53" s="34"/>
      <c r="D53" s="34"/>
      <c r="E53" s="36"/>
      <c r="F53" s="37"/>
      <c r="H53" s="31"/>
    </row>
    <row r="54" spans="1:8" s="11" customFormat="1" ht="15.1" thickBot="1">
      <c r="A54" s="38" t="s">
        <v>39</v>
      </c>
      <c r="B54" s="56"/>
      <c r="C54" s="57"/>
      <c r="D54" s="40">
        <f>SUM(D39:D53)</f>
        <v>91</v>
      </c>
      <c r="E54" s="57"/>
      <c r="F54" s="58">
        <f>SUM(F39:F53)</f>
        <v>9100</v>
      </c>
    </row>
    <row r="55" spans="1:8" ht="15.1" thickBot="1">
      <c r="A55" s="10"/>
      <c r="B55" s="6"/>
      <c r="D55" s="11"/>
      <c r="F55" s="11"/>
    </row>
    <row r="56" spans="1:8" s="63" customFormat="1" ht="15.1" thickBot="1">
      <c r="A56" s="59" t="s">
        <v>40</v>
      </c>
      <c r="B56" s="60"/>
      <c r="C56" s="61"/>
      <c r="D56" s="61"/>
      <c r="E56" s="61"/>
      <c r="F56" s="62">
        <f>F36+F54</f>
        <v>344210</v>
      </c>
    </row>
    <row r="57" spans="1:8" ht="16.2" customHeight="1">
      <c r="A57" s="15"/>
      <c r="B57" s="15"/>
      <c r="C57" s="15"/>
      <c r="E57" s="15"/>
    </row>
    <row r="58" spans="1:8">
      <c r="A58" s="10"/>
      <c r="B58" s="6"/>
      <c r="D58" s="11"/>
      <c r="F58" s="11"/>
    </row>
    <row r="59" spans="1:8">
      <c r="A59" s="10"/>
      <c r="B59" s="6"/>
      <c r="C59" s="6"/>
      <c r="D59" s="11"/>
      <c r="E59" s="11"/>
      <c r="F59" s="11"/>
    </row>
    <row r="60" spans="1:8">
      <c r="A60" s="80" t="s">
        <v>41</v>
      </c>
      <c r="B60" s="80"/>
      <c r="C60" s="11"/>
      <c r="D60" s="11"/>
      <c r="E60" s="11"/>
      <c r="F60" s="11"/>
    </row>
    <row r="61" spans="1:8">
      <c r="A61" s="80" t="s">
        <v>42</v>
      </c>
      <c r="B61" s="80"/>
      <c r="C61" s="11"/>
      <c r="D61" s="11"/>
      <c r="E61" s="11"/>
      <c r="F61" s="11"/>
    </row>
    <row r="62" spans="1:8">
      <c r="A62" s="80" t="s">
        <v>43</v>
      </c>
      <c r="B62" s="80"/>
      <c r="C62" s="11"/>
      <c r="D62" s="11"/>
      <c r="E62" s="11"/>
      <c r="F62" s="11"/>
    </row>
    <row r="63" spans="1:8">
      <c r="B63" s="42"/>
      <c r="C63" s="42"/>
    </row>
    <row r="64" spans="1:8">
      <c r="A64" s="4" t="s">
        <v>44</v>
      </c>
      <c r="B64" s="42"/>
      <c r="C64" s="42"/>
      <c r="E64" s="42"/>
    </row>
    <row r="65" spans="1:6">
      <c r="A65" s="4"/>
      <c r="B65" s="4"/>
      <c r="C65" s="11"/>
      <c r="D65" s="64"/>
      <c r="E65" s="11"/>
      <c r="F65" s="11"/>
    </row>
    <row r="66" spans="1:6">
      <c r="A66" s="65" t="s">
        <v>45</v>
      </c>
      <c r="B66" s="66"/>
      <c r="C66" s="67"/>
      <c r="D66" s="66"/>
      <c r="E66" s="66"/>
      <c r="F66" s="66"/>
    </row>
    <row r="67" spans="1:6">
      <c r="B67" s="42"/>
      <c r="C67" s="42"/>
      <c r="D67" s="80" t="s">
        <v>46</v>
      </c>
      <c r="E67" s="80"/>
      <c r="F67" s="80"/>
    </row>
    <row r="68" spans="1:6">
      <c r="B68" s="42"/>
      <c r="C68" s="42"/>
      <c r="D68" s="80" t="s">
        <v>47</v>
      </c>
      <c r="E68" s="80"/>
      <c r="F68" s="80"/>
    </row>
    <row r="69" spans="1:6">
      <c r="B69" s="42"/>
      <c r="C69" s="42"/>
      <c r="D69" s="80" t="s">
        <v>2</v>
      </c>
      <c r="E69" s="80"/>
      <c r="F69" s="80"/>
    </row>
    <row r="70" spans="1:6">
      <c r="B70" s="65"/>
      <c r="C70" s="11"/>
    </row>
    <row r="71" spans="1:6">
      <c r="B71" s="65"/>
    </row>
    <row r="72" spans="1:6">
      <c r="B72" s="65"/>
      <c r="C72" s="65"/>
    </row>
  </sheetData>
  <mergeCells count="7">
    <mergeCell ref="D69:F69"/>
    <mergeCell ref="A1:E1"/>
    <mergeCell ref="A60:B60"/>
    <mergeCell ref="A61:B61"/>
    <mergeCell ref="A62:B62"/>
    <mergeCell ref="D67:F67"/>
    <mergeCell ref="D68:F6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Right="0"/>
  </sheetPr>
  <dimension ref="A1:N111"/>
  <sheetViews>
    <sheetView tabSelected="1" zoomScale="85" zoomScaleNormal="85" workbookViewId="0">
      <selection activeCell="J13" sqref="J13"/>
    </sheetView>
  </sheetViews>
  <sheetFormatPr defaultRowHeight="14.55"/>
  <cols>
    <col min="1" max="1" width="12" style="77" customWidth="1"/>
    <col min="2" max="2" width="38.3984375" style="78" customWidth="1"/>
    <col min="3" max="3" width="9.8984375" style="79" customWidth="1"/>
    <col min="4" max="4" width="10.59765625" style="79" customWidth="1"/>
    <col min="5" max="5" width="11.59765625" style="73" customWidth="1"/>
    <col min="6" max="6" width="8.796875" style="74"/>
    <col min="257" max="257" width="12" customWidth="1"/>
    <col min="258" max="258" width="38.3984375" customWidth="1"/>
    <col min="259" max="259" width="9.8984375" customWidth="1"/>
    <col min="260" max="260" width="10.59765625" customWidth="1"/>
    <col min="261" max="261" width="10.3984375" customWidth="1"/>
    <col min="513" max="513" width="12" customWidth="1"/>
    <col min="514" max="514" width="38.3984375" customWidth="1"/>
    <col min="515" max="515" width="9.8984375" customWidth="1"/>
    <col min="516" max="516" width="10.59765625" customWidth="1"/>
    <col min="517" max="517" width="10.3984375" customWidth="1"/>
    <col min="769" max="769" width="12" customWidth="1"/>
    <col min="770" max="770" width="38.3984375" customWidth="1"/>
    <col min="771" max="771" width="9.8984375" customWidth="1"/>
    <col min="772" max="772" width="10.59765625" customWidth="1"/>
    <col min="773" max="773" width="10.3984375" customWidth="1"/>
    <col min="1025" max="1025" width="12" customWidth="1"/>
    <col min="1026" max="1026" width="38.3984375" customWidth="1"/>
    <col min="1027" max="1027" width="9.8984375" customWidth="1"/>
    <col min="1028" max="1028" width="10.59765625" customWidth="1"/>
    <col min="1029" max="1029" width="10.3984375" customWidth="1"/>
    <col min="1281" max="1281" width="12" customWidth="1"/>
    <col min="1282" max="1282" width="38.3984375" customWidth="1"/>
    <col min="1283" max="1283" width="9.8984375" customWidth="1"/>
    <col min="1284" max="1284" width="10.59765625" customWidth="1"/>
    <col min="1285" max="1285" width="10.3984375" customWidth="1"/>
    <col min="1537" max="1537" width="12" customWidth="1"/>
    <col min="1538" max="1538" width="38.3984375" customWidth="1"/>
    <col min="1539" max="1539" width="9.8984375" customWidth="1"/>
    <col min="1540" max="1540" width="10.59765625" customWidth="1"/>
    <col min="1541" max="1541" width="10.3984375" customWidth="1"/>
    <col min="1793" max="1793" width="12" customWidth="1"/>
    <col min="1794" max="1794" width="38.3984375" customWidth="1"/>
    <col min="1795" max="1795" width="9.8984375" customWidth="1"/>
    <col min="1796" max="1796" width="10.59765625" customWidth="1"/>
    <col min="1797" max="1797" width="10.3984375" customWidth="1"/>
    <col min="2049" max="2049" width="12" customWidth="1"/>
    <col min="2050" max="2050" width="38.3984375" customWidth="1"/>
    <col min="2051" max="2051" width="9.8984375" customWidth="1"/>
    <col min="2052" max="2052" width="10.59765625" customWidth="1"/>
    <col min="2053" max="2053" width="10.3984375" customWidth="1"/>
    <col min="2305" max="2305" width="12" customWidth="1"/>
    <col min="2306" max="2306" width="38.3984375" customWidth="1"/>
    <col min="2307" max="2307" width="9.8984375" customWidth="1"/>
    <col min="2308" max="2308" width="10.59765625" customWidth="1"/>
    <col min="2309" max="2309" width="10.3984375" customWidth="1"/>
    <col min="2561" max="2561" width="12" customWidth="1"/>
    <col min="2562" max="2562" width="38.3984375" customWidth="1"/>
    <col min="2563" max="2563" width="9.8984375" customWidth="1"/>
    <col min="2564" max="2564" width="10.59765625" customWidth="1"/>
    <col min="2565" max="2565" width="10.3984375" customWidth="1"/>
    <col min="2817" max="2817" width="12" customWidth="1"/>
    <col min="2818" max="2818" width="38.3984375" customWidth="1"/>
    <col min="2819" max="2819" width="9.8984375" customWidth="1"/>
    <col min="2820" max="2820" width="10.59765625" customWidth="1"/>
    <col min="2821" max="2821" width="10.3984375" customWidth="1"/>
    <col min="3073" max="3073" width="12" customWidth="1"/>
    <col min="3074" max="3074" width="38.3984375" customWidth="1"/>
    <col min="3075" max="3075" width="9.8984375" customWidth="1"/>
    <col min="3076" max="3076" width="10.59765625" customWidth="1"/>
    <col min="3077" max="3077" width="10.3984375" customWidth="1"/>
    <col min="3329" max="3329" width="12" customWidth="1"/>
    <col min="3330" max="3330" width="38.3984375" customWidth="1"/>
    <col min="3331" max="3331" width="9.8984375" customWidth="1"/>
    <col min="3332" max="3332" width="10.59765625" customWidth="1"/>
    <col min="3333" max="3333" width="10.3984375" customWidth="1"/>
    <col min="3585" max="3585" width="12" customWidth="1"/>
    <col min="3586" max="3586" width="38.3984375" customWidth="1"/>
    <col min="3587" max="3587" width="9.8984375" customWidth="1"/>
    <col min="3588" max="3588" width="10.59765625" customWidth="1"/>
    <col min="3589" max="3589" width="10.3984375" customWidth="1"/>
    <col min="3841" max="3841" width="12" customWidth="1"/>
    <col min="3842" max="3842" width="38.3984375" customWidth="1"/>
    <col min="3843" max="3843" width="9.8984375" customWidth="1"/>
    <col min="3844" max="3844" width="10.59765625" customWidth="1"/>
    <col min="3845" max="3845" width="10.3984375" customWidth="1"/>
    <col min="4097" max="4097" width="12" customWidth="1"/>
    <col min="4098" max="4098" width="38.3984375" customWidth="1"/>
    <col min="4099" max="4099" width="9.8984375" customWidth="1"/>
    <col min="4100" max="4100" width="10.59765625" customWidth="1"/>
    <col min="4101" max="4101" width="10.3984375" customWidth="1"/>
    <col min="4353" max="4353" width="12" customWidth="1"/>
    <col min="4354" max="4354" width="38.3984375" customWidth="1"/>
    <col min="4355" max="4355" width="9.8984375" customWidth="1"/>
    <col min="4356" max="4356" width="10.59765625" customWidth="1"/>
    <col min="4357" max="4357" width="10.3984375" customWidth="1"/>
    <col min="4609" max="4609" width="12" customWidth="1"/>
    <col min="4610" max="4610" width="38.3984375" customWidth="1"/>
    <col min="4611" max="4611" width="9.8984375" customWidth="1"/>
    <col min="4612" max="4612" width="10.59765625" customWidth="1"/>
    <col min="4613" max="4613" width="10.3984375" customWidth="1"/>
    <col min="4865" max="4865" width="12" customWidth="1"/>
    <col min="4866" max="4866" width="38.3984375" customWidth="1"/>
    <col min="4867" max="4867" width="9.8984375" customWidth="1"/>
    <col min="4868" max="4868" width="10.59765625" customWidth="1"/>
    <col min="4869" max="4869" width="10.3984375" customWidth="1"/>
    <col min="5121" max="5121" width="12" customWidth="1"/>
    <col min="5122" max="5122" width="38.3984375" customWidth="1"/>
    <col min="5123" max="5123" width="9.8984375" customWidth="1"/>
    <col min="5124" max="5124" width="10.59765625" customWidth="1"/>
    <col min="5125" max="5125" width="10.3984375" customWidth="1"/>
    <col min="5377" max="5377" width="12" customWidth="1"/>
    <col min="5378" max="5378" width="38.3984375" customWidth="1"/>
    <col min="5379" max="5379" width="9.8984375" customWidth="1"/>
    <col min="5380" max="5380" width="10.59765625" customWidth="1"/>
    <col min="5381" max="5381" width="10.3984375" customWidth="1"/>
    <col min="5633" max="5633" width="12" customWidth="1"/>
    <col min="5634" max="5634" width="38.3984375" customWidth="1"/>
    <col min="5635" max="5635" width="9.8984375" customWidth="1"/>
    <col min="5636" max="5636" width="10.59765625" customWidth="1"/>
    <col min="5637" max="5637" width="10.3984375" customWidth="1"/>
    <col min="5889" max="5889" width="12" customWidth="1"/>
    <col min="5890" max="5890" width="38.3984375" customWidth="1"/>
    <col min="5891" max="5891" width="9.8984375" customWidth="1"/>
    <col min="5892" max="5892" width="10.59765625" customWidth="1"/>
    <col min="5893" max="5893" width="10.3984375" customWidth="1"/>
    <col min="6145" max="6145" width="12" customWidth="1"/>
    <col min="6146" max="6146" width="38.3984375" customWidth="1"/>
    <col min="6147" max="6147" width="9.8984375" customWidth="1"/>
    <col min="6148" max="6148" width="10.59765625" customWidth="1"/>
    <col min="6149" max="6149" width="10.3984375" customWidth="1"/>
    <col min="6401" max="6401" width="12" customWidth="1"/>
    <col min="6402" max="6402" width="38.3984375" customWidth="1"/>
    <col min="6403" max="6403" width="9.8984375" customWidth="1"/>
    <col min="6404" max="6404" width="10.59765625" customWidth="1"/>
    <col min="6405" max="6405" width="10.3984375" customWidth="1"/>
    <col min="6657" max="6657" width="12" customWidth="1"/>
    <col min="6658" max="6658" width="38.3984375" customWidth="1"/>
    <col min="6659" max="6659" width="9.8984375" customWidth="1"/>
    <col min="6660" max="6660" width="10.59765625" customWidth="1"/>
    <col min="6661" max="6661" width="10.3984375" customWidth="1"/>
    <col min="6913" max="6913" width="12" customWidth="1"/>
    <col min="6914" max="6914" width="38.3984375" customWidth="1"/>
    <col min="6915" max="6915" width="9.8984375" customWidth="1"/>
    <col min="6916" max="6916" width="10.59765625" customWidth="1"/>
    <col min="6917" max="6917" width="10.3984375" customWidth="1"/>
    <col min="7169" max="7169" width="12" customWidth="1"/>
    <col min="7170" max="7170" width="38.3984375" customWidth="1"/>
    <col min="7171" max="7171" width="9.8984375" customWidth="1"/>
    <col min="7172" max="7172" width="10.59765625" customWidth="1"/>
    <col min="7173" max="7173" width="10.3984375" customWidth="1"/>
    <col min="7425" max="7425" width="12" customWidth="1"/>
    <col min="7426" max="7426" width="38.3984375" customWidth="1"/>
    <col min="7427" max="7427" width="9.8984375" customWidth="1"/>
    <col min="7428" max="7428" width="10.59765625" customWidth="1"/>
    <col min="7429" max="7429" width="10.3984375" customWidth="1"/>
    <col min="7681" max="7681" width="12" customWidth="1"/>
    <col min="7682" max="7682" width="38.3984375" customWidth="1"/>
    <col min="7683" max="7683" width="9.8984375" customWidth="1"/>
    <col min="7684" max="7684" width="10.59765625" customWidth="1"/>
    <col min="7685" max="7685" width="10.3984375" customWidth="1"/>
    <col min="7937" max="7937" width="12" customWidth="1"/>
    <col min="7938" max="7938" width="38.3984375" customWidth="1"/>
    <col min="7939" max="7939" width="9.8984375" customWidth="1"/>
    <col min="7940" max="7940" width="10.59765625" customWidth="1"/>
    <col min="7941" max="7941" width="10.3984375" customWidth="1"/>
    <col min="8193" max="8193" width="12" customWidth="1"/>
    <col min="8194" max="8194" width="38.3984375" customWidth="1"/>
    <col min="8195" max="8195" width="9.8984375" customWidth="1"/>
    <col min="8196" max="8196" width="10.59765625" customWidth="1"/>
    <col min="8197" max="8197" width="10.3984375" customWidth="1"/>
    <col min="8449" max="8449" width="12" customWidth="1"/>
    <col min="8450" max="8450" width="38.3984375" customWidth="1"/>
    <col min="8451" max="8451" width="9.8984375" customWidth="1"/>
    <col min="8452" max="8452" width="10.59765625" customWidth="1"/>
    <col min="8453" max="8453" width="10.3984375" customWidth="1"/>
    <col min="8705" max="8705" width="12" customWidth="1"/>
    <col min="8706" max="8706" width="38.3984375" customWidth="1"/>
    <col min="8707" max="8707" width="9.8984375" customWidth="1"/>
    <col min="8708" max="8708" width="10.59765625" customWidth="1"/>
    <col min="8709" max="8709" width="10.3984375" customWidth="1"/>
    <col min="8961" max="8961" width="12" customWidth="1"/>
    <col min="8962" max="8962" width="38.3984375" customWidth="1"/>
    <col min="8963" max="8963" width="9.8984375" customWidth="1"/>
    <col min="8964" max="8964" width="10.59765625" customWidth="1"/>
    <col min="8965" max="8965" width="10.3984375" customWidth="1"/>
    <col min="9217" max="9217" width="12" customWidth="1"/>
    <col min="9218" max="9218" width="38.3984375" customWidth="1"/>
    <col min="9219" max="9219" width="9.8984375" customWidth="1"/>
    <col min="9220" max="9220" width="10.59765625" customWidth="1"/>
    <col min="9221" max="9221" width="10.3984375" customWidth="1"/>
    <col min="9473" max="9473" width="12" customWidth="1"/>
    <col min="9474" max="9474" width="38.3984375" customWidth="1"/>
    <col min="9475" max="9475" width="9.8984375" customWidth="1"/>
    <col min="9476" max="9476" width="10.59765625" customWidth="1"/>
    <col min="9477" max="9477" width="10.3984375" customWidth="1"/>
    <col min="9729" max="9729" width="12" customWidth="1"/>
    <col min="9730" max="9730" width="38.3984375" customWidth="1"/>
    <col min="9731" max="9731" width="9.8984375" customWidth="1"/>
    <col min="9732" max="9732" width="10.59765625" customWidth="1"/>
    <col min="9733" max="9733" width="10.3984375" customWidth="1"/>
    <col min="9985" max="9985" width="12" customWidth="1"/>
    <col min="9986" max="9986" width="38.3984375" customWidth="1"/>
    <col min="9987" max="9987" width="9.8984375" customWidth="1"/>
    <col min="9988" max="9988" width="10.59765625" customWidth="1"/>
    <col min="9989" max="9989" width="10.3984375" customWidth="1"/>
    <col min="10241" max="10241" width="12" customWidth="1"/>
    <col min="10242" max="10242" width="38.3984375" customWidth="1"/>
    <col min="10243" max="10243" width="9.8984375" customWidth="1"/>
    <col min="10244" max="10244" width="10.59765625" customWidth="1"/>
    <col min="10245" max="10245" width="10.3984375" customWidth="1"/>
    <col min="10497" max="10497" width="12" customWidth="1"/>
    <col min="10498" max="10498" width="38.3984375" customWidth="1"/>
    <col min="10499" max="10499" width="9.8984375" customWidth="1"/>
    <col min="10500" max="10500" width="10.59765625" customWidth="1"/>
    <col min="10501" max="10501" width="10.3984375" customWidth="1"/>
    <col min="10753" max="10753" width="12" customWidth="1"/>
    <col min="10754" max="10754" width="38.3984375" customWidth="1"/>
    <col min="10755" max="10755" width="9.8984375" customWidth="1"/>
    <col min="10756" max="10756" width="10.59765625" customWidth="1"/>
    <col min="10757" max="10757" width="10.3984375" customWidth="1"/>
    <col min="11009" max="11009" width="12" customWidth="1"/>
    <col min="11010" max="11010" width="38.3984375" customWidth="1"/>
    <col min="11011" max="11011" width="9.8984375" customWidth="1"/>
    <col min="11012" max="11012" width="10.59765625" customWidth="1"/>
    <col min="11013" max="11013" width="10.3984375" customWidth="1"/>
    <col min="11265" max="11265" width="12" customWidth="1"/>
    <col min="11266" max="11266" width="38.3984375" customWidth="1"/>
    <col min="11267" max="11267" width="9.8984375" customWidth="1"/>
    <col min="11268" max="11268" width="10.59765625" customWidth="1"/>
    <col min="11269" max="11269" width="10.3984375" customWidth="1"/>
    <col min="11521" max="11521" width="12" customWidth="1"/>
    <col min="11522" max="11522" width="38.3984375" customWidth="1"/>
    <col min="11523" max="11523" width="9.8984375" customWidth="1"/>
    <col min="11524" max="11524" width="10.59765625" customWidth="1"/>
    <col min="11525" max="11525" width="10.3984375" customWidth="1"/>
    <col min="11777" max="11777" width="12" customWidth="1"/>
    <col min="11778" max="11778" width="38.3984375" customWidth="1"/>
    <col min="11779" max="11779" width="9.8984375" customWidth="1"/>
    <col min="11780" max="11780" width="10.59765625" customWidth="1"/>
    <col min="11781" max="11781" width="10.3984375" customWidth="1"/>
    <col min="12033" max="12033" width="12" customWidth="1"/>
    <col min="12034" max="12034" width="38.3984375" customWidth="1"/>
    <col min="12035" max="12035" width="9.8984375" customWidth="1"/>
    <col min="12036" max="12036" width="10.59765625" customWidth="1"/>
    <col min="12037" max="12037" width="10.3984375" customWidth="1"/>
    <col min="12289" max="12289" width="12" customWidth="1"/>
    <col min="12290" max="12290" width="38.3984375" customWidth="1"/>
    <col min="12291" max="12291" width="9.8984375" customWidth="1"/>
    <col min="12292" max="12292" width="10.59765625" customWidth="1"/>
    <col min="12293" max="12293" width="10.3984375" customWidth="1"/>
    <col min="12545" max="12545" width="12" customWidth="1"/>
    <col min="12546" max="12546" width="38.3984375" customWidth="1"/>
    <col min="12547" max="12547" width="9.8984375" customWidth="1"/>
    <col min="12548" max="12548" width="10.59765625" customWidth="1"/>
    <col min="12549" max="12549" width="10.3984375" customWidth="1"/>
    <col min="12801" max="12801" width="12" customWidth="1"/>
    <col min="12802" max="12802" width="38.3984375" customWidth="1"/>
    <col min="12803" max="12803" width="9.8984375" customWidth="1"/>
    <col min="12804" max="12804" width="10.59765625" customWidth="1"/>
    <col min="12805" max="12805" width="10.3984375" customWidth="1"/>
    <col min="13057" max="13057" width="12" customWidth="1"/>
    <col min="13058" max="13058" width="38.3984375" customWidth="1"/>
    <col min="13059" max="13059" width="9.8984375" customWidth="1"/>
    <col min="13060" max="13060" width="10.59765625" customWidth="1"/>
    <col min="13061" max="13061" width="10.3984375" customWidth="1"/>
    <col min="13313" max="13313" width="12" customWidth="1"/>
    <col min="13314" max="13314" width="38.3984375" customWidth="1"/>
    <col min="13315" max="13315" width="9.8984375" customWidth="1"/>
    <col min="13316" max="13316" width="10.59765625" customWidth="1"/>
    <col min="13317" max="13317" width="10.3984375" customWidth="1"/>
    <col min="13569" max="13569" width="12" customWidth="1"/>
    <col min="13570" max="13570" width="38.3984375" customWidth="1"/>
    <col min="13571" max="13571" width="9.8984375" customWidth="1"/>
    <col min="13572" max="13572" width="10.59765625" customWidth="1"/>
    <col min="13573" max="13573" width="10.3984375" customWidth="1"/>
    <col min="13825" max="13825" width="12" customWidth="1"/>
    <col min="13826" max="13826" width="38.3984375" customWidth="1"/>
    <col min="13827" max="13827" width="9.8984375" customWidth="1"/>
    <col min="13828" max="13828" width="10.59765625" customWidth="1"/>
    <col min="13829" max="13829" width="10.3984375" customWidth="1"/>
    <col min="14081" max="14081" width="12" customWidth="1"/>
    <col min="14082" max="14082" width="38.3984375" customWidth="1"/>
    <col min="14083" max="14083" width="9.8984375" customWidth="1"/>
    <col min="14084" max="14084" width="10.59765625" customWidth="1"/>
    <col min="14085" max="14085" width="10.3984375" customWidth="1"/>
    <col min="14337" max="14337" width="12" customWidth="1"/>
    <col min="14338" max="14338" width="38.3984375" customWidth="1"/>
    <col min="14339" max="14339" width="9.8984375" customWidth="1"/>
    <col min="14340" max="14340" width="10.59765625" customWidth="1"/>
    <col min="14341" max="14341" width="10.3984375" customWidth="1"/>
    <col min="14593" max="14593" width="12" customWidth="1"/>
    <col min="14594" max="14594" width="38.3984375" customWidth="1"/>
    <col min="14595" max="14595" width="9.8984375" customWidth="1"/>
    <col min="14596" max="14596" width="10.59765625" customWidth="1"/>
    <col min="14597" max="14597" width="10.3984375" customWidth="1"/>
    <col min="14849" max="14849" width="12" customWidth="1"/>
    <col min="14850" max="14850" width="38.3984375" customWidth="1"/>
    <col min="14851" max="14851" width="9.8984375" customWidth="1"/>
    <col min="14852" max="14852" width="10.59765625" customWidth="1"/>
    <col min="14853" max="14853" width="10.3984375" customWidth="1"/>
    <col min="15105" max="15105" width="12" customWidth="1"/>
    <col min="15106" max="15106" width="38.3984375" customWidth="1"/>
    <col min="15107" max="15107" width="9.8984375" customWidth="1"/>
    <col min="15108" max="15108" width="10.59765625" customWidth="1"/>
    <col min="15109" max="15109" width="10.3984375" customWidth="1"/>
    <col min="15361" max="15361" width="12" customWidth="1"/>
    <col min="15362" max="15362" width="38.3984375" customWidth="1"/>
    <col min="15363" max="15363" width="9.8984375" customWidth="1"/>
    <col min="15364" max="15364" width="10.59765625" customWidth="1"/>
    <col min="15365" max="15365" width="10.3984375" customWidth="1"/>
    <col min="15617" max="15617" width="12" customWidth="1"/>
    <col min="15618" max="15618" width="38.3984375" customWidth="1"/>
    <col min="15619" max="15619" width="9.8984375" customWidth="1"/>
    <col min="15620" max="15620" width="10.59765625" customWidth="1"/>
    <col min="15621" max="15621" width="10.3984375" customWidth="1"/>
    <col min="15873" max="15873" width="12" customWidth="1"/>
    <col min="15874" max="15874" width="38.3984375" customWidth="1"/>
    <col min="15875" max="15875" width="9.8984375" customWidth="1"/>
    <col min="15876" max="15876" width="10.59765625" customWidth="1"/>
    <col min="15877" max="15877" width="10.3984375" customWidth="1"/>
    <col min="16129" max="16129" width="12" customWidth="1"/>
    <col min="16130" max="16130" width="38.3984375" customWidth="1"/>
    <col min="16131" max="16131" width="9.8984375" customWidth="1"/>
    <col min="16132" max="16132" width="10.59765625" customWidth="1"/>
    <col min="16133" max="16133" width="10.3984375" customWidth="1"/>
  </cols>
  <sheetData>
    <row r="1" spans="1:14" ht="29.6" thickBot="1">
      <c r="A1" s="68" t="s">
        <v>48</v>
      </c>
      <c r="B1" s="69" t="s">
        <v>49</v>
      </c>
      <c r="C1" s="70" t="s">
        <v>50</v>
      </c>
      <c r="D1" s="70" t="s">
        <v>51</v>
      </c>
      <c r="E1" s="70" t="s">
        <v>9</v>
      </c>
      <c r="F1" s="71" t="s">
        <v>52</v>
      </c>
    </row>
    <row r="2" spans="1:14">
      <c r="A2" t="s">
        <v>53</v>
      </c>
      <c r="B2" t="s">
        <v>13</v>
      </c>
      <c r="C2" t="s">
        <v>54</v>
      </c>
      <c r="D2" s="72">
        <v>30</v>
      </c>
      <c r="K2" s="73"/>
    </row>
    <row r="3" spans="1:14">
      <c r="A3" t="s">
        <v>55</v>
      </c>
      <c r="B3" t="s">
        <v>13</v>
      </c>
      <c r="C3" t="s">
        <v>56</v>
      </c>
      <c r="D3" s="72">
        <v>30</v>
      </c>
      <c r="E3" s="73">
        <f>COUNT(D2:D3)</f>
        <v>2</v>
      </c>
      <c r="F3" s="75">
        <f>SUM(D2:D3)</f>
        <v>60</v>
      </c>
      <c r="K3" s="73"/>
    </row>
    <row r="4" spans="1:14">
      <c r="A4" t="s">
        <v>57</v>
      </c>
      <c r="B4" t="s">
        <v>15</v>
      </c>
      <c r="C4" t="s">
        <v>58</v>
      </c>
      <c r="D4" s="72">
        <v>84</v>
      </c>
      <c r="E4" s="73">
        <v>1</v>
      </c>
      <c r="F4" s="75">
        <f>SUM(D4)</f>
        <v>84</v>
      </c>
      <c r="K4" s="73"/>
    </row>
    <row r="5" spans="1:14">
      <c r="A5" t="s">
        <v>59</v>
      </c>
      <c r="B5" t="s">
        <v>16</v>
      </c>
      <c r="C5" t="s">
        <v>58</v>
      </c>
      <c r="D5" s="72">
        <v>87</v>
      </c>
      <c r="E5" s="73">
        <v>1</v>
      </c>
      <c r="F5" s="75">
        <f>SUM(D5)</f>
        <v>87</v>
      </c>
      <c r="K5" s="73"/>
      <c r="L5" s="72"/>
      <c r="M5" s="73"/>
      <c r="N5" s="76"/>
    </row>
    <row r="6" spans="1:14">
      <c r="A6" t="s">
        <v>60</v>
      </c>
      <c r="B6" t="s">
        <v>17</v>
      </c>
      <c r="C6" t="s">
        <v>61</v>
      </c>
      <c r="D6" s="72">
        <v>21</v>
      </c>
      <c r="K6" s="73"/>
      <c r="L6" s="72"/>
      <c r="M6" s="73"/>
      <c r="N6" s="76"/>
    </row>
    <row r="7" spans="1:14">
      <c r="A7" t="s">
        <v>62</v>
      </c>
      <c r="B7" t="s">
        <v>17</v>
      </c>
      <c r="C7" t="s">
        <v>63</v>
      </c>
      <c r="D7" s="72">
        <v>22</v>
      </c>
      <c r="K7" s="73"/>
      <c r="L7" s="72"/>
      <c r="M7" s="73"/>
      <c r="N7" s="76"/>
    </row>
    <row r="8" spans="1:14">
      <c r="A8" t="s">
        <v>64</v>
      </c>
      <c r="B8" t="s">
        <v>17</v>
      </c>
      <c r="C8" t="s">
        <v>65</v>
      </c>
      <c r="D8" s="72">
        <v>21</v>
      </c>
      <c r="K8" s="73"/>
      <c r="L8" s="72"/>
      <c r="M8" s="73"/>
      <c r="N8" s="76"/>
    </row>
    <row r="9" spans="1:14">
      <c r="A9" t="s">
        <v>66</v>
      </c>
      <c r="B9" t="s">
        <v>17</v>
      </c>
      <c r="C9" t="s">
        <v>67</v>
      </c>
      <c r="D9" s="72">
        <v>22</v>
      </c>
      <c r="K9" s="73"/>
      <c r="L9" s="72"/>
      <c r="M9" s="73"/>
      <c r="N9" s="76"/>
    </row>
    <row r="10" spans="1:14">
      <c r="A10" t="s">
        <v>68</v>
      </c>
      <c r="B10" t="s">
        <v>17</v>
      </c>
      <c r="C10" t="s">
        <v>69</v>
      </c>
      <c r="D10" s="72">
        <v>22</v>
      </c>
      <c r="K10" s="73"/>
      <c r="L10" s="72"/>
      <c r="M10" s="73"/>
      <c r="N10" s="76"/>
    </row>
    <row r="11" spans="1:14">
      <c r="A11" t="s">
        <v>70</v>
      </c>
      <c r="B11" t="s">
        <v>17</v>
      </c>
      <c r="C11" t="s">
        <v>71</v>
      </c>
      <c r="D11" s="72">
        <v>22</v>
      </c>
      <c r="K11" s="73"/>
      <c r="L11" s="72"/>
      <c r="M11" s="73"/>
      <c r="N11" s="76"/>
    </row>
    <row r="12" spans="1:14">
      <c r="A12" t="s">
        <v>72</v>
      </c>
      <c r="B12" t="s">
        <v>17</v>
      </c>
      <c r="C12" t="s">
        <v>73</v>
      </c>
      <c r="D12" s="72">
        <v>22</v>
      </c>
      <c r="K12" s="73"/>
      <c r="L12" s="72"/>
      <c r="M12" s="73"/>
      <c r="N12" s="76"/>
    </row>
    <row r="13" spans="1:14">
      <c r="A13" t="s">
        <v>74</v>
      </c>
      <c r="B13" t="s">
        <v>17</v>
      </c>
      <c r="C13" t="s">
        <v>75</v>
      </c>
      <c r="D13" s="72">
        <v>22</v>
      </c>
      <c r="K13" s="73"/>
      <c r="L13" s="72"/>
      <c r="M13" s="73"/>
      <c r="N13" s="76"/>
    </row>
    <row r="14" spans="1:14">
      <c r="A14" t="s">
        <v>76</v>
      </c>
      <c r="B14" t="s">
        <v>17</v>
      </c>
      <c r="C14" t="s">
        <v>77</v>
      </c>
      <c r="D14" s="72">
        <v>21</v>
      </c>
      <c r="K14" s="73"/>
      <c r="L14" s="72"/>
      <c r="M14" s="73"/>
      <c r="N14" s="76"/>
    </row>
    <row r="15" spans="1:14">
      <c r="A15" t="s">
        <v>78</v>
      </c>
      <c r="B15" t="s">
        <v>17</v>
      </c>
      <c r="C15" t="s">
        <v>79</v>
      </c>
      <c r="D15" s="72">
        <v>22</v>
      </c>
      <c r="K15" s="73"/>
      <c r="L15" s="72"/>
      <c r="M15" s="73"/>
      <c r="N15" s="76"/>
    </row>
    <row r="16" spans="1:14">
      <c r="A16" t="s">
        <v>80</v>
      </c>
      <c r="B16" t="s">
        <v>17</v>
      </c>
      <c r="C16" t="s">
        <v>81</v>
      </c>
      <c r="D16" s="72">
        <v>21</v>
      </c>
      <c r="K16" s="73"/>
      <c r="L16" s="72"/>
      <c r="M16" s="73"/>
      <c r="N16" s="76"/>
    </row>
    <row r="17" spans="1:14">
      <c r="A17" t="s">
        <v>82</v>
      </c>
      <c r="B17" t="s">
        <v>17</v>
      </c>
      <c r="C17" t="s">
        <v>83</v>
      </c>
      <c r="D17" s="72">
        <v>22</v>
      </c>
      <c r="K17" s="73"/>
      <c r="L17" s="72"/>
      <c r="M17" s="73"/>
      <c r="N17" s="76"/>
    </row>
    <row r="18" spans="1:14">
      <c r="A18" t="s">
        <v>84</v>
      </c>
      <c r="B18" t="s">
        <v>17</v>
      </c>
      <c r="C18" t="s">
        <v>85</v>
      </c>
      <c r="D18" s="72">
        <v>21</v>
      </c>
      <c r="K18" s="73"/>
      <c r="L18" s="72"/>
      <c r="M18" s="73"/>
      <c r="N18" s="76"/>
    </row>
    <row r="19" spans="1:14">
      <c r="A19" t="s">
        <v>86</v>
      </c>
      <c r="B19" t="s">
        <v>17</v>
      </c>
      <c r="C19" t="s">
        <v>87</v>
      </c>
      <c r="D19" s="72">
        <v>21</v>
      </c>
      <c r="K19" s="73"/>
      <c r="L19" s="72"/>
      <c r="M19" s="73"/>
      <c r="N19" s="76"/>
    </row>
    <row r="20" spans="1:14">
      <c r="A20" t="s">
        <v>88</v>
      </c>
      <c r="B20" t="s">
        <v>17</v>
      </c>
      <c r="C20" t="s">
        <v>89</v>
      </c>
      <c r="D20" s="72">
        <v>21</v>
      </c>
      <c r="K20" s="73"/>
      <c r="L20" s="72"/>
      <c r="M20" s="73"/>
      <c r="N20" s="76"/>
    </row>
    <row r="21" spans="1:14">
      <c r="A21" t="s">
        <v>90</v>
      </c>
      <c r="B21" t="s">
        <v>17</v>
      </c>
      <c r="C21" t="s">
        <v>91</v>
      </c>
      <c r="D21" s="72">
        <v>22</v>
      </c>
      <c r="K21" s="73"/>
      <c r="L21" s="72"/>
      <c r="M21" s="73"/>
      <c r="N21" s="76"/>
    </row>
    <row r="22" spans="1:14">
      <c r="A22" t="s">
        <v>92</v>
      </c>
      <c r="B22" t="s">
        <v>17</v>
      </c>
      <c r="C22" t="s">
        <v>93</v>
      </c>
      <c r="D22" s="72">
        <v>21</v>
      </c>
      <c r="K22" s="73"/>
      <c r="L22" s="72"/>
      <c r="M22" s="73"/>
      <c r="N22" s="76"/>
    </row>
    <row r="23" spans="1:14">
      <c r="A23" t="s">
        <v>94</v>
      </c>
      <c r="B23" t="s">
        <v>17</v>
      </c>
      <c r="C23" t="s">
        <v>95</v>
      </c>
      <c r="D23" s="72">
        <v>22</v>
      </c>
      <c r="E23" s="73">
        <f>COUNT(D6:D23)</f>
        <v>18</v>
      </c>
      <c r="F23" s="75">
        <f>SUM(D6:D23)</f>
        <v>388</v>
      </c>
      <c r="K23" s="73"/>
      <c r="L23" s="72"/>
      <c r="M23" s="73"/>
      <c r="N23" s="76"/>
    </row>
    <row r="24" spans="1:14">
      <c r="A24" t="s">
        <v>96</v>
      </c>
      <c r="B24" t="s">
        <v>18</v>
      </c>
      <c r="C24" t="s">
        <v>58</v>
      </c>
      <c r="D24" s="72">
        <v>107</v>
      </c>
      <c r="E24" s="73">
        <v>1</v>
      </c>
      <c r="F24" s="74">
        <v>107</v>
      </c>
      <c r="K24" s="73"/>
      <c r="L24" s="72"/>
      <c r="M24" s="73"/>
      <c r="N24" s="76"/>
    </row>
    <row r="25" spans="1:14">
      <c r="A25" t="s">
        <v>97</v>
      </c>
      <c r="B25" t="s">
        <v>19</v>
      </c>
      <c r="C25" t="s">
        <v>98</v>
      </c>
      <c r="D25" s="72">
        <v>22</v>
      </c>
      <c r="K25" s="73"/>
      <c r="L25" s="72"/>
      <c r="M25" s="73"/>
      <c r="N25" s="76"/>
    </row>
    <row r="26" spans="1:14">
      <c r="A26" t="s">
        <v>99</v>
      </c>
      <c r="B26" t="s">
        <v>19</v>
      </c>
      <c r="C26" t="s">
        <v>100</v>
      </c>
      <c r="D26" s="72">
        <v>22</v>
      </c>
      <c r="K26" s="73"/>
      <c r="L26" s="72"/>
      <c r="M26" s="73"/>
      <c r="N26" s="76"/>
    </row>
    <row r="27" spans="1:14">
      <c r="A27" t="s">
        <v>101</v>
      </c>
      <c r="B27" t="s">
        <v>19</v>
      </c>
      <c r="C27" t="s">
        <v>102</v>
      </c>
      <c r="D27" s="72">
        <v>22</v>
      </c>
      <c r="K27" s="73"/>
      <c r="L27" s="72"/>
      <c r="M27" s="73"/>
      <c r="N27" s="76"/>
    </row>
    <row r="28" spans="1:14">
      <c r="A28" t="s">
        <v>103</v>
      </c>
      <c r="B28" t="s">
        <v>19</v>
      </c>
      <c r="C28" t="s">
        <v>104</v>
      </c>
      <c r="D28" s="72">
        <v>22</v>
      </c>
      <c r="K28" s="73"/>
      <c r="L28" s="72"/>
      <c r="M28" s="73"/>
      <c r="N28" s="76"/>
    </row>
    <row r="29" spans="1:14">
      <c r="A29" t="s">
        <v>105</v>
      </c>
      <c r="B29" t="s">
        <v>19</v>
      </c>
      <c r="C29" t="s">
        <v>106</v>
      </c>
      <c r="D29" s="72">
        <v>22</v>
      </c>
      <c r="K29" s="73"/>
      <c r="L29" s="72"/>
      <c r="M29" s="73"/>
      <c r="N29" s="76"/>
    </row>
    <row r="30" spans="1:14">
      <c r="A30" t="s">
        <v>107</v>
      </c>
      <c r="B30" t="s">
        <v>19</v>
      </c>
      <c r="C30" t="s">
        <v>108</v>
      </c>
      <c r="D30" s="72">
        <v>22</v>
      </c>
      <c r="K30" s="73"/>
      <c r="L30" s="72"/>
      <c r="M30" s="73"/>
      <c r="N30" s="76"/>
    </row>
    <row r="31" spans="1:14">
      <c r="A31" t="s">
        <v>109</v>
      </c>
      <c r="B31" t="s">
        <v>19</v>
      </c>
      <c r="C31" t="s">
        <v>110</v>
      </c>
      <c r="D31" s="72">
        <v>22</v>
      </c>
      <c r="K31" s="73"/>
      <c r="L31" s="72"/>
      <c r="M31" s="73"/>
      <c r="N31" s="76"/>
    </row>
    <row r="32" spans="1:14">
      <c r="A32" t="s">
        <v>111</v>
      </c>
      <c r="B32" t="s">
        <v>19</v>
      </c>
      <c r="C32" t="s">
        <v>112</v>
      </c>
      <c r="D32" s="72">
        <v>22</v>
      </c>
      <c r="K32" s="73"/>
      <c r="L32" s="72"/>
      <c r="M32" s="73"/>
      <c r="N32" s="76"/>
    </row>
    <row r="33" spans="1:14">
      <c r="A33" t="s">
        <v>113</v>
      </c>
      <c r="B33" t="s">
        <v>19</v>
      </c>
      <c r="C33" t="s">
        <v>114</v>
      </c>
      <c r="D33" s="72">
        <v>23</v>
      </c>
      <c r="K33" s="73"/>
      <c r="L33" s="72"/>
      <c r="M33" s="73"/>
      <c r="N33" s="76"/>
    </row>
    <row r="34" spans="1:14">
      <c r="A34" t="s">
        <v>115</v>
      </c>
      <c r="B34" t="s">
        <v>19</v>
      </c>
      <c r="C34" t="s">
        <v>116</v>
      </c>
      <c r="D34" s="72">
        <v>22</v>
      </c>
      <c r="K34" s="73"/>
      <c r="L34" s="72"/>
      <c r="M34" s="73"/>
      <c r="N34" s="76"/>
    </row>
    <row r="35" spans="1:14">
      <c r="A35" t="s">
        <v>117</v>
      </c>
      <c r="B35" t="s">
        <v>19</v>
      </c>
      <c r="C35" t="s">
        <v>118</v>
      </c>
      <c r="D35" s="72">
        <v>23</v>
      </c>
      <c r="K35" s="73"/>
      <c r="L35" s="72"/>
      <c r="M35" s="73"/>
      <c r="N35" s="76"/>
    </row>
    <row r="36" spans="1:14">
      <c r="A36" t="s">
        <v>119</v>
      </c>
      <c r="B36" t="s">
        <v>19</v>
      </c>
      <c r="C36" t="s">
        <v>120</v>
      </c>
      <c r="D36" s="72">
        <v>22</v>
      </c>
      <c r="K36" s="73"/>
      <c r="L36" s="72"/>
      <c r="M36" s="73"/>
      <c r="N36" s="76"/>
    </row>
    <row r="37" spans="1:14">
      <c r="A37" t="s">
        <v>121</v>
      </c>
      <c r="B37" t="s">
        <v>19</v>
      </c>
      <c r="C37" t="s">
        <v>122</v>
      </c>
      <c r="D37" s="72">
        <v>22</v>
      </c>
      <c r="K37" s="73"/>
      <c r="L37" s="72"/>
      <c r="M37" s="73"/>
      <c r="N37" s="76"/>
    </row>
    <row r="38" spans="1:14">
      <c r="A38" t="s">
        <v>123</v>
      </c>
      <c r="B38" t="s">
        <v>19</v>
      </c>
      <c r="C38" t="s">
        <v>124</v>
      </c>
      <c r="D38" s="72">
        <v>22</v>
      </c>
      <c r="K38" s="73"/>
      <c r="L38" s="72"/>
      <c r="M38" s="73"/>
      <c r="N38" s="76"/>
    </row>
    <row r="39" spans="1:14">
      <c r="A39" t="s">
        <v>125</v>
      </c>
      <c r="B39" t="s">
        <v>19</v>
      </c>
      <c r="C39" t="s">
        <v>126</v>
      </c>
      <c r="D39" s="72">
        <v>22</v>
      </c>
      <c r="K39" s="73"/>
      <c r="L39" s="72"/>
      <c r="M39" s="73"/>
      <c r="N39" s="76"/>
    </row>
    <row r="40" spans="1:14">
      <c r="A40" t="s">
        <v>127</v>
      </c>
      <c r="B40" t="s">
        <v>19</v>
      </c>
      <c r="C40" t="s">
        <v>128</v>
      </c>
      <c r="D40" s="72">
        <v>22</v>
      </c>
      <c r="E40" s="73">
        <f>COUNT(D25:D40)</f>
        <v>16</v>
      </c>
      <c r="F40" s="75">
        <f>SUM(D25:D40)</f>
        <v>354</v>
      </c>
      <c r="K40" s="73"/>
      <c r="L40" s="72"/>
      <c r="M40" s="73"/>
      <c r="N40" s="76"/>
    </row>
    <row r="41" spans="1:14">
      <c r="A41" t="s">
        <v>129</v>
      </c>
      <c r="B41" t="s">
        <v>20</v>
      </c>
      <c r="C41" t="s">
        <v>100</v>
      </c>
      <c r="D41" s="72">
        <v>21</v>
      </c>
      <c r="K41" s="73"/>
      <c r="L41" s="72"/>
      <c r="M41" s="73"/>
      <c r="N41" s="76"/>
    </row>
    <row r="42" spans="1:14">
      <c r="A42" t="s">
        <v>130</v>
      </c>
      <c r="B42" t="s">
        <v>20</v>
      </c>
      <c r="C42" t="s">
        <v>102</v>
      </c>
      <c r="D42" s="72">
        <v>22</v>
      </c>
      <c r="E42" s="73">
        <f>COUNT(D41:D42)</f>
        <v>2</v>
      </c>
      <c r="F42" s="75">
        <f>SUM(D41:D42)</f>
        <v>43</v>
      </c>
      <c r="K42" s="73"/>
      <c r="L42" s="72"/>
      <c r="M42" s="73"/>
      <c r="N42" s="76"/>
    </row>
    <row r="43" spans="1:14">
      <c r="A43" t="s">
        <v>131</v>
      </c>
      <c r="B43" t="s">
        <v>21</v>
      </c>
      <c r="C43" t="s">
        <v>132</v>
      </c>
      <c r="D43" s="72">
        <v>22</v>
      </c>
      <c r="K43" s="73"/>
      <c r="L43" s="72"/>
      <c r="M43" s="73"/>
      <c r="N43" s="76"/>
    </row>
    <row r="44" spans="1:14">
      <c r="A44" t="s">
        <v>133</v>
      </c>
      <c r="B44" t="s">
        <v>21</v>
      </c>
      <c r="C44" t="s">
        <v>134</v>
      </c>
      <c r="D44" s="72">
        <v>21</v>
      </c>
      <c r="K44" s="73"/>
      <c r="L44" s="72"/>
      <c r="M44" s="73"/>
      <c r="N44" s="76"/>
    </row>
    <row r="45" spans="1:14">
      <c r="A45" t="s">
        <v>135</v>
      </c>
      <c r="B45" t="s">
        <v>21</v>
      </c>
      <c r="C45" t="s">
        <v>136</v>
      </c>
      <c r="D45" s="72">
        <v>21</v>
      </c>
      <c r="K45" s="73"/>
      <c r="L45" s="72"/>
      <c r="M45" s="73"/>
      <c r="N45" s="76"/>
    </row>
    <row r="46" spans="1:14">
      <c r="A46" t="s">
        <v>137</v>
      </c>
      <c r="B46" t="s">
        <v>21</v>
      </c>
      <c r="C46" t="s">
        <v>138</v>
      </c>
      <c r="D46" s="72">
        <v>21</v>
      </c>
      <c r="K46" s="73"/>
      <c r="L46" s="72"/>
      <c r="M46" s="73"/>
      <c r="N46" s="76"/>
    </row>
    <row r="47" spans="1:14">
      <c r="A47" t="s">
        <v>139</v>
      </c>
      <c r="B47" t="s">
        <v>21</v>
      </c>
      <c r="C47" t="s">
        <v>140</v>
      </c>
      <c r="D47" s="72">
        <v>24</v>
      </c>
      <c r="K47" s="73"/>
      <c r="L47" s="72"/>
      <c r="M47" s="73"/>
      <c r="N47" s="76"/>
    </row>
    <row r="48" spans="1:14">
      <c r="A48" t="s">
        <v>141</v>
      </c>
      <c r="B48" t="s">
        <v>21</v>
      </c>
      <c r="C48" t="s">
        <v>142</v>
      </c>
      <c r="D48" s="72">
        <v>22</v>
      </c>
      <c r="K48" s="73"/>
      <c r="L48" s="72"/>
      <c r="M48" s="73"/>
      <c r="N48" s="76"/>
    </row>
    <row r="49" spans="1:14">
      <c r="A49" t="s">
        <v>143</v>
      </c>
      <c r="B49" t="s">
        <v>21</v>
      </c>
      <c r="C49" t="s">
        <v>144</v>
      </c>
      <c r="D49" s="72">
        <v>21</v>
      </c>
      <c r="K49" s="73"/>
      <c r="L49" s="72"/>
      <c r="M49" s="73"/>
      <c r="N49" s="76"/>
    </row>
    <row r="50" spans="1:14">
      <c r="A50" t="s">
        <v>145</v>
      </c>
      <c r="B50" t="s">
        <v>21</v>
      </c>
      <c r="C50" t="s">
        <v>146</v>
      </c>
      <c r="D50" s="72">
        <v>21</v>
      </c>
      <c r="K50" s="73"/>
      <c r="L50" s="72"/>
      <c r="M50" s="73"/>
      <c r="N50" s="76"/>
    </row>
    <row r="51" spans="1:14">
      <c r="A51" t="s">
        <v>147</v>
      </c>
      <c r="B51" t="s">
        <v>21</v>
      </c>
      <c r="C51" t="s">
        <v>148</v>
      </c>
      <c r="D51" s="72">
        <v>21</v>
      </c>
      <c r="E51" s="73">
        <f>COUNT(D43:D51)</f>
        <v>9</v>
      </c>
      <c r="F51" s="75">
        <f>SUM(D43:D51)</f>
        <v>194</v>
      </c>
      <c r="K51" s="73"/>
      <c r="L51" s="72"/>
      <c r="M51" s="73"/>
      <c r="N51" s="76"/>
    </row>
    <row r="52" spans="1:14">
      <c r="A52" t="s">
        <v>149</v>
      </c>
      <c r="B52" t="s">
        <v>22</v>
      </c>
      <c r="C52" t="s">
        <v>58</v>
      </c>
      <c r="D52" s="72">
        <v>104</v>
      </c>
      <c r="E52" s="73">
        <v>1</v>
      </c>
      <c r="F52" s="74">
        <v>104</v>
      </c>
      <c r="K52" s="73"/>
      <c r="L52" s="72"/>
      <c r="M52" s="73"/>
      <c r="N52" s="76"/>
    </row>
    <row r="53" spans="1:14">
      <c r="A53" t="s">
        <v>150</v>
      </c>
      <c r="B53" t="s">
        <v>23</v>
      </c>
      <c r="C53" t="s">
        <v>151</v>
      </c>
      <c r="D53" s="72">
        <v>30</v>
      </c>
      <c r="K53" s="73"/>
      <c r="L53" s="72"/>
      <c r="M53" s="73"/>
      <c r="N53" s="76"/>
    </row>
    <row r="54" spans="1:14">
      <c r="A54" t="s">
        <v>152</v>
      </c>
      <c r="B54" t="s">
        <v>23</v>
      </c>
      <c r="C54" t="s">
        <v>153</v>
      </c>
      <c r="D54" s="72">
        <v>30</v>
      </c>
      <c r="K54" s="73"/>
      <c r="L54" s="72"/>
      <c r="M54" s="73"/>
      <c r="N54" s="76"/>
    </row>
    <row r="55" spans="1:14">
      <c r="A55" t="s">
        <v>154</v>
      </c>
      <c r="B55" t="s">
        <v>23</v>
      </c>
      <c r="C55" t="s">
        <v>155</v>
      </c>
      <c r="D55" s="72">
        <v>30</v>
      </c>
      <c r="K55" s="73"/>
      <c r="L55" s="72"/>
      <c r="M55" s="73"/>
      <c r="N55" s="76"/>
    </row>
    <row r="56" spans="1:14">
      <c r="A56" t="s">
        <v>156</v>
      </c>
      <c r="B56" t="s">
        <v>23</v>
      </c>
      <c r="C56" t="s">
        <v>157</v>
      </c>
      <c r="D56" s="72">
        <v>30</v>
      </c>
      <c r="E56" s="73">
        <f>COUNT(D53:D56)</f>
        <v>4</v>
      </c>
      <c r="F56" s="75">
        <f>SUM(D53:D56)</f>
        <v>120</v>
      </c>
      <c r="K56" s="73"/>
      <c r="L56" s="72"/>
      <c r="M56" s="73"/>
      <c r="N56" s="76"/>
    </row>
    <row r="57" spans="1:14">
      <c r="A57" t="s">
        <v>158</v>
      </c>
      <c r="B57" t="s">
        <v>24</v>
      </c>
      <c r="C57" t="s">
        <v>159</v>
      </c>
      <c r="D57" s="72">
        <v>22</v>
      </c>
      <c r="K57" s="73"/>
      <c r="L57" s="72"/>
      <c r="M57" s="73"/>
      <c r="N57" s="76"/>
    </row>
    <row r="58" spans="1:14">
      <c r="A58" t="s">
        <v>160</v>
      </c>
      <c r="B58" t="s">
        <v>24</v>
      </c>
      <c r="C58" t="s">
        <v>161</v>
      </c>
      <c r="D58" s="72">
        <v>21</v>
      </c>
      <c r="K58" s="73"/>
      <c r="L58" s="72"/>
      <c r="M58" s="73"/>
      <c r="N58" s="76"/>
    </row>
    <row r="59" spans="1:14">
      <c r="A59" t="s">
        <v>162</v>
      </c>
      <c r="B59" t="s">
        <v>24</v>
      </c>
      <c r="C59" t="s">
        <v>163</v>
      </c>
      <c r="D59" s="72">
        <v>22</v>
      </c>
      <c r="K59" s="73"/>
      <c r="L59" s="72"/>
      <c r="M59" s="73"/>
      <c r="N59" s="76"/>
    </row>
    <row r="60" spans="1:14">
      <c r="A60" t="s">
        <v>164</v>
      </c>
      <c r="B60" t="s">
        <v>24</v>
      </c>
      <c r="C60" t="s">
        <v>165</v>
      </c>
      <c r="D60" s="72">
        <v>21</v>
      </c>
      <c r="K60" s="73"/>
      <c r="L60" s="72"/>
      <c r="M60" s="73"/>
      <c r="N60" s="76"/>
    </row>
    <row r="61" spans="1:14">
      <c r="A61" t="s">
        <v>166</v>
      </c>
      <c r="B61" t="s">
        <v>24</v>
      </c>
      <c r="C61" t="s">
        <v>167</v>
      </c>
      <c r="D61" s="72">
        <v>22</v>
      </c>
      <c r="K61" s="73"/>
      <c r="L61" s="72"/>
      <c r="M61" s="73"/>
      <c r="N61" s="76"/>
    </row>
    <row r="62" spans="1:14">
      <c r="A62" t="s">
        <v>168</v>
      </c>
      <c r="B62" t="s">
        <v>24</v>
      </c>
      <c r="C62" t="s">
        <v>169</v>
      </c>
      <c r="D62" s="72">
        <v>21</v>
      </c>
      <c r="K62" s="73"/>
      <c r="L62" s="72"/>
      <c r="M62" s="73"/>
      <c r="N62" s="76"/>
    </row>
    <row r="63" spans="1:14">
      <c r="A63" t="s">
        <v>170</v>
      </c>
      <c r="B63" t="s">
        <v>24</v>
      </c>
      <c r="C63" t="s">
        <v>171</v>
      </c>
      <c r="D63" s="72">
        <v>22</v>
      </c>
      <c r="K63" s="73"/>
      <c r="L63" s="72"/>
      <c r="M63" s="73"/>
      <c r="N63" s="76"/>
    </row>
    <row r="64" spans="1:14">
      <c r="A64" t="s">
        <v>172</v>
      </c>
      <c r="B64" t="s">
        <v>24</v>
      </c>
      <c r="C64" t="s">
        <v>173</v>
      </c>
      <c r="D64" s="72">
        <v>22</v>
      </c>
      <c r="K64" s="73"/>
      <c r="L64" s="72"/>
      <c r="M64" s="73"/>
      <c r="N64" s="76"/>
    </row>
    <row r="65" spans="1:14">
      <c r="A65" t="s">
        <v>174</v>
      </c>
      <c r="B65" t="s">
        <v>24</v>
      </c>
      <c r="C65" t="s">
        <v>175</v>
      </c>
      <c r="D65" s="72">
        <v>22</v>
      </c>
      <c r="K65" s="73"/>
      <c r="L65" s="72"/>
      <c r="M65" s="73"/>
      <c r="N65" s="76"/>
    </row>
    <row r="66" spans="1:14">
      <c r="A66" t="s">
        <v>176</v>
      </c>
      <c r="B66" t="s">
        <v>24</v>
      </c>
      <c r="C66" t="s">
        <v>177</v>
      </c>
      <c r="D66" s="72">
        <v>22</v>
      </c>
      <c r="E66" s="73">
        <f>COUNT(D57:D66)</f>
        <v>10</v>
      </c>
      <c r="F66" s="75">
        <f>SUM(D57:D66)</f>
        <v>217</v>
      </c>
      <c r="K66" s="73"/>
      <c r="L66" s="72"/>
      <c r="M66" s="73"/>
      <c r="N66" s="76"/>
    </row>
    <row r="67" spans="1:14">
      <c r="A67" t="s">
        <v>178</v>
      </c>
      <c r="B67" t="s">
        <v>25</v>
      </c>
      <c r="C67" t="s">
        <v>58</v>
      </c>
      <c r="D67" s="72">
        <v>86</v>
      </c>
      <c r="E67" s="73">
        <v>1</v>
      </c>
      <c r="F67" s="74">
        <v>86</v>
      </c>
      <c r="K67" s="73"/>
      <c r="L67" s="72"/>
      <c r="M67" s="73"/>
      <c r="N67" s="76"/>
    </row>
    <row r="68" spans="1:14">
      <c r="A68" t="s">
        <v>179</v>
      </c>
      <c r="B68" t="s">
        <v>26</v>
      </c>
      <c r="C68" t="s">
        <v>180</v>
      </c>
      <c r="D68" s="72">
        <v>22</v>
      </c>
      <c r="K68" s="73"/>
      <c r="L68" s="72"/>
      <c r="M68" s="73"/>
      <c r="N68" s="76"/>
    </row>
    <row r="69" spans="1:14">
      <c r="A69" t="s">
        <v>181</v>
      </c>
      <c r="B69" t="s">
        <v>26</v>
      </c>
      <c r="C69" t="s">
        <v>182</v>
      </c>
      <c r="D69" s="72">
        <v>22</v>
      </c>
      <c r="K69" s="73"/>
      <c r="L69" s="72"/>
      <c r="M69" s="73"/>
      <c r="N69" s="76"/>
    </row>
    <row r="70" spans="1:14">
      <c r="A70" t="s">
        <v>183</v>
      </c>
      <c r="B70" t="s">
        <v>26</v>
      </c>
      <c r="C70" t="s">
        <v>184</v>
      </c>
      <c r="D70" s="72">
        <v>22</v>
      </c>
      <c r="K70" s="73"/>
      <c r="L70" s="72"/>
      <c r="M70" s="73"/>
      <c r="N70" s="76"/>
    </row>
    <row r="71" spans="1:14">
      <c r="A71" t="s">
        <v>185</v>
      </c>
      <c r="B71" t="s">
        <v>26</v>
      </c>
      <c r="C71" t="s">
        <v>186</v>
      </c>
      <c r="D71" s="72">
        <v>22</v>
      </c>
      <c r="K71" s="73"/>
      <c r="L71" s="72"/>
      <c r="M71" s="73"/>
      <c r="N71" s="76"/>
    </row>
    <row r="72" spans="1:14">
      <c r="A72" t="s">
        <v>187</v>
      </c>
      <c r="B72" t="s">
        <v>26</v>
      </c>
      <c r="C72" t="s">
        <v>188</v>
      </c>
      <c r="D72" s="72">
        <v>22</v>
      </c>
      <c r="K72" s="73"/>
      <c r="L72" s="72"/>
      <c r="M72" s="73"/>
      <c r="N72" s="76"/>
    </row>
    <row r="73" spans="1:14">
      <c r="A73" t="s">
        <v>189</v>
      </c>
      <c r="B73" t="s">
        <v>26</v>
      </c>
      <c r="C73" t="s">
        <v>190</v>
      </c>
      <c r="D73" s="72">
        <v>22</v>
      </c>
      <c r="K73" s="73"/>
      <c r="L73" s="72"/>
      <c r="M73" s="73"/>
      <c r="N73" s="76"/>
    </row>
    <row r="74" spans="1:14">
      <c r="A74" t="s">
        <v>191</v>
      </c>
      <c r="B74" t="s">
        <v>26</v>
      </c>
      <c r="C74" t="s">
        <v>192</v>
      </c>
      <c r="D74" s="72">
        <v>21</v>
      </c>
      <c r="K74" s="73"/>
      <c r="L74" s="72"/>
      <c r="M74" s="73"/>
      <c r="N74" s="76"/>
    </row>
    <row r="75" spans="1:14">
      <c r="A75" t="s">
        <v>193</v>
      </c>
      <c r="B75" t="s">
        <v>26</v>
      </c>
      <c r="C75" t="s">
        <v>194</v>
      </c>
      <c r="D75" s="72">
        <v>22</v>
      </c>
      <c r="K75" s="73"/>
      <c r="L75" s="72"/>
      <c r="M75" s="73"/>
      <c r="N75" s="76"/>
    </row>
    <row r="76" spans="1:14">
      <c r="A76" t="s">
        <v>195</v>
      </c>
      <c r="B76" t="s">
        <v>26</v>
      </c>
      <c r="C76" t="s">
        <v>196</v>
      </c>
      <c r="D76" s="72">
        <v>22</v>
      </c>
      <c r="K76" s="73"/>
      <c r="L76" s="72"/>
      <c r="M76" s="73"/>
      <c r="N76" s="76"/>
    </row>
    <row r="77" spans="1:14">
      <c r="A77" t="s">
        <v>197</v>
      </c>
      <c r="B77" t="s">
        <v>26</v>
      </c>
      <c r="C77" t="s">
        <v>198</v>
      </c>
      <c r="D77" s="72">
        <v>22</v>
      </c>
      <c r="K77" s="73"/>
      <c r="L77" s="72"/>
      <c r="M77" s="73"/>
      <c r="N77" s="76"/>
    </row>
    <row r="78" spans="1:14">
      <c r="A78" t="s">
        <v>199</v>
      </c>
      <c r="B78" t="s">
        <v>26</v>
      </c>
      <c r="C78" t="s">
        <v>200</v>
      </c>
      <c r="D78" s="72">
        <v>22</v>
      </c>
      <c r="K78" s="73"/>
      <c r="L78" s="72"/>
      <c r="M78" s="73"/>
      <c r="N78" s="76"/>
    </row>
    <row r="79" spans="1:14">
      <c r="A79" t="s">
        <v>201</v>
      </c>
      <c r="B79" t="s">
        <v>26</v>
      </c>
      <c r="C79" t="s">
        <v>202</v>
      </c>
      <c r="D79" s="72">
        <v>22</v>
      </c>
      <c r="K79" s="73"/>
      <c r="L79" s="72"/>
      <c r="M79" s="73"/>
      <c r="N79" s="76"/>
    </row>
    <row r="80" spans="1:14">
      <c r="A80" t="s">
        <v>203</v>
      </c>
      <c r="B80" t="s">
        <v>26</v>
      </c>
      <c r="C80" t="s">
        <v>204</v>
      </c>
      <c r="D80" s="72">
        <v>21</v>
      </c>
      <c r="K80" s="73"/>
      <c r="L80" s="72"/>
      <c r="M80" s="73"/>
      <c r="N80" s="76"/>
    </row>
    <row r="81" spans="1:14">
      <c r="A81" t="s">
        <v>205</v>
      </c>
      <c r="B81" t="s">
        <v>26</v>
      </c>
      <c r="C81" t="s">
        <v>206</v>
      </c>
      <c r="D81" s="72">
        <v>22</v>
      </c>
      <c r="E81" s="73">
        <f>COUNT(D68:D81)</f>
        <v>14</v>
      </c>
      <c r="F81" s="75">
        <f>SUM(D68:D81)</f>
        <v>306</v>
      </c>
      <c r="L81" s="72"/>
      <c r="M81" s="73"/>
      <c r="N81" s="76"/>
    </row>
    <row r="82" spans="1:14">
      <c r="A82" t="s">
        <v>207</v>
      </c>
      <c r="B82" t="s">
        <v>27</v>
      </c>
      <c r="C82" t="s">
        <v>58</v>
      </c>
      <c r="D82" s="72">
        <v>96</v>
      </c>
      <c r="E82" s="73">
        <v>1</v>
      </c>
      <c r="F82" s="74">
        <v>96</v>
      </c>
      <c r="L82" s="72"/>
      <c r="M82" s="73"/>
      <c r="N82" s="76"/>
    </row>
    <row r="83" spans="1:14">
      <c r="A83" t="s">
        <v>208</v>
      </c>
      <c r="B83" t="s">
        <v>28</v>
      </c>
      <c r="C83" t="s">
        <v>159</v>
      </c>
      <c r="D83" s="72">
        <v>23</v>
      </c>
      <c r="L83" s="72"/>
      <c r="M83" s="73"/>
      <c r="N83" s="76"/>
    </row>
    <row r="84" spans="1:14">
      <c r="A84" t="s">
        <v>209</v>
      </c>
      <c r="B84" t="s">
        <v>28</v>
      </c>
      <c r="C84" t="s">
        <v>161</v>
      </c>
      <c r="D84" s="72">
        <v>22</v>
      </c>
      <c r="L84" s="72"/>
      <c r="M84" s="73"/>
      <c r="N84" s="76"/>
    </row>
    <row r="85" spans="1:14">
      <c r="A85" t="s">
        <v>210</v>
      </c>
      <c r="B85" t="s">
        <v>28</v>
      </c>
      <c r="C85" t="s">
        <v>163</v>
      </c>
      <c r="D85" s="72">
        <v>22</v>
      </c>
    </row>
    <row r="86" spans="1:14">
      <c r="A86" t="s">
        <v>211</v>
      </c>
      <c r="B86" t="s">
        <v>28</v>
      </c>
      <c r="C86" t="s">
        <v>165</v>
      </c>
      <c r="D86" s="72">
        <v>22</v>
      </c>
    </row>
    <row r="87" spans="1:14">
      <c r="A87" t="s">
        <v>212</v>
      </c>
      <c r="B87" t="s">
        <v>28</v>
      </c>
      <c r="C87" t="s">
        <v>167</v>
      </c>
      <c r="D87" s="72">
        <v>22</v>
      </c>
    </row>
    <row r="88" spans="1:14">
      <c r="A88" t="s">
        <v>213</v>
      </c>
      <c r="B88" t="s">
        <v>28</v>
      </c>
      <c r="C88" t="s">
        <v>169</v>
      </c>
      <c r="D88" s="72">
        <v>22</v>
      </c>
    </row>
    <row r="89" spans="1:14">
      <c r="A89" t="s">
        <v>214</v>
      </c>
      <c r="B89" t="s">
        <v>28</v>
      </c>
      <c r="C89" t="s">
        <v>171</v>
      </c>
      <c r="D89" s="72">
        <v>21</v>
      </c>
    </row>
    <row r="90" spans="1:14">
      <c r="A90" t="s">
        <v>215</v>
      </c>
      <c r="B90" t="s">
        <v>28</v>
      </c>
      <c r="C90" t="s">
        <v>173</v>
      </c>
      <c r="D90" s="72">
        <v>22</v>
      </c>
    </row>
    <row r="91" spans="1:14">
      <c r="A91" t="s">
        <v>216</v>
      </c>
      <c r="B91" t="s">
        <v>28</v>
      </c>
      <c r="C91" t="s">
        <v>175</v>
      </c>
      <c r="D91" s="72">
        <v>22</v>
      </c>
    </row>
    <row r="92" spans="1:14">
      <c r="A92" t="s">
        <v>217</v>
      </c>
      <c r="B92" t="s">
        <v>28</v>
      </c>
      <c r="C92" t="s">
        <v>177</v>
      </c>
      <c r="D92" s="72">
        <v>21</v>
      </c>
      <c r="E92" s="73">
        <f>COUNT(D83:D92)</f>
        <v>10</v>
      </c>
      <c r="F92" s="75">
        <f>SUM(D83:D92)</f>
        <v>219</v>
      </c>
    </row>
    <row r="93" spans="1:14">
      <c r="A93" t="s">
        <v>218</v>
      </c>
      <c r="B93" t="s">
        <v>29</v>
      </c>
      <c r="C93" t="s">
        <v>58</v>
      </c>
      <c r="D93" s="72">
        <v>99</v>
      </c>
      <c r="E93" s="73">
        <v>1</v>
      </c>
      <c r="F93" s="74">
        <v>99</v>
      </c>
    </row>
    <row r="94" spans="1:14">
      <c r="A94" t="s">
        <v>219</v>
      </c>
      <c r="B94" t="s">
        <v>30</v>
      </c>
      <c r="C94" t="s">
        <v>220</v>
      </c>
      <c r="D94" s="72">
        <v>22</v>
      </c>
    </row>
    <row r="95" spans="1:14">
      <c r="A95" t="s">
        <v>221</v>
      </c>
      <c r="B95" t="s">
        <v>30</v>
      </c>
      <c r="C95" t="s">
        <v>222</v>
      </c>
      <c r="D95" s="72">
        <v>22</v>
      </c>
    </row>
    <row r="96" spans="1:14">
      <c r="A96" t="s">
        <v>223</v>
      </c>
      <c r="B96" t="s">
        <v>30</v>
      </c>
      <c r="C96" t="s">
        <v>151</v>
      </c>
      <c r="D96" s="72">
        <v>22</v>
      </c>
    </row>
    <row r="97" spans="1:6">
      <c r="A97" t="s">
        <v>224</v>
      </c>
      <c r="B97" t="s">
        <v>30</v>
      </c>
      <c r="C97" t="s">
        <v>153</v>
      </c>
      <c r="D97" s="72">
        <v>22</v>
      </c>
    </row>
    <row r="98" spans="1:6">
      <c r="A98" t="s">
        <v>225</v>
      </c>
      <c r="B98" t="s">
        <v>30</v>
      </c>
      <c r="C98" t="s">
        <v>155</v>
      </c>
      <c r="D98" s="72">
        <v>22</v>
      </c>
    </row>
    <row r="99" spans="1:6">
      <c r="A99" t="s">
        <v>226</v>
      </c>
      <c r="B99" t="s">
        <v>30</v>
      </c>
      <c r="C99" t="s">
        <v>157</v>
      </c>
      <c r="D99" s="72">
        <v>22</v>
      </c>
    </row>
    <row r="100" spans="1:6">
      <c r="A100" t="s">
        <v>227</v>
      </c>
      <c r="B100" t="s">
        <v>30</v>
      </c>
      <c r="C100" t="s">
        <v>228</v>
      </c>
      <c r="D100" s="72">
        <v>22</v>
      </c>
    </row>
    <row r="101" spans="1:6">
      <c r="A101" t="s">
        <v>229</v>
      </c>
      <c r="B101" t="s">
        <v>30</v>
      </c>
      <c r="C101" t="s">
        <v>230</v>
      </c>
      <c r="D101" s="72">
        <v>22</v>
      </c>
    </row>
    <row r="102" spans="1:6">
      <c r="A102" t="s">
        <v>231</v>
      </c>
      <c r="B102" t="s">
        <v>30</v>
      </c>
      <c r="C102" t="s">
        <v>232</v>
      </c>
      <c r="D102" s="72">
        <v>22</v>
      </c>
    </row>
    <row r="103" spans="1:6">
      <c r="A103" t="s">
        <v>233</v>
      </c>
      <c r="B103" t="s">
        <v>30</v>
      </c>
      <c r="C103" t="s">
        <v>234</v>
      </c>
      <c r="D103" s="72">
        <v>22</v>
      </c>
    </row>
    <row r="104" spans="1:6">
      <c r="A104" t="s">
        <v>235</v>
      </c>
      <c r="B104" t="s">
        <v>30</v>
      </c>
      <c r="C104" t="s">
        <v>236</v>
      </c>
      <c r="D104" s="72">
        <v>22</v>
      </c>
    </row>
    <row r="105" spans="1:6">
      <c r="A105" t="s">
        <v>237</v>
      </c>
      <c r="B105" t="s">
        <v>30</v>
      </c>
      <c r="C105" t="s">
        <v>238</v>
      </c>
      <c r="D105" s="72">
        <v>22</v>
      </c>
    </row>
    <row r="106" spans="1:6">
      <c r="A106" t="s">
        <v>239</v>
      </c>
      <c r="B106" t="s">
        <v>30</v>
      </c>
      <c r="C106" t="s">
        <v>240</v>
      </c>
      <c r="D106" s="72">
        <v>22</v>
      </c>
    </row>
    <row r="107" spans="1:6">
      <c r="A107" t="s">
        <v>241</v>
      </c>
      <c r="B107" t="s">
        <v>30</v>
      </c>
      <c r="C107" t="s">
        <v>242</v>
      </c>
      <c r="D107" s="72">
        <v>20</v>
      </c>
    </row>
    <row r="108" spans="1:6">
      <c r="A108" t="s">
        <v>243</v>
      </c>
      <c r="B108" t="s">
        <v>30</v>
      </c>
      <c r="C108" t="s">
        <v>244</v>
      </c>
      <c r="D108" s="72">
        <v>22</v>
      </c>
    </row>
    <row r="109" spans="1:6">
      <c r="A109" t="s">
        <v>245</v>
      </c>
      <c r="B109" t="s">
        <v>30</v>
      </c>
      <c r="C109" t="s">
        <v>246</v>
      </c>
      <c r="D109" s="72">
        <v>22</v>
      </c>
      <c r="E109" s="73">
        <f>COUNT(D94:D109)</f>
        <v>16</v>
      </c>
      <c r="F109" s="75">
        <f>SUM(D94:D109)</f>
        <v>350</v>
      </c>
    </row>
    <row r="111" spans="1:6">
      <c r="E111" s="73">
        <f>SUM(E3:E109)</f>
        <v>108</v>
      </c>
      <c r="F111" s="74">
        <f>SUM(F2:F110)</f>
        <v>2914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Telj igaz Comedy</vt:lpstr>
      <vt:lpstr>Comedy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</dc:creator>
  <cp:lastModifiedBy>Balázs</cp:lastModifiedBy>
  <dcterms:created xsi:type="dcterms:W3CDTF">2011-04-05T08:28:43Z</dcterms:created>
  <dcterms:modified xsi:type="dcterms:W3CDTF">2011-05-13T14:15:06Z</dcterms:modified>
</cp:coreProperties>
</file>