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D6DF5FF-3FE4-429E-983D-DC199AE0832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ilensteine" sheetId="1" r:id="rId1"/>
    <sheet name="Arbeitspake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2" l="1"/>
  <c r="M7" i="2" a="1"/>
  <c r="M7" i="2" s="1"/>
  <c r="M5" i="2" a="1"/>
  <c r="M5" i="2" s="1"/>
  <c r="M6" i="2" a="1"/>
  <c r="M6" i="2" s="1"/>
  <c r="L7" i="2" a="1"/>
  <c r="L7" i="2" s="1"/>
  <c r="L6" i="2" a="1"/>
  <c r="L6" i="2" s="1"/>
  <c r="L5" i="2" a="1"/>
  <c r="L5" i="2" s="1"/>
  <c r="L4" i="2"/>
  <c r="H75" i="1" a="1"/>
  <c r="H75" i="1" s="1"/>
  <c r="H73" i="1" a="1"/>
  <c r="H73" i="1" s="1"/>
  <c r="H74" i="1" a="1"/>
  <c r="H74" i="1" s="1"/>
  <c r="H7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<sst xmlns="http://schemas.openxmlformats.org/spreadsheetml/2006/main" count="361" uniqueCount="178">
  <si>
    <t>Nummer</t>
  </si>
  <si>
    <t>Überschrift</t>
  </si>
  <si>
    <t>Verantwortlicher</t>
  </si>
  <si>
    <t>Implementierung Datenbank</t>
  </si>
  <si>
    <t>Datenbankstruktur, implementierung Arbeitspakete, ERD</t>
  </si>
  <si>
    <t>DV</t>
  </si>
  <si>
    <t>#1.1</t>
  </si>
  <si>
    <t>Datenbank Design</t>
  </si>
  <si>
    <t>DB</t>
  </si>
  <si>
    <t>#1.2</t>
  </si>
  <si>
    <t>Anlegen der Datenbank</t>
  </si>
  <si>
    <t>#1.3</t>
  </si>
  <si>
    <t>Tabelle Nutzer</t>
  </si>
  <si>
    <t>#1.4</t>
  </si>
  <si>
    <t>Tabelle Projekt</t>
  </si>
  <si>
    <t>#1.5</t>
  </si>
  <si>
    <t>Tabelle Arbeitspakete</t>
  </si>
  <si>
    <t xml:space="preserve">Inhaltsverzeichnis Dokumentation </t>
  </si>
  <si>
    <t>#2.1</t>
  </si>
  <si>
    <t>Dokumentation Inhaltsverzeichnis</t>
  </si>
  <si>
    <t>BZ</t>
  </si>
  <si>
    <t xml:space="preserve">Implementierung BackEnd für Arbeitspakete und Projekte </t>
  </si>
  <si>
    <t>Implementierung von Klassen Arbeitspakete sowie Projekte</t>
  </si>
  <si>
    <t>#3.1</t>
  </si>
  <si>
    <t>Anlegung des Projekts</t>
  </si>
  <si>
    <t>#3.2</t>
  </si>
  <si>
    <t>US Klasse Arbeitspakete</t>
  </si>
  <si>
    <t>#3.3</t>
  </si>
  <si>
    <t>US Klasse Projekt</t>
  </si>
  <si>
    <t>#3.4</t>
  </si>
  <si>
    <t>#2.2</t>
  </si>
  <si>
    <t xml:space="preserve">Dokumentation BackEnd </t>
  </si>
  <si>
    <t xml:space="preserve">Implementierung von einer GUI für Arbeitspackete und Projekte </t>
  </si>
  <si>
    <t>Fertigstellung einer GUI für die benützung von den Klassen AB, Projekte</t>
  </si>
  <si>
    <t>#4.1</t>
  </si>
  <si>
    <t>Anlegen einer GUI</t>
  </si>
  <si>
    <t>#4.2</t>
  </si>
  <si>
    <t>Design GUI</t>
  </si>
  <si>
    <t>#4.3</t>
  </si>
  <si>
    <t>Aufbau GUI</t>
  </si>
  <si>
    <t>#4.4</t>
  </si>
  <si>
    <t>Verknüpfung BackEnd FrontEnd</t>
  </si>
  <si>
    <t>#2.3</t>
  </si>
  <si>
    <t>Dokumentation GUI</t>
  </si>
  <si>
    <t xml:space="preserve">5 - Teil 1 </t>
  </si>
  <si>
    <t>Implementierung Client</t>
  </si>
  <si>
    <t>Fertigstellung des Client-Server Modells</t>
  </si>
  <si>
    <t>#5.1</t>
  </si>
  <si>
    <t xml:space="preserve">Anlegung Client Connection Projekt </t>
  </si>
  <si>
    <t>#5.2</t>
  </si>
  <si>
    <t>US Klasse Client-Send</t>
  </si>
  <si>
    <t>#5.3</t>
  </si>
  <si>
    <t>US Klasse Client-Receive</t>
  </si>
  <si>
    <t>#5.4</t>
  </si>
  <si>
    <t xml:space="preserve">US Klasse Socket-Client </t>
  </si>
  <si>
    <t>#2.4</t>
  </si>
  <si>
    <t>Dokumentation Client-Server</t>
  </si>
  <si>
    <t xml:space="preserve">5 - Teil 2 </t>
  </si>
  <si>
    <t xml:space="preserve"> Implementierung Server</t>
  </si>
  <si>
    <t>US Klasse Server-Send</t>
  </si>
  <si>
    <t>US Klasse Server-Receive</t>
  </si>
  <si>
    <t xml:space="preserve">US Klasse Database insertion </t>
  </si>
  <si>
    <t>#5.5</t>
  </si>
  <si>
    <t xml:space="preserve">Testen </t>
  </si>
  <si>
    <t>Implementierung von User denen AB, Projekte zugewiesen werden können</t>
  </si>
  <si>
    <t>Implementierung Klasse User</t>
  </si>
  <si>
    <t>#2.5</t>
  </si>
  <si>
    <t>Dokumentation User</t>
  </si>
  <si>
    <t>GUI mit Login-Maske &amp; Projektmanagement</t>
  </si>
  <si>
    <t>#7.1</t>
  </si>
  <si>
    <t>Design GUI Login-Maske</t>
  </si>
  <si>
    <t>#7.2</t>
  </si>
  <si>
    <t>Design GUI Projektmanagement</t>
  </si>
  <si>
    <t>#7.3</t>
  </si>
  <si>
    <t>Implementierung GUI Login-Maske</t>
  </si>
  <si>
    <t>#7.4</t>
  </si>
  <si>
    <t>Implementierung GUI Projektmanagement</t>
  </si>
  <si>
    <t>#7.5</t>
  </si>
  <si>
    <t xml:space="preserve">GUI testen </t>
  </si>
  <si>
    <t>#2.6</t>
  </si>
  <si>
    <t>Fertigstellung Logik Aufzeichnung von AP und Kommentare</t>
  </si>
  <si>
    <t>#8.1</t>
  </si>
  <si>
    <t>Implementierung Aufzeichnung von AP</t>
  </si>
  <si>
    <t>#8.2</t>
  </si>
  <si>
    <t>Implementieung Kommentare hinzufügen</t>
  </si>
  <si>
    <t>#8.3</t>
  </si>
  <si>
    <t>Testen</t>
  </si>
  <si>
    <t>#2.7</t>
  </si>
  <si>
    <t>Dokumentation Aufzeichnungs- &amp; Kommentar-Logik</t>
  </si>
  <si>
    <t>Fertigstellung GUI für Arbeitsfenster &amp; Kommentarfunktion</t>
  </si>
  <si>
    <t>#9.1</t>
  </si>
  <si>
    <t>Design GUI Pop-up Fenster</t>
  </si>
  <si>
    <t>#9.2</t>
  </si>
  <si>
    <t>Design GUI Kommentarfunktion integriert mit Pop-up Fenster</t>
  </si>
  <si>
    <t>#9.3</t>
  </si>
  <si>
    <t>Implementierung GUI Pop-up Fenster</t>
  </si>
  <si>
    <t>#9.4</t>
  </si>
  <si>
    <t>Implementierung  GUI Kommentarfunktion integriert mit Pop-up Fenster</t>
  </si>
  <si>
    <t>#9.5</t>
  </si>
  <si>
    <t>#2.8</t>
  </si>
  <si>
    <t>Dokumentation GUI Arbeitsfenster &amp; Kommentarfunktion</t>
  </si>
  <si>
    <t>Dokumentation Server</t>
  </si>
  <si>
    <t>#2.9</t>
  </si>
  <si>
    <t>Vervollständigung der Dokumentation, Testfälle, Feinschliff</t>
  </si>
  <si>
    <t>?</t>
  </si>
  <si>
    <t>Stunden</t>
  </si>
  <si>
    <t>BAB</t>
  </si>
  <si>
    <t>Dokumentation Implementierung Datenbank</t>
  </si>
  <si>
    <t>#2.10</t>
  </si>
  <si>
    <t>#.2.11</t>
  </si>
  <si>
    <t xml:space="preserve">Us Backendmanager </t>
  </si>
  <si>
    <t>Geplante Arbeitszeit (h)</t>
  </si>
  <si>
    <t xml:space="preserve">Reale Arbeitszeit </t>
  </si>
  <si>
    <t>2te Herachieebene. Überschriften sind Arbeitspacketen zugeteilt dadurch ergibt sich die Autorenschaft</t>
  </si>
  <si>
    <t>#10.1</t>
  </si>
  <si>
    <t xml:space="preserve">Tool für Arbeitserfassung und Atomatische verwaltung </t>
  </si>
  <si>
    <t>Abgabe-Datum</t>
  </si>
  <si>
    <t>Beschreibung</t>
  </si>
  <si>
    <t>ID</t>
  </si>
  <si>
    <t>Arbeitspaket</t>
  </si>
  <si>
    <t>Beschreibung des AP</t>
  </si>
  <si>
    <t>Stunden-Gesamt</t>
  </si>
  <si>
    <t>1.1</t>
  </si>
  <si>
    <t>1.2</t>
  </si>
  <si>
    <t>1.3</t>
  </si>
  <si>
    <t>1.4</t>
  </si>
  <si>
    <t>1.5</t>
  </si>
  <si>
    <t>2.1</t>
  </si>
  <si>
    <t>3.1</t>
  </si>
  <si>
    <t>3.2</t>
  </si>
  <si>
    <t>3.3</t>
  </si>
  <si>
    <t>3.4</t>
  </si>
  <si>
    <t>2.2</t>
  </si>
  <si>
    <t>2.3</t>
  </si>
  <si>
    <t>2.11</t>
  </si>
  <si>
    <t>2.10</t>
  </si>
  <si>
    <t>9.5</t>
  </si>
  <si>
    <t>9.4</t>
  </si>
  <si>
    <t>9.3</t>
  </si>
  <si>
    <t>9.2</t>
  </si>
  <si>
    <t>9.1</t>
  </si>
  <si>
    <t>2.9</t>
  </si>
  <si>
    <t>8.3</t>
  </si>
  <si>
    <t>8.2</t>
  </si>
  <si>
    <t>8.1</t>
  </si>
  <si>
    <t>2.8</t>
  </si>
  <si>
    <t>7.5</t>
  </si>
  <si>
    <t>7.4</t>
  </si>
  <si>
    <t>7.3</t>
  </si>
  <si>
    <t>7.2</t>
  </si>
  <si>
    <t>7.1</t>
  </si>
  <si>
    <t>2.7</t>
  </si>
  <si>
    <t>6.1</t>
  </si>
  <si>
    <t>2.6</t>
  </si>
  <si>
    <t>5.5</t>
  </si>
  <si>
    <t>5.4</t>
  </si>
  <si>
    <t>5.3</t>
  </si>
  <si>
    <t>5.2</t>
  </si>
  <si>
    <t>5.1</t>
  </si>
  <si>
    <t>2.5</t>
  </si>
  <si>
    <t>10.1</t>
  </si>
  <si>
    <t>4.1</t>
  </si>
  <si>
    <t>4.2</t>
  </si>
  <si>
    <t>4.3</t>
  </si>
  <si>
    <t>4.4</t>
  </si>
  <si>
    <t>2.4</t>
  </si>
  <si>
    <t>Verantworlicher</t>
  </si>
  <si>
    <t>Geplante Zeit</t>
  </si>
  <si>
    <t>Reale Zeit</t>
  </si>
  <si>
    <t>Erledigt</t>
  </si>
  <si>
    <t>x</t>
  </si>
  <si>
    <t>verschobene Abg.</t>
  </si>
  <si>
    <t xml:space="preserve">Tool für Arbeitserfassung und Automatische verwaltung </t>
  </si>
  <si>
    <t>Fertigstellung Datenbank</t>
  </si>
  <si>
    <t>1.6</t>
  </si>
  <si>
    <t>??.??.2024</t>
  </si>
  <si>
    <t>Excel --&gt; Hilfe für Arbeitserfassung</t>
  </si>
  <si>
    <t>Word Inhaltsverzeichnis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</si>
</sst>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29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1" xfId="1"/>
    <xf numFmtId="0" fontId="3" fillId="0" borderId="2" xfId="2"/>
    <xf numFmtId="14" fontId="3" fillId="0" borderId="2" xfId="2" applyNumberFormat="1"/>
    <xf numFmtId="0" fontId="3" fillId="3" borderId="2" xfId="2" applyFill="1"/>
    <xf numFmtId="0" fontId="3" fillId="5" borderId="2" xfId="2" applyFill="1"/>
    <xf numFmtId="0" fontId="3" fillId="4" borderId="2" xfId="2" applyFill="1"/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4" fillId="5" borderId="0" xfId="0" applyFont="1" applyFill="1"/>
    <xf numFmtId="0" fontId="4" fillId="3" borderId="0" xfId="0" applyFont="1" applyFill="1"/>
    <xf numFmtId="0" fontId="4" fillId="4" borderId="0" xfId="0" applyFont="1" applyFill="1"/>
    <xf numFmtId="0" fontId="6" fillId="2" borderId="0" xfId="0" applyFont="1" applyFill="1"/>
    <xf numFmtId="2" fontId="0" fillId="0" borderId="0" xfId="0" applyNumberFormat="1"/>
    <xf numFmtId="2" fontId="4" fillId="0" borderId="0" xfId="0" applyNumberFormat="1" applyFont="1"/>
    <xf numFmtId="0" fontId="2" fillId="0" borderId="1" xfId="1" applyNumberFormat="1"/>
    <xf numFmtId="14" fontId="4" fillId="0" borderId="0" xfId="0" applyNumberFormat="1" applyFont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49" fontId="4" fillId="0" borderId="0" xfId="0" applyNumberFormat="1" applyFont="1"/>
  </cellXfs>
  <cellStyles count="3">
    <cellStyle name="Standard" xfId="0" builtinId="0"/>
    <cellStyle name="Überschrift 1" xfId="1" builtinId="16"/>
    <cellStyle name="Überschrift 2" xfId="2" builtinId="17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</border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8B"/>
        </patternFill>
      </fill>
    </dxf>
  </dxfs>
  <tableStyles count="0" defaultTableStyle="TableStyleMedium2" defaultPivotStyle="PivotStyleLight16"/>
  <colors>
    <mruColors>
      <color rgb="FFFFFF8B"/>
      <color rgb="FFFFFF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744516-5615-4607-B174-8D1BC7A1512F}" name="Tabelle1" displayName="Tabelle1" ref="K3:M7" totalsRowShown="0" tableBorderDxfId="3">
  <autoFilter ref="K3:M7" xr:uid="{55744516-5615-4607-B174-8D1BC7A1512F}"/>
  <tableColumns count="3">
    <tableColumn id="1" xr3:uid="{B5AB2D7C-F322-4A74-A7DB-2E2FBA3B4422}" name="Verantworlicher" dataDxfId="2"/>
    <tableColumn id="2" xr3:uid="{6BC6D9FC-F772-47E6-982D-4A205FF55E17}" name="Geplante Zeit" dataDxfId="1"/>
    <tableColumn id="3" xr3:uid="{AF5E9905-BF60-4D10-8564-0781C1E2DCE1}" name="Reale Zeit" dataDxfId="0">
      <calculatedColumnFormula array="1">SUMPRODUCT(((F2:F49) = "DV")*(H2:H49))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zoomScale="85" zoomScaleNormal="85" workbookViewId="0">
      <selection activeCell="C73" sqref="C73"/>
    </sheetView>
  </sheetViews>
  <sheetFormatPr baseColWidth="10" defaultColWidth="8.88671875" defaultRowHeight="14.4" x14ac:dyDescent="0.3"/>
  <cols>
    <col min="1" max="1" width="12.33203125" customWidth="1"/>
    <col min="2" max="2" width="65" customWidth="1"/>
    <col min="3" max="3" width="20.5546875" customWidth="1"/>
    <col min="4" max="4" width="101.77734375" customWidth="1"/>
    <col min="5" max="5" width="22.6640625" customWidth="1"/>
    <col min="6" max="6" width="12.33203125" customWidth="1"/>
    <col min="8" max="8" width="28.5546875" customWidth="1"/>
    <col min="9" max="9" width="21.44140625" customWidth="1"/>
  </cols>
  <sheetData>
    <row r="1" spans="1:9" s="7" customFormat="1" ht="20.399999999999999" thickBot="1" x14ac:dyDescent="0.45">
      <c r="A1" s="7" t="s">
        <v>0</v>
      </c>
      <c r="B1" s="7" t="s">
        <v>1</v>
      </c>
      <c r="C1" s="7" t="s">
        <v>116</v>
      </c>
      <c r="D1" s="7" t="s">
        <v>117</v>
      </c>
      <c r="E1" s="7" t="s">
        <v>2</v>
      </c>
      <c r="H1" s="7" t="s">
        <v>111</v>
      </c>
      <c r="I1" s="7" t="s">
        <v>112</v>
      </c>
    </row>
    <row r="2" spans="1:9" ht="15" thickTop="1" x14ac:dyDescent="0.3"/>
    <row r="3" spans="1:9" s="8" customFormat="1" ht="18" thickBot="1" x14ac:dyDescent="0.4">
      <c r="A3" s="8">
        <v>1</v>
      </c>
      <c r="B3" s="8" t="s">
        <v>3</v>
      </c>
      <c r="C3" s="9">
        <v>45222</v>
      </c>
      <c r="D3" s="8" t="s">
        <v>4</v>
      </c>
      <c r="E3" s="10" t="s">
        <v>5</v>
      </c>
    </row>
    <row r="4" spans="1:9" ht="15" thickTop="1" x14ac:dyDescent="0.3">
      <c r="A4" s="1" t="s">
        <v>6</v>
      </c>
      <c r="B4" t="s">
        <v>7</v>
      </c>
      <c r="F4" s="6" t="s">
        <v>106</v>
      </c>
      <c r="H4">
        <v>3</v>
      </c>
    </row>
    <row r="5" spans="1:9" x14ac:dyDescent="0.3">
      <c r="A5" t="s">
        <v>9</v>
      </c>
      <c r="B5" t="s">
        <v>10</v>
      </c>
      <c r="F5" s="4" t="s">
        <v>5</v>
      </c>
      <c r="H5">
        <v>1</v>
      </c>
    </row>
    <row r="6" spans="1:9" x14ac:dyDescent="0.3">
      <c r="A6" s="1" t="s">
        <v>11</v>
      </c>
      <c r="B6" t="s">
        <v>12</v>
      </c>
      <c r="F6" s="4" t="s">
        <v>5</v>
      </c>
      <c r="H6">
        <v>1</v>
      </c>
    </row>
    <row r="7" spans="1:9" x14ac:dyDescent="0.3">
      <c r="A7" t="s">
        <v>13</v>
      </c>
      <c r="B7" t="s">
        <v>14</v>
      </c>
      <c r="F7" s="4" t="s">
        <v>5</v>
      </c>
      <c r="H7">
        <v>1</v>
      </c>
    </row>
    <row r="8" spans="1:9" x14ac:dyDescent="0.3">
      <c r="A8" t="s">
        <v>15</v>
      </c>
      <c r="B8" t="s">
        <v>16</v>
      </c>
      <c r="F8" s="4" t="s">
        <v>5</v>
      </c>
      <c r="H8">
        <v>1</v>
      </c>
    </row>
    <row r="10" spans="1:9" s="8" customFormat="1" ht="18" thickBot="1" x14ac:dyDescent="0.4">
      <c r="A10" s="8">
        <v>2</v>
      </c>
      <c r="B10" s="8" t="s">
        <v>17</v>
      </c>
      <c r="C10" s="9">
        <v>45222</v>
      </c>
      <c r="D10" s="8" t="s">
        <v>113</v>
      </c>
    </row>
    <row r="11" spans="1:9" ht="15" thickTop="1" x14ac:dyDescent="0.3">
      <c r="A11" t="s">
        <v>18</v>
      </c>
      <c r="B11" s="2" t="s">
        <v>19</v>
      </c>
      <c r="F11" s="5" t="s">
        <v>20</v>
      </c>
      <c r="H11">
        <v>2</v>
      </c>
    </row>
    <row r="13" spans="1:9" s="8" customFormat="1" ht="18" thickBot="1" x14ac:dyDescent="0.4">
      <c r="A13" s="8">
        <v>3</v>
      </c>
      <c r="B13" s="8" t="s">
        <v>21</v>
      </c>
      <c r="C13" s="9">
        <v>45236</v>
      </c>
      <c r="D13" s="8" t="s">
        <v>22</v>
      </c>
      <c r="E13" s="11" t="s">
        <v>106</v>
      </c>
    </row>
    <row r="14" spans="1:9" ht="15" thickTop="1" x14ac:dyDescent="0.3">
      <c r="A14" t="s">
        <v>23</v>
      </c>
      <c r="B14" t="s">
        <v>24</v>
      </c>
      <c r="F14" s="6" t="s">
        <v>106</v>
      </c>
      <c r="H14">
        <v>0.5</v>
      </c>
    </row>
    <row r="15" spans="1:9" x14ac:dyDescent="0.3">
      <c r="A15" t="s">
        <v>25</v>
      </c>
      <c r="B15" t="s">
        <v>26</v>
      </c>
      <c r="F15" s="6" t="s">
        <v>106</v>
      </c>
      <c r="H15">
        <v>2</v>
      </c>
    </row>
    <row r="16" spans="1:9" x14ac:dyDescent="0.3">
      <c r="A16" t="s">
        <v>27</v>
      </c>
      <c r="B16" t="s">
        <v>28</v>
      </c>
      <c r="F16" s="6" t="s">
        <v>106</v>
      </c>
      <c r="H16">
        <v>2</v>
      </c>
    </row>
    <row r="17" spans="1:8" x14ac:dyDescent="0.3">
      <c r="A17" t="s">
        <v>29</v>
      </c>
      <c r="B17" t="s">
        <v>110</v>
      </c>
      <c r="F17" s="6" t="s">
        <v>106</v>
      </c>
      <c r="H17">
        <v>3</v>
      </c>
    </row>
    <row r="18" spans="1:8" x14ac:dyDescent="0.3">
      <c r="A18" t="s">
        <v>30</v>
      </c>
      <c r="B18" s="2" t="s">
        <v>31</v>
      </c>
      <c r="F18" s="6" t="s">
        <v>106</v>
      </c>
      <c r="H18">
        <v>2</v>
      </c>
    </row>
    <row r="19" spans="1:8" x14ac:dyDescent="0.3">
      <c r="A19" t="s">
        <v>42</v>
      </c>
      <c r="B19" s="2" t="s">
        <v>107</v>
      </c>
      <c r="F19" s="4" t="s">
        <v>5</v>
      </c>
      <c r="H19">
        <v>2</v>
      </c>
    </row>
    <row r="20" spans="1:8" x14ac:dyDescent="0.3">
      <c r="A20" t="s">
        <v>114</v>
      </c>
      <c r="B20" t="s">
        <v>115</v>
      </c>
      <c r="F20" s="5" t="s">
        <v>20</v>
      </c>
      <c r="H20">
        <v>6</v>
      </c>
    </row>
    <row r="22" spans="1:8" s="8" customFormat="1" ht="18" thickBot="1" x14ac:dyDescent="0.4">
      <c r="A22" s="8">
        <v>4</v>
      </c>
      <c r="B22" s="8" t="s">
        <v>32</v>
      </c>
      <c r="C22" s="9">
        <v>45250</v>
      </c>
      <c r="D22" s="8" t="s">
        <v>33</v>
      </c>
      <c r="E22" s="12" t="s">
        <v>20</v>
      </c>
    </row>
    <row r="23" spans="1:8" ht="15" thickTop="1" x14ac:dyDescent="0.3">
      <c r="A23" t="s">
        <v>34</v>
      </c>
      <c r="B23" t="s">
        <v>35</v>
      </c>
      <c r="F23" s="5" t="s">
        <v>20</v>
      </c>
      <c r="H23">
        <v>1</v>
      </c>
    </row>
    <row r="24" spans="1:8" x14ac:dyDescent="0.3">
      <c r="A24" t="s">
        <v>36</v>
      </c>
      <c r="B24" t="s">
        <v>37</v>
      </c>
      <c r="F24" s="4" t="s">
        <v>5</v>
      </c>
      <c r="H24">
        <v>2</v>
      </c>
    </row>
    <row r="25" spans="1:8" x14ac:dyDescent="0.3">
      <c r="A25" t="s">
        <v>38</v>
      </c>
      <c r="B25" t="s">
        <v>39</v>
      </c>
      <c r="F25" s="5" t="s">
        <v>20</v>
      </c>
      <c r="H25">
        <v>2</v>
      </c>
    </row>
    <row r="26" spans="1:8" x14ac:dyDescent="0.3">
      <c r="A26" t="s">
        <v>40</v>
      </c>
      <c r="B26" t="s">
        <v>41</v>
      </c>
      <c r="F26" s="6" t="s">
        <v>106</v>
      </c>
      <c r="H26">
        <v>2</v>
      </c>
    </row>
    <row r="27" spans="1:8" x14ac:dyDescent="0.3">
      <c r="A27" t="s">
        <v>55</v>
      </c>
      <c r="B27" s="2" t="s">
        <v>43</v>
      </c>
      <c r="F27" s="5" t="s">
        <v>20</v>
      </c>
      <c r="H27">
        <v>2</v>
      </c>
    </row>
    <row r="29" spans="1:8" s="8" customFormat="1" ht="18" thickBot="1" x14ac:dyDescent="0.4">
      <c r="A29" s="8" t="s">
        <v>44</v>
      </c>
      <c r="B29" s="8" t="s">
        <v>45</v>
      </c>
      <c r="C29" s="9">
        <v>45278</v>
      </c>
      <c r="D29" s="8" t="s">
        <v>46</v>
      </c>
      <c r="E29" s="11" t="s">
        <v>106</v>
      </c>
    </row>
    <row r="30" spans="1:8" ht="15" thickTop="1" x14ac:dyDescent="0.3">
      <c r="A30" t="s">
        <v>47</v>
      </c>
      <c r="B30" t="s">
        <v>48</v>
      </c>
      <c r="F30" s="6" t="s">
        <v>106</v>
      </c>
      <c r="H30">
        <v>0.5</v>
      </c>
    </row>
    <row r="31" spans="1:8" x14ac:dyDescent="0.3">
      <c r="A31" t="s">
        <v>49</v>
      </c>
      <c r="B31" t="s">
        <v>50</v>
      </c>
      <c r="F31" s="6" t="s">
        <v>106</v>
      </c>
      <c r="H31">
        <v>2</v>
      </c>
    </row>
    <row r="32" spans="1:8" x14ac:dyDescent="0.3">
      <c r="A32" t="s">
        <v>51</v>
      </c>
      <c r="B32" t="s">
        <v>52</v>
      </c>
      <c r="F32" s="6" t="s">
        <v>106</v>
      </c>
      <c r="H32">
        <v>2</v>
      </c>
    </row>
    <row r="33" spans="1:8" x14ac:dyDescent="0.3">
      <c r="A33" t="s">
        <v>53</v>
      </c>
      <c r="B33" t="s">
        <v>54</v>
      </c>
      <c r="F33" s="6" t="s">
        <v>106</v>
      </c>
      <c r="H33">
        <v>2</v>
      </c>
    </row>
    <row r="34" spans="1:8" x14ac:dyDescent="0.3">
      <c r="A34" t="s">
        <v>66</v>
      </c>
      <c r="B34" s="2" t="s">
        <v>56</v>
      </c>
      <c r="F34" s="4" t="s">
        <v>5</v>
      </c>
      <c r="H34">
        <v>3</v>
      </c>
    </row>
    <row r="36" spans="1:8" s="8" customFormat="1" ht="18" thickBot="1" x14ac:dyDescent="0.4">
      <c r="A36" s="8" t="s">
        <v>57</v>
      </c>
      <c r="B36" s="8" t="s">
        <v>58</v>
      </c>
      <c r="C36" s="9">
        <v>45278</v>
      </c>
      <c r="E36" s="10" t="s">
        <v>5</v>
      </c>
    </row>
    <row r="37" spans="1:8" ht="15" thickTop="1" x14ac:dyDescent="0.3">
      <c r="A37" t="s">
        <v>47</v>
      </c>
      <c r="B37" t="s">
        <v>59</v>
      </c>
      <c r="F37" s="4" t="s">
        <v>5</v>
      </c>
      <c r="H37">
        <v>2</v>
      </c>
    </row>
    <row r="38" spans="1:8" x14ac:dyDescent="0.3">
      <c r="A38" t="s">
        <v>49</v>
      </c>
      <c r="B38" t="s">
        <v>60</v>
      </c>
      <c r="F38" s="4" t="s">
        <v>5</v>
      </c>
      <c r="H38">
        <v>2</v>
      </c>
    </row>
    <row r="39" spans="1:8" x14ac:dyDescent="0.3">
      <c r="A39" t="s">
        <v>51</v>
      </c>
      <c r="B39" t="s">
        <v>54</v>
      </c>
      <c r="F39" s="4" t="s">
        <v>5</v>
      </c>
      <c r="H39">
        <v>1</v>
      </c>
    </row>
    <row r="40" spans="1:8" x14ac:dyDescent="0.3">
      <c r="A40" t="s">
        <v>53</v>
      </c>
      <c r="B40" t="s">
        <v>61</v>
      </c>
      <c r="F40" s="4" t="s">
        <v>5</v>
      </c>
      <c r="H40">
        <v>3</v>
      </c>
    </row>
    <row r="41" spans="1:8" x14ac:dyDescent="0.3">
      <c r="A41" t="s">
        <v>62</v>
      </c>
      <c r="B41" t="s">
        <v>63</v>
      </c>
      <c r="F41" s="5" t="s">
        <v>20</v>
      </c>
      <c r="H41">
        <v>2</v>
      </c>
    </row>
    <row r="42" spans="1:8" x14ac:dyDescent="0.3">
      <c r="A42" t="s">
        <v>79</v>
      </c>
      <c r="B42" s="2" t="s">
        <v>101</v>
      </c>
      <c r="F42" s="5" t="s">
        <v>20</v>
      </c>
      <c r="H42">
        <v>2</v>
      </c>
    </row>
    <row r="44" spans="1:8" s="8" customFormat="1" ht="18" thickBot="1" x14ac:dyDescent="0.4">
      <c r="A44" s="8">
        <v>6</v>
      </c>
      <c r="B44" s="8" t="s">
        <v>65</v>
      </c>
      <c r="C44" s="9">
        <v>45278</v>
      </c>
      <c r="D44" s="8" t="s">
        <v>64</v>
      </c>
      <c r="E44" s="11" t="s">
        <v>106</v>
      </c>
      <c r="F44" s="11" t="s">
        <v>106</v>
      </c>
      <c r="H44" s="8">
        <v>2</v>
      </c>
    </row>
    <row r="45" spans="1:8" ht="15" thickTop="1" x14ac:dyDescent="0.3">
      <c r="A45" t="s">
        <v>87</v>
      </c>
      <c r="B45" s="2" t="s">
        <v>67</v>
      </c>
      <c r="F45" s="4" t="s">
        <v>5</v>
      </c>
      <c r="H45">
        <v>3</v>
      </c>
    </row>
    <row r="47" spans="1:8" s="8" customFormat="1" ht="18" thickBot="1" x14ac:dyDescent="0.4">
      <c r="A47" s="8">
        <v>7</v>
      </c>
      <c r="B47" s="8" t="s">
        <v>68</v>
      </c>
      <c r="C47" s="9">
        <v>45306</v>
      </c>
      <c r="E47" s="12" t="s">
        <v>20</v>
      </c>
    </row>
    <row r="48" spans="1:8" ht="15" thickTop="1" x14ac:dyDescent="0.3">
      <c r="A48" t="s">
        <v>69</v>
      </c>
      <c r="B48" t="s">
        <v>70</v>
      </c>
      <c r="F48" s="4" t="s">
        <v>5</v>
      </c>
      <c r="H48">
        <v>1</v>
      </c>
    </row>
    <row r="49" spans="1:8" x14ac:dyDescent="0.3">
      <c r="A49" t="s">
        <v>71</v>
      </c>
      <c r="B49" t="s">
        <v>72</v>
      </c>
      <c r="F49" s="4" t="s">
        <v>5</v>
      </c>
      <c r="H49">
        <v>1</v>
      </c>
    </row>
    <row r="50" spans="1:8" x14ac:dyDescent="0.3">
      <c r="A50" t="s">
        <v>73</v>
      </c>
      <c r="B50" t="s">
        <v>74</v>
      </c>
      <c r="F50" s="5" t="s">
        <v>20</v>
      </c>
      <c r="H50">
        <v>2</v>
      </c>
    </row>
    <row r="51" spans="1:8" x14ac:dyDescent="0.3">
      <c r="A51" t="s">
        <v>75</v>
      </c>
      <c r="B51" t="s">
        <v>76</v>
      </c>
      <c r="F51" s="5" t="s">
        <v>20</v>
      </c>
      <c r="H51">
        <v>2</v>
      </c>
    </row>
    <row r="52" spans="1:8" x14ac:dyDescent="0.3">
      <c r="A52" t="s">
        <v>77</v>
      </c>
      <c r="B52" t="s">
        <v>78</v>
      </c>
      <c r="F52" s="6" t="s">
        <v>106</v>
      </c>
      <c r="H52">
        <v>1</v>
      </c>
    </row>
    <row r="53" spans="1:8" x14ac:dyDescent="0.3">
      <c r="A53" t="s">
        <v>99</v>
      </c>
      <c r="B53" s="2" t="s">
        <v>43</v>
      </c>
      <c r="F53" s="4" t="s">
        <v>5</v>
      </c>
      <c r="H53">
        <v>2</v>
      </c>
    </row>
    <row r="55" spans="1:8" s="8" customFormat="1" ht="18" thickBot="1" x14ac:dyDescent="0.4">
      <c r="A55" s="8">
        <v>8</v>
      </c>
      <c r="B55" s="8" t="s">
        <v>80</v>
      </c>
      <c r="C55" s="9">
        <v>45313</v>
      </c>
      <c r="E55" s="11" t="s">
        <v>106</v>
      </c>
    </row>
    <row r="56" spans="1:8" ht="15" thickTop="1" x14ac:dyDescent="0.3">
      <c r="A56" t="s">
        <v>81</v>
      </c>
      <c r="B56" t="s">
        <v>82</v>
      </c>
      <c r="F56" s="6" t="s">
        <v>106</v>
      </c>
      <c r="H56">
        <v>3</v>
      </c>
    </row>
    <row r="57" spans="1:8" x14ac:dyDescent="0.3">
      <c r="A57" t="s">
        <v>83</v>
      </c>
      <c r="B57" t="s">
        <v>84</v>
      </c>
      <c r="F57" s="6" t="s">
        <v>106</v>
      </c>
      <c r="H57">
        <v>2</v>
      </c>
    </row>
    <row r="58" spans="1:8" x14ac:dyDescent="0.3">
      <c r="A58" t="s">
        <v>85</v>
      </c>
      <c r="B58" t="s">
        <v>86</v>
      </c>
      <c r="F58" s="4" t="s">
        <v>5</v>
      </c>
      <c r="H58">
        <v>1</v>
      </c>
    </row>
    <row r="59" spans="1:8" x14ac:dyDescent="0.3">
      <c r="A59" t="s">
        <v>102</v>
      </c>
      <c r="B59" s="2" t="s">
        <v>88</v>
      </c>
      <c r="F59" s="5" t="s">
        <v>20</v>
      </c>
      <c r="H59">
        <v>2</v>
      </c>
    </row>
    <row r="61" spans="1:8" s="8" customFormat="1" ht="18" thickBot="1" x14ac:dyDescent="0.4">
      <c r="A61" s="8">
        <v>9</v>
      </c>
      <c r="B61" s="8" t="s">
        <v>89</v>
      </c>
      <c r="C61" s="9">
        <v>45320</v>
      </c>
      <c r="E61" s="12" t="s">
        <v>20</v>
      </c>
    </row>
    <row r="62" spans="1:8" ht="15" thickTop="1" x14ac:dyDescent="0.3">
      <c r="A62" t="s">
        <v>90</v>
      </c>
      <c r="B62" t="s">
        <v>91</v>
      </c>
      <c r="F62" s="4" t="s">
        <v>5</v>
      </c>
      <c r="H62">
        <v>1</v>
      </c>
    </row>
    <row r="63" spans="1:8" x14ac:dyDescent="0.3">
      <c r="A63" t="s">
        <v>92</v>
      </c>
      <c r="B63" t="s">
        <v>93</v>
      </c>
      <c r="F63" s="4" t="s">
        <v>5</v>
      </c>
      <c r="H63">
        <v>1</v>
      </c>
    </row>
    <row r="64" spans="1:8" x14ac:dyDescent="0.3">
      <c r="A64" t="s">
        <v>94</v>
      </c>
      <c r="B64" t="s">
        <v>95</v>
      </c>
      <c r="F64" s="5" t="s">
        <v>20</v>
      </c>
      <c r="H64">
        <v>2</v>
      </c>
    </row>
    <row r="65" spans="1:8" x14ac:dyDescent="0.3">
      <c r="A65" t="s">
        <v>96</v>
      </c>
      <c r="B65" t="s">
        <v>97</v>
      </c>
      <c r="F65" s="5" t="s">
        <v>20</v>
      </c>
      <c r="H65">
        <v>2</v>
      </c>
    </row>
    <row r="66" spans="1:8" x14ac:dyDescent="0.3">
      <c r="A66" t="s">
        <v>98</v>
      </c>
      <c r="B66" t="s">
        <v>86</v>
      </c>
      <c r="F66" s="6" t="s">
        <v>106</v>
      </c>
      <c r="H66">
        <v>1</v>
      </c>
    </row>
    <row r="67" spans="1:8" x14ac:dyDescent="0.3">
      <c r="A67" t="s">
        <v>108</v>
      </c>
      <c r="B67" s="2" t="s">
        <v>100</v>
      </c>
      <c r="F67" s="4" t="s">
        <v>5</v>
      </c>
      <c r="H67">
        <v>2</v>
      </c>
    </row>
    <row r="69" spans="1:8" x14ac:dyDescent="0.3">
      <c r="A69" t="s">
        <v>109</v>
      </c>
      <c r="B69" s="3" t="s">
        <v>103</v>
      </c>
      <c r="C69" t="s">
        <v>175</v>
      </c>
      <c r="H69" t="s">
        <v>104</v>
      </c>
    </row>
    <row r="72" spans="1:8" x14ac:dyDescent="0.3">
      <c r="G72" t="s">
        <v>105</v>
      </c>
      <c r="H72">
        <f>SUM(H4:H67)</f>
        <v>88</v>
      </c>
    </row>
    <row r="73" spans="1:8" x14ac:dyDescent="0.3">
      <c r="A73" s="1"/>
      <c r="G73" t="s">
        <v>5</v>
      </c>
      <c r="H73" cm="1">
        <f t="array" ref="H73">SUMPRODUCT(((F4:F67) = "DV")*(H4:H67))</f>
        <v>31</v>
      </c>
    </row>
    <row r="74" spans="1:8" x14ac:dyDescent="0.3">
      <c r="G74" t="s">
        <v>8</v>
      </c>
      <c r="H74" cm="1">
        <f t="array" ref="H74">SUMPRODUCT(((F4:F67) = "BAB")*(H4:H67))</f>
        <v>30</v>
      </c>
    </row>
    <row r="75" spans="1:8" x14ac:dyDescent="0.3">
      <c r="G75" t="s">
        <v>20</v>
      </c>
      <c r="H75" cm="1">
        <f t="array" ref="H75">SUMPRODUCT(((F4:F67) = "BZ")*(H4:H67))</f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4530-A696-4964-84D9-E8D2A5326A46}">
  <dimension ref="A1:M174"/>
  <sheetViews>
    <sheetView tabSelected="1" topLeftCell="B1" zoomScale="82" workbookViewId="0">
      <selection activeCell="I25" sqref="I25"/>
    </sheetView>
  </sheetViews>
  <sheetFormatPr baseColWidth="10" defaultRowHeight="14.4" x14ac:dyDescent="0.3"/>
  <cols>
    <col min="1" max="1" width="8.5546875" style="20" customWidth="1"/>
    <col min="2" max="2" width="69" customWidth="1"/>
    <col min="3" max="3" width="21.88671875" customWidth="1"/>
    <col min="4" max="4" width="22.44140625" customWidth="1"/>
    <col min="5" max="5" width="44.5546875" customWidth="1"/>
    <col min="6" max="6" width="21" customWidth="1"/>
    <col min="7" max="7" width="29.5546875" customWidth="1"/>
    <col min="8" max="8" width="21.44140625" customWidth="1"/>
    <col min="9" max="9" width="20.109375" customWidth="1"/>
    <col min="10" max="10" width="15.21875" customWidth="1"/>
    <col min="11" max="11" width="20" customWidth="1"/>
    <col min="12" max="12" width="18.6640625" customWidth="1"/>
    <col min="13" max="13" width="14.44140625" customWidth="1"/>
  </cols>
  <sheetData>
    <row r="1" spans="1:13" s="7" customFormat="1" ht="20.399999999999999" thickBot="1" x14ac:dyDescent="0.45">
      <c r="A1" s="22" t="s">
        <v>118</v>
      </c>
      <c r="B1" s="7" t="s">
        <v>119</v>
      </c>
      <c r="C1" s="7" t="s">
        <v>116</v>
      </c>
      <c r="D1" s="7" t="s">
        <v>171</v>
      </c>
      <c r="E1" s="7" t="s">
        <v>120</v>
      </c>
      <c r="F1" s="7" t="s">
        <v>2</v>
      </c>
      <c r="G1" s="7" t="s">
        <v>111</v>
      </c>
      <c r="H1" s="7" t="s">
        <v>112</v>
      </c>
      <c r="I1" s="7" t="s">
        <v>169</v>
      </c>
    </row>
    <row r="2" spans="1:13" ht="15" thickTop="1" x14ac:dyDescent="0.3"/>
    <row r="3" spans="1:13" s="13" customFormat="1" ht="17.399999999999999" x14ac:dyDescent="0.35">
      <c r="A3" s="21" t="s">
        <v>122</v>
      </c>
      <c r="B3" s="13" t="s">
        <v>7</v>
      </c>
      <c r="C3" s="23">
        <v>45222</v>
      </c>
      <c r="D3" s="23"/>
      <c r="F3" s="16" t="s">
        <v>106</v>
      </c>
      <c r="G3" s="13">
        <v>3</v>
      </c>
      <c r="H3" s="13">
        <v>3.5</v>
      </c>
      <c r="I3" s="13" t="s">
        <v>170</v>
      </c>
      <c r="K3" s="26" t="s">
        <v>166</v>
      </c>
      <c r="L3" s="24" t="s">
        <v>167</v>
      </c>
      <c r="M3" s="14" t="s">
        <v>168</v>
      </c>
    </row>
    <row r="4" spans="1:13" s="13" customFormat="1" ht="17.399999999999999" x14ac:dyDescent="0.35">
      <c r="A4" s="21" t="s">
        <v>123</v>
      </c>
      <c r="B4" s="13" t="s">
        <v>10</v>
      </c>
      <c r="C4" s="23">
        <v>45222</v>
      </c>
      <c r="D4" s="23"/>
      <c r="F4" s="17" t="s">
        <v>5</v>
      </c>
      <c r="G4" s="13">
        <v>1</v>
      </c>
      <c r="H4" s="13">
        <v>1</v>
      </c>
      <c r="I4" s="13" t="s">
        <v>170</v>
      </c>
      <c r="K4" s="26" t="s">
        <v>121</v>
      </c>
      <c r="L4" s="24">
        <f>SUM(G3:G50)</f>
        <v>91</v>
      </c>
      <c r="M4" s="13">
        <f>SUM(H3:H50)</f>
        <v>32.5</v>
      </c>
    </row>
    <row r="5" spans="1:13" s="13" customFormat="1" ht="17.399999999999999" x14ac:dyDescent="0.35">
      <c r="A5" s="21" t="s">
        <v>124</v>
      </c>
      <c r="B5" s="13" t="s">
        <v>12</v>
      </c>
      <c r="C5" s="23">
        <v>45222</v>
      </c>
      <c r="D5" s="23"/>
      <c r="F5" s="17" t="s">
        <v>5</v>
      </c>
      <c r="G5" s="13">
        <v>1</v>
      </c>
      <c r="H5" s="13">
        <v>1</v>
      </c>
      <c r="I5" s="13" t="s">
        <v>170</v>
      </c>
      <c r="K5" s="26" t="s">
        <v>5</v>
      </c>
      <c r="L5" s="24" cm="1">
        <f t="array" ref="L5">SUMPRODUCT(((F3:F50) = "DV")*(G3:G50))</f>
        <v>32</v>
      </c>
      <c r="M5" s="13" cm="1">
        <f t="array" ref="M5">SUMPRODUCT(((F3:F50) = "DV")*(H3:H50))</f>
        <v>8</v>
      </c>
    </row>
    <row r="6" spans="1:13" s="13" customFormat="1" ht="17.399999999999999" x14ac:dyDescent="0.35">
      <c r="A6" s="21" t="s">
        <v>125</v>
      </c>
      <c r="B6" s="13" t="s">
        <v>14</v>
      </c>
      <c r="C6" s="23">
        <v>45222</v>
      </c>
      <c r="D6" s="23"/>
      <c r="F6" s="17" t="s">
        <v>5</v>
      </c>
      <c r="G6" s="13">
        <v>1</v>
      </c>
      <c r="H6" s="13">
        <v>1</v>
      </c>
      <c r="I6" s="13" t="s">
        <v>170</v>
      </c>
      <c r="K6" s="26" t="s">
        <v>8</v>
      </c>
      <c r="L6" s="24" cm="1">
        <f t="array" ref="L6">SUMPRODUCT(((F3:F50) = "BAB")*(G3:G50))</f>
        <v>30</v>
      </c>
      <c r="M6" s="13" cm="1">
        <f t="array" ref="M6">SUMPRODUCT(((F3:F50) = "BAB")*(H3:H50))</f>
        <v>14</v>
      </c>
    </row>
    <row r="7" spans="1:13" s="13" customFormat="1" ht="17.399999999999999" x14ac:dyDescent="0.35">
      <c r="A7" s="21" t="s">
        <v>126</v>
      </c>
      <c r="B7" s="13" t="s">
        <v>16</v>
      </c>
      <c r="C7" s="23">
        <v>45222</v>
      </c>
      <c r="D7" s="23"/>
      <c r="F7" s="17" t="s">
        <v>5</v>
      </c>
      <c r="G7" s="13">
        <v>1</v>
      </c>
      <c r="H7" s="13">
        <v>1</v>
      </c>
      <c r="I7" s="13" t="s">
        <v>170</v>
      </c>
      <c r="K7" s="27" t="s">
        <v>20</v>
      </c>
      <c r="L7" s="25" cm="1">
        <f t="array" ref="L7">SUMPRODUCT(((F3:F50) = "BZ")*(G3:G50))</f>
        <v>29</v>
      </c>
      <c r="M7" s="13" cm="1">
        <f t="array" ref="M7">SUMPRODUCT(((F3:F50) = "BZ")*(H3:H50))</f>
        <v>10.5</v>
      </c>
    </row>
    <row r="8" spans="1:13" s="13" customFormat="1" ht="17.399999999999999" x14ac:dyDescent="0.35">
      <c r="A8" s="28" t="s">
        <v>174</v>
      </c>
      <c r="B8" s="13" t="s">
        <v>173</v>
      </c>
      <c r="C8" s="23">
        <v>45222</v>
      </c>
      <c r="D8" s="23"/>
      <c r="F8" s="17" t="s">
        <v>5</v>
      </c>
      <c r="G8" s="13">
        <v>3</v>
      </c>
      <c r="H8" s="13">
        <v>2</v>
      </c>
      <c r="I8" s="13" t="s">
        <v>170</v>
      </c>
      <c r="K8" s="14"/>
      <c r="L8" s="14"/>
    </row>
    <row r="9" spans="1:13" s="13" customFormat="1" ht="15.6" x14ac:dyDescent="0.3">
      <c r="A9" s="21" t="s">
        <v>127</v>
      </c>
      <c r="B9" s="15" t="s">
        <v>19</v>
      </c>
      <c r="C9" s="23">
        <v>45222</v>
      </c>
      <c r="D9" s="23"/>
      <c r="E9" s="13" t="s">
        <v>177</v>
      </c>
      <c r="F9" s="18" t="s">
        <v>20</v>
      </c>
      <c r="G9" s="13">
        <v>2</v>
      </c>
      <c r="H9" s="13">
        <v>2.5</v>
      </c>
      <c r="I9" s="13" t="s">
        <v>170</v>
      </c>
    </row>
    <row r="10" spans="1:13" s="13" customFormat="1" ht="15.6" x14ac:dyDescent="0.3">
      <c r="A10" s="21" t="s">
        <v>128</v>
      </c>
      <c r="B10" s="13" t="s">
        <v>24</v>
      </c>
      <c r="C10" s="23">
        <v>45236</v>
      </c>
      <c r="D10" s="23"/>
      <c r="F10" s="16" t="s">
        <v>106</v>
      </c>
      <c r="G10" s="13">
        <v>0.5</v>
      </c>
      <c r="H10" s="13">
        <v>0.5</v>
      </c>
      <c r="I10" s="13" t="s">
        <v>170</v>
      </c>
    </row>
    <row r="11" spans="1:13" s="13" customFormat="1" ht="15.6" x14ac:dyDescent="0.3">
      <c r="A11" s="21" t="s">
        <v>129</v>
      </c>
      <c r="B11" s="13" t="s">
        <v>26</v>
      </c>
      <c r="C11" s="23">
        <v>45236</v>
      </c>
      <c r="D11" s="23"/>
      <c r="F11" s="16" t="s">
        <v>106</v>
      </c>
      <c r="G11" s="13">
        <v>2</v>
      </c>
      <c r="H11" s="13">
        <v>3</v>
      </c>
      <c r="I11" s="13" t="s">
        <v>170</v>
      </c>
    </row>
    <row r="12" spans="1:13" s="13" customFormat="1" ht="15.6" x14ac:dyDescent="0.3">
      <c r="A12" s="21" t="s">
        <v>130</v>
      </c>
      <c r="B12" s="13" t="s">
        <v>28</v>
      </c>
      <c r="C12" s="23">
        <v>45236</v>
      </c>
      <c r="D12" s="23"/>
      <c r="F12" s="16" t="s">
        <v>106</v>
      </c>
      <c r="G12" s="13">
        <v>2</v>
      </c>
      <c r="H12" s="13">
        <v>2</v>
      </c>
      <c r="I12" s="13" t="s">
        <v>170</v>
      </c>
    </row>
    <row r="13" spans="1:13" s="13" customFormat="1" ht="15.6" x14ac:dyDescent="0.3">
      <c r="A13" s="21" t="s">
        <v>131</v>
      </c>
      <c r="B13" s="13" t="s">
        <v>110</v>
      </c>
      <c r="C13" s="23">
        <v>45236</v>
      </c>
      <c r="D13" s="23"/>
      <c r="F13" s="16" t="s">
        <v>106</v>
      </c>
      <c r="G13" s="13">
        <v>3</v>
      </c>
      <c r="H13" s="13">
        <v>3</v>
      </c>
      <c r="I13" s="13" t="s">
        <v>170</v>
      </c>
    </row>
    <row r="14" spans="1:13" s="13" customFormat="1" ht="15.6" x14ac:dyDescent="0.3">
      <c r="A14" s="21" t="s">
        <v>132</v>
      </c>
      <c r="B14" s="15" t="s">
        <v>31</v>
      </c>
      <c r="C14" s="23">
        <v>45236</v>
      </c>
      <c r="D14" s="23"/>
      <c r="F14" s="16" t="s">
        <v>106</v>
      </c>
      <c r="G14" s="13">
        <v>2</v>
      </c>
      <c r="H14" s="13">
        <v>2</v>
      </c>
    </row>
    <row r="15" spans="1:13" s="13" customFormat="1" ht="15.6" x14ac:dyDescent="0.3">
      <c r="A15" s="21" t="s">
        <v>133</v>
      </c>
      <c r="B15" s="15" t="s">
        <v>107</v>
      </c>
      <c r="C15" s="23">
        <v>45236</v>
      </c>
      <c r="D15" s="23"/>
      <c r="F15" s="17" t="s">
        <v>5</v>
      </c>
      <c r="G15" s="13">
        <v>2</v>
      </c>
      <c r="H15" s="13">
        <v>2</v>
      </c>
    </row>
    <row r="16" spans="1:13" s="13" customFormat="1" ht="15.6" x14ac:dyDescent="0.3">
      <c r="A16" s="21" t="s">
        <v>160</v>
      </c>
      <c r="B16" s="13" t="s">
        <v>172</v>
      </c>
      <c r="C16" s="23">
        <v>45236</v>
      </c>
      <c r="D16" s="23"/>
      <c r="E16" s="13" t="s">
        <v>176</v>
      </c>
      <c r="F16" s="18" t="s">
        <v>20</v>
      </c>
      <c r="G16" s="13">
        <v>6</v>
      </c>
      <c r="H16" s="13">
        <v>6</v>
      </c>
      <c r="I16" s="13" t="s">
        <v>170</v>
      </c>
    </row>
    <row r="17" spans="1:9" s="13" customFormat="1" ht="15.6" x14ac:dyDescent="0.3">
      <c r="A17" s="21" t="s">
        <v>161</v>
      </c>
      <c r="B17" s="13" t="s">
        <v>35</v>
      </c>
      <c r="C17" s="23">
        <v>45250</v>
      </c>
      <c r="D17" s="23"/>
      <c r="F17" s="18" t="s">
        <v>20</v>
      </c>
      <c r="G17" s="13">
        <v>1</v>
      </c>
    </row>
    <row r="18" spans="1:9" s="13" customFormat="1" ht="15.6" x14ac:dyDescent="0.3">
      <c r="A18" s="21" t="s">
        <v>162</v>
      </c>
      <c r="B18" s="13" t="s">
        <v>37</v>
      </c>
      <c r="C18" s="23">
        <v>45250</v>
      </c>
      <c r="D18" s="23"/>
      <c r="F18" s="18" t="s">
        <v>20</v>
      </c>
      <c r="G18" s="13">
        <v>2</v>
      </c>
      <c r="H18" s="13">
        <v>2</v>
      </c>
      <c r="I18" s="13" t="s">
        <v>170</v>
      </c>
    </row>
    <row r="19" spans="1:9" s="13" customFormat="1" ht="15.6" x14ac:dyDescent="0.3">
      <c r="A19" s="21" t="s">
        <v>163</v>
      </c>
      <c r="B19" s="13" t="s">
        <v>39</v>
      </c>
      <c r="C19" s="23">
        <v>45250</v>
      </c>
      <c r="D19" s="23"/>
      <c r="F19" s="18" t="s">
        <v>20</v>
      </c>
      <c r="G19" s="13">
        <v>2</v>
      </c>
    </row>
    <row r="20" spans="1:9" s="13" customFormat="1" ht="15.6" x14ac:dyDescent="0.3">
      <c r="A20" s="21" t="s">
        <v>164</v>
      </c>
      <c r="B20" s="13" t="s">
        <v>41</v>
      </c>
      <c r="C20" s="23">
        <v>45250</v>
      </c>
      <c r="D20" s="23"/>
      <c r="F20" s="16" t="s">
        <v>106</v>
      </c>
      <c r="G20" s="13">
        <v>2</v>
      </c>
    </row>
    <row r="21" spans="1:9" s="13" customFormat="1" ht="15.6" x14ac:dyDescent="0.3">
      <c r="A21" s="21" t="s">
        <v>165</v>
      </c>
      <c r="B21" s="15" t="s">
        <v>43</v>
      </c>
      <c r="C21" s="23">
        <v>45250</v>
      </c>
      <c r="D21" s="23"/>
      <c r="F21" s="18" t="s">
        <v>20</v>
      </c>
      <c r="G21" s="13">
        <v>2</v>
      </c>
    </row>
    <row r="22" spans="1:9" s="13" customFormat="1" ht="15.6" x14ac:dyDescent="0.3">
      <c r="A22" s="21" t="s">
        <v>158</v>
      </c>
      <c r="B22" s="13" t="s">
        <v>48</v>
      </c>
      <c r="C22" s="23">
        <v>45278</v>
      </c>
      <c r="D22" s="23"/>
      <c r="F22" s="16" t="s">
        <v>106</v>
      </c>
      <c r="G22" s="13">
        <v>0.5</v>
      </c>
    </row>
    <row r="23" spans="1:9" s="13" customFormat="1" ht="15.6" x14ac:dyDescent="0.3">
      <c r="A23" s="21" t="s">
        <v>157</v>
      </c>
      <c r="B23" s="13" t="s">
        <v>50</v>
      </c>
      <c r="C23" s="23">
        <v>45278</v>
      </c>
      <c r="D23" s="23"/>
      <c r="F23" s="16" t="s">
        <v>106</v>
      </c>
      <c r="G23" s="13">
        <v>2</v>
      </c>
    </row>
    <row r="24" spans="1:9" s="13" customFormat="1" ht="15.6" x14ac:dyDescent="0.3">
      <c r="A24" s="21" t="s">
        <v>156</v>
      </c>
      <c r="B24" s="13" t="s">
        <v>52</v>
      </c>
      <c r="C24" s="23">
        <v>45278</v>
      </c>
      <c r="D24" s="23"/>
      <c r="F24" s="16" t="s">
        <v>106</v>
      </c>
      <c r="G24" s="13">
        <v>2</v>
      </c>
    </row>
    <row r="25" spans="1:9" s="13" customFormat="1" ht="15.6" x14ac:dyDescent="0.3">
      <c r="A25" s="21" t="s">
        <v>155</v>
      </c>
      <c r="B25" s="13" t="s">
        <v>54</v>
      </c>
      <c r="C25" s="23">
        <v>45278</v>
      </c>
      <c r="D25" s="23"/>
      <c r="F25" s="16" t="s">
        <v>106</v>
      </c>
      <c r="G25" s="13">
        <v>2</v>
      </c>
    </row>
    <row r="26" spans="1:9" s="13" customFormat="1" ht="15.6" x14ac:dyDescent="0.3">
      <c r="A26" s="21" t="s">
        <v>159</v>
      </c>
      <c r="B26" s="15" t="s">
        <v>56</v>
      </c>
      <c r="C26" s="23">
        <v>45278</v>
      </c>
      <c r="D26" s="23"/>
      <c r="F26" s="17" t="s">
        <v>5</v>
      </c>
      <c r="G26" s="13">
        <v>3</v>
      </c>
    </row>
    <row r="27" spans="1:9" s="13" customFormat="1" ht="15.6" x14ac:dyDescent="0.3">
      <c r="A27" s="21" t="s">
        <v>158</v>
      </c>
      <c r="B27" s="13" t="s">
        <v>59</v>
      </c>
      <c r="C27" s="23">
        <v>45278</v>
      </c>
      <c r="D27" s="23"/>
      <c r="F27" s="17" t="s">
        <v>5</v>
      </c>
      <c r="G27" s="13">
        <v>2</v>
      </c>
    </row>
    <row r="28" spans="1:9" s="13" customFormat="1" ht="15.6" x14ac:dyDescent="0.3">
      <c r="A28" s="21" t="s">
        <v>157</v>
      </c>
      <c r="B28" s="13" t="s">
        <v>60</v>
      </c>
      <c r="C28" s="23">
        <v>45278</v>
      </c>
      <c r="D28" s="23"/>
      <c r="F28" s="17" t="s">
        <v>5</v>
      </c>
      <c r="G28" s="13">
        <v>2</v>
      </c>
    </row>
    <row r="29" spans="1:9" s="13" customFormat="1" ht="15.6" x14ac:dyDescent="0.3">
      <c r="A29" s="21" t="s">
        <v>156</v>
      </c>
      <c r="B29" s="13" t="s">
        <v>54</v>
      </c>
      <c r="C29" s="23">
        <v>45278</v>
      </c>
      <c r="D29" s="23"/>
      <c r="F29" s="17" t="s">
        <v>5</v>
      </c>
      <c r="G29" s="13">
        <v>1</v>
      </c>
    </row>
    <row r="30" spans="1:9" s="13" customFormat="1" ht="15.6" x14ac:dyDescent="0.3">
      <c r="A30" s="21" t="s">
        <v>155</v>
      </c>
      <c r="B30" s="13" t="s">
        <v>61</v>
      </c>
      <c r="C30" s="23">
        <v>45278</v>
      </c>
      <c r="D30" s="23"/>
      <c r="F30" s="17" t="s">
        <v>5</v>
      </c>
      <c r="G30" s="13">
        <v>3</v>
      </c>
    </row>
    <row r="31" spans="1:9" s="13" customFormat="1" ht="15.6" x14ac:dyDescent="0.3">
      <c r="A31" s="21" t="s">
        <v>154</v>
      </c>
      <c r="B31" s="13" t="s">
        <v>63</v>
      </c>
      <c r="C31" s="23">
        <v>45278</v>
      </c>
      <c r="D31" s="23"/>
      <c r="F31" s="18" t="s">
        <v>20</v>
      </c>
      <c r="G31" s="13">
        <v>2</v>
      </c>
    </row>
    <row r="32" spans="1:9" s="13" customFormat="1" ht="15.6" x14ac:dyDescent="0.3">
      <c r="A32" s="21" t="s">
        <v>153</v>
      </c>
      <c r="B32" s="15" t="s">
        <v>101</v>
      </c>
      <c r="C32" s="23">
        <v>45278</v>
      </c>
      <c r="D32" s="23"/>
      <c r="F32" s="18" t="s">
        <v>20</v>
      </c>
      <c r="G32" s="13">
        <v>2</v>
      </c>
    </row>
    <row r="33" spans="1:7" s="13" customFormat="1" ht="15.6" x14ac:dyDescent="0.3">
      <c r="A33" s="21" t="s">
        <v>152</v>
      </c>
      <c r="B33" s="13" t="s">
        <v>65</v>
      </c>
      <c r="C33" s="23">
        <v>45278</v>
      </c>
      <c r="D33" s="23"/>
      <c r="E33" s="13" t="s">
        <v>64</v>
      </c>
      <c r="F33" s="16" t="s">
        <v>106</v>
      </c>
      <c r="G33" s="13">
        <v>2</v>
      </c>
    </row>
    <row r="34" spans="1:7" s="13" customFormat="1" ht="15.6" x14ac:dyDescent="0.3">
      <c r="A34" s="21" t="s">
        <v>151</v>
      </c>
      <c r="B34" s="15" t="s">
        <v>67</v>
      </c>
      <c r="C34" s="23">
        <v>45278</v>
      </c>
      <c r="D34" s="23"/>
      <c r="F34" s="17" t="s">
        <v>5</v>
      </c>
      <c r="G34" s="13">
        <v>3</v>
      </c>
    </row>
    <row r="35" spans="1:7" s="13" customFormat="1" ht="15.6" x14ac:dyDescent="0.3">
      <c r="A35" s="21" t="s">
        <v>150</v>
      </c>
      <c r="B35" s="13" t="s">
        <v>70</v>
      </c>
      <c r="C35" s="23">
        <v>45306</v>
      </c>
      <c r="D35" s="23"/>
      <c r="F35" s="17" t="s">
        <v>5</v>
      </c>
      <c r="G35" s="13">
        <v>1</v>
      </c>
    </row>
    <row r="36" spans="1:7" s="13" customFormat="1" ht="15.6" x14ac:dyDescent="0.3">
      <c r="A36" s="21" t="s">
        <v>149</v>
      </c>
      <c r="B36" s="13" t="s">
        <v>72</v>
      </c>
      <c r="C36" s="23">
        <v>45306</v>
      </c>
      <c r="D36" s="23"/>
      <c r="F36" s="17" t="s">
        <v>5</v>
      </c>
      <c r="G36" s="13">
        <v>1</v>
      </c>
    </row>
    <row r="37" spans="1:7" s="13" customFormat="1" ht="15.6" x14ac:dyDescent="0.3">
      <c r="A37" s="21" t="s">
        <v>148</v>
      </c>
      <c r="B37" s="13" t="s">
        <v>74</v>
      </c>
      <c r="C37" s="23">
        <v>45306</v>
      </c>
      <c r="D37" s="23"/>
      <c r="F37" s="18" t="s">
        <v>20</v>
      </c>
      <c r="G37" s="13">
        <v>2</v>
      </c>
    </row>
    <row r="38" spans="1:7" s="13" customFormat="1" ht="15.6" x14ac:dyDescent="0.3">
      <c r="A38" s="21" t="s">
        <v>147</v>
      </c>
      <c r="B38" s="13" t="s">
        <v>76</v>
      </c>
      <c r="C38" s="23">
        <v>45306</v>
      </c>
      <c r="D38" s="23"/>
      <c r="F38" s="18" t="s">
        <v>20</v>
      </c>
      <c r="G38" s="13">
        <v>2</v>
      </c>
    </row>
    <row r="39" spans="1:7" s="13" customFormat="1" ht="15.6" x14ac:dyDescent="0.3">
      <c r="A39" s="21" t="s">
        <v>146</v>
      </c>
      <c r="B39" s="13" t="s">
        <v>78</v>
      </c>
      <c r="C39" s="23">
        <v>45306</v>
      </c>
      <c r="D39" s="23"/>
      <c r="F39" s="16" t="s">
        <v>106</v>
      </c>
      <c r="G39" s="13">
        <v>1</v>
      </c>
    </row>
    <row r="40" spans="1:7" s="13" customFormat="1" ht="15.6" x14ac:dyDescent="0.3">
      <c r="A40" s="21" t="s">
        <v>145</v>
      </c>
      <c r="B40" s="15" t="s">
        <v>43</v>
      </c>
      <c r="C40" s="23">
        <v>45306</v>
      </c>
      <c r="D40" s="23"/>
      <c r="F40" s="17" t="s">
        <v>5</v>
      </c>
      <c r="G40" s="13">
        <v>2</v>
      </c>
    </row>
    <row r="41" spans="1:7" s="13" customFormat="1" ht="15.6" x14ac:dyDescent="0.3">
      <c r="A41" s="21" t="s">
        <v>144</v>
      </c>
      <c r="B41" s="13" t="s">
        <v>82</v>
      </c>
      <c r="C41" s="23">
        <v>45313</v>
      </c>
      <c r="D41" s="23"/>
      <c r="F41" s="16" t="s">
        <v>106</v>
      </c>
      <c r="G41" s="13">
        <v>3</v>
      </c>
    </row>
    <row r="42" spans="1:7" s="13" customFormat="1" ht="15.6" x14ac:dyDescent="0.3">
      <c r="A42" s="21" t="s">
        <v>143</v>
      </c>
      <c r="B42" s="13" t="s">
        <v>84</v>
      </c>
      <c r="C42" s="23">
        <v>45313</v>
      </c>
      <c r="D42" s="23"/>
      <c r="F42" s="16" t="s">
        <v>106</v>
      </c>
      <c r="G42" s="13">
        <v>2</v>
      </c>
    </row>
    <row r="43" spans="1:7" s="13" customFormat="1" ht="15.6" x14ac:dyDescent="0.3">
      <c r="A43" s="21" t="s">
        <v>142</v>
      </c>
      <c r="B43" s="13" t="s">
        <v>86</v>
      </c>
      <c r="C43" s="23">
        <v>45313</v>
      </c>
      <c r="D43" s="23"/>
      <c r="F43" s="17" t="s">
        <v>5</v>
      </c>
      <c r="G43" s="13">
        <v>1</v>
      </c>
    </row>
    <row r="44" spans="1:7" s="13" customFormat="1" ht="15.6" x14ac:dyDescent="0.3">
      <c r="A44" s="21" t="s">
        <v>141</v>
      </c>
      <c r="B44" s="15" t="s">
        <v>88</v>
      </c>
      <c r="C44" s="23">
        <v>45313</v>
      </c>
      <c r="D44" s="23"/>
      <c r="F44" s="18" t="s">
        <v>20</v>
      </c>
      <c r="G44" s="13">
        <v>2</v>
      </c>
    </row>
    <row r="45" spans="1:7" s="13" customFormat="1" ht="15.6" x14ac:dyDescent="0.3">
      <c r="A45" s="21" t="s">
        <v>140</v>
      </c>
      <c r="B45" s="13" t="s">
        <v>91</v>
      </c>
      <c r="C45" s="23">
        <v>45320</v>
      </c>
      <c r="D45" s="23"/>
      <c r="F45" s="17" t="s">
        <v>5</v>
      </c>
      <c r="G45" s="13">
        <v>1</v>
      </c>
    </row>
    <row r="46" spans="1:7" s="13" customFormat="1" ht="15.6" x14ac:dyDescent="0.3">
      <c r="A46" s="21" t="s">
        <v>139</v>
      </c>
      <c r="B46" s="13" t="s">
        <v>93</v>
      </c>
      <c r="C46" s="23">
        <v>45320</v>
      </c>
      <c r="D46" s="23"/>
      <c r="F46" s="17" t="s">
        <v>5</v>
      </c>
      <c r="G46" s="13">
        <v>1</v>
      </c>
    </row>
    <row r="47" spans="1:7" s="13" customFormat="1" ht="15.6" x14ac:dyDescent="0.3">
      <c r="A47" s="21" t="s">
        <v>138</v>
      </c>
      <c r="B47" s="13" t="s">
        <v>95</v>
      </c>
      <c r="C47" s="23">
        <v>45320</v>
      </c>
      <c r="D47" s="23"/>
      <c r="F47" s="18" t="s">
        <v>20</v>
      </c>
      <c r="G47" s="13">
        <v>2</v>
      </c>
    </row>
    <row r="48" spans="1:7" s="13" customFormat="1" ht="15.6" x14ac:dyDescent="0.3">
      <c r="A48" s="21" t="s">
        <v>137</v>
      </c>
      <c r="B48" s="13" t="s">
        <v>97</v>
      </c>
      <c r="C48" s="23">
        <v>45320</v>
      </c>
      <c r="D48" s="23"/>
      <c r="F48" s="18" t="s">
        <v>20</v>
      </c>
      <c r="G48" s="13">
        <v>2</v>
      </c>
    </row>
    <row r="49" spans="1:8" s="13" customFormat="1" ht="15.6" x14ac:dyDescent="0.3">
      <c r="A49" s="21" t="s">
        <v>136</v>
      </c>
      <c r="B49" s="13" t="s">
        <v>86</v>
      </c>
      <c r="C49" s="23">
        <v>45320</v>
      </c>
      <c r="D49" s="23"/>
      <c r="F49" s="16" t="s">
        <v>106</v>
      </c>
      <c r="G49" s="13">
        <v>1</v>
      </c>
    </row>
    <row r="50" spans="1:8" s="13" customFormat="1" ht="15.6" x14ac:dyDescent="0.3">
      <c r="A50" s="21" t="s">
        <v>135</v>
      </c>
      <c r="B50" s="15" t="s">
        <v>100</v>
      </c>
      <c r="C50" s="23">
        <v>45320</v>
      </c>
      <c r="D50" s="23"/>
      <c r="F50" s="17" t="s">
        <v>5</v>
      </c>
      <c r="G50" s="13">
        <v>2</v>
      </c>
    </row>
    <row r="51" spans="1:8" s="13" customFormat="1" ht="15.6" x14ac:dyDescent="0.3">
      <c r="A51" s="21" t="s">
        <v>134</v>
      </c>
      <c r="B51" s="19" t="s">
        <v>103</v>
      </c>
      <c r="C51" s="13" t="s">
        <v>175</v>
      </c>
      <c r="G51" s="13" t="s">
        <v>104</v>
      </c>
    </row>
    <row r="52" spans="1:8" s="13" customFormat="1" ht="15.6" x14ac:dyDescent="0.3">
      <c r="A52" s="21"/>
      <c r="F52"/>
      <c r="G52"/>
      <c r="H52"/>
    </row>
    <row r="53" spans="1:8" s="13" customFormat="1" ht="15.6" x14ac:dyDescent="0.3">
      <c r="A53" s="21"/>
      <c r="F53"/>
      <c r="H53"/>
    </row>
    <row r="54" spans="1:8" s="13" customFormat="1" ht="15.6" x14ac:dyDescent="0.3">
      <c r="A54" s="21"/>
      <c r="F54"/>
      <c r="H54"/>
    </row>
    <row r="55" spans="1:8" s="13" customFormat="1" ht="17.399999999999999" x14ac:dyDescent="0.35">
      <c r="A55" s="21"/>
      <c r="G55" s="14"/>
    </row>
    <row r="56" spans="1:8" s="13" customFormat="1" ht="17.399999999999999" x14ac:dyDescent="0.35">
      <c r="A56" s="21"/>
      <c r="G56" s="14"/>
    </row>
    <row r="57" spans="1:8" s="13" customFormat="1" ht="17.399999999999999" x14ac:dyDescent="0.35">
      <c r="A57" s="21"/>
      <c r="G57" s="14"/>
    </row>
    <row r="58" spans="1:8" s="13" customFormat="1" ht="17.399999999999999" x14ac:dyDescent="0.35">
      <c r="A58" s="21"/>
      <c r="G58" s="14"/>
    </row>
    <row r="59" spans="1:8" s="13" customFormat="1" ht="17.399999999999999" x14ac:dyDescent="0.35">
      <c r="A59" s="21"/>
      <c r="G59" s="14"/>
    </row>
    <row r="60" spans="1:8" s="13" customFormat="1" ht="17.399999999999999" x14ac:dyDescent="0.35">
      <c r="A60" s="21"/>
      <c r="G60" s="14"/>
    </row>
    <row r="61" spans="1:8" s="13" customFormat="1" ht="17.399999999999999" x14ac:dyDescent="0.35">
      <c r="A61" s="21"/>
      <c r="G61" s="14"/>
    </row>
    <row r="62" spans="1:8" s="13" customFormat="1" ht="15.6" x14ac:dyDescent="0.3">
      <c r="A62" s="21"/>
    </row>
    <row r="63" spans="1:8" s="13" customFormat="1" ht="15.6" x14ac:dyDescent="0.3">
      <c r="A63" s="21"/>
    </row>
    <row r="64" spans="1:8" s="13" customFormat="1" ht="15.6" x14ac:dyDescent="0.3">
      <c r="A64" s="21"/>
    </row>
    <row r="65" spans="1:1" s="13" customFormat="1" ht="15.6" x14ac:dyDescent="0.3">
      <c r="A65" s="21"/>
    </row>
    <row r="66" spans="1:1" s="13" customFormat="1" ht="15.6" x14ac:dyDescent="0.3">
      <c r="A66" s="21"/>
    </row>
    <row r="67" spans="1:1" s="13" customFormat="1" ht="15.6" x14ac:dyDescent="0.3">
      <c r="A67" s="21"/>
    </row>
    <row r="68" spans="1:1" s="13" customFormat="1" ht="15.6" x14ac:dyDescent="0.3">
      <c r="A68" s="21"/>
    </row>
    <row r="69" spans="1:1" s="13" customFormat="1" ht="15.6" x14ac:dyDescent="0.3">
      <c r="A69" s="21"/>
    </row>
    <row r="70" spans="1:1" s="13" customFormat="1" ht="15.6" x14ac:dyDescent="0.3">
      <c r="A70" s="21"/>
    </row>
    <row r="71" spans="1:1" s="13" customFormat="1" ht="15.6" x14ac:dyDescent="0.3">
      <c r="A71" s="21"/>
    </row>
    <row r="72" spans="1:1" s="13" customFormat="1" ht="15.6" x14ac:dyDescent="0.3">
      <c r="A72" s="21"/>
    </row>
    <row r="73" spans="1:1" s="13" customFormat="1" ht="15.6" x14ac:dyDescent="0.3">
      <c r="A73" s="21"/>
    </row>
    <row r="74" spans="1:1" s="13" customFormat="1" ht="15.6" x14ac:dyDescent="0.3">
      <c r="A74" s="21"/>
    </row>
    <row r="75" spans="1:1" s="13" customFormat="1" ht="15.6" x14ac:dyDescent="0.3">
      <c r="A75" s="21"/>
    </row>
    <row r="76" spans="1:1" s="13" customFormat="1" ht="15.6" x14ac:dyDescent="0.3">
      <c r="A76" s="21"/>
    </row>
    <row r="77" spans="1:1" s="13" customFormat="1" ht="15.6" x14ac:dyDescent="0.3">
      <c r="A77" s="21"/>
    </row>
    <row r="78" spans="1:1" s="13" customFormat="1" ht="15.6" x14ac:dyDescent="0.3">
      <c r="A78" s="21"/>
    </row>
    <row r="79" spans="1:1" s="13" customFormat="1" ht="15.6" x14ac:dyDescent="0.3">
      <c r="A79" s="21"/>
    </row>
    <row r="80" spans="1:1" s="13" customFormat="1" ht="15.6" x14ac:dyDescent="0.3">
      <c r="A80" s="21"/>
    </row>
    <row r="81" spans="1:1" s="13" customFormat="1" ht="15.6" x14ac:dyDescent="0.3">
      <c r="A81" s="21"/>
    </row>
    <row r="82" spans="1:1" s="13" customFormat="1" ht="15.6" x14ac:dyDescent="0.3">
      <c r="A82" s="21"/>
    </row>
    <row r="83" spans="1:1" s="13" customFormat="1" ht="15.6" x14ac:dyDescent="0.3">
      <c r="A83" s="21"/>
    </row>
    <row r="84" spans="1:1" s="13" customFormat="1" ht="15.6" x14ac:dyDescent="0.3">
      <c r="A84" s="21"/>
    </row>
    <row r="85" spans="1:1" s="13" customFormat="1" ht="15.6" x14ac:dyDescent="0.3">
      <c r="A85" s="21"/>
    </row>
    <row r="86" spans="1:1" s="13" customFormat="1" ht="15.6" x14ac:dyDescent="0.3">
      <c r="A86" s="21"/>
    </row>
    <row r="87" spans="1:1" s="13" customFormat="1" ht="15.6" x14ac:dyDescent="0.3">
      <c r="A87" s="21"/>
    </row>
    <row r="88" spans="1:1" s="13" customFormat="1" ht="15.6" x14ac:dyDescent="0.3">
      <c r="A88" s="21"/>
    </row>
    <row r="89" spans="1:1" s="13" customFormat="1" ht="15.6" x14ac:dyDescent="0.3">
      <c r="A89" s="21"/>
    </row>
    <row r="90" spans="1:1" s="13" customFormat="1" ht="15.6" x14ac:dyDescent="0.3">
      <c r="A90" s="21"/>
    </row>
    <row r="91" spans="1:1" s="13" customFormat="1" ht="15.6" x14ac:dyDescent="0.3">
      <c r="A91" s="21"/>
    </row>
    <row r="92" spans="1:1" s="13" customFormat="1" ht="15.6" x14ac:dyDescent="0.3">
      <c r="A92" s="21"/>
    </row>
    <row r="93" spans="1:1" s="13" customFormat="1" ht="15.6" x14ac:dyDescent="0.3">
      <c r="A93" s="21"/>
    </row>
    <row r="94" spans="1:1" s="13" customFormat="1" ht="15.6" x14ac:dyDescent="0.3">
      <c r="A94" s="21"/>
    </row>
    <row r="95" spans="1:1" s="13" customFormat="1" ht="15.6" x14ac:dyDescent="0.3">
      <c r="A95" s="21"/>
    </row>
    <row r="96" spans="1:1" s="13" customFormat="1" ht="15.6" x14ac:dyDescent="0.3">
      <c r="A96" s="21"/>
    </row>
    <row r="97" spans="1:1" s="13" customFormat="1" ht="15.6" x14ac:dyDescent="0.3">
      <c r="A97" s="21"/>
    </row>
    <row r="98" spans="1:1" s="13" customFormat="1" ht="15.6" x14ac:dyDescent="0.3">
      <c r="A98" s="21"/>
    </row>
    <row r="99" spans="1:1" s="13" customFormat="1" ht="15.6" x14ac:dyDescent="0.3">
      <c r="A99" s="21"/>
    </row>
    <row r="100" spans="1:1" s="13" customFormat="1" ht="15.6" x14ac:dyDescent="0.3">
      <c r="A100" s="21"/>
    </row>
    <row r="101" spans="1:1" s="13" customFormat="1" ht="15.6" x14ac:dyDescent="0.3">
      <c r="A101" s="21"/>
    </row>
    <row r="102" spans="1:1" s="13" customFormat="1" ht="15.6" x14ac:dyDescent="0.3">
      <c r="A102" s="21"/>
    </row>
    <row r="103" spans="1:1" s="13" customFormat="1" ht="15.6" x14ac:dyDescent="0.3">
      <c r="A103" s="21"/>
    </row>
    <row r="104" spans="1:1" s="13" customFormat="1" ht="15.6" x14ac:dyDescent="0.3">
      <c r="A104" s="21"/>
    </row>
    <row r="105" spans="1:1" s="13" customFormat="1" ht="15.6" x14ac:dyDescent="0.3">
      <c r="A105" s="21"/>
    </row>
    <row r="106" spans="1:1" s="13" customFormat="1" ht="15.6" x14ac:dyDescent="0.3">
      <c r="A106" s="21"/>
    </row>
    <row r="107" spans="1:1" s="13" customFormat="1" ht="15.6" x14ac:dyDescent="0.3">
      <c r="A107" s="21"/>
    </row>
    <row r="108" spans="1:1" s="13" customFormat="1" ht="15.6" x14ac:dyDescent="0.3">
      <c r="A108" s="21"/>
    </row>
    <row r="109" spans="1:1" s="13" customFormat="1" ht="15.6" x14ac:dyDescent="0.3">
      <c r="A109" s="21"/>
    </row>
    <row r="110" spans="1:1" s="13" customFormat="1" ht="15.6" x14ac:dyDescent="0.3">
      <c r="A110" s="21"/>
    </row>
    <row r="111" spans="1:1" s="13" customFormat="1" ht="15.6" x14ac:dyDescent="0.3">
      <c r="A111" s="21"/>
    </row>
    <row r="112" spans="1:1" s="13" customFormat="1" ht="15.6" x14ac:dyDescent="0.3">
      <c r="A112" s="21"/>
    </row>
    <row r="113" spans="1:1" s="13" customFormat="1" ht="15.6" x14ac:dyDescent="0.3">
      <c r="A113" s="21"/>
    </row>
    <row r="114" spans="1:1" s="13" customFormat="1" ht="15.6" x14ac:dyDescent="0.3">
      <c r="A114" s="21"/>
    </row>
    <row r="115" spans="1:1" s="13" customFormat="1" ht="15.6" x14ac:dyDescent="0.3">
      <c r="A115" s="21"/>
    </row>
    <row r="116" spans="1:1" s="13" customFormat="1" ht="15.6" x14ac:dyDescent="0.3">
      <c r="A116" s="21"/>
    </row>
    <row r="117" spans="1:1" s="13" customFormat="1" ht="15.6" x14ac:dyDescent="0.3">
      <c r="A117" s="21"/>
    </row>
    <row r="118" spans="1:1" s="13" customFormat="1" ht="15.6" x14ac:dyDescent="0.3">
      <c r="A118" s="21"/>
    </row>
    <row r="119" spans="1:1" s="13" customFormat="1" ht="15.6" x14ac:dyDescent="0.3">
      <c r="A119" s="21"/>
    </row>
    <row r="120" spans="1:1" s="13" customFormat="1" ht="15.6" x14ac:dyDescent="0.3">
      <c r="A120" s="21"/>
    </row>
    <row r="121" spans="1:1" s="13" customFormat="1" ht="15.6" x14ac:dyDescent="0.3">
      <c r="A121" s="21"/>
    </row>
    <row r="122" spans="1:1" s="13" customFormat="1" ht="15.6" x14ac:dyDescent="0.3">
      <c r="A122" s="21"/>
    </row>
    <row r="123" spans="1:1" s="13" customFormat="1" ht="15.6" x14ac:dyDescent="0.3">
      <c r="A123" s="21"/>
    </row>
    <row r="124" spans="1:1" s="13" customFormat="1" ht="15.6" x14ac:dyDescent="0.3">
      <c r="A124" s="21"/>
    </row>
    <row r="125" spans="1:1" s="13" customFormat="1" ht="15.6" x14ac:dyDescent="0.3">
      <c r="A125" s="21"/>
    </row>
    <row r="126" spans="1:1" s="13" customFormat="1" ht="15.6" x14ac:dyDescent="0.3">
      <c r="A126" s="21"/>
    </row>
    <row r="127" spans="1:1" s="13" customFormat="1" ht="15.6" x14ac:dyDescent="0.3">
      <c r="A127" s="21"/>
    </row>
    <row r="128" spans="1:1" s="13" customFormat="1" ht="15.6" x14ac:dyDescent="0.3">
      <c r="A128" s="21"/>
    </row>
    <row r="129" spans="1:1" s="13" customFormat="1" ht="15.6" x14ac:dyDescent="0.3">
      <c r="A129" s="21"/>
    </row>
    <row r="130" spans="1:1" s="13" customFormat="1" ht="15.6" x14ac:dyDescent="0.3">
      <c r="A130" s="21"/>
    </row>
    <row r="131" spans="1:1" s="13" customFormat="1" ht="15.6" x14ac:dyDescent="0.3">
      <c r="A131" s="21"/>
    </row>
    <row r="132" spans="1:1" s="13" customFormat="1" ht="15.6" x14ac:dyDescent="0.3">
      <c r="A132" s="21"/>
    </row>
    <row r="133" spans="1:1" s="13" customFormat="1" ht="15.6" x14ac:dyDescent="0.3">
      <c r="A133" s="21"/>
    </row>
    <row r="134" spans="1:1" s="13" customFormat="1" ht="15.6" x14ac:dyDescent="0.3">
      <c r="A134" s="21"/>
    </row>
    <row r="135" spans="1:1" s="13" customFormat="1" ht="15.6" x14ac:dyDescent="0.3">
      <c r="A135" s="21"/>
    </row>
    <row r="136" spans="1:1" s="13" customFormat="1" ht="15.6" x14ac:dyDescent="0.3">
      <c r="A136" s="21"/>
    </row>
    <row r="137" spans="1:1" s="13" customFormat="1" ht="15.6" x14ac:dyDescent="0.3">
      <c r="A137" s="21"/>
    </row>
    <row r="138" spans="1:1" s="13" customFormat="1" ht="15.6" x14ac:dyDescent="0.3">
      <c r="A138" s="21"/>
    </row>
    <row r="139" spans="1:1" s="13" customFormat="1" ht="15.6" x14ac:dyDescent="0.3">
      <c r="A139" s="21"/>
    </row>
    <row r="140" spans="1:1" s="13" customFormat="1" ht="15.6" x14ac:dyDescent="0.3">
      <c r="A140" s="21"/>
    </row>
    <row r="141" spans="1:1" s="13" customFormat="1" ht="15.6" x14ac:dyDescent="0.3">
      <c r="A141" s="21"/>
    </row>
    <row r="142" spans="1:1" s="13" customFormat="1" ht="15.6" x14ac:dyDescent="0.3">
      <c r="A142" s="21"/>
    </row>
    <row r="143" spans="1:1" s="13" customFormat="1" ht="15.6" x14ac:dyDescent="0.3">
      <c r="A143" s="21"/>
    </row>
    <row r="144" spans="1:1" s="13" customFormat="1" ht="15.6" x14ac:dyDescent="0.3">
      <c r="A144" s="21"/>
    </row>
    <row r="145" spans="1:1" s="13" customFormat="1" ht="15.6" x14ac:dyDescent="0.3">
      <c r="A145" s="21"/>
    </row>
    <row r="146" spans="1:1" s="13" customFormat="1" ht="15.6" x14ac:dyDescent="0.3">
      <c r="A146" s="21"/>
    </row>
    <row r="147" spans="1:1" s="13" customFormat="1" ht="15.6" x14ac:dyDescent="0.3">
      <c r="A147" s="21"/>
    </row>
    <row r="148" spans="1:1" s="13" customFormat="1" ht="15.6" x14ac:dyDescent="0.3">
      <c r="A148" s="21"/>
    </row>
    <row r="149" spans="1:1" s="13" customFormat="1" ht="15.6" x14ac:dyDescent="0.3">
      <c r="A149" s="21"/>
    </row>
    <row r="150" spans="1:1" s="13" customFormat="1" ht="15.6" x14ac:dyDescent="0.3">
      <c r="A150" s="21"/>
    </row>
    <row r="151" spans="1:1" s="13" customFormat="1" ht="15.6" x14ac:dyDescent="0.3">
      <c r="A151" s="21"/>
    </row>
    <row r="152" spans="1:1" s="13" customFormat="1" ht="15.6" x14ac:dyDescent="0.3">
      <c r="A152" s="21"/>
    </row>
    <row r="153" spans="1:1" s="13" customFormat="1" ht="15.6" x14ac:dyDescent="0.3">
      <c r="A153" s="21"/>
    </row>
    <row r="154" spans="1:1" s="13" customFormat="1" ht="15.6" x14ac:dyDescent="0.3">
      <c r="A154" s="21"/>
    </row>
    <row r="155" spans="1:1" s="13" customFormat="1" ht="15.6" x14ac:dyDescent="0.3">
      <c r="A155" s="21"/>
    </row>
    <row r="156" spans="1:1" s="13" customFormat="1" ht="15.6" x14ac:dyDescent="0.3">
      <c r="A156" s="21"/>
    </row>
    <row r="157" spans="1:1" s="13" customFormat="1" ht="15.6" x14ac:dyDescent="0.3">
      <c r="A157" s="21"/>
    </row>
    <row r="158" spans="1:1" s="13" customFormat="1" ht="15.6" x14ac:dyDescent="0.3">
      <c r="A158" s="21"/>
    </row>
    <row r="159" spans="1:1" s="13" customFormat="1" ht="15.6" x14ac:dyDescent="0.3">
      <c r="A159" s="21"/>
    </row>
    <row r="160" spans="1:1" s="13" customFormat="1" ht="15.6" x14ac:dyDescent="0.3">
      <c r="A160" s="21"/>
    </row>
    <row r="161" spans="1:1" s="13" customFormat="1" ht="15.6" x14ac:dyDescent="0.3">
      <c r="A161" s="21"/>
    </row>
    <row r="162" spans="1:1" s="13" customFormat="1" ht="15.6" x14ac:dyDescent="0.3">
      <c r="A162" s="21"/>
    </row>
    <row r="163" spans="1:1" s="13" customFormat="1" ht="15.6" x14ac:dyDescent="0.3">
      <c r="A163" s="21"/>
    </row>
    <row r="164" spans="1:1" s="13" customFormat="1" ht="15.6" x14ac:dyDescent="0.3">
      <c r="A164" s="21"/>
    </row>
    <row r="165" spans="1:1" s="13" customFormat="1" ht="15.6" x14ac:dyDescent="0.3">
      <c r="A165" s="21"/>
    </row>
    <row r="166" spans="1:1" s="13" customFormat="1" ht="15.6" x14ac:dyDescent="0.3">
      <c r="A166" s="21"/>
    </row>
    <row r="167" spans="1:1" s="13" customFormat="1" ht="15.6" x14ac:dyDescent="0.3">
      <c r="A167" s="21"/>
    </row>
    <row r="168" spans="1:1" s="13" customFormat="1" ht="15.6" x14ac:dyDescent="0.3">
      <c r="A168" s="21"/>
    </row>
    <row r="169" spans="1:1" s="13" customFormat="1" ht="15.6" x14ac:dyDescent="0.3">
      <c r="A169" s="21"/>
    </row>
    <row r="170" spans="1:1" s="13" customFormat="1" ht="15.6" x14ac:dyDescent="0.3">
      <c r="A170" s="21"/>
    </row>
    <row r="171" spans="1:1" s="13" customFormat="1" ht="15.6" x14ac:dyDescent="0.3">
      <c r="A171" s="21"/>
    </row>
    <row r="172" spans="1:1" s="13" customFormat="1" ht="15.6" x14ac:dyDescent="0.3">
      <c r="A172" s="21"/>
    </row>
    <row r="173" spans="1:1" s="13" customFormat="1" ht="15.6" x14ac:dyDescent="0.3">
      <c r="A173" s="21"/>
    </row>
    <row r="174" spans="1:1" s="13" customFormat="1" ht="15.6" x14ac:dyDescent="0.3">
      <c r="A174" s="21"/>
    </row>
  </sheetData>
  <conditionalFormatting sqref="C3:C51">
    <cfRule type="expression" dxfId="6" priority="1">
      <formula>AND(TODAY()=C3,I3="")</formula>
    </cfRule>
    <cfRule type="expression" dxfId="5" priority="2">
      <formula>(I3="x")</formula>
    </cfRule>
    <cfRule type="expression" dxfId="4" priority="3">
      <formula>AND(TODAY()&gt;C3,I3="")</formula>
    </cfRule>
  </conditionalFormatting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0282b5-3f7f-496c-9844-b53f3c065001" xsi:nil="true"/>
    <lcf76f155ced4ddcb4097134ff3c332f xmlns="154a5e87-5598-4b10-b9e7-392c9345346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26A7139E4DC7438C837575B784F5B0" ma:contentTypeVersion="9" ma:contentTypeDescription="Create a new document." ma:contentTypeScope="" ma:versionID="c21c887e135899bf4a2e8c5dd1ebf843">
  <xsd:schema xmlns:xsd="http://www.w3.org/2001/XMLSchema" xmlns:xs="http://www.w3.org/2001/XMLSchema" xmlns:p="http://schemas.microsoft.com/office/2006/metadata/properties" xmlns:ns2="154a5e87-5598-4b10-b9e7-392c93453461" xmlns:ns3="a20282b5-3f7f-496c-9844-b53f3c065001" targetNamespace="http://schemas.microsoft.com/office/2006/metadata/properties" ma:root="true" ma:fieldsID="9782cea4c7fe5826ed0df9b94fb66b07" ns2:_="" ns3:_="">
    <xsd:import namespace="154a5e87-5598-4b10-b9e7-392c93453461"/>
    <xsd:import namespace="a20282b5-3f7f-496c-9844-b53f3c0650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a5e87-5598-4b10-b9e7-392c934534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763a1d6-2794-49d4-adbf-622c5d6d15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0282b5-3f7f-496c-9844-b53f3c06500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9b7e2bb-6c5d-49ca-910d-214f8b881949}" ma:internalName="TaxCatchAll" ma:showField="CatchAllData" ma:web="a20282b5-3f7f-496c-9844-b53f3c0650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7F4A2C-E6A6-4E94-AA18-047155A4CD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6F3567-E190-4659-83D5-4E9DEE5132B0}">
  <ds:schemaRefs>
    <ds:schemaRef ds:uri="http://schemas.microsoft.com/office/2006/metadata/properties"/>
    <ds:schemaRef ds:uri="http://schemas.microsoft.com/office/infopath/2007/PartnerControls"/>
    <ds:schemaRef ds:uri="a20282b5-3f7f-496c-9844-b53f3c065001"/>
    <ds:schemaRef ds:uri="154a5e87-5598-4b10-b9e7-392c93453461"/>
  </ds:schemaRefs>
</ds:datastoreItem>
</file>

<file path=customXml/itemProps3.xml><?xml version="1.0" encoding="utf-8"?>
<ds:datastoreItem xmlns:ds="http://schemas.openxmlformats.org/officeDocument/2006/customXml" ds:itemID="{A1F40835-1CE0-4CB3-99E6-A81E3E8D84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a5e87-5598-4b10-b9e7-392c93453461"/>
    <ds:schemaRef ds:uri="a20282b5-3f7f-496c-9844-b53f3c0650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Meilensteine</vt:lpstr>
      <vt:lpstr>Arbeitspakete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Vaculik</dc:creator>
  <cp:keywords/>
  <dc:description/>
  <cp:lastModifiedBy>Dijana Zaric</cp:lastModifiedBy>
  <cp:revision/>
  <dcterms:created xsi:type="dcterms:W3CDTF">2015-06-05T18:19:34Z</dcterms:created>
  <dcterms:modified xsi:type="dcterms:W3CDTF">2023-11-13T12:04:46Z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0x010100D126A7139E4DC7438C837575B784F5B0</vt:lpwstr>
  </property>
  <property fmtid="{D5CDD505-2E9C-101B-9397-08002B2CF9AE}" pid="3" name="MediaServiceImageTags">
    <vt:lpwstr/>
  </property>
</Properties>
</file>