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papers\17\concert-ICSE18\"/>
    </mc:Choice>
  </mc:AlternateContent>
  <bookViews>
    <workbookView xWindow="1170" yWindow="0" windowWidth="20415" windowHeight="15930" activeTab="2"/>
  </bookViews>
  <sheets>
    <sheet name="Func. selection strategies" sheetId="1" r:id="rId1"/>
    <sheet name="Baseline tech. for unknown bugs" sheetId="2" r:id="rId2"/>
    <sheet name="System tests selection effec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3" l="1"/>
  <c r="D36" i="3"/>
  <c r="E36" i="3"/>
  <c r="F36" i="3"/>
  <c r="J19" i="1" l="1"/>
  <c r="J20" i="1"/>
  <c r="J21" i="1"/>
  <c r="J22" i="1"/>
  <c r="J23" i="1"/>
  <c r="J24" i="1"/>
  <c r="J18" i="1"/>
  <c r="D19" i="1"/>
  <c r="D20" i="1"/>
  <c r="D21" i="1"/>
  <c r="D22" i="1"/>
  <c r="D23" i="1"/>
  <c r="D24" i="1"/>
  <c r="F19" i="1"/>
  <c r="F20" i="1"/>
  <c r="F21" i="1"/>
  <c r="F22" i="1"/>
  <c r="F23" i="1"/>
  <c r="F24" i="1"/>
  <c r="F18" i="1"/>
  <c r="D18" i="1"/>
  <c r="H19" i="1"/>
  <c r="H20" i="1"/>
  <c r="H21" i="1"/>
  <c r="H22" i="1"/>
  <c r="H23" i="1"/>
  <c r="H24" i="1"/>
  <c r="H18" i="1"/>
  <c r="J25" i="1" l="1"/>
  <c r="I25" i="1"/>
  <c r="F25" i="1"/>
  <c r="E25" i="1"/>
  <c r="F11" i="1"/>
  <c r="D11" i="1"/>
  <c r="E11" i="1"/>
  <c r="G11" i="1"/>
  <c r="F24" i="3" l="1"/>
  <c r="J24" i="3"/>
  <c r="I24" i="3"/>
  <c r="G24" i="3"/>
  <c r="D11" i="3"/>
  <c r="E11" i="3"/>
  <c r="F11" i="3"/>
  <c r="E24" i="3"/>
  <c r="D24" i="3"/>
  <c r="C24" i="3"/>
  <c r="G11" i="3"/>
  <c r="C11" i="3"/>
  <c r="D22" i="2"/>
  <c r="D23" i="2"/>
  <c r="D25" i="2"/>
  <c r="D26" i="2"/>
  <c r="D27" i="2"/>
  <c r="D28" i="2"/>
  <c r="F22" i="2"/>
  <c r="F23" i="2"/>
  <c r="F25" i="2"/>
  <c r="F26" i="2"/>
  <c r="F27" i="2"/>
  <c r="F28" i="2"/>
  <c r="H22" i="2"/>
  <c r="H23" i="2"/>
  <c r="H26" i="2"/>
  <c r="H27" i="2"/>
  <c r="H28" i="2"/>
  <c r="J22" i="2"/>
  <c r="J30" i="2" s="1"/>
  <c r="J23" i="2"/>
  <c r="J26" i="2"/>
  <c r="J27" i="2"/>
  <c r="J28" i="2"/>
  <c r="J21" i="2"/>
  <c r="H21" i="2"/>
  <c r="F21" i="2"/>
  <c r="D21" i="2"/>
  <c r="C30" i="2"/>
  <c r="E30" i="2"/>
  <c r="G30" i="2"/>
  <c r="I30" i="2"/>
  <c r="E14" i="2"/>
  <c r="C14" i="2"/>
  <c r="D14" i="2"/>
  <c r="F14" i="2"/>
  <c r="H24" i="3" l="1"/>
  <c r="H30" i="2"/>
  <c r="D30" i="2"/>
  <c r="F30" i="2"/>
  <c r="G14" i="2"/>
  <c r="K30" i="2"/>
  <c r="L30" i="2"/>
  <c r="D25" i="1"/>
  <c r="C25" i="1"/>
  <c r="H25" i="1"/>
  <c r="G25" i="1"/>
  <c r="C11" i="1"/>
</calcChain>
</file>

<file path=xl/sharedStrings.xml><?xml version="1.0" encoding="utf-8"?>
<sst xmlns="http://schemas.openxmlformats.org/spreadsheetml/2006/main" count="142" uniqueCount="69">
  <si>
    <t>Target programs</t>
    <phoneticPr fontId="1" type="noConversion"/>
  </si>
  <si>
    <t>CONBRIO</t>
    <phoneticPr fontId="1" type="noConversion"/>
  </si>
  <si>
    <t>Bash-2.0</t>
  </si>
  <si>
    <t>Flex-2.4.3</t>
  </si>
  <si>
    <t>Grep-2.0</t>
  </si>
  <si>
    <t>Gzip-1.0.7</t>
  </si>
  <si>
    <t>Make-3.75</t>
  </si>
  <si>
    <t>Sed-1.17</t>
  </si>
  <si>
    <t>Vim-5.0</t>
  </si>
  <si>
    <t>Total</t>
    <phoneticPr fontId="1" type="noConversion"/>
  </si>
  <si>
    <t>Target programs</t>
  </si>
  <si>
    <t># of false alarms</t>
    <phoneticPr fontId="1" type="noConversion"/>
  </si>
  <si>
    <t>F/T alarm ratio</t>
    <phoneticPr fontId="1" type="noConversion"/>
  </si>
  <si>
    <t># of false alarms</t>
    <phoneticPr fontId="1" type="noConversion"/>
  </si>
  <si>
    <t>F/T alarm ratio</t>
    <phoneticPr fontId="1" type="noConversion"/>
  </si>
  <si>
    <t>Average</t>
  </si>
  <si>
    <t>abcm2ps-8.13.9</t>
    <phoneticPr fontId="1" type="noConversion"/>
  </si>
  <si>
    <t>autotrace-0.31.1</t>
    <phoneticPr fontId="1" type="noConversion"/>
  </si>
  <si>
    <t>bib2xml-5.11</t>
    <phoneticPr fontId="1" type="noConversion"/>
  </si>
  <si>
    <t>catdvi-0.14</t>
    <phoneticPr fontId="1" type="noConversion"/>
  </si>
  <si>
    <t>eog-3.14.1</t>
    <phoneticPr fontId="1" type="noConversion"/>
  </si>
  <si>
    <t>gif2png-2.5.11</t>
    <phoneticPr fontId="1" type="noConversion"/>
  </si>
  <si>
    <t>jpegtran-1.3.1</t>
    <phoneticPr fontId="1" type="noConversion"/>
  </si>
  <si>
    <t>mp3gain-1.5.2</t>
    <phoneticPr fontId="1" type="noConversion"/>
  </si>
  <si>
    <t>xpdf-3.03</t>
    <phoneticPr fontId="1" type="noConversion"/>
  </si>
  <si>
    <t>Sum</t>
    <phoneticPr fontId="1" type="noConversion"/>
  </si>
  <si>
    <t>abcm2ps-8.13.9</t>
    <phoneticPr fontId="1" type="noConversion"/>
  </si>
  <si>
    <t>catdvi-0.14</t>
    <phoneticPr fontId="1" type="noConversion"/>
  </si>
  <si>
    <t>N/A</t>
  </si>
  <si>
    <t>eog-3.14.1</t>
    <phoneticPr fontId="1" type="noConversion"/>
  </si>
  <si>
    <t>jpegtran-1.3.1</t>
    <phoneticPr fontId="1" type="noConversion"/>
  </si>
  <si>
    <t>xpdf-3.03</t>
    <phoneticPr fontId="1" type="noConversion"/>
  </si>
  <si>
    <t>Average</t>
    <phoneticPr fontId="1" type="noConversion"/>
  </si>
  <si>
    <t>Numbers of detected new crash bugs by the baseline techniques and CONBRIO</t>
    <phoneticPr fontId="1" type="noConversion"/>
  </si>
  <si>
    <t>CONBRIO</t>
    <phoneticPr fontId="1" type="noConversion"/>
  </si>
  <si>
    <t>CONBRIO</t>
    <phoneticPr fontId="1" type="noConversion"/>
  </si>
  <si>
    <t>0 (SUT)</t>
    <phoneticPr fontId="1" type="noConversion"/>
  </si>
  <si>
    <t>F/T alarm ratio</t>
    <phoneticPr fontId="1" type="noConversion"/>
  </si>
  <si>
    <t>No. of the 
target bugs</t>
    <phoneticPr fontId="1" type="noConversion"/>
  </si>
  <si>
    <t>CONBRIO
with all available system tests</t>
    <phoneticPr fontId="1" type="noConversion"/>
  </si>
  <si>
    <t>Random function selection (average over 10 repeats)</t>
    <phoneticPr fontId="1" type="noConversion"/>
  </si>
  <si>
    <t>Random function selection (average over 10 repeats)</t>
    <phoneticPr fontId="1" type="noConversion"/>
  </si>
  <si>
    <t>CONBRIO
with all available system tests</t>
  </si>
  <si>
    <t>No. of the 
target bugs</t>
    <phoneticPr fontId="1" type="noConversion"/>
  </si>
  <si>
    <t xml:space="preserve">Function selection using a number of def-use data-flows between functions </t>
  </si>
  <si>
    <t xml:space="preserve">Function selection using a number of def-use data-flows between functions </t>
    <phoneticPr fontId="1" type="noConversion"/>
  </si>
  <si>
    <t>Function selection using Pearson correlation (instead of the conditional probability)</t>
  </si>
  <si>
    <t>Function selection using Pearson correlation (instead of the conditional probability)</t>
    <phoneticPr fontId="1" type="noConversion"/>
  </si>
  <si>
    <t xml:space="preserve">Numbers of the target bugs detected by CONBRIO w/ different function selection strategies </t>
    <phoneticPr fontId="1" type="noConversion"/>
  </si>
  <si>
    <t xml:space="preserve">Numbers of false alarms and false alarms ratios of CONBRIO w/ different function selection strategies </t>
    <phoneticPr fontId="1" type="noConversion"/>
  </si>
  <si>
    <t xml:space="preserve">Numbers of false alarms and false alarm ratios of the baseline techniques and CONBRIO </t>
    <phoneticPr fontId="1" type="noConversion"/>
  </si>
  <si>
    <t xml:space="preserve">Technique with a call-graph distance bound </t>
  </si>
  <si>
    <t xml:space="preserve">Technique with a call-graph distance bound </t>
    <phoneticPr fontId="1" type="noConversion"/>
  </si>
  <si>
    <t xml:space="preserve">CONBRIO with system tests covering 10% of branches  </t>
  </si>
  <si>
    <t xml:space="preserve">CONBRIO with system tests covering 10% of branches  </t>
    <phoneticPr fontId="1" type="noConversion"/>
  </si>
  <si>
    <t xml:space="preserve">CONBRIO with system tests covering 20% of branches  </t>
  </si>
  <si>
    <t xml:space="preserve">CONBRIO with system tests covering 20% of branches  </t>
    <phoneticPr fontId="1" type="noConversion"/>
  </si>
  <si>
    <t xml:space="preserve">CONBRIO with system tests covering 30% of branches  </t>
  </si>
  <si>
    <t xml:space="preserve">CONBRIO with system tests covering 30% of branches  </t>
    <phoneticPr fontId="1" type="noConversion"/>
  </si>
  <si>
    <t xml:space="preserve">System tests covering 10% of branches  </t>
    <phoneticPr fontId="1" type="noConversion"/>
  </si>
  <si>
    <t xml:space="preserve">System tests covering 20% of branches  </t>
    <phoneticPr fontId="1" type="noConversion"/>
  </si>
  <si>
    <t xml:space="preserve">System tests covering 30% of branches  </t>
    <phoneticPr fontId="1" type="noConversion"/>
  </si>
  <si>
    <t>All available system tests</t>
    <phoneticPr fontId="1" type="noConversion"/>
  </si>
  <si>
    <t>Average</t>
    <phoneticPr fontId="1" type="noConversion"/>
  </si>
  <si>
    <t>Note1: We generate a subset of system tests achieving the given level of branch coverage using the following algorithm</t>
    <phoneticPr fontId="1" type="noConversion"/>
  </si>
  <si>
    <r>
      <rPr>
        <sz val="12"/>
        <color theme="1"/>
        <rFont val="맑은 고딕"/>
        <family val="3"/>
        <charset val="129"/>
        <scheme val="minor"/>
      </rPr>
      <t>Inputs:</t>
    </r>
    <r>
      <rPr>
        <sz val="11"/>
        <color theme="1"/>
        <rFont val="맑은 고딕"/>
        <family val="2"/>
        <charset val="129"/>
        <scheme val="minor"/>
      </rPr>
      <t xml:space="preserve">
TC: a set of all available system tests
BR: the target level of branch coverage (i.e., one of 10%, 20%, 30%)
</t>
    </r>
    <r>
      <rPr>
        <sz val="12"/>
        <color theme="1"/>
        <rFont val="맑은 고딕"/>
        <family val="3"/>
        <charset val="129"/>
        <scheme val="minor"/>
      </rPr>
      <t>Output:</t>
    </r>
    <r>
      <rPr>
        <sz val="11"/>
        <color theme="1"/>
        <rFont val="맑은 고딕"/>
        <family val="2"/>
        <charset val="129"/>
        <scheme val="minor"/>
      </rPr>
      <t xml:space="preserve">
SELECTED_TC: a subset of TC which achieves 0.9*BR ~ 1.1*BR
</t>
    </r>
    <r>
      <rPr>
        <sz val="12"/>
        <color theme="1"/>
        <rFont val="맑은 고딕"/>
        <family val="3"/>
        <charset val="129"/>
        <scheme val="minor"/>
      </rPr>
      <t xml:space="preserve">Procedure
</t>
    </r>
    <r>
      <rPr>
        <sz val="12"/>
        <color theme="1"/>
        <rFont val="Courier New"/>
        <family val="3"/>
      </rPr>
      <t xml:space="preserve"> 1: SELECTED_TC={}
 2: while(true){
 3:   tc := randomly </t>
    </r>
    <r>
      <rPr>
        <sz val="12"/>
        <color theme="1"/>
        <rFont val="맑은 고딕"/>
        <family val="3"/>
        <charset val="129"/>
        <scheme val="major"/>
      </rPr>
      <t>pick a test from</t>
    </r>
    <r>
      <rPr>
        <sz val="12"/>
        <color theme="1"/>
        <rFont val="Courier New"/>
        <family val="3"/>
      </rPr>
      <t xml:space="preserve"> (TC - SELECTED_TC)
 4:   cov := </t>
    </r>
    <r>
      <rPr>
        <sz val="12"/>
        <color theme="1"/>
        <rFont val="맑은 고딕"/>
        <family val="3"/>
        <charset val="129"/>
        <scheme val="major"/>
      </rPr>
      <t>accumulated branch coverage of</t>
    </r>
    <r>
      <rPr>
        <sz val="12"/>
        <color theme="1"/>
        <rFont val="Courier New"/>
        <family val="3"/>
      </rPr>
      <t xml:space="preserve"> (SELECTED_TC </t>
    </r>
    <r>
      <rPr>
        <sz val="12"/>
        <color theme="1"/>
        <rFont val="Arial Unicode MS"/>
        <family val="3"/>
        <charset val="129"/>
      </rPr>
      <t>∪</t>
    </r>
    <r>
      <rPr>
        <sz val="12"/>
        <color theme="1"/>
        <rFont val="Courier New"/>
        <family val="3"/>
      </rPr>
      <t xml:space="preserve"> {tc})
 5:   if(cov &lt; 0.9*BR){
 6:     SELECTED_TC := (SELECTED_TC </t>
    </r>
    <r>
      <rPr>
        <sz val="12"/>
        <color theme="1"/>
        <rFont val="맑은 고딕"/>
        <family val="3"/>
        <charset val="129"/>
      </rPr>
      <t>∪</t>
    </r>
    <r>
      <rPr>
        <sz val="12"/>
        <color theme="1"/>
        <rFont val="Courier New"/>
        <family val="3"/>
      </rPr>
      <t xml:space="preserve"> {tc})
 7:   } else if (0.9*BR &lt;= cov &lt;= 1.1*BR){
 8:     SELECTED_TC := (SELECTED_TC </t>
    </r>
    <r>
      <rPr>
        <sz val="12"/>
        <color theme="1"/>
        <rFont val="맑은 고딕"/>
        <family val="3"/>
        <charset val="129"/>
      </rPr>
      <t>∪</t>
    </r>
    <r>
      <rPr>
        <sz val="12"/>
        <color theme="1"/>
        <rFont val="Courier New"/>
        <family val="3"/>
      </rPr>
      <t xml:space="preserve"> {tc})
 9:     break;
10:   } else{//ignore the picked tc because cov &gt; 1.1*BR
11:   }
12: }  
13: return SELECTED_TC</t>
    </r>
    <phoneticPr fontId="1" type="noConversion"/>
  </si>
  <si>
    <t>Numbers of false alarms and false alarm ratios  of CONBRIO with a varioius subsets of system tests achieving different levels of branch coverage (average over 10 repeats)</t>
    <phoneticPr fontId="1" type="noConversion"/>
  </si>
  <si>
    <t>Numbers of the target bugs detected by CONBRIO with a varioius subsets of system tests achieving different levels of branch coverage (average over 10 repeats)</t>
    <phoneticPr fontId="1" type="noConversion"/>
  </si>
  <si>
    <t>Size of a selected subset of system tests (average over 10 repeats)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</si>
</sst>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  <font>
      <sz val="12"/>
      <color theme="1"/>
      <name val="Courier New"/>
      <family val="3"/>
    </font>
    <font>
      <sz val="12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1" xfId="0" applyFont="1" applyBorder="1">
      <alignment vertical="center"/>
    </xf>
    <xf numFmtId="1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vertical="center" wrapText="1"/>
    </xf>
    <xf numFmtId="176" fontId="3" fillId="0" borderId="1" xfId="0" applyNumberFormat="1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workbookViewId="0">
      <selection activeCell="J27" sqref="J27"/>
    </sheetView>
  </sheetViews>
  <sheetFormatPr defaultColWidth="14.875" defaultRowHeight="16.5"/>
  <sheetData>
    <row r="2" spans="2:10">
      <c r="B2" s="28" t="s">
        <v>48</v>
      </c>
      <c r="C2" s="29"/>
      <c r="D2" s="29"/>
      <c r="E2" s="29"/>
      <c r="F2" s="29"/>
      <c r="G2" s="30"/>
    </row>
    <row r="3" spans="2:10" ht="114" customHeight="1">
      <c r="B3" s="6" t="s">
        <v>0</v>
      </c>
      <c r="C3" s="6" t="s">
        <v>43</v>
      </c>
      <c r="D3" s="6" t="s">
        <v>40</v>
      </c>
      <c r="E3" s="6" t="s">
        <v>47</v>
      </c>
      <c r="F3" s="6" t="s">
        <v>45</v>
      </c>
      <c r="G3" s="6" t="s">
        <v>1</v>
      </c>
    </row>
    <row r="4" spans="2:10">
      <c r="B4" s="2" t="s">
        <v>2</v>
      </c>
      <c r="C4" s="2">
        <v>6</v>
      </c>
      <c r="D4" s="5">
        <v>4.8</v>
      </c>
      <c r="E4" s="14">
        <v>5</v>
      </c>
      <c r="F4" s="2">
        <v>4</v>
      </c>
      <c r="G4" s="2">
        <v>5</v>
      </c>
    </row>
    <row r="5" spans="2:10">
      <c r="B5" s="2" t="s">
        <v>3</v>
      </c>
      <c r="C5" s="2">
        <v>2</v>
      </c>
      <c r="D5" s="5">
        <v>1</v>
      </c>
      <c r="E5" s="14">
        <v>1</v>
      </c>
      <c r="F5" s="2">
        <v>1</v>
      </c>
      <c r="G5" s="2">
        <v>1</v>
      </c>
    </row>
    <row r="6" spans="2:10">
      <c r="B6" s="2" t="s">
        <v>4</v>
      </c>
      <c r="C6" s="2">
        <v>5</v>
      </c>
      <c r="D6" s="5">
        <v>3.7</v>
      </c>
      <c r="E6" s="14">
        <v>4</v>
      </c>
      <c r="F6" s="2">
        <v>3</v>
      </c>
      <c r="G6" s="2">
        <v>4</v>
      </c>
    </row>
    <row r="7" spans="2:10">
      <c r="B7" s="2" t="s">
        <v>5</v>
      </c>
      <c r="C7" s="2">
        <v>2</v>
      </c>
      <c r="D7" s="5">
        <v>2</v>
      </c>
      <c r="E7" s="14">
        <v>2</v>
      </c>
      <c r="F7" s="2">
        <v>2</v>
      </c>
      <c r="G7" s="2">
        <v>2</v>
      </c>
    </row>
    <row r="8" spans="2:10">
      <c r="B8" s="2" t="s">
        <v>6</v>
      </c>
      <c r="C8" s="2">
        <v>3</v>
      </c>
      <c r="D8" s="5">
        <v>2.7</v>
      </c>
      <c r="E8" s="14">
        <v>3</v>
      </c>
      <c r="F8" s="2">
        <v>3</v>
      </c>
      <c r="G8" s="2">
        <v>3</v>
      </c>
    </row>
    <row r="9" spans="2:10">
      <c r="B9" s="2" t="s">
        <v>7</v>
      </c>
      <c r="C9" s="2">
        <v>2</v>
      </c>
      <c r="D9" s="5">
        <v>1.4</v>
      </c>
      <c r="E9" s="14">
        <v>2</v>
      </c>
      <c r="F9" s="2">
        <v>2</v>
      </c>
      <c r="G9" s="2">
        <v>2</v>
      </c>
    </row>
    <row r="10" spans="2:10">
      <c r="B10" s="2" t="s">
        <v>8</v>
      </c>
      <c r="C10" s="2">
        <v>6</v>
      </c>
      <c r="D10" s="5">
        <v>4.4000000000000004</v>
      </c>
      <c r="E10" s="14">
        <v>4</v>
      </c>
      <c r="F10" s="2">
        <v>4</v>
      </c>
      <c r="G10" s="2">
        <v>5</v>
      </c>
    </row>
    <row r="11" spans="2:10">
      <c r="B11" s="19" t="s">
        <v>9</v>
      </c>
      <c r="C11" s="20">
        <f>SUM(C4:C10)</f>
        <v>26</v>
      </c>
      <c r="D11" s="21">
        <f>SUM(D4:D10)</f>
        <v>20</v>
      </c>
      <c r="E11" s="20">
        <f>SUM(E4:E10)</f>
        <v>21</v>
      </c>
      <c r="F11" s="20">
        <f>SUM(F4:F10)</f>
        <v>19</v>
      </c>
      <c r="G11" s="20">
        <f>SUM(G4:G10)</f>
        <v>22</v>
      </c>
    </row>
    <row r="15" spans="2:10" ht="17.45" customHeight="1">
      <c r="B15" s="31" t="s">
        <v>49</v>
      </c>
      <c r="C15" s="32"/>
      <c r="D15" s="32"/>
      <c r="E15" s="32"/>
      <c r="F15" s="32"/>
      <c r="G15" s="32"/>
      <c r="H15" s="32"/>
      <c r="I15" s="32"/>
      <c r="J15" s="33"/>
    </row>
    <row r="16" spans="2:10" ht="69" customHeight="1">
      <c r="B16" s="35" t="s">
        <v>10</v>
      </c>
      <c r="C16" s="31" t="s">
        <v>41</v>
      </c>
      <c r="D16" s="33"/>
      <c r="E16" s="31" t="s">
        <v>46</v>
      </c>
      <c r="F16" s="33"/>
      <c r="G16" s="34" t="s">
        <v>44</v>
      </c>
      <c r="H16" s="34"/>
      <c r="I16" s="31" t="s">
        <v>1</v>
      </c>
      <c r="J16" s="33"/>
    </row>
    <row r="17" spans="2:10">
      <c r="B17" s="36"/>
      <c r="C17" s="4" t="s">
        <v>11</v>
      </c>
      <c r="D17" s="1" t="s">
        <v>14</v>
      </c>
      <c r="E17" s="4" t="s">
        <v>11</v>
      </c>
      <c r="F17" s="1" t="s">
        <v>14</v>
      </c>
      <c r="G17" s="4" t="s">
        <v>13</v>
      </c>
      <c r="H17" s="1" t="s">
        <v>14</v>
      </c>
      <c r="I17" s="4" t="s">
        <v>11</v>
      </c>
      <c r="J17" s="1" t="s">
        <v>14</v>
      </c>
    </row>
    <row r="18" spans="2:10">
      <c r="B18" s="2" t="s">
        <v>2</v>
      </c>
      <c r="C18" s="5">
        <v>85.9</v>
      </c>
      <c r="D18" s="5">
        <f t="shared" ref="D18:D24" si="0">C18/D4</f>
        <v>17.895833333333336</v>
      </c>
      <c r="E18" s="2">
        <v>29</v>
      </c>
      <c r="F18" s="5">
        <f t="shared" ref="F18:F24" si="1">E18/E4</f>
        <v>5.8</v>
      </c>
      <c r="G18" s="2">
        <v>24</v>
      </c>
      <c r="H18" s="5">
        <f t="shared" ref="H18:H24" si="2">G18/F4</f>
        <v>6</v>
      </c>
      <c r="I18" s="3">
        <v>18</v>
      </c>
      <c r="J18" s="5">
        <f t="shared" ref="J18:J24" si="3">I18/G4</f>
        <v>3.6</v>
      </c>
    </row>
    <row r="19" spans="2:10">
      <c r="B19" s="2" t="s">
        <v>3</v>
      </c>
      <c r="C19" s="5">
        <v>24.3</v>
      </c>
      <c r="D19" s="5">
        <f t="shared" si="0"/>
        <v>24.3</v>
      </c>
      <c r="E19" s="2">
        <v>4</v>
      </c>
      <c r="F19" s="5">
        <f t="shared" si="1"/>
        <v>4</v>
      </c>
      <c r="G19" s="2">
        <v>7</v>
      </c>
      <c r="H19" s="5">
        <f t="shared" si="2"/>
        <v>7</v>
      </c>
      <c r="I19" s="3">
        <v>6</v>
      </c>
      <c r="J19" s="5">
        <f t="shared" si="3"/>
        <v>6</v>
      </c>
    </row>
    <row r="20" spans="2:10">
      <c r="B20" s="2" t="s">
        <v>4</v>
      </c>
      <c r="C20" s="5">
        <v>59.2</v>
      </c>
      <c r="D20" s="5">
        <f t="shared" si="0"/>
        <v>16</v>
      </c>
      <c r="E20" s="2">
        <v>12</v>
      </c>
      <c r="F20" s="5">
        <f t="shared" si="1"/>
        <v>3</v>
      </c>
      <c r="G20" s="2">
        <v>12</v>
      </c>
      <c r="H20" s="5">
        <f t="shared" si="2"/>
        <v>4</v>
      </c>
      <c r="I20" s="3">
        <v>13</v>
      </c>
      <c r="J20" s="5">
        <f t="shared" si="3"/>
        <v>3.25</v>
      </c>
    </row>
    <row r="21" spans="2:10">
      <c r="B21" s="2" t="s">
        <v>5</v>
      </c>
      <c r="C21" s="5">
        <v>24.5</v>
      </c>
      <c r="D21" s="5">
        <f t="shared" si="0"/>
        <v>12.25</v>
      </c>
      <c r="E21" s="2">
        <v>5</v>
      </c>
      <c r="F21" s="5">
        <f t="shared" si="1"/>
        <v>2.5</v>
      </c>
      <c r="G21" s="2">
        <v>7</v>
      </c>
      <c r="H21" s="5">
        <f t="shared" si="2"/>
        <v>3.5</v>
      </c>
      <c r="I21" s="3">
        <v>5</v>
      </c>
      <c r="J21" s="5">
        <f t="shared" si="3"/>
        <v>2.5</v>
      </c>
    </row>
    <row r="22" spans="2:10">
      <c r="B22" s="2" t="s">
        <v>6</v>
      </c>
      <c r="C22" s="5">
        <v>54.2</v>
      </c>
      <c r="D22" s="5">
        <f t="shared" si="0"/>
        <v>20.074074074074073</v>
      </c>
      <c r="E22" s="2">
        <v>12</v>
      </c>
      <c r="F22" s="5">
        <f t="shared" si="1"/>
        <v>4</v>
      </c>
      <c r="G22" s="2">
        <v>15</v>
      </c>
      <c r="H22" s="5">
        <f t="shared" si="2"/>
        <v>5</v>
      </c>
      <c r="I22" s="3">
        <v>9</v>
      </c>
      <c r="J22" s="5">
        <f t="shared" si="3"/>
        <v>3</v>
      </c>
    </row>
    <row r="23" spans="2:10">
      <c r="B23" s="2" t="s">
        <v>7</v>
      </c>
      <c r="C23" s="5">
        <v>30.4</v>
      </c>
      <c r="D23" s="5">
        <f t="shared" si="0"/>
        <v>21.714285714285715</v>
      </c>
      <c r="E23" s="2">
        <v>5</v>
      </c>
      <c r="F23" s="5">
        <f t="shared" si="1"/>
        <v>2.5</v>
      </c>
      <c r="G23" s="2">
        <v>7</v>
      </c>
      <c r="H23" s="5">
        <f t="shared" si="2"/>
        <v>3.5</v>
      </c>
      <c r="I23" s="3">
        <v>5</v>
      </c>
      <c r="J23" s="5">
        <f t="shared" si="3"/>
        <v>2.5</v>
      </c>
    </row>
    <row r="24" spans="2:10">
      <c r="B24" s="2" t="s">
        <v>8</v>
      </c>
      <c r="C24" s="5">
        <v>83.2</v>
      </c>
      <c r="D24" s="5">
        <f t="shared" si="0"/>
        <v>18.909090909090907</v>
      </c>
      <c r="E24" s="2">
        <v>25</v>
      </c>
      <c r="F24" s="5">
        <f t="shared" si="1"/>
        <v>6.25</v>
      </c>
      <c r="G24" s="2">
        <v>30</v>
      </c>
      <c r="H24" s="5">
        <f t="shared" si="2"/>
        <v>7.5</v>
      </c>
      <c r="I24" s="3">
        <v>25</v>
      </c>
      <c r="J24" s="5">
        <f t="shared" si="3"/>
        <v>5</v>
      </c>
    </row>
    <row r="25" spans="2:10">
      <c r="B25" s="19" t="s">
        <v>15</v>
      </c>
      <c r="C25" s="21">
        <f t="shared" ref="C25:F25" si="4">AVERAGE(C18:C24)</f>
        <v>51.671428571428571</v>
      </c>
      <c r="D25" s="21">
        <f t="shared" si="4"/>
        <v>18.734754861540576</v>
      </c>
      <c r="E25" s="21">
        <f t="shared" si="4"/>
        <v>13.142857142857142</v>
      </c>
      <c r="F25" s="21">
        <f t="shared" si="4"/>
        <v>4.0071428571428571</v>
      </c>
      <c r="G25" s="21">
        <f>AVERAGE(G18:G24)</f>
        <v>14.571428571428571</v>
      </c>
      <c r="H25" s="21">
        <f>AVERAGE(H18:H24)</f>
        <v>5.2142857142857144</v>
      </c>
      <c r="I25" s="21">
        <f>AVERAGE(I18:I24)</f>
        <v>11.571428571428571</v>
      </c>
      <c r="J25" s="21">
        <f>AVERAGE(J18:J24)</f>
        <v>3.6928571428571431</v>
      </c>
    </row>
  </sheetData>
  <mergeCells count="7">
    <mergeCell ref="B2:G2"/>
    <mergeCell ref="B15:J15"/>
    <mergeCell ref="I16:J16"/>
    <mergeCell ref="E16:F16"/>
    <mergeCell ref="G16:H16"/>
    <mergeCell ref="C16:D16"/>
    <mergeCell ref="B16:B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workbookViewId="0">
      <selection activeCell="B30" sqref="B30:L30"/>
    </sheetView>
  </sheetViews>
  <sheetFormatPr defaultRowHeight="16.5"/>
  <cols>
    <col min="2" max="2" width="15.375" bestFit="1" customWidth="1"/>
    <col min="3" max="3" width="15.25" bestFit="1" customWidth="1"/>
    <col min="4" max="4" width="13.5" bestFit="1" customWidth="1"/>
    <col min="5" max="5" width="15.25" bestFit="1" customWidth="1"/>
    <col min="6" max="6" width="13.5" bestFit="1" customWidth="1"/>
    <col min="7" max="7" width="15.25" bestFit="1" customWidth="1"/>
    <col min="8" max="8" width="13.5" bestFit="1" customWidth="1"/>
    <col min="9" max="9" width="15.25" bestFit="1" customWidth="1"/>
    <col min="10" max="10" width="13.5" bestFit="1" customWidth="1"/>
    <col min="11" max="11" width="15.25" bestFit="1" customWidth="1"/>
    <col min="12" max="12" width="13.5" bestFit="1" customWidth="1"/>
  </cols>
  <sheetData>
    <row r="2" spans="2:7" ht="31.9" customHeight="1">
      <c r="B2" s="34" t="s">
        <v>33</v>
      </c>
      <c r="C2" s="34"/>
      <c r="D2" s="34"/>
      <c r="E2" s="34"/>
      <c r="F2" s="34"/>
      <c r="G2" s="34"/>
    </row>
    <row r="3" spans="2:7">
      <c r="B3" s="38" t="s">
        <v>10</v>
      </c>
      <c r="C3" s="37" t="s">
        <v>52</v>
      </c>
      <c r="D3" s="37"/>
      <c r="E3" s="37"/>
      <c r="F3" s="37"/>
      <c r="G3" s="37" t="s">
        <v>34</v>
      </c>
    </row>
    <row r="4" spans="2:7">
      <c r="B4" s="39"/>
      <c r="C4" s="1" t="s">
        <v>36</v>
      </c>
      <c r="D4" s="1">
        <v>3</v>
      </c>
      <c r="E4" s="1">
        <v>6</v>
      </c>
      <c r="F4" s="1">
        <v>9</v>
      </c>
      <c r="G4" s="37"/>
    </row>
    <row r="5" spans="2:7">
      <c r="B5" s="2" t="s">
        <v>16</v>
      </c>
      <c r="C5" s="2">
        <v>2</v>
      </c>
      <c r="D5" s="2">
        <v>2</v>
      </c>
      <c r="E5" s="2">
        <v>2</v>
      </c>
      <c r="F5" s="2">
        <v>1</v>
      </c>
      <c r="G5" s="2">
        <v>2</v>
      </c>
    </row>
    <row r="6" spans="2:7">
      <c r="B6" s="2" t="s">
        <v>17</v>
      </c>
      <c r="C6" s="2">
        <v>5</v>
      </c>
      <c r="D6" s="2">
        <v>4</v>
      </c>
      <c r="E6" s="2">
        <v>2</v>
      </c>
      <c r="F6" s="2">
        <v>2</v>
      </c>
      <c r="G6" s="2">
        <v>5</v>
      </c>
    </row>
    <row r="7" spans="2:7">
      <c r="B7" s="2" t="s">
        <v>18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  <row r="8" spans="2:7">
      <c r="B8" s="2" t="s">
        <v>19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2:7">
      <c r="B9" s="2" t="s">
        <v>20</v>
      </c>
      <c r="C9" s="2">
        <v>1</v>
      </c>
      <c r="D9" s="2">
        <v>1</v>
      </c>
      <c r="E9" s="2">
        <v>0</v>
      </c>
      <c r="F9" s="2">
        <v>0</v>
      </c>
      <c r="G9" s="2">
        <v>1</v>
      </c>
    </row>
    <row r="10" spans="2:7">
      <c r="B10" s="2" t="s">
        <v>21</v>
      </c>
      <c r="C10" s="2">
        <v>2</v>
      </c>
      <c r="D10" s="2">
        <v>1</v>
      </c>
      <c r="E10" s="2">
        <v>1</v>
      </c>
      <c r="F10" s="2">
        <v>1</v>
      </c>
      <c r="G10" s="2">
        <v>2</v>
      </c>
    </row>
    <row r="11" spans="2:7">
      <c r="B11" s="2" t="s">
        <v>22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</row>
    <row r="12" spans="2:7">
      <c r="B12" s="2" t="s">
        <v>23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</row>
    <row r="13" spans="2:7">
      <c r="B13" s="2" t="s">
        <v>24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2:7">
      <c r="B14" s="22" t="s">
        <v>25</v>
      </c>
      <c r="C14" s="19">
        <f t="shared" ref="C14:F14" si="0">SUM(C5:C13)</f>
        <v>14</v>
      </c>
      <c r="D14" s="19">
        <f>SUM(D5:D13)</f>
        <v>12</v>
      </c>
      <c r="E14" s="19">
        <f>SUM(E5:E13)</f>
        <v>9</v>
      </c>
      <c r="F14" s="19">
        <f t="shared" si="0"/>
        <v>8</v>
      </c>
      <c r="G14" s="19">
        <f>SUM(G5:G13)</f>
        <v>14</v>
      </c>
    </row>
    <row r="15" spans="2:7">
      <c r="B15" s="15"/>
      <c r="C15" s="16"/>
      <c r="D15" s="16"/>
      <c r="E15" s="16"/>
      <c r="F15" s="16"/>
      <c r="G15" s="16"/>
    </row>
    <row r="16" spans="2:7" ht="17.45" customHeight="1"/>
    <row r="17" spans="2:12">
      <c r="B17" s="34" t="s">
        <v>50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2:12" ht="17.45" customHeight="1">
      <c r="B18" s="34" t="s">
        <v>10</v>
      </c>
      <c r="C18" s="34" t="s">
        <v>51</v>
      </c>
      <c r="D18" s="34"/>
      <c r="E18" s="34"/>
      <c r="F18" s="34"/>
      <c r="G18" s="34"/>
      <c r="H18" s="34"/>
      <c r="I18" s="34"/>
      <c r="J18" s="34"/>
      <c r="K18" s="37" t="s">
        <v>35</v>
      </c>
      <c r="L18" s="37"/>
    </row>
    <row r="19" spans="2:12">
      <c r="B19" s="34"/>
      <c r="C19" s="37" t="s">
        <v>36</v>
      </c>
      <c r="D19" s="37"/>
      <c r="E19" s="37">
        <v>3</v>
      </c>
      <c r="F19" s="37"/>
      <c r="G19" s="37">
        <v>6</v>
      </c>
      <c r="H19" s="37"/>
      <c r="I19" s="37">
        <v>9</v>
      </c>
      <c r="J19" s="37"/>
      <c r="K19" s="37"/>
      <c r="L19" s="37"/>
    </row>
    <row r="20" spans="2:12">
      <c r="B20" s="34"/>
      <c r="C20" s="4" t="s">
        <v>13</v>
      </c>
      <c r="D20" s="1" t="s">
        <v>12</v>
      </c>
      <c r="E20" s="4" t="s">
        <v>13</v>
      </c>
      <c r="F20" s="1" t="s">
        <v>12</v>
      </c>
      <c r="G20" s="4" t="s">
        <v>11</v>
      </c>
      <c r="H20" s="1" t="s">
        <v>12</v>
      </c>
      <c r="I20" s="4" t="s">
        <v>13</v>
      </c>
      <c r="J20" s="1" t="s">
        <v>12</v>
      </c>
      <c r="K20" s="4" t="s">
        <v>13</v>
      </c>
      <c r="L20" s="1" t="s">
        <v>37</v>
      </c>
    </row>
    <row r="21" spans="2:12">
      <c r="B21" s="2" t="s">
        <v>26</v>
      </c>
      <c r="C21" s="2">
        <v>115</v>
      </c>
      <c r="D21" s="5">
        <f>C21/C5</f>
        <v>57.5</v>
      </c>
      <c r="E21" s="2">
        <v>38</v>
      </c>
      <c r="F21" s="5">
        <f>E21/D5</f>
        <v>19</v>
      </c>
      <c r="G21" s="2">
        <v>25</v>
      </c>
      <c r="H21" s="5">
        <f>G21/E5</f>
        <v>12.5</v>
      </c>
      <c r="I21" s="2">
        <v>11</v>
      </c>
      <c r="J21" s="5">
        <f>I21/F5</f>
        <v>11</v>
      </c>
      <c r="K21" s="2">
        <v>11</v>
      </c>
      <c r="L21" s="5">
        <v>5.5</v>
      </c>
    </row>
    <row r="22" spans="2:12">
      <c r="B22" s="2" t="s">
        <v>17</v>
      </c>
      <c r="C22" s="2">
        <v>169</v>
      </c>
      <c r="D22" s="5">
        <f>C22/C6</f>
        <v>33.799999999999997</v>
      </c>
      <c r="E22" s="2">
        <v>61</v>
      </c>
      <c r="F22" s="5">
        <f>E22/D6</f>
        <v>15.25</v>
      </c>
      <c r="G22" s="2">
        <v>28</v>
      </c>
      <c r="H22" s="5">
        <f>G22/E6</f>
        <v>14</v>
      </c>
      <c r="I22" s="2">
        <v>22</v>
      </c>
      <c r="J22" s="5">
        <f>I22/F6</f>
        <v>11</v>
      </c>
      <c r="K22" s="2">
        <v>19</v>
      </c>
      <c r="L22" s="5">
        <v>3.8</v>
      </c>
    </row>
    <row r="23" spans="2:12">
      <c r="B23" s="2" t="s">
        <v>18</v>
      </c>
      <c r="C23" s="2">
        <v>60</v>
      </c>
      <c r="D23" s="5">
        <f>C23/C7</f>
        <v>60</v>
      </c>
      <c r="E23" s="2">
        <v>19</v>
      </c>
      <c r="F23" s="5">
        <f>E23/D7</f>
        <v>19</v>
      </c>
      <c r="G23" s="2">
        <v>12</v>
      </c>
      <c r="H23" s="5">
        <f>G23/E7</f>
        <v>12</v>
      </c>
      <c r="I23" s="2">
        <v>10</v>
      </c>
      <c r="J23" s="5">
        <f>I23/F7</f>
        <v>10</v>
      </c>
      <c r="K23" s="2">
        <v>6</v>
      </c>
      <c r="L23" s="5">
        <v>6</v>
      </c>
    </row>
    <row r="24" spans="2:12">
      <c r="B24" s="2" t="s">
        <v>27</v>
      </c>
      <c r="C24" s="2">
        <v>59</v>
      </c>
      <c r="D24" s="8" t="s">
        <v>28</v>
      </c>
      <c r="E24" s="2">
        <v>15</v>
      </c>
      <c r="F24" s="8" t="s">
        <v>28</v>
      </c>
      <c r="G24" s="2">
        <v>8</v>
      </c>
      <c r="H24" s="8" t="s">
        <v>28</v>
      </c>
      <c r="I24" s="2">
        <v>7</v>
      </c>
      <c r="J24" s="8" t="s">
        <v>28</v>
      </c>
      <c r="K24" s="2">
        <v>5</v>
      </c>
      <c r="L24" s="8" t="s">
        <v>28</v>
      </c>
    </row>
    <row r="25" spans="2:12">
      <c r="B25" s="2" t="s">
        <v>29</v>
      </c>
      <c r="C25" s="2">
        <v>27</v>
      </c>
      <c r="D25" s="5">
        <f>C25/C9</f>
        <v>27</v>
      </c>
      <c r="E25" s="2">
        <v>12</v>
      </c>
      <c r="F25" s="5">
        <f>E25/D9</f>
        <v>12</v>
      </c>
      <c r="G25" s="2">
        <v>7</v>
      </c>
      <c r="H25" s="8" t="s">
        <v>28</v>
      </c>
      <c r="I25" s="2">
        <v>5</v>
      </c>
      <c r="J25" s="8" t="s">
        <v>28</v>
      </c>
      <c r="K25" s="2">
        <v>3</v>
      </c>
      <c r="L25" s="5">
        <v>3</v>
      </c>
    </row>
    <row r="26" spans="2:12">
      <c r="B26" s="2" t="s">
        <v>21</v>
      </c>
      <c r="C26" s="2">
        <v>55</v>
      </c>
      <c r="D26" s="5">
        <f>C26/C10</f>
        <v>27.5</v>
      </c>
      <c r="E26" s="2">
        <v>15</v>
      </c>
      <c r="F26" s="5">
        <f>E26/D10</f>
        <v>15</v>
      </c>
      <c r="G26" s="2">
        <v>9</v>
      </c>
      <c r="H26" s="5">
        <f>G26/E10</f>
        <v>9</v>
      </c>
      <c r="I26" s="2">
        <v>8</v>
      </c>
      <c r="J26" s="5">
        <f>I26/F10</f>
        <v>8</v>
      </c>
      <c r="K26" s="2">
        <v>6</v>
      </c>
      <c r="L26" s="5">
        <v>3</v>
      </c>
    </row>
    <row r="27" spans="2:12">
      <c r="B27" s="2" t="s">
        <v>30</v>
      </c>
      <c r="C27" s="2">
        <v>38</v>
      </c>
      <c r="D27" s="5">
        <f>C27/C11</f>
        <v>38</v>
      </c>
      <c r="E27" s="2">
        <v>14</v>
      </c>
      <c r="F27" s="5">
        <f>E27/D11</f>
        <v>14</v>
      </c>
      <c r="G27" s="2">
        <v>9</v>
      </c>
      <c r="H27" s="5">
        <f>G27/E11</f>
        <v>9</v>
      </c>
      <c r="I27" s="2">
        <v>6</v>
      </c>
      <c r="J27" s="5">
        <f>I27/F11</f>
        <v>6</v>
      </c>
      <c r="K27" s="2">
        <v>4</v>
      </c>
      <c r="L27" s="5">
        <v>4</v>
      </c>
    </row>
    <row r="28" spans="2:12">
      <c r="B28" s="2" t="s">
        <v>23</v>
      </c>
      <c r="C28" s="2">
        <v>96</v>
      </c>
      <c r="D28" s="5">
        <f>C28/C12</f>
        <v>48</v>
      </c>
      <c r="E28" s="2">
        <v>30</v>
      </c>
      <c r="F28" s="5">
        <f>E28/D12</f>
        <v>15</v>
      </c>
      <c r="G28" s="2">
        <v>18</v>
      </c>
      <c r="H28" s="5">
        <f>G28/E12</f>
        <v>9</v>
      </c>
      <c r="I28" s="2">
        <v>12</v>
      </c>
      <c r="J28" s="5">
        <f>I28/F12</f>
        <v>6</v>
      </c>
      <c r="K28" s="2">
        <v>9</v>
      </c>
      <c r="L28" s="2">
        <v>4.5</v>
      </c>
    </row>
    <row r="29" spans="2:12">
      <c r="B29" s="2" t="s">
        <v>31</v>
      </c>
      <c r="C29" s="2">
        <v>84</v>
      </c>
      <c r="D29" s="8" t="s">
        <v>28</v>
      </c>
      <c r="E29" s="2">
        <v>22</v>
      </c>
      <c r="F29" s="8" t="s">
        <v>28</v>
      </c>
      <c r="G29" s="2">
        <v>18</v>
      </c>
      <c r="H29" s="8" t="s">
        <v>28</v>
      </c>
      <c r="I29" s="2">
        <v>9</v>
      </c>
      <c r="J29" s="8" t="s">
        <v>28</v>
      </c>
      <c r="K29" s="2">
        <v>8</v>
      </c>
      <c r="L29" s="9" t="s">
        <v>28</v>
      </c>
    </row>
    <row r="30" spans="2:12">
      <c r="B30" s="22" t="s">
        <v>32</v>
      </c>
      <c r="C30" s="21">
        <f t="shared" ref="C30:J30" si="1">AVERAGE(C21:C29)</f>
        <v>78.111111111111114</v>
      </c>
      <c r="D30" s="21">
        <f t="shared" si="1"/>
        <v>41.68571428571429</v>
      </c>
      <c r="E30" s="21">
        <f t="shared" si="1"/>
        <v>25.111111111111111</v>
      </c>
      <c r="F30" s="21">
        <f t="shared" si="1"/>
        <v>15.607142857142858</v>
      </c>
      <c r="G30" s="21">
        <f t="shared" si="1"/>
        <v>14.888888888888889</v>
      </c>
      <c r="H30" s="21">
        <f t="shared" si="1"/>
        <v>10.916666666666666</v>
      </c>
      <c r="I30" s="21">
        <f t="shared" si="1"/>
        <v>10</v>
      </c>
      <c r="J30" s="21">
        <f t="shared" si="1"/>
        <v>8.6666666666666661</v>
      </c>
      <c r="K30" s="21">
        <f>AVERAGE(K21:K29)</f>
        <v>7.8888888888888893</v>
      </c>
      <c r="L30" s="21">
        <f>AVERAGE(L21:L29)</f>
        <v>4.2571428571428571</v>
      </c>
    </row>
  </sheetData>
  <mergeCells count="12">
    <mergeCell ref="B17:L17"/>
    <mergeCell ref="B18:B20"/>
    <mergeCell ref="C3:F3"/>
    <mergeCell ref="G3:G4"/>
    <mergeCell ref="B2:G2"/>
    <mergeCell ref="C18:J18"/>
    <mergeCell ref="K18:L19"/>
    <mergeCell ref="C19:D19"/>
    <mergeCell ref="E19:F19"/>
    <mergeCell ref="G19:H19"/>
    <mergeCell ref="I19:J19"/>
    <mergeCell ref="B3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0"/>
  <sheetViews>
    <sheetView tabSelected="1" topLeftCell="A7" workbookViewId="0">
      <selection activeCell="I38" sqref="I38"/>
    </sheetView>
  </sheetViews>
  <sheetFormatPr defaultRowHeight="16.5"/>
  <cols>
    <col min="2" max="7" width="16.75" customWidth="1"/>
    <col min="8" max="8" width="13.5" bestFit="1" customWidth="1"/>
    <col min="9" max="9" width="15.25" bestFit="1" customWidth="1"/>
    <col min="10" max="10" width="13.5" bestFit="1" customWidth="1"/>
    <col min="12" max="14" width="18.25" customWidth="1"/>
    <col min="15" max="15" width="21.5" customWidth="1"/>
    <col min="16" max="16" width="16.25" customWidth="1"/>
  </cols>
  <sheetData>
    <row r="2" spans="2:16" ht="42.6" customHeight="1">
      <c r="B2" s="34" t="s">
        <v>67</v>
      </c>
      <c r="C2" s="34"/>
      <c r="D2" s="34"/>
      <c r="E2" s="34"/>
      <c r="F2" s="34"/>
      <c r="G2" s="34"/>
      <c r="L2" s="41" t="s">
        <v>64</v>
      </c>
      <c r="M2" s="41"/>
      <c r="N2" s="41"/>
      <c r="O2" s="41"/>
      <c r="P2" s="25"/>
    </row>
    <row r="3" spans="2:16" ht="73.150000000000006" customHeight="1">
      <c r="B3" s="7" t="s">
        <v>0</v>
      </c>
      <c r="C3" s="6" t="s">
        <v>38</v>
      </c>
      <c r="D3" s="6" t="s">
        <v>54</v>
      </c>
      <c r="E3" s="13" t="s">
        <v>56</v>
      </c>
      <c r="F3" s="13" t="s">
        <v>58</v>
      </c>
      <c r="G3" s="6" t="s">
        <v>39</v>
      </c>
      <c r="L3" s="40" t="s">
        <v>65</v>
      </c>
      <c r="M3" s="40"/>
      <c r="N3" s="40"/>
      <c r="O3" s="40"/>
      <c r="P3" s="27"/>
    </row>
    <row r="4" spans="2:16" ht="17.45" customHeight="1">
      <c r="B4" s="2" t="s">
        <v>2</v>
      </c>
      <c r="C4" s="2">
        <v>6</v>
      </c>
      <c r="D4" s="5">
        <v>4.9000000000000004</v>
      </c>
      <c r="E4" s="5">
        <v>4.8</v>
      </c>
      <c r="F4" s="5">
        <v>4.8</v>
      </c>
      <c r="G4" s="2">
        <v>5</v>
      </c>
      <c r="L4" s="40"/>
      <c r="M4" s="40"/>
      <c r="N4" s="40"/>
      <c r="O4" s="40"/>
      <c r="P4" s="27"/>
    </row>
    <row r="5" spans="2:16">
      <c r="B5" s="2" t="s">
        <v>3</v>
      </c>
      <c r="C5" s="2">
        <v>2</v>
      </c>
      <c r="D5" s="5">
        <v>1.1000000000000001</v>
      </c>
      <c r="E5" s="5">
        <v>1</v>
      </c>
      <c r="F5" s="5">
        <v>1</v>
      </c>
      <c r="G5" s="2">
        <v>1</v>
      </c>
      <c r="L5" s="40"/>
      <c r="M5" s="40"/>
      <c r="N5" s="40"/>
      <c r="O5" s="40"/>
      <c r="P5" s="27"/>
    </row>
    <row r="6" spans="2:16">
      <c r="B6" s="2" t="s">
        <v>4</v>
      </c>
      <c r="C6" s="2">
        <v>5</v>
      </c>
      <c r="D6" s="5">
        <v>4</v>
      </c>
      <c r="E6" s="5">
        <v>3.2</v>
      </c>
      <c r="F6" s="5">
        <v>4</v>
      </c>
      <c r="G6" s="2">
        <v>4</v>
      </c>
      <c r="L6" s="40"/>
      <c r="M6" s="40"/>
      <c r="N6" s="40"/>
      <c r="O6" s="40"/>
      <c r="P6" s="27"/>
    </row>
    <row r="7" spans="2:16">
      <c r="B7" s="2" t="s">
        <v>5</v>
      </c>
      <c r="C7" s="2">
        <v>2</v>
      </c>
      <c r="D7" s="5">
        <v>2</v>
      </c>
      <c r="E7" s="5">
        <v>2</v>
      </c>
      <c r="F7" s="5">
        <v>2</v>
      </c>
      <c r="G7" s="2">
        <v>2</v>
      </c>
      <c r="L7" s="40"/>
      <c r="M7" s="40"/>
      <c r="N7" s="40"/>
      <c r="O7" s="40"/>
      <c r="P7" s="27"/>
    </row>
    <row r="8" spans="2:16">
      <c r="B8" s="2" t="s">
        <v>6</v>
      </c>
      <c r="C8" s="2">
        <v>3</v>
      </c>
      <c r="D8" s="5">
        <v>2.9</v>
      </c>
      <c r="E8" s="5">
        <v>2.8</v>
      </c>
      <c r="F8" s="5">
        <v>2.8</v>
      </c>
      <c r="G8" s="2">
        <v>3</v>
      </c>
      <c r="L8" s="40"/>
      <c r="M8" s="40"/>
      <c r="N8" s="40"/>
      <c r="O8" s="40"/>
      <c r="P8" s="27"/>
    </row>
    <row r="9" spans="2:16">
      <c r="B9" s="2" t="s">
        <v>7</v>
      </c>
      <c r="C9" s="2">
        <v>2</v>
      </c>
      <c r="D9" s="5">
        <v>2</v>
      </c>
      <c r="E9" s="5">
        <v>2</v>
      </c>
      <c r="F9" s="5">
        <v>2</v>
      </c>
      <c r="G9" s="2">
        <v>2</v>
      </c>
      <c r="L9" s="40"/>
      <c r="M9" s="40"/>
      <c r="N9" s="40"/>
      <c r="O9" s="40"/>
      <c r="P9" s="27"/>
    </row>
    <row r="10" spans="2:16">
      <c r="B10" s="2" t="s">
        <v>8</v>
      </c>
      <c r="C10" s="2">
        <v>6</v>
      </c>
      <c r="D10" s="5">
        <v>4.9000000000000004</v>
      </c>
      <c r="E10" s="5">
        <v>5</v>
      </c>
      <c r="F10" s="5">
        <v>5.0999999999999996</v>
      </c>
      <c r="G10" s="2">
        <v>5</v>
      </c>
      <c r="L10" s="40"/>
      <c r="M10" s="40"/>
      <c r="N10" s="40"/>
      <c r="O10" s="40"/>
      <c r="P10" s="27"/>
    </row>
    <row r="11" spans="2:16">
      <c r="B11" s="19" t="s">
        <v>9</v>
      </c>
      <c r="C11" s="20">
        <f>SUM(C4:C10)</f>
        <v>26</v>
      </c>
      <c r="D11" s="21">
        <f t="shared" ref="D11:F11" si="0">SUM(D4:D10)</f>
        <v>21.799999999999997</v>
      </c>
      <c r="E11" s="21">
        <f t="shared" si="0"/>
        <v>20.8</v>
      </c>
      <c r="F11" s="21">
        <f t="shared" si="0"/>
        <v>21.700000000000003</v>
      </c>
      <c r="G11" s="20">
        <f>SUM(G4:G10)</f>
        <v>22</v>
      </c>
      <c r="L11" s="40"/>
      <c r="M11" s="40"/>
      <c r="N11" s="40"/>
      <c r="O11" s="40"/>
      <c r="P11" s="27"/>
    </row>
    <row r="12" spans="2:16">
      <c r="L12" s="40"/>
      <c r="M12" s="40"/>
      <c r="N12" s="40"/>
      <c r="O12" s="40"/>
      <c r="P12" s="27"/>
    </row>
    <row r="13" spans="2:16">
      <c r="L13" s="40"/>
      <c r="M13" s="40"/>
      <c r="N13" s="40"/>
      <c r="O13" s="40"/>
      <c r="P13" s="27"/>
    </row>
    <row r="14" spans="2:16" ht="17.45" customHeight="1">
      <c r="B14" s="34" t="s">
        <v>66</v>
      </c>
      <c r="C14" s="34"/>
      <c r="D14" s="34"/>
      <c r="E14" s="34"/>
      <c r="F14" s="34"/>
      <c r="G14" s="34"/>
      <c r="H14" s="34"/>
      <c r="I14" s="34"/>
      <c r="J14" s="34"/>
      <c r="L14" s="40"/>
      <c r="M14" s="40"/>
      <c r="N14" s="40"/>
      <c r="O14" s="40"/>
      <c r="P14" s="27"/>
    </row>
    <row r="15" spans="2:16" s="10" customFormat="1" ht="52.15" customHeight="1">
      <c r="B15" s="37" t="s">
        <v>10</v>
      </c>
      <c r="C15" s="34" t="s">
        <v>53</v>
      </c>
      <c r="D15" s="34"/>
      <c r="E15" s="34" t="s">
        <v>55</v>
      </c>
      <c r="F15" s="34"/>
      <c r="G15" s="34" t="s">
        <v>57</v>
      </c>
      <c r="H15" s="34"/>
      <c r="I15" s="34" t="s">
        <v>42</v>
      </c>
      <c r="J15" s="34"/>
      <c r="L15" s="40"/>
      <c r="M15" s="40"/>
      <c r="N15" s="40"/>
      <c r="O15" s="40"/>
      <c r="P15" s="27"/>
    </row>
    <row r="16" spans="2:16">
      <c r="B16" s="37"/>
      <c r="C16" s="4" t="s">
        <v>13</v>
      </c>
      <c r="D16" s="1" t="s">
        <v>14</v>
      </c>
      <c r="E16" s="4" t="s">
        <v>11</v>
      </c>
      <c r="F16" s="1" t="s">
        <v>14</v>
      </c>
      <c r="G16" s="4" t="s">
        <v>11</v>
      </c>
      <c r="H16" s="1" t="s">
        <v>14</v>
      </c>
      <c r="I16" s="4" t="s">
        <v>11</v>
      </c>
      <c r="J16" s="1" t="s">
        <v>14</v>
      </c>
      <c r="L16" s="40"/>
      <c r="M16" s="40"/>
      <c r="N16" s="40"/>
      <c r="O16" s="40"/>
      <c r="P16" s="27"/>
    </row>
    <row r="17" spans="2:16">
      <c r="B17" s="2" t="s">
        <v>2</v>
      </c>
      <c r="C17" s="5">
        <v>35.1</v>
      </c>
      <c r="D17" s="5">
        <v>7.1632653061224492</v>
      </c>
      <c r="E17" s="5">
        <v>28.6</v>
      </c>
      <c r="F17" s="5">
        <v>5.9583333333333339</v>
      </c>
      <c r="G17" s="5">
        <v>27.4</v>
      </c>
      <c r="H17" s="5">
        <v>5.708333333333333</v>
      </c>
      <c r="I17" s="3">
        <v>18</v>
      </c>
      <c r="J17" s="5">
        <v>3.6</v>
      </c>
      <c r="L17" s="40"/>
      <c r="M17" s="40"/>
      <c r="N17" s="40"/>
      <c r="O17" s="40"/>
      <c r="P17" s="27"/>
    </row>
    <row r="18" spans="2:16">
      <c r="B18" s="2" t="s">
        <v>3</v>
      </c>
      <c r="C18" s="5">
        <v>9.6999999999999993</v>
      </c>
      <c r="D18" s="5">
        <v>8.8181818181818166</v>
      </c>
      <c r="E18" s="5">
        <v>7</v>
      </c>
      <c r="F18" s="5">
        <v>7</v>
      </c>
      <c r="G18" s="5">
        <v>5.4</v>
      </c>
      <c r="H18" s="5">
        <v>5.4</v>
      </c>
      <c r="I18" s="3">
        <v>6</v>
      </c>
      <c r="J18" s="5">
        <v>6</v>
      </c>
      <c r="L18" s="27"/>
      <c r="M18" s="27"/>
      <c r="N18" s="27"/>
      <c r="O18" s="27"/>
      <c r="P18" s="27"/>
    </row>
    <row r="19" spans="2:16">
      <c r="B19" s="2" t="s">
        <v>4</v>
      </c>
      <c r="C19" s="5">
        <v>21.4</v>
      </c>
      <c r="D19" s="5">
        <v>5.35</v>
      </c>
      <c r="E19" s="5">
        <v>13.5</v>
      </c>
      <c r="F19" s="5">
        <v>4.21875</v>
      </c>
      <c r="G19" s="5">
        <v>20.8</v>
      </c>
      <c r="H19" s="5">
        <v>5.2</v>
      </c>
      <c r="I19" s="3">
        <v>13</v>
      </c>
      <c r="J19" s="5">
        <v>3.25</v>
      </c>
      <c r="L19" s="27"/>
      <c r="M19" s="27"/>
      <c r="N19" s="27"/>
      <c r="O19" s="27"/>
      <c r="P19" s="27"/>
    </row>
    <row r="20" spans="2:16">
      <c r="B20" s="2" t="s">
        <v>5</v>
      </c>
      <c r="C20" s="5">
        <v>9.8000000000000007</v>
      </c>
      <c r="D20" s="5">
        <v>4.9000000000000004</v>
      </c>
      <c r="E20" s="5">
        <v>8.9</v>
      </c>
      <c r="F20" s="5">
        <v>4.45</v>
      </c>
      <c r="G20" s="5">
        <v>7.5</v>
      </c>
      <c r="H20" s="5">
        <v>3.75</v>
      </c>
      <c r="I20" s="3">
        <v>5</v>
      </c>
      <c r="J20" s="5">
        <v>2.5</v>
      </c>
      <c r="L20" s="27"/>
      <c r="M20" s="27"/>
      <c r="N20" s="27"/>
      <c r="O20" s="27"/>
      <c r="P20" s="27"/>
    </row>
    <row r="21" spans="2:16">
      <c r="B21" s="2" t="s">
        <v>6</v>
      </c>
      <c r="C21" s="5">
        <v>18.3</v>
      </c>
      <c r="D21" s="5">
        <v>6.3103448275862073</v>
      </c>
      <c r="E21" s="5">
        <v>12.8</v>
      </c>
      <c r="F21" s="5">
        <v>4.5714285714285721</v>
      </c>
      <c r="G21" s="5">
        <v>13.3</v>
      </c>
      <c r="H21" s="5">
        <v>4.7500000000000009</v>
      </c>
      <c r="I21" s="3">
        <v>9</v>
      </c>
      <c r="J21" s="5">
        <v>3</v>
      </c>
      <c r="L21" s="27"/>
      <c r="M21" s="27"/>
      <c r="N21" s="27"/>
      <c r="O21" s="27"/>
      <c r="P21" s="27"/>
    </row>
    <row r="22" spans="2:16">
      <c r="B22" s="2" t="s">
        <v>7</v>
      </c>
      <c r="C22" s="5">
        <v>11.7</v>
      </c>
      <c r="D22" s="5">
        <v>5.85</v>
      </c>
      <c r="E22" s="5">
        <v>10.4</v>
      </c>
      <c r="F22" s="5">
        <v>5.2</v>
      </c>
      <c r="G22" s="5">
        <v>7.4</v>
      </c>
      <c r="H22" s="5">
        <v>3.7</v>
      </c>
      <c r="I22" s="3">
        <v>5</v>
      </c>
      <c r="J22" s="5">
        <v>2.5</v>
      </c>
    </row>
    <row r="23" spans="2:16">
      <c r="B23" s="2" t="s">
        <v>8</v>
      </c>
      <c r="C23" s="5">
        <v>42.8</v>
      </c>
      <c r="D23" s="5">
        <v>8.7346938775510186</v>
      </c>
      <c r="E23" s="5">
        <v>32.9</v>
      </c>
      <c r="F23" s="5">
        <v>6.58</v>
      </c>
      <c r="G23" s="5">
        <v>28.1</v>
      </c>
      <c r="H23" s="5">
        <v>5.5098039215686283</v>
      </c>
      <c r="I23" s="3">
        <v>25</v>
      </c>
      <c r="J23" s="5">
        <v>5</v>
      </c>
      <c r="L23" s="27"/>
      <c r="M23" s="27"/>
      <c r="N23" s="27"/>
      <c r="O23" s="27"/>
      <c r="P23" s="27"/>
    </row>
    <row r="24" spans="2:16">
      <c r="B24" s="19" t="s">
        <v>15</v>
      </c>
      <c r="C24" s="21">
        <f t="shared" ref="C24:J24" si="1">AVERAGE(C17:C23)</f>
        <v>21.257142857142856</v>
      </c>
      <c r="D24" s="21">
        <f t="shared" si="1"/>
        <v>6.7323551184916415</v>
      </c>
      <c r="E24" s="21">
        <f t="shared" si="1"/>
        <v>16.3</v>
      </c>
      <c r="F24" s="21">
        <f t="shared" si="1"/>
        <v>5.4255017006802726</v>
      </c>
      <c r="G24" s="21">
        <f t="shared" si="1"/>
        <v>15.700000000000001</v>
      </c>
      <c r="H24" s="21">
        <f t="shared" si="1"/>
        <v>4.859733893557423</v>
      </c>
      <c r="I24" s="21">
        <f t="shared" si="1"/>
        <v>11.571428571428571</v>
      </c>
      <c r="J24" s="21">
        <f t="shared" si="1"/>
        <v>3.6928571428571431</v>
      </c>
      <c r="L24" s="27"/>
      <c r="M24" s="27"/>
      <c r="N24" s="27"/>
      <c r="O24" s="27"/>
      <c r="P24" s="27"/>
    </row>
    <row r="25" spans="2:16">
      <c r="B25" s="11"/>
      <c r="C25" s="12"/>
      <c r="D25" s="12"/>
      <c r="E25" s="12"/>
      <c r="F25" s="12"/>
      <c r="L25" s="27"/>
      <c r="M25" s="27"/>
      <c r="N25" s="27"/>
      <c r="O25" s="27"/>
      <c r="P25" s="27"/>
    </row>
    <row r="26" spans="2:16">
      <c r="L26" s="27"/>
      <c r="M26" s="27"/>
      <c r="N26" s="27"/>
      <c r="O26" s="27"/>
      <c r="P26" s="27"/>
    </row>
    <row r="27" spans="2:16" ht="17.45" customHeight="1">
      <c r="B27" s="31" t="s">
        <v>68</v>
      </c>
      <c r="C27" s="32"/>
      <c r="D27" s="32"/>
      <c r="E27" s="32"/>
      <c r="F27" s="33"/>
    </row>
    <row r="28" spans="2:16" ht="49.5">
      <c r="B28" s="18" t="s">
        <v>0</v>
      </c>
      <c r="C28" s="17" t="s">
        <v>59</v>
      </c>
      <c r="D28" s="17" t="s">
        <v>60</v>
      </c>
      <c r="E28" s="17" t="s">
        <v>61</v>
      </c>
      <c r="F28" s="17" t="s">
        <v>62</v>
      </c>
    </row>
    <row r="29" spans="2:16">
      <c r="B29" s="2" t="s">
        <v>2</v>
      </c>
      <c r="C29" s="5">
        <v>4.7</v>
      </c>
      <c r="D29" s="5">
        <v>18.5</v>
      </c>
      <c r="E29" s="5">
        <v>141.19999999999999</v>
      </c>
      <c r="F29" s="24">
        <v>1100</v>
      </c>
      <c r="H29" s="23"/>
      <c r="I29" s="23"/>
      <c r="J29" s="23"/>
    </row>
    <row r="30" spans="2:16">
      <c r="B30" s="2" t="s">
        <v>3</v>
      </c>
      <c r="C30" s="5">
        <v>2.2000000000000002</v>
      </c>
      <c r="D30" s="5">
        <v>6.2</v>
      </c>
      <c r="E30" s="5">
        <v>21.1</v>
      </c>
      <c r="F30" s="24">
        <v>567</v>
      </c>
      <c r="H30" s="23"/>
      <c r="I30" s="23"/>
      <c r="J30" s="23"/>
    </row>
    <row r="31" spans="2:16">
      <c r="B31" s="2" t="s">
        <v>4</v>
      </c>
      <c r="C31" s="5">
        <v>3.1</v>
      </c>
      <c r="D31" s="5">
        <v>8.8000000000000007</v>
      </c>
      <c r="E31" s="5">
        <v>27.9</v>
      </c>
      <c r="F31" s="24">
        <v>809</v>
      </c>
      <c r="H31" s="23"/>
      <c r="I31" s="23"/>
      <c r="J31" s="23"/>
    </row>
    <row r="32" spans="2:16">
      <c r="B32" s="2" t="s">
        <v>5</v>
      </c>
      <c r="C32" s="5">
        <v>3.3</v>
      </c>
      <c r="D32" s="5">
        <v>5.2</v>
      </c>
      <c r="E32" s="5">
        <v>11.5</v>
      </c>
      <c r="F32" s="24">
        <v>214</v>
      </c>
      <c r="H32" s="23"/>
      <c r="I32" s="23"/>
      <c r="J32" s="23"/>
    </row>
    <row r="33" spans="2:10">
      <c r="B33" s="2" t="s">
        <v>6</v>
      </c>
      <c r="C33" s="5">
        <v>5.7</v>
      </c>
      <c r="D33" s="5">
        <v>11.9</v>
      </c>
      <c r="E33" s="5">
        <v>42.2</v>
      </c>
      <c r="F33" s="24">
        <v>1043</v>
      </c>
      <c r="H33" s="23"/>
      <c r="I33" s="23"/>
      <c r="J33" s="23"/>
    </row>
    <row r="34" spans="2:10">
      <c r="B34" s="2" t="s">
        <v>7</v>
      </c>
      <c r="C34" s="5">
        <v>2.2999999999999998</v>
      </c>
      <c r="D34" s="5">
        <v>4.5999999999999996</v>
      </c>
      <c r="E34" s="5">
        <v>57</v>
      </c>
      <c r="F34" s="24">
        <v>360</v>
      </c>
      <c r="H34" s="23"/>
      <c r="I34" s="23"/>
      <c r="J34" s="23"/>
    </row>
    <row r="35" spans="2:10">
      <c r="B35" s="2" t="s">
        <v>8</v>
      </c>
      <c r="C35" s="5">
        <v>5.8</v>
      </c>
      <c r="D35" s="5">
        <v>24.8</v>
      </c>
      <c r="E35" s="5">
        <v>161.5</v>
      </c>
      <c r="F35" s="24">
        <v>975</v>
      </c>
      <c r="H35" s="23"/>
      <c r="I35" s="23"/>
      <c r="J35" s="23"/>
    </row>
    <row r="36" spans="2:10">
      <c r="B36" s="19" t="s">
        <v>63</v>
      </c>
      <c r="C36" s="26">
        <f t="shared" ref="C36:E36" si="2">AVERAGE(C29:C35)</f>
        <v>3.8714285714285714</v>
      </c>
      <c r="D36" s="26">
        <f t="shared" si="2"/>
        <v>11.428571428571429</v>
      </c>
      <c r="E36" s="26">
        <f t="shared" si="2"/>
        <v>66.05714285714285</v>
      </c>
      <c r="F36" s="26">
        <f>AVERAGE(F29:F35)</f>
        <v>724</v>
      </c>
    </row>
    <row r="37" spans="2:10">
      <c r="I37" s="23"/>
      <c r="J37" s="23"/>
    </row>
    <row r="38" spans="2:10">
      <c r="H38" s="23"/>
      <c r="I38" s="23"/>
      <c r="J38" s="23"/>
    </row>
    <row r="39" spans="2:10">
      <c r="H39" s="23"/>
      <c r="I39" s="23"/>
      <c r="J39" s="23"/>
    </row>
    <row r="40" spans="2:10">
      <c r="H40" s="23"/>
      <c r="I40" s="23"/>
      <c r="J40" s="23"/>
    </row>
    <row r="41" spans="2:10">
      <c r="H41" s="23"/>
      <c r="I41" s="23"/>
      <c r="J41" s="23"/>
    </row>
    <row r="42" spans="2:10">
      <c r="H42" s="23"/>
      <c r="I42" s="23"/>
      <c r="J42" s="23"/>
    </row>
    <row r="43" spans="2:10">
      <c r="H43" s="23"/>
      <c r="I43" s="23"/>
      <c r="J43" s="23"/>
    </row>
    <row r="60" ht="17.45" customHeight="1"/>
  </sheetData>
  <mergeCells count="10">
    <mergeCell ref="B27:F27"/>
    <mergeCell ref="L3:O17"/>
    <mergeCell ref="L2:O2"/>
    <mergeCell ref="B2:G2"/>
    <mergeCell ref="G15:H15"/>
    <mergeCell ref="I15:J15"/>
    <mergeCell ref="B14:J14"/>
    <mergeCell ref="B15:B16"/>
    <mergeCell ref="C15:D15"/>
    <mergeCell ref="E15:F1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Func. selection strategies</vt:lpstr>
      <vt:lpstr>Baseline tech. for unknown bugs</vt:lpstr>
      <vt:lpstr>System tests selection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2017-11-14T20:30:09Z</dcterms:created>
  <dcterms:modified xsi:type="dcterms:W3CDTF">2017-11-16T12:46:54Z</dcterms:modified>
</cp:coreProperties>
</file>