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403" i="15"/>
  <c r="C403" s="1"/>
  <c r="B403"/>
  <c r="D402"/>
  <c r="C402" s="1"/>
  <c r="B402"/>
  <c r="D401"/>
  <c r="C401" s="1"/>
  <c r="B401"/>
  <c r="D400"/>
  <c r="C400" s="1"/>
  <c r="B400"/>
  <c r="L399"/>
  <c r="K399"/>
  <c r="J399"/>
  <c r="I399"/>
  <c r="H399"/>
  <c r="G399"/>
  <c r="F399"/>
  <c r="E399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488"/>
  <c r="C488" s="1"/>
  <c r="B488"/>
  <c r="D487"/>
  <c r="C487" s="1"/>
  <c r="B487"/>
  <c r="D486"/>
  <c r="C486" s="1"/>
  <c r="B486"/>
  <c r="D485"/>
  <c r="C485" s="1"/>
  <c r="B485"/>
  <c r="L484"/>
  <c r="K484"/>
  <c r="J484"/>
  <c r="I484"/>
  <c r="H484"/>
  <c r="G484"/>
  <c r="F484"/>
  <c r="E484"/>
  <c r="AC5404" i="10"/>
  <c r="AC5315"/>
  <c r="U5414"/>
  <c r="Z5414" s="1"/>
  <c r="T5414"/>
  <c r="Y5414" s="1"/>
  <c r="R5414"/>
  <c r="W5414" s="1"/>
  <c r="AB5414" s="1"/>
  <c r="Q5414"/>
  <c r="V5414" s="1"/>
  <c r="P5414"/>
  <c r="O5414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786" i="15"/>
  <c r="K786"/>
  <c r="J786"/>
  <c r="I786"/>
  <c r="H786"/>
  <c r="G786"/>
  <c r="F786"/>
  <c r="E786"/>
  <c r="D787"/>
  <c r="C787" s="1"/>
  <c r="B787"/>
  <c r="L752"/>
  <c r="K752"/>
  <c r="J752"/>
  <c r="I752"/>
  <c r="H752"/>
  <c r="G752"/>
  <c r="F752"/>
  <c r="E752"/>
  <c r="D753"/>
  <c r="C753" s="1"/>
  <c r="B753"/>
  <c r="L814"/>
  <c r="K814"/>
  <c r="J814"/>
  <c r="I814"/>
  <c r="H814"/>
  <c r="G814"/>
  <c r="F814"/>
  <c r="E814"/>
  <c r="D815"/>
  <c r="C815" s="1"/>
  <c r="B815"/>
  <c r="L795"/>
  <c r="K795"/>
  <c r="J795"/>
  <c r="I795"/>
  <c r="H795"/>
  <c r="G795"/>
  <c r="F795"/>
  <c r="E795"/>
  <c r="D796"/>
  <c r="C796" s="1"/>
  <c r="B796"/>
  <c r="L404"/>
  <c r="K404"/>
  <c r="J404"/>
  <c r="I404"/>
  <c r="H404"/>
  <c r="G404"/>
  <c r="F404"/>
  <c r="E404"/>
  <c r="D405"/>
  <c r="C405" s="1"/>
  <c r="B40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78"/>
  <c r="C478" s="1"/>
  <c r="B478"/>
  <c r="L477"/>
  <c r="K477"/>
  <c r="J477"/>
  <c r="I477"/>
  <c r="H477"/>
  <c r="G477"/>
  <c r="F477"/>
  <c r="E47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82"/>
  <c r="C382" s="1"/>
  <c r="B382"/>
  <c r="L381"/>
  <c r="K381"/>
  <c r="J381"/>
  <c r="I381"/>
  <c r="H381"/>
  <c r="G381"/>
  <c r="F381"/>
  <c r="E381"/>
  <c r="L457"/>
  <c r="K457"/>
  <c r="J457"/>
  <c r="I457"/>
  <c r="H457"/>
  <c r="G457"/>
  <c r="F457"/>
  <c r="E457"/>
  <c r="D459"/>
  <c r="C459" s="1"/>
  <c r="B459"/>
  <c r="D458"/>
  <c r="C458" s="1"/>
  <c r="B45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9" i="15"/>
  <c r="G379"/>
  <c r="F379"/>
  <c r="E379"/>
  <c r="L379"/>
  <c r="K379"/>
  <c r="J379"/>
  <c r="I379"/>
  <c r="D380"/>
  <c r="C380" s="1"/>
  <c r="B380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68"/>
  <c r="C568" s="1"/>
  <c r="B568"/>
  <c r="D567"/>
  <c r="C567" s="1"/>
  <c r="B567"/>
  <c r="D566"/>
  <c r="C566" s="1"/>
  <c r="B566"/>
  <c r="D565"/>
  <c r="C565" s="1"/>
  <c r="B565"/>
  <c r="L564"/>
  <c r="K564"/>
  <c r="J564"/>
  <c r="I564"/>
  <c r="H564"/>
  <c r="G564"/>
  <c r="F564"/>
  <c r="E56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58" i="15"/>
  <c r="C758" s="1"/>
  <c r="B758"/>
  <c r="D757"/>
  <c r="C757" s="1"/>
  <c r="B757"/>
  <c r="D756"/>
  <c r="C756" s="1"/>
  <c r="B756"/>
  <c r="D755"/>
  <c r="C755" s="1"/>
  <c r="B755"/>
  <c r="L754"/>
  <c r="K754"/>
  <c r="J754"/>
  <c r="I754"/>
  <c r="H754"/>
  <c r="G754"/>
  <c r="F754"/>
  <c r="E754"/>
  <c r="D801"/>
  <c r="C801" s="1"/>
  <c r="B801"/>
  <c r="D800"/>
  <c r="C800" s="1"/>
  <c r="B800"/>
  <c r="D799"/>
  <c r="C799" s="1"/>
  <c r="B799"/>
  <c r="D798"/>
  <c r="C798" s="1"/>
  <c r="B798"/>
  <c r="L797"/>
  <c r="K797"/>
  <c r="J797"/>
  <c r="I797"/>
  <c r="H797"/>
  <c r="G797"/>
  <c r="F797"/>
  <c r="E79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746"/>
  <c r="C746" s="1"/>
  <c r="B746"/>
  <c r="D745"/>
  <c r="C745" s="1"/>
  <c r="B745"/>
  <c r="D744"/>
  <c r="C744" s="1"/>
  <c r="B744"/>
  <c r="D743"/>
  <c r="C743" s="1"/>
  <c r="B743"/>
  <c r="L742"/>
  <c r="K742"/>
  <c r="J742"/>
  <c r="I742"/>
  <c r="H742"/>
  <c r="G742"/>
  <c r="F742"/>
  <c r="E742"/>
  <c r="D538"/>
  <c r="C538" s="1"/>
  <c r="B538"/>
  <c r="D537"/>
  <c r="C537" s="1"/>
  <c r="B537"/>
  <c r="D536"/>
  <c r="C536" s="1"/>
  <c r="B536"/>
  <c r="D535"/>
  <c r="C535" s="1"/>
  <c r="B535"/>
  <c r="L534"/>
  <c r="K534"/>
  <c r="J534"/>
  <c r="I534"/>
  <c r="H534"/>
  <c r="G534"/>
  <c r="F534"/>
  <c r="E534"/>
  <c r="D856"/>
  <c r="C856" s="1"/>
  <c r="B856"/>
  <c r="D855"/>
  <c r="C855" s="1"/>
  <c r="B855"/>
  <c r="D854"/>
  <c r="C854" s="1"/>
  <c r="B854"/>
  <c r="D853"/>
  <c r="C853" s="1"/>
  <c r="B853"/>
  <c r="L852"/>
  <c r="K852"/>
  <c r="J852"/>
  <c r="I852"/>
  <c r="H852"/>
  <c r="G852"/>
  <c r="F852"/>
  <c r="E85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00"/>
  <c r="C900" s="1"/>
  <c r="B900"/>
  <c r="D899"/>
  <c r="C899" s="1"/>
  <c r="B899"/>
  <c r="D898"/>
  <c r="C898" s="1"/>
  <c r="B898"/>
  <c r="D897"/>
  <c r="C897" s="1"/>
  <c r="B897"/>
  <c r="L896"/>
  <c r="K896"/>
  <c r="J896"/>
  <c r="I896"/>
  <c r="H896"/>
  <c r="G896"/>
  <c r="F896"/>
  <c r="E89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722"/>
  <c r="C722" s="1"/>
  <c r="B722"/>
  <c r="D721"/>
  <c r="C721" s="1"/>
  <c r="B721"/>
  <c r="D720"/>
  <c r="C720" s="1"/>
  <c r="B720"/>
  <c r="D719"/>
  <c r="C719" s="1"/>
  <c r="B719"/>
  <c r="L718"/>
  <c r="K718"/>
  <c r="J718"/>
  <c r="I718"/>
  <c r="H718"/>
  <c r="G718"/>
  <c r="F718"/>
  <c r="E718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851"/>
  <c r="C851" s="1"/>
  <c r="B851"/>
  <c r="D850"/>
  <c r="C850" s="1"/>
  <c r="B850"/>
  <c r="D849"/>
  <c r="C849" s="1"/>
  <c r="B849"/>
  <c r="D848"/>
  <c r="C848" s="1"/>
  <c r="B848"/>
  <c r="L847"/>
  <c r="K847"/>
  <c r="J847"/>
  <c r="I847"/>
  <c r="H847"/>
  <c r="G847"/>
  <c r="F847"/>
  <c r="E84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15" i="15"/>
  <c r="C415" s="1"/>
  <c r="B415"/>
  <c r="D414"/>
  <c r="C414" s="1"/>
  <c r="B414"/>
  <c r="D413"/>
  <c r="C413" s="1"/>
  <c r="B413"/>
  <c r="D412"/>
  <c r="C412" s="1"/>
  <c r="B412"/>
  <c r="L411"/>
  <c r="K411"/>
  <c r="J411"/>
  <c r="I411"/>
  <c r="H411"/>
  <c r="G411"/>
  <c r="F411"/>
  <c r="E41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13"/>
  <c r="C513" s="1"/>
  <c r="B513"/>
  <c r="D512"/>
  <c r="C512" s="1"/>
  <c r="B512"/>
  <c r="D511"/>
  <c r="C511" s="1"/>
  <c r="B511"/>
  <c r="D510"/>
  <c r="C510" s="1"/>
  <c r="B510"/>
  <c r="L509"/>
  <c r="K509"/>
  <c r="J509"/>
  <c r="I509"/>
  <c r="H509"/>
  <c r="G509"/>
  <c r="F509"/>
  <c r="E509"/>
  <c r="D594"/>
  <c r="C594" s="1"/>
  <c r="B594"/>
  <c r="D593"/>
  <c r="C593" s="1"/>
  <c r="B593"/>
  <c r="D592"/>
  <c r="C592" s="1"/>
  <c r="B592"/>
  <c r="D591"/>
  <c r="C591" s="1"/>
  <c r="B591"/>
  <c r="L590"/>
  <c r="K590"/>
  <c r="J590"/>
  <c r="I590"/>
  <c r="H590"/>
  <c r="G590"/>
  <c r="F590"/>
  <c r="E590"/>
  <c r="D572"/>
  <c r="C572" s="1"/>
  <c r="B572"/>
  <c r="L571"/>
  <c r="K571"/>
  <c r="J571"/>
  <c r="I571"/>
  <c r="H571"/>
  <c r="G571"/>
  <c r="F571"/>
  <c r="E571"/>
  <c r="D689"/>
  <c r="C689" s="1"/>
  <c r="B689"/>
  <c r="L688"/>
  <c r="K688"/>
  <c r="J688"/>
  <c r="I688"/>
  <c r="H688"/>
  <c r="G688"/>
  <c r="F688"/>
  <c r="E688"/>
  <c r="D277"/>
  <c r="C277" s="1"/>
  <c r="B277"/>
  <c r="L276"/>
  <c r="K276"/>
  <c r="J276"/>
  <c r="I276"/>
  <c r="H276"/>
  <c r="G276"/>
  <c r="F276"/>
  <c r="E276"/>
  <c r="D681"/>
  <c r="C681" s="1"/>
  <c r="B681"/>
  <c r="L680"/>
  <c r="K680"/>
  <c r="J680"/>
  <c r="I680"/>
  <c r="H680"/>
  <c r="G680"/>
  <c r="F680"/>
  <c r="E680"/>
  <c r="D679"/>
  <c r="C679" s="1"/>
  <c r="B679"/>
  <c r="L678"/>
  <c r="K678"/>
  <c r="J678"/>
  <c r="I678"/>
  <c r="H678"/>
  <c r="G678"/>
  <c r="F678"/>
  <c r="E678"/>
  <c r="D677"/>
  <c r="C677" s="1"/>
  <c r="B677"/>
  <c r="L676"/>
  <c r="K676"/>
  <c r="J676"/>
  <c r="I676"/>
  <c r="H676"/>
  <c r="G676"/>
  <c r="F676"/>
  <c r="E676"/>
  <c r="D675"/>
  <c r="C675" s="1"/>
  <c r="B675"/>
  <c r="L674"/>
  <c r="K674"/>
  <c r="J674"/>
  <c r="I674"/>
  <c r="H674"/>
  <c r="G674"/>
  <c r="F674"/>
  <c r="E674"/>
  <c r="D673"/>
  <c r="C673" s="1"/>
  <c r="B673"/>
  <c r="L672"/>
  <c r="K672"/>
  <c r="J672"/>
  <c r="I672"/>
  <c r="H672"/>
  <c r="G672"/>
  <c r="F672"/>
  <c r="E67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91"/>
  <c r="C391" s="1"/>
  <c r="B391"/>
  <c r="L390"/>
  <c r="K390"/>
  <c r="J390"/>
  <c r="I390"/>
  <c r="H390"/>
  <c r="G390"/>
  <c r="F390"/>
  <c r="E390"/>
  <c r="L388"/>
  <c r="K388"/>
  <c r="J388"/>
  <c r="I388"/>
  <c r="H388"/>
  <c r="G388"/>
  <c r="F388"/>
  <c r="E388"/>
  <c r="D389"/>
  <c r="C389" s="1"/>
  <c r="B389"/>
  <c r="D917"/>
  <c r="C917" s="1"/>
  <c r="B917"/>
  <c r="L916"/>
  <c r="K916"/>
  <c r="J916"/>
  <c r="I916"/>
  <c r="H916"/>
  <c r="G916"/>
  <c r="F916"/>
  <c r="E91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46"/>
  <c r="C446" s="1"/>
  <c r="B446"/>
  <c r="L445"/>
  <c r="K445"/>
  <c r="J445"/>
  <c r="I445"/>
  <c r="H445"/>
  <c r="G445"/>
  <c r="F445"/>
  <c r="E445"/>
  <c r="D444"/>
  <c r="C444" s="1"/>
  <c r="B444"/>
  <c r="L443"/>
  <c r="K443"/>
  <c r="J443"/>
  <c r="I443"/>
  <c r="H443"/>
  <c r="G443"/>
  <c r="F443"/>
  <c r="E443"/>
  <c r="D442"/>
  <c r="C442" s="1"/>
  <c r="B442"/>
  <c r="L441"/>
  <c r="K441"/>
  <c r="J441"/>
  <c r="I441"/>
  <c r="H441"/>
  <c r="G441"/>
  <c r="F441"/>
  <c r="E441"/>
  <c r="D440"/>
  <c r="C440" s="1"/>
  <c r="B440"/>
  <c r="L439"/>
  <c r="K439"/>
  <c r="J439"/>
  <c r="I439"/>
  <c r="H439"/>
  <c r="G439"/>
  <c r="F439"/>
  <c r="E439"/>
  <c r="D731"/>
  <c r="C731" s="1"/>
  <c r="B731"/>
  <c r="L730"/>
  <c r="K730"/>
  <c r="J730"/>
  <c r="I730"/>
  <c r="H730"/>
  <c r="G730"/>
  <c r="F730"/>
  <c r="E730"/>
  <c r="H728"/>
  <c r="G728"/>
  <c r="F728"/>
  <c r="E728"/>
  <c r="L728"/>
  <c r="K728"/>
  <c r="J728"/>
  <c r="I728"/>
  <c r="D729"/>
  <c r="C729" s="1"/>
  <c r="B72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53"/>
  <c r="C553" s="1"/>
  <c r="B553"/>
  <c r="D552"/>
  <c r="C552" s="1"/>
  <c r="B552"/>
  <c r="D551"/>
  <c r="C551" s="1"/>
  <c r="B551"/>
  <c r="D550"/>
  <c r="C550" s="1"/>
  <c r="B550"/>
  <c r="L549"/>
  <c r="K549"/>
  <c r="J549"/>
  <c r="I549"/>
  <c r="H549"/>
  <c r="G549"/>
  <c r="F549"/>
  <c r="E54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26" i="15"/>
  <c r="C926" s="1"/>
  <c r="D925"/>
  <c r="C925" s="1"/>
  <c r="D924"/>
  <c r="C924" s="1"/>
  <c r="D890"/>
  <c r="C890" s="1"/>
  <c r="D779"/>
  <c r="C779" s="1"/>
  <c r="D777"/>
  <c r="C777" s="1"/>
  <c r="D778"/>
  <c r="C778" s="1"/>
  <c r="D934"/>
  <c r="C934" s="1"/>
  <c r="D933"/>
  <c r="C933" s="1"/>
  <c r="N521"/>
  <c r="N520"/>
  <c r="N519"/>
  <c r="N518"/>
  <c r="N503"/>
  <c r="N502"/>
  <c r="N501"/>
  <c r="N500"/>
  <c r="E70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37" i="15"/>
  <c r="C937" s="1"/>
  <c r="D936"/>
  <c r="C936" s="1"/>
  <c r="D931"/>
  <c r="C931" s="1"/>
  <c r="D930"/>
  <c r="C930" s="1"/>
  <c r="D929"/>
  <c r="C929" s="1"/>
  <c r="D928"/>
  <c r="C928" s="1"/>
  <c r="D922"/>
  <c r="C922" s="1"/>
  <c r="D921"/>
  <c r="C921" s="1"/>
  <c r="D920"/>
  <c r="C920" s="1"/>
  <c r="D919"/>
  <c r="C919" s="1"/>
  <c r="D913"/>
  <c r="C913" s="1"/>
  <c r="D912"/>
  <c r="C912" s="1"/>
  <c r="D911"/>
  <c r="C911" s="1"/>
  <c r="D910"/>
  <c r="C910" s="1"/>
  <c r="D915"/>
  <c r="C915" s="1"/>
  <c r="D908"/>
  <c r="C908" s="1"/>
  <c r="D907"/>
  <c r="D906"/>
  <c r="C906" s="1"/>
  <c r="D904"/>
  <c r="C904" s="1"/>
  <c r="D903"/>
  <c r="C903" s="1"/>
  <c r="D902"/>
  <c r="C902" s="1"/>
  <c r="D895"/>
  <c r="C895" s="1"/>
  <c r="D894"/>
  <c r="C894" s="1"/>
  <c r="D893"/>
  <c r="C893" s="1"/>
  <c r="D892"/>
  <c r="C892" s="1"/>
  <c r="D889"/>
  <c r="C889" s="1"/>
  <c r="D888"/>
  <c r="C888" s="1"/>
  <c r="D886"/>
  <c r="C886" s="1"/>
  <c r="D885"/>
  <c r="C885" s="1"/>
  <c r="D884"/>
  <c r="C884" s="1"/>
  <c r="D883"/>
  <c r="C883" s="1"/>
  <c r="D881"/>
  <c r="C881" s="1"/>
  <c r="D880"/>
  <c r="C880" s="1"/>
  <c r="D879"/>
  <c r="C879" s="1"/>
  <c r="D878"/>
  <c r="C878" s="1"/>
  <c r="D876"/>
  <c r="C876" s="1"/>
  <c r="D875"/>
  <c r="C875" s="1"/>
  <c r="D874"/>
  <c r="C874" s="1"/>
  <c r="D873"/>
  <c r="C873" s="1"/>
  <c r="D871"/>
  <c r="C871" s="1"/>
  <c r="D870"/>
  <c r="C870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41"/>
  <c r="C841" s="1"/>
  <c r="D846"/>
  <c r="C846" s="1"/>
  <c r="D845"/>
  <c r="C845" s="1"/>
  <c r="D844"/>
  <c r="C844" s="1"/>
  <c r="D843"/>
  <c r="C843" s="1"/>
  <c r="D839"/>
  <c r="C839" s="1"/>
  <c r="D838"/>
  <c r="C838" s="1"/>
  <c r="D837"/>
  <c r="C837" s="1"/>
  <c r="D836"/>
  <c r="C836" s="1"/>
  <c r="D829"/>
  <c r="C829" s="1"/>
  <c r="D827"/>
  <c r="C827" s="1"/>
  <c r="D834"/>
  <c r="C834" s="1"/>
  <c r="D833"/>
  <c r="C833" s="1"/>
  <c r="D832"/>
  <c r="C832" s="1"/>
  <c r="D831"/>
  <c r="C831" s="1"/>
  <c r="D825"/>
  <c r="C825" s="1"/>
  <c r="D824"/>
  <c r="C824" s="1"/>
  <c r="D823"/>
  <c r="C823" s="1"/>
  <c r="D822"/>
  <c r="C822" s="1"/>
  <c r="D820"/>
  <c r="C820" s="1"/>
  <c r="D819"/>
  <c r="C819" s="1"/>
  <c r="D818"/>
  <c r="C818" s="1"/>
  <c r="D817"/>
  <c r="C817" s="1"/>
  <c r="D813"/>
  <c r="C813" s="1"/>
  <c r="D811"/>
  <c r="C811" s="1"/>
  <c r="D810"/>
  <c r="C810" s="1"/>
  <c r="D809"/>
  <c r="C809" s="1"/>
  <c r="D808"/>
  <c r="C808" s="1"/>
  <c r="D806"/>
  <c r="C806" s="1"/>
  <c r="D805"/>
  <c r="C805" s="1"/>
  <c r="D804"/>
  <c r="C804" s="1"/>
  <c r="D803"/>
  <c r="C803" s="1"/>
  <c r="D794"/>
  <c r="C794" s="1"/>
  <c r="D793"/>
  <c r="C793" s="1"/>
  <c r="D792"/>
  <c r="C792" s="1"/>
  <c r="D791"/>
  <c r="C791" s="1"/>
  <c r="D785"/>
  <c r="C785" s="1"/>
  <c r="D784"/>
  <c r="C784" s="1"/>
  <c r="D782"/>
  <c r="C782" s="1"/>
  <c r="D781"/>
  <c r="C781" s="1"/>
  <c r="D775"/>
  <c r="C775" s="1"/>
  <c r="D774"/>
  <c r="C774" s="1"/>
  <c r="D773"/>
  <c r="C773" s="1"/>
  <c r="D772"/>
  <c r="C772" s="1"/>
  <c r="D770"/>
  <c r="C770" s="1"/>
  <c r="D769"/>
  <c r="C769" s="1"/>
  <c r="D768"/>
  <c r="C768" s="1"/>
  <c r="D767"/>
  <c r="C767" s="1"/>
  <c r="D760"/>
  <c r="C760" s="1"/>
  <c r="D765"/>
  <c r="C765" s="1"/>
  <c r="D764"/>
  <c r="C764" s="1"/>
  <c r="D763"/>
  <c r="C763" s="1"/>
  <c r="D762"/>
  <c r="C762" s="1"/>
  <c r="D751"/>
  <c r="C751" s="1"/>
  <c r="D750"/>
  <c r="C750" s="1"/>
  <c r="D749"/>
  <c r="C749" s="1"/>
  <c r="D748"/>
  <c r="C748" s="1"/>
  <c r="D741"/>
  <c r="C741" s="1"/>
  <c r="D740"/>
  <c r="C740" s="1"/>
  <c r="D739"/>
  <c r="C739" s="1"/>
  <c r="D738"/>
  <c r="C738" s="1"/>
  <c r="D736"/>
  <c r="C736" s="1"/>
  <c r="D735"/>
  <c r="C735" s="1"/>
  <c r="D734"/>
  <c r="C734" s="1"/>
  <c r="D733"/>
  <c r="C733" s="1"/>
  <c r="D727"/>
  <c r="C727" s="1"/>
  <c r="D726"/>
  <c r="C726" s="1"/>
  <c r="D725"/>
  <c r="C725" s="1"/>
  <c r="D724"/>
  <c r="C724" s="1"/>
  <c r="D712"/>
  <c r="C712" s="1"/>
  <c r="D711"/>
  <c r="C711" s="1"/>
  <c r="D717"/>
  <c r="C717" s="1"/>
  <c r="D716"/>
  <c r="C716" s="1"/>
  <c r="D715"/>
  <c r="C715" s="1"/>
  <c r="D714"/>
  <c r="C714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7"/>
  <c r="C687" s="1"/>
  <c r="D671"/>
  <c r="C671" s="1"/>
  <c r="D685"/>
  <c r="C685" s="1"/>
  <c r="D684"/>
  <c r="C684" s="1"/>
  <c r="D683"/>
  <c r="C683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2"/>
  <c r="D611"/>
  <c r="C611" s="1"/>
  <c r="D617"/>
  <c r="C617" s="1"/>
  <c r="D616"/>
  <c r="C616" s="1"/>
  <c r="D615"/>
  <c r="C615" s="1"/>
  <c r="D614"/>
  <c r="C614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89"/>
  <c r="C589" s="1"/>
  <c r="D588"/>
  <c r="C588" s="1"/>
  <c r="D587"/>
  <c r="C587" s="1"/>
  <c r="D586"/>
  <c r="C586" s="1"/>
  <c r="D582"/>
  <c r="C582" s="1"/>
  <c r="D581"/>
  <c r="C581" s="1"/>
  <c r="D580"/>
  <c r="C580" s="1"/>
  <c r="D579"/>
  <c r="C579" s="1"/>
  <c r="D570"/>
  <c r="C570" s="1"/>
  <c r="D577"/>
  <c r="C577" s="1"/>
  <c r="D576"/>
  <c r="C576" s="1"/>
  <c r="D575"/>
  <c r="C575" s="1"/>
  <c r="D574"/>
  <c r="C574" s="1"/>
  <c r="D558"/>
  <c r="C558" s="1"/>
  <c r="D557"/>
  <c r="C557" s="1"/>
  <c r="D556"/>
  <c r="C556" s="1"/>
  <c r="D555"/>
  <c r="C555" s="1"/>
  <c r="D548"/>
  <c r="C548" s="1"/>
  <c r="D547"/>
  <c r="C547" s="1"/>
  <c r="D546"/>
  <c r="C546" s="1"/>
  <c r="D545"/>
  <c r="C545" s="1"/>
  <c r="D543"/>
  <c r="C543" s="1"/>
  <c r="D542"/>
  <c r="C542" s="1"/>
  <c r="D541"/>
  <c r="C541" s="1"/>
  <c r="D540"/>
  <c r="C540" s="1"/>
  <c r="D533"/>
  <c r="C533" s="1"/>
  <c r="D532"/>
  <c r="C532" s="1"/>
  <c r="D531"/>
  <c r="C531" s="1"/>
  <c r="D530"/>
  <c r="C530" s="1"/>
  <c r="D528"/>
  <c r="C528" s="1"/>
  <c r="D527"/>
  <c r="C527" s="1"/>
  <c r="D526"/>
  <c r="C526" s="1"/>
  <c r="D525"/>
  <c r="C525" s="1"/>
  <c r="D508"/>
  <c r="C508" s="1"/>
  <c r="D507"/>
  <c r="C507" s="1"/>
  <c r="D506"/>
  <c r="C506" s="1"/>
  <c r="D505"/>
  <c r="C505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3"/>
  <c r="C483" s="1"/>
  <c r="D482"/>
  <c r="C482" s="1"/>
  <c r="D481"/>
  <c r="C481" s="1"/>
  <c r="D480"/>
  <c r="C480" s="1"/>
  <c r="D476"/>
  <c r="C476" s="1"/>
  <c r="D474"/>
  <c r="C474" s="1"/>
  <c r="D473"/>
  <c r="C473" s="1"/>
  <c r="D472"/>
  <c r="C472" s="1"/>
  <c r="D471"/>
  <c r="C471" s="1"/>
  <c r="D469"/>
  <c r="C469" s="1"/>
  <c r="D468"/>
  <c r="C468" s="1"/>
  <c r="D467"/>
  <c r="C467" s="1"/>
  <c r="D466"/>
  <c r="C466" s="1"/>
  <c r="D464"/>
  <c r="C464" s="1"/>
  <c r="D463"/>
  <c r="C463" s="1"/>
  <c r="D462"/>
  <c r="C462" s="1"/>
  <c r="D461"/>
  <c r="C461" s="1"/>
  <c r="D456"/>
  <c r="C456" s="1"/>
  <c r="D455"/>
  <c r="C455" s="1"/>
  <c r="D454"/>
  <c r="C454" s="1"/>
  <c r="D453"/>
  <c r="C453" s="1"/>
  <c r="D438"/>
  <c r="C438" s="1"/>
  <c r="D436"/>
  <c r="C436" s="1"/>
  <c r="D434"/>
  <c r="C434" s="1"/>
  <c r="D432"/>
  <c r="C432" s="1"/>
  <c r="D451"/>
  <c r="C451" s="1"/>
  <c r="D450"/>
  <c r="C450" s="1"/>
  <c r="D449"/>
  <c r="C449" s="1"/>
  <c r="D448"/>
  <c r="C448" s="1"/>
  <c r="D430"/>
  <c r="C430" s="1"/>
  <c r="D429"/>
  <c r="C429" s="1"/>
  <c r="D428"/>
  <c r="C428" s="1"/>
  <c r="D427"/>
  <c r="C427" s="1"/>
  <c r="D425"/>
  <c r="C425" s="1"/>
  <c r="D424"/>
  <c r="C424" s="1"/>
  <c r="D423"/>
  <c r="C423" s="1"/>
  <c r="D422"/>
  <c r="C422" s="1"/>
  <c r="D420"/>
  <c r="C420" s="1"/>
  <c r="D419"/>
  <c r="C419" s="1"/>
  <c r="D418"/>
  <c r="C418" s="1"/>
  <c r="D417"/>
  <c r="C417" s="1"/>
  <c r="D410"/>
  <c r="C410" s="1"/>
  <c r="D409"/>
  <c r="C409" s="1"/>
  <c r="D408"/>
  <c r="C408" s="1"/>
  <c r="D407"/>
  <c r="C407" s="1"/>
  <c r="D398"/>
  <c r="C398" s="1"/>
  <c r="D397"/>
  <c r="C397" s="1"/>
  <c r="D396"/>
  <c r="C396" s="1"/>
  <c r="D395"/>
  <c r="C395" s="1"/>
  <c r="D373"/>
  <c r="C373" s="1"/>
  <c r="D387"/>
  <c r="C387" s="1"/>
  <c r="D386"/>
  <c r="C386" s="1"/>
  <c r="D385"/>
  <c r="C385" s="1"/>
  <c r="D384"/>
  <c r="C384" s="1"/>
  <c r="D378"/>
  <c r="C378" s="1"/>
  <c r="D377"/>
  <c r="C377" s="1"/>
  <c r="D376"/>
  <c r="C376" s="1"/>
  <c r="D375"/>
  <c r="C375" s="1"/>
  <c r="D371"/>
  <c r="C371" s="1"/>
  <c r="D370"/>
  <c r="C370" s="1"/>
  <c r="D369"/>
  <c r="C369" s="1"/>
  <c r="D368"/>
  <c r="C368" s="1"/>
  <c r="D366"/>
  <c r="C366" s="1"/>
  <c r="D365"/>
  <c r="C365" s="1"/>
  <c r="D364"/>
  <c r="C364" s="1"/>
  <c r="D363"/>
  <c r="C363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07"/>
  <c r="L901"/>
  <c r="K901"/>
  <c r="J901"/>
  <c r="I901"/>
  <c r="H901"/>
  <c r="G901"/>
  <c r="F901"/>
  <c r="E901"/>
  <c r="L887"/>
  <c r="K887"/>
  <c r="J887"/>
  <c r="I887"/>
  <c r="H887"/>
  <c r="G887"/>
  <c r="F887"/>
  <c r="E887"/>
  <c r="J905"/>
  <c r="K905"/>
  <c r="L905"/>
  <c r="I905"/>
  <c r="F905"/>
  <c r="G905"/>
  <c r="H905"/>
  <c r="E905"/>
  <c r="B318"/>
  <c r="B218"/>
  <c r="L217"/>
  <c r="K217"/>
  <c r="J217"/>
  <c r="I217"/>
  <c r="H217"/>
  <c r="G217"/>
  <c r="F217"/>
  <c r="E217"/>
  <c r="B438"/>
  <c r="L437"/>
  <c r="K437"/>
  <c r="J437"/>
  <c r="I437"/>
  <c r="H437"/>
  <c r="G437"/>
  <c r="F437"/>
  <c r="E437"/>
  <c r="B213"/>
  <c r="B240"/>
  <c r="L239"/>
  <c r="K239"/>
  <c r="J239"/>
  <c r="I239"/>
  <c r="H239"/>
  <c r="G239"/>
  <c r="F239"/>
  <c r="E239"/>
  <c r="E610"/>
  <c r="J610"/>
  <c r="K610"/>
  <c r="L610"/>
  <c r="I610"/>
  <c r="F610"/>
  <c r="G610"/>
  <c r="H610"/>
  <c r="B612"/>
  <c r="B611"/>
  <c r="B148"/>
  <c r="L147"/>
  <c r="K147"/>
  <c r="J147"/>
  <c r="I147"/>
  <c r="H147"/>
  <c r="G147"/>
  <c r="F147"/>
  <c r="E147"/>
  <c r="E935"/>
  <c r="L935"/>
  <c r="K935"/>
  <c r="J935"/>
  <c r="I935"/>
  <c r="H935"/>
  <c r="G935"/>
  <c r="F935"/>
  <c r="J932"/>
  <c r="K932"/>
  <c r="L932"/>
  <c r="I932"/>
  <c r="F932"/>
  <c r="G932"/>
  <c r="H932"/>
  <c r="E932"/>
  <c r="J923"/>
  <c r="K923"/>
  <c r="L923"/>
  <c r="I923"/>
  <c r="F923"/>
  <c r="G923"/>
  <c r="H923"/>
  <c r="E923"/>
  <c r="B915"/>
  <c r="B841"/>
  <c r="B711"/>
  <c r="B760"/>
  <c r="B784"/>
  <c r="B781"/>
  <c r="B785"/>
  <c r="B813"/>
  <c r="B827"/>
  <c r="B829"/>
  <c r="J710"/>
  <c r="K710"/>
  <c r="L710"/>
  <c r="I710"/>
  <c r="F710"/>
  <c r="G710"/>
  <c r="H710"/>
  <c r="E710"/>
  <c r="J682"/>
  <c r="K682"/>
  <c r="L682"/>
  <c r="I682"/>
  <c r="F682"/>
  <c r="G682"/>
  <c r="H682"/>
  <c r="E682"/>
  <c r="B436"/>
  <c r="L435"/>
  <c r="K435"/>
  <c r="J435"/>
  <c r="I435"/>
  <c r="H435"/>
  <c r="G435"/>
  <c r="F435"/>
  <c r="E435"/>
  <c r="B434"/>
  <c r="L433"/>
  <c r="K433"/>
  <c r="J433"/>
  <c r="I433"/>
  <c r="H433"/>
  <c r="G433"/>
  <c r="F433"/>
  <c r="E433"/>
  <c r="L431"/>
  <c r="K431"/>
  <c r="J431"/>
  <c r="I431"/>
  <c r="H431"/>
  <c r="G431"/>
  <c r="F431"/>
  <c r="E431"/>
  <c r="L828"/>
  <c r="K828"/>
  <c r="J828"/>
  <c r="I828"/>
  <c r="H828"/>
  <c r="G828"/>
  <c r="F828"/>
  <c r="E828"/>
  <c r="L475"/>
  <c r="K475"/>
  <c r="J475"/>
  <c r="I475"/>
  <c r="H475"/>
  <c r="G475"/>
  <c r="F475"/>
  <c r="E475"/>
  <c r="B476"/>
  <c r="B238"/>
  <c r="L237"/>
  <c r="K237"/>
  <c r="J237"/>
  <c r="I237"/>
  <c r="H237"/>
  <c r="G237"/>
  <c r="F237"/>
  <c r="E237"/>
  <c r="L783"/>
  <c r="K783"/>
  <c r="J783"/>
  <c r="I783"/>
  <c r="H783"/>
  <c r="G783"/>
  <c r="F783"/>
  <c r="E783"/>
  <c r="J776"/>
  <c r="K776"/>
  <c r="L776"/>
  <c r="I776"/>
  <c r="F776"/>
  <c r="G776"/>
  <c r="H776"/>
  <c r="E776"/>
  <c r="J780"/>
  <c r="K780"/>
  <c r="L780"/>
  <c r="I780"/>
  <c r="H780"/>
  <c r="F780"/>
  <c r="G780"/>
  <c r="E780"/>
  <c r="L569"/>
  <c r="K569"/>
  <c r="J569"/>
  <c r="I569"/>
  <c r="H569"/>
  <c r="G569"/>
  <c r="F569"/>
  <c r="E569"/>
  <c r="B570"/>
  <c r="L670"/>
  <c r="K670"/>
  <c r="J670"/>
  <c r="I670"/>
  <c r="H670"/>
  <c r="G670"/>
  <c r="F670"/>
  <c r="E670"/>
  <c r="B671"/>
  <c r="L759"/>
  <c r="K759"/>
  <c r="J759"/>
  <c r="I759"/>
  <c r="H759"/>
  <c r="G759"/>
  <c r="F759"/>
  <c r="E759"/>
  <c r="L840"/>
  <c r="K840"/>
  <c r="J840"/>
  <c r="I840"/>
  <c r="H840"/>
  <c r="G840"/>
  <c r="F840"/>
  <c r="E840"/>
  <c r="L826"/>
  <c r="K826"/>
  <c r="J826"/>
  <c r="I826"/>
  <c r="H826"/>
  <c r="G826"/>
  <c r="F826"/>
  <c r="E826"/>
  <c r="L812"/>
  <c r="K812"/>
  <c r="J812"/>
  <c r="I812"/>
  <c r="H812"/>
  <c r="G812"/>
  <c r="F812"/>
  <c r="E812"/>
  <c r="L914"/>
  <c r="K914"/>
  <c r="J914"/>
  <c r="I914"/>
  <c r="H914"/>
  <c r="G914"/>
  <c r="F914"/>
  <c r="E914"/>
  <c r="L235"/>
  <c r="K235"/>
  <c r="J235"/>
  <c r="I235"/>
  <c r="H235"/>
  <c r="G235"/>
  <c r="F235"/>
  <c r="E235"/>
  <c r="B236"/>
  <c r="L618"/>
  <c r="K618"/>
  <c r="J618"/>
  <c r="I618"/>
  <c r="H618"/>
  <c r="G618"/>
  <c r="F618"/>
  <c r="E618"/>
  <c r="B619"/>
  <c r="L372"/>
  <c r="K372"/>
  <c r="J372"/>
  <c r="I372"/>
  <c r="H372"/>
  <c r="G372"/>
  <c r="F372"/>
  <c r="E372"/>
  <c r="B373"/>
  <c r="L686"/>
  <c r="K686"/>
  <c r="J686"/>
  <c r="I686"/>
  <c r="H686"/>
  <c r="G686"/>
  <c r="F686"/>
  <c r="E686"/>
  <c r="B68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35"/>
  <c r="B834"/>
  <c r="B833"/>
  <c r="B832"/>
  <c r="B831"/>
  <c r="L830"/>
  <c r="K830"/>
  <c r="J830"/>
  <c r="I830"/>
  <c r="H830"/>
  <c r="G830"/>
  <c r="F830"/>
  <c r="E830"/>
  <c r="B42"/>
  <c r="B41"/>
  <c r="B40"/>
  <c r="B39"/>
  <c r="L38"/>
  <c r="K38"/>
  <c r="J38"/>
  <c r="I38"/>
  <c r="H38"/>
  <c r="G38"/>
  <c r="F38"/>
  <c r="E38"/>
  <c r="B765"/>
  <c r="B764"/>
  <c r="B763"/>
  <c r="B762"/>
  <c r="L761"/>
  <c r="K761"/>
  <c r="J761"/>
  <c r="I761"/>
  <c r="H761"/>
  <c r="G761"/>
  <c r="F761"/>
  <c r="E761"/>
  <c r="B387"/>
  <c r="B386"/>
  <c r="B385"/>
  <c r="B384"/>
  <c r="L383"/>
  <c r="K383"/>
  <c r="J383"/>
  <c r="I383"/>
  <c r="H383"/>
  <c r="G383"/>
  <c r="F383"/>
  <c r="E383"/>
  <c r="B64"/>
  <c r="B63"/>
  <c r="B62"/>
  <c r="B61"/>
  <c r="L60"/>
  <c r="K60"/>
  <c r="J60"/>
  <c r="I60"/>
  <c r="H60"/>
  <c r="G60"/>
  <c r="F60"/>
  <c r="E60"/>
  <c r="B741"/>
  <c r="B740"/>
  <c r="B739"/>
  <c r="B738"/>
  <c r="L737"/>
  <c r="K737"/>
  <c r="J737"/>
  <c r="I737"/>
  <c r="H737"/>
  <c r="G737"/>
  <c r="F737"/>
  <c r="E737"/>
  <c r="B124"/>
  <c r="B123"/>
  <c r="B122"/>
  <c r="B121"/>
  <c r="L120"/>
  <c r="K120"/>
  <c r="J120"/>
  <c r="I120"/>
  <c r="H120"/>
  <c r="G120"/>
  <c r="F120"/>
  <c r="E120"/>
  <c r="B366"/>
  <c r="B365"/>
  <c r="B364"/>
  <c r="B363"/>
  <c r="L362"/>
  <c r="K362"/>
  <c r="J362"/>
  <c r="I362"/>
  <c r="H362"/>
  <c r="G362"/>
  <c r="F362"/>
  <c r="E362"/>
  <c r="B846"/>
  <c r="B845"/>
  <c r="B844"/>
  <c r="B843"/>
  <c r="L842"/>
  <c r="K842"/>
  <c r="J842"/>
  <c r="I842"/>
  <c r="H842"/>
  <c r="G842"/>
  <c r="F842"/>
  <c r="E842"/>
  <c r="B234"/>
  <c r="B233"/>
  <c r="B232"/>
  <c r="B231"/>
  <c r="L230"/>
  <c r="K230"/>
  <c r="J230"/>
  <c r="I230"/>
  <c r="H230"/>
  <c r="G230"/>
  <c r="F230"/>
  <c r="E230"/>
  <c r="G927"/>
  <c r="G918"/>
  <c r="G909"/>
  <c r="G891"/>
  <c r="G882"/>
  <c r="G877"/>
  <c r="G872"/>
  <c r="G867"/>
  <c r="G862"/>
  <c r="G857"/>
  <c r="G835"/>
  <c r="G821"/>
  <c r="G816"/>
  <c r="G807"/>
  <c r="G802"/>
  <c r="G790"/>
  <c r="G771"/>
  <c r="G747"/>
  <c r="G732"/>
  <c r="G723"/>
  <c r="G713"/>
  <c r="G705"/>
  <c r="G690"/>
  <c r="G665"/>
  <c r="G660"/>
  <c r="G655"/>
  <c r="G650"/>
  <c r="G645"/>
  <c r="G640"/>
  <c r="G635"/>
  <c r="G630"/>
  <c r="G625"/>
  <c r="G620"/>
  <c r="G613"/>
  <c r="G605"/>
  <c r="G595"/>
  <c r="G585"/>
  <c r="G578"/>
  <c r="G573"/>
  <c r="G554"/>
  <c r="G544"/>
  <c r="G539"/>
  <c r="G529"/>
  <c r="G524"/>
  <c r="G504"/>
  <c r="G499"/>
  <c r="G489"/>
  <c r="G479"/>
  <c r="G470"/>
  <c r="G465"/>
  <c r="G460"/>
  <c r="G452"/>
  <c r="G447"/>
  <c r="G426"/>
  <c r="G421"/>
  <c r="G416"/>
  <c r="G406"/>
  <c r="G394"/>
  <c r="G374"/>
  <c r="G367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56"/>
  <c r="B455"/>
  <c r="B454"/>
  <c r="B453"/>
  <c r="L452"/>
  <c r="K452"/>
  <c r="J452"/>
  <c r="I452"/>
  <c r="H452"/>
  <c r="F452"/>
  <c r="E452"/>
  <c r="B451"/>
  <c r="B450"/>
  <c r="B449"/>
  <c r="B448"/>
  <c r="L447"/>
  <c r="K447"/>
  <c r="J447"/>
  <c r="I447"/>
  <c r="H447"/>
  <c r="F447"/>
  <c r="E447"/>
  <c r="B410"/>
  <c r="B409"/>
  <c r="B408"/>
  <c r="B407"/>
  <c r="L406"/>
  <c r="K406"/>
  <c r="J406"/>
  <c r="I406"/>
  <c r="H406"/>
  <c r="F406"/>
  <c r="E406"/>
  <c r="B398"/>
  <c r="B397"/>
  <c r="B396"/>
  <c r="B395"/>
  <c r="L394"/>
  <c r="K394"/>
  <c r="J394"/>
  <c r="I394"/>
  <c r="H394"/>
  <c r="F394"/>
  <c r="E39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78" i="15"/>
  <c r="E416"/>
  <c r="B937"/>
  <c r="B936"/>
  <c r="B934"/>
  <c r="B933"/>
  <c r="B931"/>
  <c r="B930"/>
  <c r="B929"/>
  <c r="B928"/>
  <c r="B926"/>
  <c r="B925"/>
  <c r="B924"/>
  <c r="B922"/>
  <c r="B921"/>
  <c r="B920"/>
  <c r="B919"/>
  <c r="B913"/>
  <c r="B912"/>
  <c r="B911"/>
  <c r="B910"/>
  <c r="B908"/>
  <c r="B907"/>
  <c r="B906"/>
  <c r="B904"/>
  <c r="B903"/>
  <c r="B902"/>
  <c r="B895"/>
  <c r="B894"/>
  <c r="B893"/>
  <c r="B892"/>
  <c r="B890"/>
  <c r="B889"/>
  <c r="B888"/>
  <c r="B886"/>
  <c r="B885"/>
  <c r="B884"/>
  <c r="B883"/>
  <c r="B881"/>
  <c r="B880"/>
  <c r="B879"/>
  <c r="B878"/>
  <c r="B876"/>
  <c r="B875"/>
  <c r="B874"/>
  <c r="B873"/>
  <c r="B871"/>
  <c r="B870"/>
  <c r="B869"/>
  <c r="B868"/>
  <c r="B866"/>
  <c r="B865"/>
  <c r="B864"/>
  <c r="B863"/>
  <c r="B861"/>
  <c r="B860"/>
  <c r="B859"/>
  <c r="B858"/>
  <c r="B839"/>
  <c r="B838"/>
  <c r="B837"/>
  <c r="B836"/>
  <c r="B825"/>
  <c r="B824"/>
  <c r="B823"/>
  <c r="B822"/>
  <c r="B820"/>
  <c r="B819"/>
  <c r="B818"/>
  <c r="B817"/>
  <c r="B811"/>
  <c r="B810"/>
  <c r="B809"/>
  <c r="B808"/>
  <c r="B806"/>
  <c r="B805"/>
  <c r="B804"/>
  <c r="B803"/>
  <c r="B794"/>
  <c r="B793"/>
  <c r="B792"/>
  <c r="B791"/>
  <c r="B782"/>
  <c r="B779"/>
  <c r="B778"/>
  <c r="B777"/>
  <c r="B775"/>
  <c r="B774"/>
  <c r="B773"/>
  <c r="B772"/>
  <c r="B770"/>
  <c r="B769"/>
  <c r="B768"/>
  <c r="B767"/>
  <c r="B751"/>
  <c r="B750"/>
  <c r="B749"/>
  <c r="B748"/>
  <c r="B736"/>
  <c r="B735"/>
  <c r="B734"/>
  <c r="B733"/>
  <c r="B727"/>
  <c r="B726"/>
  <c r="B725"/>
  <c r="B724"/>
  <c r="B717"/>
  <c r="B716"/>
  <c r="B715"/>
  <c r="B714"/>
  <c r="B712"/>
  <c r="B709"/>
  <c r="B708"/>
  <c r="B707"/>
  <c r="B706"/>
  <c r="B704"/>
  <c r="B703"/>
  <c r="B702"/>
  <c r="B701"/>
  <c r="B699"/>
  <c r="B698"/>
  <c r="B697"/>
  <c r="B696"/>
  <c r="B694"/>
  <c r="B693"/>
  <c r="B692"/>
  <c r="B691"/>
  <c r="B685"/>
  <c r="B684"/>
  <c r="B683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7"/>
  <c r="B616"/>
  <c r="B615"/>
  <c r="B614"/>
  <c r="B609"/>
  <c r="B608"/>
  <c r="B607"/>
  <c r="B606"/>
  <c r="B599"/>
  <c r="B598"/>
  <c r="B597"/>
  <c r="B596"/>
  <c r="B589"/>
  <c r="B588"/>
  <c r="B587"/>
  <c r="B586"/>
  <c r="B582"/>
  <c r="B581"/>
  <c r="B580"/>
  <c r="B579"/>
  <c r="B577"/>
  <c r="B576"/>
  <c r="B575"/>
  <c r="B574"/>
  <c r="B558"/>
  <c r="B557"/>
  <c r="B556"/>
  <c r="B555"/>
  <c r="B548"/>
  <c r="B547"/>
  <c r="B546"/>
  <c r="B545"/>
  <c r="B543"/>
  <c r="B542"/>
  <c r="B541"/>
  <c r="B540"/>
  <c r="B533"/>
  <c r="B532"/>
  <c r="B531"/>
  <c r="B530"/>
  <c r="B528"/>
  <c r="B527"/>
  <c r="B526"/>
  <c r="B525"/>
  <c r="B508"/>
  <c r="B507"/>
  <c r="B506"/>
  <c r="B505"/>
  <c r="B503"/>
  <c r="B502"/>
  <c r="B501"/>
  <c r="B500"/>
  <c r="B493"/>
  <c r="B492"/>
  <c r="B491"/>
  <c r="B490"/>
  <c r="B483"/>
  <c r="B482"/>
  <c r="B481"/>
  <c r="B480"/>
  <c r="B474"/>
  <c r="B473"/>
  <c r="B472"/>
  <c r="B471"/>
  <c r="B469"/>
  <c r="B468"/>
  <c r="B467"/>
  <c r="B466"/>
  <c r="B464"/>
  <c r="B463"/>
  <c r="B462"/>
  <c r="B461"/>
  <c r="B430"/>
  <c r="B429"/>
  <c r="B428"/>
  <c r="B427"/>
  <c r="B425"/>
  <c r="B424"/>
  <c r="B423"/>
  <c r="B422"/>
  <c r="B420"/>
  <c r="B419"/>
  <c r="B418"/>
  <c r="B417"/>
  <c r="B378"/>
  <c r="B377"/>
  <c r="B376"/>
  <c r="B375"/>
  <c r="B371"/>
  <c r="B370"/>
  <c r="B369"/>
  <c r="B368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27"/>
  <c r="K927"/>
  <c r="J927"/>
  <c r="I927"/>
  <c r="H927"/>
  <c r="F927"/>
  <c r="E927"/>
  <c r="L918"/>
  <c r="K918"/>
  <c r="J918"/>
  <c r="I918"/>
  <c r="H918"/>
  <c r="F918"/>
  <c r="E918"/>
  <c r="L909"/>
  <c r="K909"/>
  <c r="J909"/>
  <c r="I909"/>
  <c r="H909"/>
  <c r="F909"/>
  <c r="E909"/>
  <c r="L891"/>
  <c r="K891"/>
  <c r="J891"/>
  <c r="I891"/>
  <c r="H891"/>
  <c r="F891"/>
  <c r="E891"/>
  <c r="L882"/>
  <c r="K882"/>
  <c r="J882"/>
  <c r="I882"/>
  <c r="H882"/>
  <c r="F882"/>
  <c r="E882"/>
  <c r="L877"/>
  <c r="K877"/>
  <c r="J877"/>
  <c r="I877"/>
  <c r="H877"/>
  <c r="F877"/>
  <c r="E877"/>
  <c r="L872"/>
  <c r="K872"/>
  <c r="J872"/>
  <c r="I872"/>
  <c r="H872"/>
  <c r="F872"/>
  <c r="E872"/>
  <c r="L867"/>
  <c r="K867"/>
  <c r="J867"/>
  <c r="I867"/>
  <c r="H867"/>
  <c r="F867"/>
  <c r="E867"/>
  <c r="L862"/>
  <c r="K862"/>
  <c r="J862"/>
  <c r="I862"/>
  <c r="H862"/>
  <c r="F862"/>
  <c r="E862"/>
  <c r="L857"/>
  <c r="K857"/>
  <c r="J857"/>
  <c r="I857"/>
  <c r="H857"/>
  <c r="F857"/>
  <c r="E857"/>
  <c r="L835"/>
  <c r="K835"/>
  <c r="J835"/>
  <c r="H835"/>
  <c r="F835"/>
  <c r="E835"/>
  <c r="L821"/>
  <c r="K821"/>
  <c r="J821"/>
  <c r="I821"/>
  <c r="H821"/>
  <c r="F821"/>
  <c r="E821"/>
  <c r="L816"/>
  <c r="K816"/>
  <c r="J816"/>
  <c r="I816"/>
  <c r="H816"/>
  <c r="F816"/>
  <c r="E816"/>
  <c r="L807"/>
  <c r="K807"/>
  <c r="J807"/>
  <c r="I807"/>
  <c r="H807"/>
  <c r="F807"/>
  <c r="E807"/>
  <c r="L802"/>
  <c r="K802"/>
  <c r="J802"/>
  <c r="I802"/>
  <c r="H802"/>
  <c r="F802"/>
  <c r="E802"/>
  <c r="L790"/>
  <c r="K790"/>
  <c r="J790"/>
  <c r="I790"/>
  <c r="H790"/>
  <c r="F790"/>
  <c r="E790"/>
  <c r="L771"/>
  <c r="K771"/>
  <c r="J771"/>
  <c r="I771"/>
  <c r="H771"/>
  <c r="F771"/>
  <c r="E771"/>
  <c r="L766"/>
  <c r="K766"/>
  <c r="J766"/>
  <c r="I766"/>
  <c r="H766"/>
  <c r="F766"/>
  <c r="E766"/>
  <c r="L747"/>
  <c r="K747"/>
  <c r="J747"/>
  <c r="I747"/>
  <c r="H747"/>
  <c r="F747"/>
  <c r="E747"/>
  <c r="L732"/>
  <c r="K732"/>
  <c r="J732"/>
  <c r="I732"/>
  <c r="H732"/>
  <c r="F732"/>
  <c r="E732"/>
  <c r="L723"/>
  <c r="K723"/>
  <c r="J723"/>
  <c r="I723"/>
  <c r="H723"/>
  <c r="F723"/>
  <c r="E723"/>
  <c r="L713"/>
  <c r="K713"/>
  <c r="J713"/>
  <c r="I713"/>
  <c r="H713"/>
  <c r="F713"/>
  <c r="E713"/>
  <c r="L705"/>
  <c r="K705"/>
  <c r="J705"/>
  <c r="I705"/>
  <c r="H705"/>
  <c r="F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3"/>
  <c r="K613"/>
  <c r="J613"/>
  <c r="I613"/>
  <c r="H613"/>
  <c r="F613"/>
  <c r="E613"/>
  <c r="L605"/>
  <c r="K605"/>
  <c r="J605"/>
  <c r="I605"/>
  <c r="H605"/>
  <c r="F605"/>
  <c r="E605"/>
  <c r="L595"/>
  <c r="K595"/>
  <c r="J595"/>
  <c r="I595"/>
  <c r="H595"/>
  <c r="F595"/>
  <c r="E595"/>
  <c r="L585"/>
  <c r="K585"/>
  <c r="J585"/>
  <c r="I585"/>
  <c r="H585"/>
  <c r="F585"/>
  <c r="E585"/>
  <c r="L578"/>
  <c r="K578"/>
  <c r="J578"/>
  <c r="H578"/>
  <c r="F578"/>
  <c r="E578"/>
  <c r="L573"/>
  <c r="K573"/>
  <c r="J573"/>
  <c r="I573"/>
  <c r="H573"/>
  <c r="F573"/>
  <c r="E573"/>
  <c r="L554"/>
  <c r="K554"/>
  <c r="J554"/>
  <c r="I554"/>
  <c r="H554"/>
  <c r="F554"/>
  <c r="E554"/>
  <c r="L544"/>
  <c r="K544"/>
  <c r="J544"/>
  <c r="I544"/>
  <c r="H544"/>
  <c r="F544"/>
  <c r="E544"/>
  <c r="L539"/>
  <c r="K539"/>
  <c r="J539"/>
  <c r="I539"/>
  <c r="H539"/>
  <c r="F539"/>
  <c r="E539"/>
  <c r="L529"/>
  <c r="K529"/>
  <c r="J529"/>
  <c r="I529"/>
  <c r="H529"/>
  <c r="F529"/>
  <c r="E529"/>
  <c r="L524"/>
  <c r="K524"/>
  <c r="J524"/>
  <c r="I524"/>
  <c r="H524"/>
  <c r="F524"/>
  <c r="E524"/>
  <c r="L504"/>
  <c r="K504"/>
  <c r="J504"/>
  <c r="I504"/>
  <c r="H504"/>
  <c r="F504"/>
  <c r="E504"/>
  <c r="L499"/>
  <c r="K499"/>
  <c r="J499"/>
  <c r="I499"/>
  <c r="H499"/>
  <c r="F499"/>
  <c r="E499"/>
  <c r="L489"/>
  <c r="K489"/>
  <c r="J489"/>
  <c r="I489"/>
  <c r="H489"/>
  <c r="F489"/>
  <c r="E489"/>
  <c r="L479"/>
  <c r="K479"/>
  <c r="J479"/>
  <c r="I479"/>
  <c r="H479"/>
  <c r="F479"/>
  <c r="E479"/>
  <c r="L470"/>
  <c r="K470"/>
  <c r="J470"/>
  <c r="I470"/>
  <c r="H470"/>
  <c r="F470"/>
  <c r="E470"/>
  <c r="L465"/>
  <c r="K465"/>
  <c r="J465"/>
  <c r="I465"/>
  <c r="H465"/>
  <c r="F465"/>
  <c r="E465"/>
  <c r="L460"/>
  <c r="K460"/>
  <c r="J460"/>
  <c r="I460"/>
  <c r="H460"/>
  <c r="F460"/>
  <c r="E460"/>
  <c r="L426"/>
  <c r="K426"/>
  <c r="J426"/>
  <c r="I426"/>
  <c r="H426"/>
  <c r="F426"/>
  <c r="E426"/>
  <c r="L421"/>
  <c r="K421"/>
  <c r="J421"/>
  <c r="I421"/>
  <c r="H421"/>
  <c r="F421"/>
  <c r="E421"/>
  <c r="L416"/>
  <c r="K416"/>
  <c r="J416"/>
  <c r="I416"/>
  <c r="H416"/>
  <c r="F416"/>
  <c r="L374"/>
  <c r="K374"/>
  <c r="J374"/>
  <c r="I374"/>
  <c r="H374"/>
  <c r="F374"/>
  <c r="E374"/>
  <c r="L367"/>
  <c r="K367"/>
  <c r="J367"/>
  <c r="I367"/>
  <c r="H367"/>
  <c r="F367"/>
  <c r="E367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32" i="15"/>
  <c r="F4"/>
  <c r="E18"/>
  <c r="F151"/>
  <c r="G695"/>
  <c r="G700"/>
  <c r="G766"/>
</calcChain>
</file>

<file path=xl/sharedStrings.xml><?xml version="1.0" encoding="utf-8"?>
<sst xmlns="http://schemas.openxmlformats.org/spreadsheetml/2006/main" count="14013" uniqueCount="1067">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</sst>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zoomScaleNormal="100" workbookViewId="0">
      <pane ySplit="1" topLeftCell="A5335" activePane="bottomLeft" state="frozen"/>
      <selection pane="bottomLeft" activeCell="D5368" sqref="D536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393.29999999999995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531.29999999999995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531.29999999999995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490.72800000000007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601.12800000000004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601.1</v>
      </c>
      <c r="AD21" s="48">
        <f>(ROUND(AC21-AC20,1)/AC20)</f>
        <v>0.13137587050630528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367.08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505.08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505.1</v>
      </c>
      <c r="AD22" s="48">
        <f>(ROUND(AC22-AC20,1)/AC20)</f>
        <v>-4.9313005834744968E-2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367.08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505.08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505.1</v>
      </c>
      <c r="AD23" s="48">
        <f>(ROUND(AC23-AC20,1)/AC20)</f>
        <v>-4.9313005834744968E-2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367.08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505.08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505.1</v>
      </c>
      <c r="AD24" s="48">
        <f>(ROUND(AC24-AC20,1)/AC20)</f>
        <v>-4.9313005834744968E-2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367.08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505.08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505.1</v>
      </c>
      <c r="AD25" s="48">
        <f>(ROUND(AC25-AC20,1)/AC20)</f>
        <v>-4.9313005834744968E-2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129.67500000000001</v>
      </c>
      <c r="T26" s="14">
        <f>(O26/100)*(K26*$K$9)</f>
        <v>337.5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175.17500000000001</v>
      </c>
      <c r="Y26" s="14">
        <f t="shared" si="0"/>
        <v>450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625.20000000000005</v>
      </c>
      <c r="AD26" s="48">
        <f>(ROUND(AC26-AC20,1)/AC20)</f>
        <v>0.17673630717108982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-0.49087144739318661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129.67500000000001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337.5</v>
      </c>
      <c r="W28" s="14">
        <f>(R28/100)*(K28*$K$11)+(R28/100)*(L28*$L$11)</f>
        <v>0</v>
      </c>
      <c r="X28" s="14">
        <f t="shared" si="0"/>
        <v>175.17500000000001</v>
      </c>
      <c r="Y28" s="14">
        <f t="shared" si="0"/>
        <v>0</v>
      </c>
      <c r="Z28" s="14">
        <f t="shared" si="0"/>
        <v>0</v>
      </c>
      <c r="AA28" s="14">
        <f t="shared" si="0"/>
        <v>450</v>
      </c>
      <c r="AB28" s="14">
        <f t="shared" si="0"/>
        <v>0</v>
      </c>
      <c r="AC28" s="15">
        <f t="shared" si="1"/>
        <v>625.20000000000005</v>
      </c>
      <c r="AD28" s="48">
        <f>(ROUND(AC28-AC20,1)/AC20)</f>
        <v>0.17673630717108982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129.67500000000001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337.5</v>
      </c>
      <c r="X29" s="14">
        <f t="shared" si="0"/>
        <v>175.17500000000001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450</v>
      </c>
      <c r="AC29" s="15">
        <f t="shared" si="1"/>
        <v>625.20000000000005</v>
      </c>
      <c r="AD29" s="48">
        <f>(ROUND(AC29-AC20,1)/AC20)</f>
        <v>0.17673630717108982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534.05999999999995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637.55999999999995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637.6</v>
      </c>
      <c r="AD30" s="48">
        <f>(ROUND(AC30-AC20,1)/AC20)</f>
        <v>0.2000752870318088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534.05999999999995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637.55999999999995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637.6</v>
      </c>
      <c r="AD31" s="48">
        <f>(ROUND(AC31-AC20,1)/AC20)</f>
        <v>0.2000752870318088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534.05999999999995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637.55999999999995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637.6</v>
      </c>
      <c r="AD32" s="48">
        <f>(ROUND(AC32-AC20,1)/AC20)</f>
        <v>0.2000752870318088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513.36000000000013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623.7600000000001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623.79999999999995</v>
      </c>
      <c r="AD33" s="48">
        <f>(ROUND(AC33-AC20,1)/AC20)</f>
        <v>0.17410126105778281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381.43200000000002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491.83199999999999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491.8</v>
      </c>
      <c r="AD34" s="48">
        <f>(ROUND(AC34-AC20,1)/AC20)</f>
        <v>-7.4345943911161311E-2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352.8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520.79999999999995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520.79999999999995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465.69600000000003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600.096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600.1</v>
      </c>
      <c r="AD36" s="48">
        <f>(ROUND(AC36-AC35,1)/AC35)</f>
        <v>0.1522657450076805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329.28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497.28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497.3</v>
      </c>
      <c r="AD37" s="48">
        <f>(ROUND(AC37-AC35,1)/AC35)</f>
        <v>-4.5122887864823352E-2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329.28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497.28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497.3</v>
      </c>
      <c r="AD38" s="48">
        <f>(ROUND(AC38-AC35,1)/AC35)</f>
        <v>-4.5122887864823352E-2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329.28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497.28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497.3</v>
      </c>
      <c r="AD39" s="48">
        <f>(ROUND(AC39-AC35,1)/AC35)</f>
        <v>-4.5122887864823352E-2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329.28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497.28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497.3</v>
      </c>
      <c r="AD40" s="48">
        <f>(ROUND(AC40-AC35,1)/AC35)</f>
        <v>-4.5122887864823352E-2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114.66000000000001</v>
      </c>
      <c r="T41" s="14">
        <f>(O41/100)*(K41*$K$9)</f>
        <v>303.75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169.26000000000002</v>
      </c>
      <c r="Y41" s="14">
        <f t="shared" si="3"/>
        <v>438.75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608</v>
      </c>
      <c r="AD41" s="48">
        <f>(ROUND(AC41-AC35,1)/AC35)</f>
        <v>0.16743471582181263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-0.37672811059907835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114.66000000000001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303.75</v>
      </c>
      <c r="W43" s="14">
        <f>(R43/100)*(K43*$K$11)+(R43/100)*(L43*$L$11)</f>
        <v>0</v>
      </c>
      <c r="X43" s="14">
        <f t="shared" si="2"/>
        <v>169.26000000000002</v>
      </c>
      <c r="Y43" s="14">
        <f t="shared" si="3"/>
        <v>0</v>
      </c>
      <c r="Z43" s="14">
        <f t="shared" si="4"/>
        <v>0</v>
      </c>
      <c r="AA43" s="14">
        <f t="shared" si="5"/>
        <v>438.75</v>
      </c>
      <c r="AB43" s="14">
        <f t="shared" si="7"/>
        <v>0</v>
      </c>
      <c r="AC43" s="15">
        <f t="shared" si="6"/>
        <v>608</v>
      </c>
      <c r="AD43" s="48">
        <f>(ROUND(AC43-AC35,1)/AC35)</f>
        <v>0.16743471582181263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114.66000000000001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303.75</v>
      </c>
      <c r="X44" s="14">
        <f t="shared" si="2"/>
        <v>169.26000000000002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438.75</v>
      </c>
      <c r="AC44" s="15">
        <f t="shared" si="6"/>
        <v>608</v>
      </c>
      <c r="AD44" s="48">
        <f>(ROUND(AC44-AC35,1)/AC35)</f>
        <v>0.16743471582181263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510.3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636.29999999999995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636.29999999999995</v>
      </c>
      <c r="AD45" s="48">
        <f>(ROUND(AC45-AC35,1)/AC35)</f>
        <v>0.22177419354838712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510.3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636.29999999999995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636.29999999999995</v>
      </c>
      <c r="AD46" s="48">
        <f>(ROUND(AC46-AC35,1)/AC35)</f>
        <v>0.22177419354838712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510.3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636.29999999999995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636.29999999999995</v>
      </c>
      <c r="AD47" s="48">
        <f>(ROUND(AC47-AC35,1)/AC35)</f>
        <v>0.22177419354838712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474.43200000000002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608.83199999999999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608.79999999999995</v>
      </c>
      <c r="AD48" s="48">
        <f>(ROUND(AC48-AC35,1)/AC35)</f>
        <v>0.16897081413210446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375.64800000000002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510.048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510</v>
      </c>
      <c r="AD49" s="48">
        <f>(ROUND(AC49-AC35,1)/AC35)</f>
        <v>-2.0737327188940096E-2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388.79999999999995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532.79999999999995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532.79999999999995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491.90400000000011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607.10400000000016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607.1</v>
      </c>
      <c r="AD51" s="48">
        <f>(ROUND(AC51-AC50,1)/AC50)</f>
        <v>0.13945195195195195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362.88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506.88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506.9</v>
      </c>
      <c r="AD52" s="48">
        <f>(ROUND(AC52-AC50,1)/AC50)</f>
        <v>-4.8611111111111112E-2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362.88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506.88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506.9</v>
      </c>
      <c r="AD53" s="48">
        <f>(ROUND(AC53-AC50,1)/AC50)</f>
        <v>-4.8611111111111112E-2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362.88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506.88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506.9</v>
      </c>
      <c r="AD54" s="48">
        <f>(ROUND(AC54-AC50,1)/AC50)</f>
        <v>-4.8611111111111112E-2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362.88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506.88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506.9</v>
      </c>
      <c r="AD55" s="48">
        <f>(ROUND(AC55-AC50,1)/AC50)</f>
        <v>-4.8611111111111112E-2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126.36</v>
      </c>
      <c r="T56" s="14">
        <f>(O56/100)*(K56*$K$9)</f>
        <v>342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173.16</v>
      </c>
      <c r="Y56" s="14">
        <f t="shared" si="9"/>
        <v>462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635.20000000000005</v>
      </c>
      <c r="AD56" s="48">
        <f>(ROUND(AC56-AC50,1)/AC50)</f>
        <v>0.19219219219219222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-0.46171171171171177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126.36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342</v>
      </c>
      <c r="W58" s="14">
        <f>(R58/100)*(K58*$K$11)+(R58/100)*(L58*$L$11)</f>
        <v>0</v>
      </c>
      <c r="X58" s="14">
        <f t="shared" si="8"/>
        <v>173.16</v>
      </c>
      <c r="Y58" s="14">
        <f t="shared" si="9"/>
        <v>0</v>
      </c>
      <c r="Z58" s="14">
        <f t="shared" si="10"/>
        <v>0</v>
      </c>
      <c r="AA58" s="14">
        <f t="shared" si="11"/>
        <v>462</v>
      </c>
      <c r="AB58" s="14">
        <f t="shared" si="13"/>
        <v>0</v>
      </c>
      <c r="AC58" s="15">
        <f t="shared" si="12"/>
        <v>635.20000000000005</v>
      </c>
      <c r="AD58" s="48">
        <f>(ROUND(AC58-AC50,1)/AC50)</f>
        <v>0.19219219219219222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126.36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342</v>
      </c>
      <c r="X59" s="14">
        <f t="shared" si="8"/>
        <v>173.16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462</v>
      </c>
      <c r="AC59" s="15">
        <f t="shared" si="12"/>
        <v>635.20000000000005</v>
      </c>
      <c r="AD59" s="48">
        <f>(ROUND(AC59-AC50,1)/AC50)</f>
        <v>0.19219219219219222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534.6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642.6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642.6</v>
      </c>
      <c r="AD60" s="48">
        <f>(ROUND(AC60-AC50,1)/AC50)</f>
        <v>0.20608108108108109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534.6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642.6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642.6</v>
      </c>
      <c r="AD61" s="48">
        <f>(ROUND(AC61-AC50,1)/AC50)</f>
        <v>0.20608108108108109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534.6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642.6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642.6</v>
      </c>
      <c r="AD62" s="48">
        <f>(ROUND(AC62-AC50,1)/AC50)</f>
        <v>0.20608108108108109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505.1520000000001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620.35200000000009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620.4</v>
      </c>
      <c r="AD63" s="48">
        <f>(ROUND(AC63-AC50,1)/AC50)</f>
        <v>0.16441441441441443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386.49600000000009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501.69600000000008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501.7</v>
      </c>
      <c r="AD64" s="48">
        <f>(ROUND(AC64-AC50,1)/AC50)</f>
        <v>-5.8370870870870881E-2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382.5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532.5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487.2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607.20000000000005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607.20000000000005</v>
      </c>
      <c r="AD66" s="48">
        <f>(ROUND(AC66-AC65,1)/AC65)</f>
        <v>0.14028169014084507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357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507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507</v>
      </c>
      <c r="AD67" s="48">
        <f>(ROUND(AC67-AC65,1)/AC65)</f>
        <v>-4.788732394366197E-2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357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507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507</v>
      </c>
      <c r="AD68" s="48">
        <f>(ROUND(AC68-AC65,1)/AC65)</f>
        <v>-4.788732394366197E-2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357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507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507</v>
      </c>
      <c r="AD69" s="48">
        <f>(ROUND(AC69-AC65,1)/AC65)</f>
        <v>-4.788732394366197E-2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357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507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507</v>
      </c>
      <c r="AD70" s="48">
        <f>(ROUND(AC70-AC65,1)/AC65)</f>
        <v>-4.788732394366197E-2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444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619.4</v>
      </c>
      <c r="AD71" s="48">
        <f>(ROUND(AC71-AC65,1)/AC65)</f>
        <v>0.1631924882629108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-0.45652582159624411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324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444</v>
      </c>
      <c r="AB73" s="14">
        <f t="shared" si="19"/>
        <v>0</v>
      </c>
      <c r="AC73" s="15">
        <f t="shared" si="18"/>
        <v>619.4</v>
      </c>
      <c r="AD73" s="48">
        <f>(ROUND(AC73-AC65,1)/AC65)</f>
        <v>0.1631924882629108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324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444</v>
      </c>
      <c r="AC74" s="15">
        <f t="shared" si="18"/>
        <v>619.4</v>
      </c>
      <c r="AD74" s="48">
        <f>(ROUND(AC74-AC65,1)/AC65)</f>
        <v>0.1631924882629108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529.875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642.375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642.4</v>
      </c>
      <c r="AD75" s="48">
        <f>(ROUND(AC75-AC65,1)/AC65)</f>
        <v>0.20638497652582161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529.875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642.375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642.4</v>
      </c>
      <c r="AD76" s="48">
        <f>(ROUND(AC76-AC65,1)/AC65)</f>
        <v>0.20638497652582161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529.875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642.375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642.4</v>
      </c>
      <c r="AD77" s="48">
        <f>(ROUND(AC77-AC65,1)/AC65)</f>
        <v>0.20638497652582161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508.79999999999995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628.79999999999995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628.79999999999995</v>
      </c>
      <c r="AD78" s="48">
        <f>(ROUND(AC78-AC65,1)/AC65)</f>
        <v>0.1808450704225352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370.8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490.8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490.8</v>
      </c>
      <c r="AD79" s="48">
        <f>(ROUND(AC79-AC65,1)/AC65)</f>
        <v>-7.8309859154929579E-2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536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499.01600000000002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606.21600000000001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606.20000000000005</v>
      </c>
      <c r="AD81" s="48">
        <f>(ROUND(AC81-AC80,1)/AC80)</f>
        <v>0.13097014925373135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375.2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509.2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509.2</v>
      </c>
      <c r="AD82" s="48">
        <f>(ROUND(AC82-AC80,1)/AC80)</f>
        <v>-0.05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375.2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509.2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509.2</v>
      </c>
      <c r="AD83" s="48">
        <f>(ROUND(AC83-AC80,1)/AC80)</f>
        <v>-0.05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375.2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509.2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509.2</v>
      </c>
      <c r="AD84" s="48">
        <f>(ROUND(AC84-AC80,1)/AC80)</f>
        <v>-0.05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375.2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509.2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509.2</v>
      </c>
      <c r="AD85" s="48">
        <f>(ROUND(AC85-AC80,1)/AC80)</f>
        <v>-0.05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340.20000000000005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448.20000000000005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625</v>
      </c>
      <c r="AD86" s="48">
        <f>(ROUND(AC86-AC80,1)/AC80)</f>
        <v>0.16604477611940299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-0.51455223880597012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340.20000000000005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448.20000000000005</v>
      </c>
      <c r="AB88" s="14">
        <f t="shared" si="25"/>
        <v>0</v>
      </c>
      <c r="AC88" s="15">
        <f t="shared" si="24"/>
        <v>625</v>
      </c>
      <c r="AD88" s="48">
        <f>(ROUND(AC88-AC80,1)/AC80)</f>
        <v>0.16604477611940299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340.20000000000005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448.20000000000005</v>
      </c>
      <c r="AC89" s="15">
        <f t="shared" si="24"/>
        <v>625</v>
      </c>
      <c r="AD89" s="48">
        <f>(ROUND(AC89-AC80,1)/AC80)</f>
        <v>0.16604477611940299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542.69999999999993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643.19999999999993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643.20000000000005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542.69999999999993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643.19999999999993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643.20000000000005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542.69999999999993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643.19999999999993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643.20000000000005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522.06400000000008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629.26400000000012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629.29999999999995</v>
      </c>
      <c r="AD93" s="48">
        <f>(ROUND(AC93-AC80,1)/AC80)</f>
        <v>0.17406716417910448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381.09600000000006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488.29600000000005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488.3</v>
      </c>
      <c r="AD94" s="48">
        <f>(ROUND(AC94-AC80,1)/AC80)</f>
        <v>-8.8992537313432846E-2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325.125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452.625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625</v>
      </c>
      <c r="AD101" s="48">
        <f>(ROUND(AC101-AC95,1)/AC95)</f>
        <v>0.17835595776772248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-0.42364253393665158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325.125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452.625</v>
      </c>
      <c r="AB103" s="14">
        <f t="shared" si="31"/>
        <v>0</v>
      </c>
      <c r="AC103" s="15">
        <f t="shared" si="30"/>
        <v>625</v>
      </c>
      <c r="AD103" s="48">
        <f>(ROUND(AC103-AC95,1)/AC95)</f>
        <v>0.17835595776772248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325.125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452.625</v>
      </c>
      <c r="AC104" s="15">
        <f t="shared" si="30"/>
        <v>625</v>
      </c>
      <c r="AD104" s="48">
        <f>(ROUND(AC104-AC95,1)/AC95)</f>
        <v>0.17835595776772248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608</v>
      </c>
      <c r="AD111" s="48">
        <f>(ROUND(AC111-AC110,1)/AC110)</f>
        <v>0.216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480</v>
      </c>
      <c r="AD112" s="48">
        <f>(ROUND(AC112-AC110,1)/AC110)</f>
        <v>-0.04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480</v>
      </c>
      <c r="AD113" s="48">
        <f>(ROUND(AC113-AC110,1)/AC110)</f>
        <v>-0.04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480</v>
      </c>
      <c r="AD114" s="48">
        <f>(ROUND(AC114-AC110,1)/AC110)</f>
        <v>-0.04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480</v>
      </c>
      <c r="AD115" s="48">
        <f>(ROUND(AC115-AC110,1)/AC110)</f>
        <v>-0.04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97.5</v>
      </c>
      <c r="T116" s="14">
        <f>(O116/100)*(K116*$K$9)</f>
        <v>270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162.5</v>
      </c>
      <c r="Y116" s="14">
        <f t="shared" si="33"/>
        <v>420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582.5</v>
      </c>
      <c r="AD116" s="48">
        <f>(ROUND(AC116-AC110,1)/AC110)</f>
        <v>0.16500000000000001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-0.27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97.5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270</v>
      </c>
      <c r="W118" s="14">
        <f>(R118/100)*(K118*$K$11)+(R118/100)*(L118*$L$11)</f>
        <v>0</v>
      </c>
      <c r="X118" s="14">
        <f t="shared" si="32"/>
        <v>162.5</v>
      </c>
      <c r="Y118" s="14">
        <f t="shared" si="33"/>
        <v>0</v>
      </c>
      <c r="Z118" s="14">
        <f t="shared" si="34"/>
        <v>0</v>
      </c>
      <c r="AA118" s="14">
        <f t="shared" si="35"/>
        <v>420</v>
      </c>
      <c r="AB118" s="14">
        <f t="shared" si="37"/>
        <v>0</v>
      </c>
      <c r="AC118" s="15">
        <f t="shared" si="36"/>
        <v>582.5</v>
      </c>
      <c r="AD118" s="48">
        <f>(ROUND(AC118-AC110,1)/AC110)</f>
        <v>0.16500000000000001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97.5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270</v>
      </c>
      <c r="X119" s="14">
        <f t="shared" si="32"/>
        <v>162.5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420</v>
      </c>
      <c r="AC119" s="15">
        <f t="shared" si="36"/>
        <v>582.5</v>
      </c>
      <c r="AD119" s="48">
        <f>(ROUND(AC119-AC110,1)/AC110)</f>
        <v>0.16500000000000001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472.5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622.5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622.5</v>
      </c>
      <c r="AD120" s="48">
        <f>(ROUND(AC120-AC110,1)/AC110)</f>
        <v>0.245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472.5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622.5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622.5</v>
      </c>
      <c r="AD121" s="48">
        <f>(ROUND(AC121-AC110,1)/AC110)</f>
        <v>0.245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472.5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622.5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622.5</v>
      </c>
      <c r="AD122" s="48">
        <f>(ROUND(AC122-AC110,1)/AC110)</f>
        <v>0.245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552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552</v>
      </c>
      <c r="AD123" s="48">
        <f>(ROUND(AC123-AC110,1)/AC110)</f>
        <v>0.104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372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532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532</v>
      </c>
      <c r="AD124" s="48">
        <f>(ROUND(AC124-AC110,1)/AC110)</f>
        <v>6.4000000000000001E-2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268.8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492.8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492.8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439.04000000000008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618.24000000000012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618.20000000000005</v>
      </c>
      <c r="AD126" s="48">
        <f>(ROUND(AC126-AC125,1)/AC125)</f>
        <v>0.2544642857142857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250.88000000000002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474.88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474.9</v>
      </c>
      <c r="AD127" s="48">
        <f>(ROUND(AC127-AC125,1)/AC125)</f>
        <v>-3.6323051948051945E-2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250.88000000000002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474.88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474.9</v>
      </c>
      <c r="AD128" s="48">
        <f>(ROUND(AC128-AC125,1)/AC125)</f>
        <v>-3.6323051948051945E-2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250.88000000000002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474.88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474.9</v>
      </c>
      <c r="AD129" s="48">
        <f>(ROUND(AC129-AC125,1)/AC125)</f>
        <v>-3.6323051948051945E-2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250.88000000000002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474.88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474.9</v>
      </c>
      <c r="AD130" s="48">
        <f>(ROUND(AC130-AC125,1)/AC125)</f>
        <v>-3.6323051948051945E-2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87.36</v>
      </c>
      <c r="T131" s="14">
        <f>(O131/100)*(K131*$K$9)</f>
        <v>240.12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160.16</v>
      </c>
      <c r="Y131" s="14">
        <f t="shared" si="39"/>
        <v>414.12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574.29999999999995</v>
      </c>
      <c r="AD131" s="48">
        <f>(ROUND(AC131-AC125,1)/AC125)</f>
        <v>0.1653814935064935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-0.1461038961038961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87.36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240.12</v>
      </c>
      <c r="W133" s="14">
        <f>(R133/100)*(K133*$K$11)+(R133/100)*(L133*$L$11)</f>
        <v>0</v>
      </c>
      <c r="X133" s="14">
        <f t="shared" si="38"/>
        <v>160.16</v>
      </c>
      <c r="Y133" s="14">
        <f t="shared" si="39"/>
        <v>0</v>
      </c>
      <c r="Z133" s="14">
        <f t="shared" si="40"/>
        <v>0</v>
      </c>
      <c r="AA133" s="14">
        <f t="shared" si="41"/>
        <v>414.12</v>
      </c>
      <c r="AB133" s="14">
        <f t="shared" si="42"/>
        <v>0</v>
      </c>
      <c r="AC133" s="15">
        <f t="shared" si="43"/>
        <v>574.29999999999995</v>
      </c>
      <c r="AD133" s="48">
        <f>(ROUND(AC133-AC125,1)/AC125)</f>
        <v>0.1653814935064935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87.36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240.12</v>
      </c>
      <c r="X134" s="14">
        <f t="shared" si="38"/>
        <v>160.16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414.12</v>
      </c>
      <c r="AC134" s="15">
        <f t="shared" si="43"/>
        <v>574.29999999999995</v>
      </c>
      <c r="AD134" s="48">
        <f>(ROUND(AC134-AC125,1)/AC125)</f>
        <v>0.1653814935064935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478.79999999999995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646.79999999999995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646.79999999999995</v>
      </c>
      <c r="AD135" s="48">
        <f>(ROUND(AC135-AC125,1)/AC125)</f>
        <v>0.3125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478.79999999999995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646.79999999999995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646.79999999999995</v>
      </c>
      <c r="AD136" s="48">
        <f>(ROUND(AC136-AC125,1)/AC125)</f>
        <v>0.3125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478.79999999999995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646.79999999999995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646.79999999999995</v>
      </c>
      <c r="AD137" s="48">
        <f>(ROUND(AC137-AC125,1)/AC125)</f>
        <v>0.3125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358.40000000000009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537.60000000000014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537.6</v>
      </c>
      <c r="AD138" s="48">
        <f>(ROUND(AC138-AC125,1)/AC125)</f>
        <v>9.0909090909090898E-2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358.40000000000009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537.60000000000014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537.6</v>
      </c>
      <c r="AD139" s="48">
        <f>(ROUND(AC139-AC125,1)/AC125)</f>
        <v>9.0909090909090898E-2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374.40000000000003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530.40000000000009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530.4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480.48000000000013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605.2800000000002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605.29999999999995</v>
      </c>
      <c r="AD141" s="48">
        <f>(ROUND(AC141-AC140,1)/AC140)</f>
        <v>0.14121417797888389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349.44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505.44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505.4</v>
      </c>
      <c r="AD142" s="48">
        <f>(ROUND(AC142-AC140,1)/AC140)</f>
        <v>-4.7134238310708898E-2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349.44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505.44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505.4</v>
      </c>
      <c r="AD143" s="48">
        <f>(ROUND(AC143-AC140,1)/AC140)</f>
        <v>-4.7134238310708898E-2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349.44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505.44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505.4</v>
      </c>
      <c r="AD144" s="48">
        <f>(ROUND(AC144-AC140,1)/AC140)</f>
        <v>-4.7134238310708898E-2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349.44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505.44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505.4</v>
      </c>
      <c r="AD145" s="48">
        <f>(ROUND(AC145-AC140,1)/AC140)</f>
        <v>-4.7134238310708898E-2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118.56</v>
      </c>
      <c r="T146" s="14">
        <f>(O146/100)*(K146*$K$9)</f>
        <v>325.08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167.96</v>
      </c>
      <c r="Y146" s="14">
        <f t="shared" si="45"/>
        <v>451.08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619</v>
      </c>
      <c r="AD146" s="48">
        <f>(ROUND(AC146-AC140,1)/AC140)</f>
        <v>0.16704374057315233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-0.43174962292609353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118.56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325.08</v>
      </c>
      <c r="W148" s="14">
        <f>(R148/100)*(K148*$K$11)+(R148/100)*(L148*$L$11)</f>
        <v>0</v>
      </c>
      <c r="X148" s="14">
        <f t="shared" si="44"/>
        <v>167.96</v>
      </c>
      <c r="Y148" s="14">
        <f t="shared" si="45"/>
        <v>0</v>
      </c>
      <c r="Z148" s="14">
        <f t="shared" si="46"/>
        <v>0</v>
      </c>
      <c r="AA148" s="14">
        <f t="shared" si="47"/>
        <v>451.08</v>
      </c>
      <c r="AB148" s="14">
        <f t="shared" si="48"/>
        <v>0</v>
      </c>
      <c r="AC148" s="15">
        <f t="shared" si="49"/>
        <v>619</v>
      </c>
      <c r="AD148" s="48">
        <f>(ROUND(AC148-AC140,1)/AC140)</f>
        <v>0.16704374057315233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118.56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325.08</v>
      </c>
      <c r="X149" s="14">
        <f t="shared" si="44"/>
        <v>167.96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451.08</v>
      </c>
      <c r="AC149" s="15">
        <f t="shared" si="49"/>
        <v>619</v>
      </c>
      <c r="AD149" s="48">
        <f>(ROUND(AC149-AC140,1)/AC140)</f>
        <v>0.16704374057315233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544.04999999999995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661.05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661.1</v>
      </c>
      <c r="AD150" s="48">
        <f>(ROUND(AC150-AC140,1)/AC140)</f>
        <v>0.24641779788838611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544.04999999999995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661.05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661.1</v>
      </c>
      <c r="AD151" s="48">
        <f>(ROUND(AC151-AC140,1)/AC140)</f>
        <v>0.24641779788838611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544.04999999999995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661.05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661.1</v>
      </c>
      <c r="AD152" s="48">
        <f>(ROUND(AC152-AC140,1)/AC140)</f>
        <v>0.24641779788838611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485.47200000000004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610.27200000000005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610.29999999999995</v>
      </c>
      <c r="AD153" s="48">
        <f>(ROUND(AC153-AC140,1)/AC140)</f>
        <v>0.15064102564102566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383.76000000000005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508.56000000000006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508.6</v>
      </c>
      <c r="AD154" s="48">
        <f>(ROUND(AC154-AC140,1)/AC140)</f>
        <v>-4.110105580693816E-2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252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392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512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411.6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523.6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619.6</v>
      </c>
      <c r="AD156" s="48">
        <f>(ROUND(AC156-AC155,1)/AC155)</f>
        <v>0.21015624999999999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235.2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375.2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495.2</v>
      </c>
      <c r="AD157" s="48">
        <f>(ROUND(AC157-AC155,1)/AC155)</f>
        <v>-3.2812500000000001E-2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235.2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375.2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495.2</v>
      </c>
      <c r="AD158" s="48">
        <f>(ROUND(AC158-AC155,1)/AC155)</f>
        <v>-3.2812500000000001E-2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235.2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375.2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495.2</v>
      </c>
      <c r="AD159" s="48">
        <f>(ROUND(AC159-AC155,1)/AC155)</f>
        <v>-3.2812500000000001E-2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235.2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375.2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495.2</v>
      </c>
      <c r="AD160" s="48">
        <f>(ROUND(AC160-AC155,1)/AC155)</f>
        <v>-3.2812500000000001E-2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81.900000000000006</v>
      </c>
      <c r="T161" s="14">
        <f>(O161/100)*(K161*$K$9)</f>
        <v>360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127.4</v>
      </c>
      <c r="Y161" s="14">
        <f t="shared" si="51"/>
        <v>510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637.4</v>
      </c>
      <c r="AD161" s="48">
        <f>(ROUND(AC161-AC155,1)/AC155)</f>
        <v>0.24492187500000001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-0.3251953125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81.900000000000006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360</v>
      </c>
      <c r="W163" s="14">
        <f>(R163/100)*(K163*$K$11)+(R163/100)*(L163*$L$11)</f>
        <v>0</v>
      </c>
      <c r="X163" s="14">
        <f t="shared" si="50"/>
        <v>127.4</v>
      </c>
      <c r="Y163" s="14">
        <f t="shared" si="51"/>
        <v>0</v>
      </c>
      <c r="Z163" s="14">
        <f t="shared" si="52"/>
        <v>0</v>
      </c>
      <c r="AA163" s="14">
        <f t="shared" si="53"/>
        <v>510</v>
      </c>
      <c r="AB163" s="14">
        <f t="shared" si="54"/>
        <v>0</v>
      </c>
      <c r="AC163" s="15">
        <f t="shared" si="55"/>
        <v>637.4</v>
      </c>
      <c r="AD163" s="48">
        <f>(ROUND(AC163-AC155,1)/AC155)</f>
        <v>0.24492187500000001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81.900000000000006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360</v>
      </c>
      <c r="X164" s="14">
        <f t="shared" si="50"/>
        <v>127.4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510</v>
      </c>
      <c r="AC164" s="15">
        <f t="shared" si="55"/>
        <v>637.4</v>
      </c>
      <c r="AD164" s="48">
        <f>(ROUND(AC164-AC155,1)/AC155)</f>
        <v>0.24492187500000001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330.75</v>
      </c>
      <c r="T165" s="14">
        <f>(O165/100)*(K165*$K$13)+(O165/100)*(M165*$M$13)</f>
        <v>0</v>
      </c>
      <c r="U165" s="14">
        <f>(P165/100)*(K165*$K$13)+(P165/100)*(L165*$L$13)+(P165/100)*(M165*$M$13)</f>
        <v>121.5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435.75</v>
      </c>
      <c r="Y165" s="14">
        <f t="shared" si="51"/>
        <v>0</v>
      </c>
      <c r="Z165" s="14">
        <f t="shared" si="52"/>
        <v>211.5</v>
      </c>
      <c r="AA165" s="14">
        <f t="shared" si="53"/>
        <v>0</v>
      </c>
      <c r="AB165" s="14">
        <f t="shared" si="54"/>
        <v>0</v>
      </c>
      <c r="AC165" s="15">
        <f t="shared" si="55"/>
        <v>647.29999999999995</v>
      </c>
      <c r="AD165" s="48">
        <f>(ROUND(AC165-AC155,1)/AC155)</f>
        <v>0.26425781250000002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526.5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661.5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661.5</v>
      </c>
      <c r="AD166" s="48">
        <f>(ROUND(AC166-AC155,1)/AC155)</f>
        <v>0.2919921875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526.5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661.5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661.5</v>
      </c>
      <c r="AD167" s="48">
        <f>(ROUND(AC167-AC155,1)/AC155)</f>
        <v>0.2919921875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425.6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633.6</v>
      </c>
      <c r="AD168" s="48">
        <f>(ROUND(AC168-AC155,1)/AC155)</f>
        <v>0.23749999999999999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322.00000000000006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434.00000000000006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530</v>
      </c>
      <c r="AD169" s="48">
        <f>(ROUND(AC169-AC155,1)/AC155)</f>
        <v>3.515625E-2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421.20000000000005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577.20000000000005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577.20000000000005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566.5920000000001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691.39200000000005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691.4</v>
      </c>
      <c r="AD171" s="48">
        <f>(ROUND(AC171-AC170,1)/AC170)</f>
        <v>0.19785169785169784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393.12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549.12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549.1</v>
      </c>
      <c r="AD172" s="48">
        <f>(ROUND(AC172-AC170,1)/AC170)</f>
        <v>-4.8683298683298681E-2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393.12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549.12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549.1</v>
      </c>
      <c r="AD173" s="48">
        <f>(ROUND(AC173-AC170,1)/AC170)</f>
        <v>-4.8683298683298681E-2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393.12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549.12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549.1</v>
      </c>
      <c r="AD174" s="48">
        <f>(ROUND(AC174-AC170,1)/AC170)</f>
        <v>-4.8683298683298681E-2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393.12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549.12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549.1</v>
      </c>
      <c r="AD175" s="48">
        <f>(ROUND(AC175-AC170,1)/AC170)</f>
        <v>-4.8683298683298681E-2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93.600000000000009</v>
      </c>
      <c r="T176" s="14">
        <f>(O176/100)*(K176*$K$9)</f>
        <v>432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145.60000000000002</v>
      </c>
      <c r="Y176" s="14">
        <f t="shared" si="58"/>
        <v>552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697.6</v>
      </c>
      <c r="AD176" s="48">
        <f>(ROUND(AC176-AC170,1)/AC170)</f>
        <v>0.2085932085932086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-0.49410949410949406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226.2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</v>
      </c>
      <c r="W178" s="14">
        <f>(R178/100)*(K178*$K$11)+(R178/100)*(L178*$L$11)</f>
        <v>0</v>
      </c>
      <c r="X178" s="14">
        <f t="shared" si="57"/>
        <v>278.2</v>
      </c>
      <c r="Y178" s="14">
        <f t="shared" si="58"/>
        <v>0</v>
      </c>
      <c r="Z178" s="14">
        <f t="shared" si="59"/>
        <v>0</v>
      </c>
      <c r="AA178" s="14">
        <f t="shared" si="60"/>
        <v>426</v>
      </c>
      <c r="AB178" s="14">
        <f t="shared" si="62"/>
        <v>0</v>
      </c>
      <c r="AC178" s="15">
        <f t="shared" si="61"/>
        <v>704.2</v>
      </c>
      <c r="AD178" s="48">
        <f>(ROUND(AC178-AC170,1)/AC170)</f>
        <v>0.22002772002772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171.60000000000002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360</v>
      </c>
      <c r="X179" s="14">
        <f t="shared" si="57"/>
        <v>223.60000000000002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480</v>
      </c>
      <c r="AC179" s="15">
        <f t="shared" si="61"/>
        <v>703.6</v>
      </c>
      <c r="AD179" s="48">
        <f>(ROUND(AC179-AC170,1)/AC170)</f>
        <v>0.21898821898821899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579.15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696.15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696.2</v>
      </c>
      <c r="AD180" s="48">
        <f>(ROUND(AC180-AC170,1)/AC170)</f>
        <v>0.20616770616770616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579.15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696.15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696.2</v>
      </c>
      <c r="AD181" s="48">
        <f>(ROUND(AC181-AC170,1)/AC170)</f>
        <v>0.20616770616770616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579.15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696.15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696.2</v>
      </c>
      <c r="AD182" s="48">
        <f>(ROUND(AC182-AC170,1)/AC170)</f>
        <v>0.20616770616770616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503.5680000000001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628.36800000000017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628.4</v>
      </c>
      <c r="AD183" s="48">
        <f>(ROUND(AC183-AC170,1)/AC170)</f>
        <v>8.8704088704088704E-2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503.5680000000001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628.36800000000017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628.4</v>
      </c>
      <c r="AD184" s="48">
        <f>(ROUND(AC184-AC170,1)/AC170)</f>
        <v>8.8704088704088704E-2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226.79999999999998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352.79999999999995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528.79999999999995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352.8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453.6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594.4</v>
      </c>
      <c r="AD186" s="48">
        <f>(ROUND(AC186-AC185,1)/AC185)</f>
        <v>0.12405446293494705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282.24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89.600000000000009</v>
      </c>
      <c r="X187" s="14">
        <f t="shared" si="64"/>
        <v>408.24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169.60000000000002</v>
      </c>
      <c r="AC187" s="15">
        <f>ROUND(X187+Y187+Z187+AA187+AB187,1)</f>
        <v>577.79999999999995</v>
      </c>
      <c r="AD187" s="48">
        <f>(ROUND(AC187-AC185,1)/AC185)</f>
        <v>9.2662632375189111E-2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211.68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89.600000000000009</v>
      </c>
      <c r="X188" s="14">
        <f t="shared" ref="X188:AA190" si="69">N188+S188</f>
        <v>337.68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169.60000000000002</v>
      </c>
      <c r="AC188" s="15">
        <f t="shared" ref="AC188:AC199" si="70">ROUND(X188+Y188+Z188+AA188+AB188,1)</f>
        <v>507.3</v>
      </c>
      <c r="AD188" s="48">
        <f>(ROUND(AC188-AC185,1)/AC185)</f>
        <v>-4.0658093797276855E-2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211.68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89.600000000000009</v>
      </c>
      <c r="X189" s="14">
        <f t="shared" si="69"/>
        <v>337.68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169.60000000000002</v>
      </c>
      <c r="AC189" s="15">
        <f t="shared" si="70"/>
        <v>507.3</v>
      </c>
      <c r="AD189" s="48">
        <f>(ROUND(AC189-AC185,1)/AC185)</f>
        <v>-4.0658093797276855E-2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211.68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89.600000000000009</v>
      </c>
      <c r="X190" s="14">
        <f t="shared" si="69"/>
        <v>337.68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169.60000000000002</v>
      </c>
      <c r="AC190" s="15">
        <f t="shared" si="70"/>
        <v>507.3</v>
      </c>
      <c r="AD190" s="48">
        <f>(ROUND(AC190-AC185,1)/AC185)</f>
        <v>-4.0658093797276855E-2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74.88</v>
      </c>
      <c r="T191" s="14">
        <f>(O191/100)*(K191*$K$9)</f>
        <v>405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116.47999999999999</v>
      </c>
      <c r="Y191" s="14">
        <f t="shared" si="65"/>
        <v>540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656.5</v>
      </c>
      <c r="AD191" s="48">
        <f>(ROUND(AC191-AC185,1)/AC185)</f>
        <v>0.24149016641452348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-0.41074130105900153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74.88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405</v>
      </c>
      <c r="W193" s="14">
        <f>(R193/100)*(K193*$K$11)+(R193/100)*(L193*$L$11)</f>
        <v>0</v>
      </c>
      <c r="X193" s="14">
        <f t="shared" si="64"/>
        <v>116.47999999999999</v>
      </c>
      <c r="Y193" s="14">
        <f t="shared" si="65"/>
        <v>0</v>
      </c>
      <c r="Z193" s="14">
        <f t="shared" si="66"/>
        <v>0</v>
      </c>
      <c r="AA193" s="14">
        <f t="shared" si="67"/>
        <v>540</v>
      </c>
      <c r="AB193" s="14">
        <f t="shared" si="71"/>
        <v>0</v>
      </c>
      <c r="AC193" s="15">
        <f t="shared" si="70"/>
        <v>656.5</v>
      </c>
      <c r="AD193" s="48">
        <f>(ROUND(AC193-AC185,1)/AC185)</f>
        <v>0.24149016641452348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74.88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445.50000000000006</v>
      </c>
      <c r="X194" s="14">
        <f t="shared" si="64"/>
        <v>116.47999999999999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580.5</v>
      </c>
      <c r="AC194" s="15">
        <f t="shared" si="70"/>
        <v>697</v>
      </c>
      <c r="AD194" s="48">
        <f>(ROUND(AC194-AC185,1)/AC185)</f>
        <v>0.3180786686838124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326.02499999999998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171</v>
      </c>
      <c r="X195" s="14">
        <f>N195+S195</f>
        <v>420.52499999999998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231</v>
      </c>
      <c r="AC195" s="15">
        <f t="shared" si="70"/>
        <v>651.5</v>
      </c>
      <c r="AD195" s="48">
        <f>(ROUND(AC195-AC185,1)/AC185)</f>
        <v>0.23203479576399397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567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702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702</v>
      </c>
      <c r="AD196" s="48">
        <f>(ROUND(AC196-AC185,1)/AC185)</f>
        <v>0.32753403933434189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567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702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702</v>
      </c>
      <c r="AD197" s="48">
        <f>(ROUND(AC197-AC185,1)/AC185)</f>
        <v>0.32753403933434189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383.04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76.8</v>
      </c>
      <c r="X198" s="14">
        <f t="shared" si="64"/>
        <v>483.84000000000003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140.80000000000001</v>
      </c>
      <c r="AC198" s="15">
        <f t="shared" si="70"/>
        <v>624.6</v>
      </c>
      <c r="AD198" s="48">
        <f>(ROUND(AC198-AC185,1)/AC185)</f>
        <v>0.18116490166414526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289.8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76.8</v>
      </c>
      <c r="X199" s="14">
        <f t="shared" si="64"/>
        <v>390.6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140.80000000000001</v>
      </c>
      <c r="AC199" s="15">
        <f t="shared" si="70"/>
        <v>531.4</v>
      </c>
      <c r="AD199" s="48">
        <f>(ROUND(AC199-AC185,1)/AC185)</f>
        <v>4.9167927382753407E-3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168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308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532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352.8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464.8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644</v>
      </c>
      <c r="AD201" s="48">
        <f>(ROUND(AC201-AC200,1)/AC200)</f>
        <v>0.21052631578947367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156.79999999999998</v>
      </c>
      <c r="T202" s="14">
        <f>(O202/100)*(K202*$K$5)</f>
        <v>0</v>
      </c>
      <c r="U202" s="14">
        <f>(P202/100)*(K202*$K$5)+(P202/100)*(L202*$L$5)</f>
        <v>134.4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296.79999999999995</v>
      </c>
      <c r="Y202" s="14">
        <f t="shared" si="73"/>
        <v>0</v>
      </c>
      <c r="Z202" s="14">
        <f t="shared" si="74"/>
        <v>214.4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511.2</v>
      </c>
      <c r="AD202" s="48">
        <f>(ROUND(AC202-AC200,1)/AC200)</f>
        <v>-3.9097744360902256E-2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156.79999999999998</v>
      </c>
      <c r="T203" s="14">
        <f>(O203/100)*(K203*$K$6)</f>
        <v>0</v>
      </c>
      <c r="U203" s="14">
        <f>(P203/100)*(K203*$K$6)+(P203/100)*(L203*$L$6)</f>
        <v>134.4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296.79999999999995</v>
      </c>
      <c r="Y203" s="14">
        <f t="shared" si="73"/>
        <v>0</v>
      </c>
      <c r="Z203" s="14">
        <f t="shared" si="74"/>
        <v>214.4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511.2</v>
      </c>
      <c r="AD203" s="48">
        <f>(ROUND(AC203-AC200,1)/AC200)</f>
        <v>-3.9097744360902256E-2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156.79999999999998</v>
      </c>
      <c r="T204" s="14">
        <f>(O204/100)*(K204*$K$7)</f>
        <v>0</v>
      </c>
      <c r="U204" s="14">
        <f>(P204/100)*(K204*$K$7)+(P204/100)*(L204*$L$7)</f>
        <v>134.4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296.79999999999995</v>
      </c>
      <c r="Y204" s="14">
        <f t="shared" si="73"/>
        <v>0</v>
      </c>
      <c r="Z204" s="14">
        <f t="shared" si="74"/>
        <v>214.4</v>
      </c>
      <c r="AA204" s="14">
        <f t="shared" si="75"/>
        <v>0</v>
      </c>
      <c r="AB204" s="14">
        <f t="shared" si="77"/>
        <v>0</v>
      </c>
      <c r="AC204" s="15">
        <f t="shared" si="76"/>
        <v>511.2</v>
      </c>
      <c r="AD204" s="48">
        <f>(ROUND(AC204-AC200,1)/AC200)</f>
        <v>-3.9097744360902256E-2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156.79999999999998</v>
      </c>
      <c r="T205" s="14">
        <f>(O205/100)*(K205*$K$8)</f>
        <v>0</v>
      </c>
      <c r="U205" s="14">
        <f>(P205/100)*(K205*$K$8)+(P205/100)*(L205*$L$8)</f>
        <v>134.4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296.79999999999995</v>
      </c>
      <c r="Y205" s="14">
        <f t="shared" si="73"/>
        <v>0</v>
      </c>
      <c r="Z205" s="14">
        <f t="shared" si="74"/>
        <v>214.4</v>
      </c>
      <c r="AA205" s="14">
        <f t="shared" si="75"/>
        <v>0</v>
      </c>
      <c r="AB205" s="14">
        <f t="shared" si="77"/>
        <v>0</v>
      </c>
      <c r="AC205" s="15">
        <f t="shared" si="76"/>
        <v>511.2</v>
      </c>
      <c r="AD205" s="48">
        <f>(ROUND(AC205-AC200,1)/AC200)</f>
        <v>-3.9097744360902256E-2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54.6</v>
      </c>
      <c r="T206" s="14">
        <f>(O206/100)*(K206*$K$9)</f>
        <v>405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100.1</v>
      </c>
      <c r="Y206" s="14">
        <f t="shared" si="73"/>
        <v>540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640.1</v>
      </c>
      <c r="AD206" s="48">
        <f>(ROUND(AC206-AC200,1)/AC200)</f>
        <v>0.20319548872180451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-0.40695488721804512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54.6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405</v>
      </c>
      <c r="W208" s="14">
        <f>(R208/100)*(K208*$K$11)+(R208/100)*(L208*$L$11)</f>
        <v>0</v>
      </c>
      <c r="X208" s="14">
        <f t="shared" si="72"/>
        <v>100.1</v>
      </c>
      <c r="Y208" s="14">
        <f t="shared" si="73"/>
        <v>0</v>
      </c>
      <c r="Z208" s="14">
        <f t="shared" si="74"/>
        <v>0</v>
      </c>
      <c r="AA208" s="14">
        <f t="shared" si="75"/>
        <v>540</v>
      </c>
      <c r="AB208" s="14">
        <f t="shared" si="77"/>
        <v>0</v>
      </c>
      <c r="AC208" s="15">
        <f t="shared" si="76"/>
        <v>640.1</v>
      </c>
      <c r="AD208" s="48">
        <f>(ROUND(AC208-AC200,1)/AC200)</f>
        <v>0.20319548872180451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54.6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405</v>
      </c>
      <c r="X209" s="14">
        <f t="shared" si="72"/>
        <v>100.1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540</v>
      </c>
      <c r="AC209" s="15">
        <f t="shared" si="76"/>
        <v>640.1</v>
      </c>
      <c r="AD209" s="48">
        <f>(ROUND(AC209-AC200,1)/AC200)</f>
        <v>0.20319548872180451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299.25</v>
      </c>
      <c r="T210" s="14">
        <f>(O210/100)*(K210*$K$13)+(O210/100)*(M210*$M$13)</f>
        <v>0</v>
      </c>
      <c r="U210" s="14">
        <f>(P210/100)*(K210*$K$13)+(P210/100)*(L210*$L$13)+(P210/100)*(M210*$M$13)</f>
        <v>207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404.25</v>
      </c>
      <c r="Y210" s="14">
        <f t="shared" si="73"/>
        <v>0</v>
      </c>
      <c r="Z210" s="14">
        <f t="shared" si="74"/>
        <v>267</v>
      </c>
      <c r="AA210" s="14">
        <f t="shared" si="75"/>
        <v>0</v>
      </c>
      <c r="AB210" s="14">
        <f t="shared" si="77"/>
        <v>0</v>
      </c>
      <c r="AC210" s="15">
        <f t="shared" si="76"/>
        <v>671.3</v>
      </c>
      <c r="AD210" s="48">
        <f>(ROUND(AC210-AC200,1)/AC200)</f>
        <v>0.26184210526315793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535.5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663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663</v>
      </c>
      <c r="AD211" s="48">
        <f>(ROUND(AC211-AC200,1)/AC200)</f>
        <v>0.2462406015037594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535.5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663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663</v>
      </c>
      <c r="AD212" s="48">
        <f>(ROUND(AC212-AC200,1)/AC200)</f>
        <v>0.2462406015037594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299.60000000000002</v>
      </c>
      <c r="T213" s="14">
        <f>(O213/100)*(K213*$K$16)</f>
        <v>0</v>
      </c>
      <c r="U213" s="14">
        <f>(P213/100)*(K213*$K$16)+(P213/100)*(L213*$L$16)</f>
        <v>115.2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411.6</v>
      </c>
      <c r="Y213" s="14">
        <f t="shared" si="73"/>
        <v>0</v>
      </c>
      <c r="Z213" s="14">
        <f t="shared" si="74"/>
        <v>179.2</v>
      </c>
      <c r="AA213" s="14">
        <f t="shared" si="75"/>
        <v>0</v>
      </c>
      <c r="AB213" s="14">
        <f t="shared" si="77"/>
        <v>0</v>
      </c>
      <c r="AC213" s="15">
        <f t="shared" si="76"/>
        <v>590.79999999999995</v>
      </c>
      <c r="AD213" s="48">
        <f>(ROUND(AC213-AC200,1)/AC200)</f>
        <v>0.11052631578947368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299.60000000000002</v>
      </c>
      <c r="T214" s="14">
        <f>(O214/100)*(K214*$K$17)</f>
        <v>0</v>
      </c>
      <c r="U214" s="14">
        <f>(P214/100)*(K214*$K$17)+(P214/100)*(L214*$L$17)</f>
        <v>115.2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411.6</v>
      </c>
      <c r="Y214" s="14">
        <f t="shared" si="73"/>
        <v>0</v>
      </c>
      <c r="Z214" s="14">
        <f t="shared" si="74"/>
        <v>179.2</v>
      </c>
      <c r="AA214" s="14">
        <f t="shared" si="75"/>
        <v>0</v>
      </c>
      <c r="AB214" s="14">
        <f t="shared" si="77"/>
        <v>0</v>
      </c>
      <c r="AC214" s="15">
        <f t="shared" si="76"/>
        <v>590.79999999999995</v>
      </c>
      <c r="AD214" s="48">
        <f>(ROUND(AC214-AC200,1)/AC200)</f>
        <v>0.11052631578947368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163.20000000000002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299.20000000000005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519.20000000000005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323.68000000000006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432.48000000000008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608.5</v>
      </c>
      <c r="AD216" s="48">
        <f>(ROUND(AC216-AC215,1)/AC215)</f>
        <v>0.17199537750385205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152.32000000000002</v>
      </c>
      <c r="T217" s="14">
        <f>(O217/100)*(K217*$K$5)</f>
        <v>0</v>
      </c>
      <c r="U217" s="14">
        <f>(P217/100)*(K217*$K$5)+(P217/100)*(L217*$L$5)</f>
        <v>112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288.32000000000005</v>
      </c>
      <c r="Y217" s="14">
        <f t="shared" si="65"/>
        <v>0</v>
      </c>
      <c r="Z217" s="14">
        <f t="shared" si="66"/>
        <v>212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500.3</v>
      </c>
      <c r="AD217" s="48">
        <f>(ROUND(AC217-AC215,1)/AC215)</f>
        <v>-3.6402157164869026E-2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152.32000000000002</v>
      </c>
      <c r="T218" s="14">
        <f>(O218/100)*(K218*$K$6)</f>
        <v>0</v>
      </c>
      <c r="U218" s="14">
        <f>(P218/100)*(K218*$K$6)+(P218/100)*(L218*$L$6)</f>
        <v>112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288.32000000000005</v>
      </c>
      <c r="Y218" s="14">
        <f t="shared" si="65"/>
        <v>0</v>
      </c>
      <c r="Z218" s="14">
        <f t="shared" si="66"/>
        <v>212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500.3</v>
      </c>
      <c r="AD218" s="48">
        <f>(ROUND(AC218-AC215,1)/AC215)</f>
        <v>-3.6402157164869026E-2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152.32000000000002</v>
      </c>
      <c r="T219" s="14">
        <f>(O219/100)*(K219*$K$7)</f>
        <v>0</v>
      </c>
      <c r="U219" s="14">
        <f>(P219/100)*(K219*$K$7)+(P219/100)*(L219*$L$7)</f>
        <v>112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288.32000000000005</v>
      </c>
      <c r="Y219" s="14">
        <f t="shared" si="65"/>
        <v>0</v>
      </c>
      <c r="Z219" s="14">
        <f t="shared" si="66"/>
        <v>212</v>
      </c>
      <c r="AA219" s="14">
        <f t="shared" si="67"/>
        <v>0</v>
      </c>
      <c r="AB219" s="14">
        <f t="shared" si="79"/>
        <v>0</v>
      </c>
      <c r="AC219" s="15">
        <f t="shared" si="78"/>
        <v>500.3</v>
      </c>
      <c r="AD219" s="48">
        <f>(ROUND(AC219-AC215,1)/AC215)</f>
        <v>-3.6402157164869026E-2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152.32000000000002</v>
      </c>
      <c r="T220" s="14">
        <f>(O220/100)*(K220*$K$8)</f>
        <v>0</v>
      </c>
      <c r="U220" s="14">
        <f>(P220/100)*(K220*$K$8)+(P220/100)*(L220*$L$8)</f>
        <v>112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288.32000000000005</v>
      </c>
      <c r="Y220" s="14">
        <f t="shared" si="65"/>
        <v>0</v>
      </c>
      <c r="Z220" s="14">
        <f t="shared" si="66"/>
        <v>212</v>
      </c>
      <c r="AA220" s="14">
        <f t="shared" si="67"/>
        <v>0</v>
      </c>
      <c r="AB220" s="14">
        <f t="shared" si="79"/>
        <v>0</v>
      </c>
      <c r="AC220" s="15">
        <f t="shared" si="78"/>
        <v>500.3</v>
      </c>
      <c r="AD220" s="48">
        <f>(ROUND(AC220-AC215,1)/AC215)</f>
        <v>-3.6402157164869026E-2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53.04</v>
      </c>
      <c r="T221" s="14">
        <f>(O221/100)*(K221*$K$9)</f>
        <v>405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97.240000000000009</v>
      </c>
      <c r="Y221" s="14">
        <f t="shared" si="65"/>
        <v>540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637.20000000000005</v>
      </c>
      <c r="AD221" s="48">
        <f>(ROUND(AC221-AC215,1)/AC215)</f>
        <v>0.22727272727272727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-0.39483821263482277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53.04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405</v>
      </c>
      <c r="W223" s="14">
        <f>(R223/100)*(K223*$K$11)+(R223/100)*(L223*$L$11)</f>
        <v>0</v>
      </c>
      <c r="X223" s="14">
        <f t="shared" si="64"/>
        <v>97.240000000000009</v>
      </c>
      <c r="Y223" s="14">
        <f t="shared" si="65"/>
        <v>0</v>
      </c>
      <c r="Z223" s="14">
        <f t="shared" si="66"/>
        <v>0</v>
      </c>
      <c r="AA223" s="14">
        <f t="shared" si="67"/>
        <v>540</v>
      </c>
      <c r="AB223" s="14">
        <f t="shared" si="79"/>
        <v>0</v>
      </c>
      <c r="AC223" s="15">
        <f t="shared" si="78"/>
        <v>637.20000000000005</v>
      </c>
      <c r="AD223" s="48">
        <f>(ROUND(AC223-AC215,1)/AC215)</f>
        <v>0.22727272727272727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53.04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405</v>
      </c>
      <c r="X224" s="14">
        <f t="shared" si="64"/>
        <v>97.240000000000009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540</v>
      </c>
      <c r="AC224" s="15">
        <f t="shared" si="78"/>
        <v>637.20000000000005</v>
      </c>
      <c r="AD224" s="48">
        <f>(ROUND(AC224-AC215,1)/AC215)</f>
        <v>0.22727272727272727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275.39999999999998</v>
      </c>
      <c r="T225" s="14">
        <f>(O225/100)*(K225*$K$13)+(O225/100)*(M225*$M$13)</f>
        <v>0</v>
      </c>
      <c r="U225" s="14">
        <f>(P225/100)*(K225*$K$13)+(P225/100)*(L225*$L$13)+(P225/100)*(M225*$M$13)</f>
        <v>202.5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377.4</v>
      </c>
      <c r="Y225" s="14">
        <f t="shared" ref="Y225" si="80">O225+T225</f>
        <v>0</v>
      </c>
      <c r="Z225" s="14">
        <f t="shared" ref="Z225" si="81">P225+U225</f>
        <v>277.5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654.9</v>
      </c>
      <c r="AD225" s="48">
        <f>(ROUND(AC225-AC215,1)/AC215)</f>
        <v>0.2613636363636363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526.5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661.5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661.5</v>
      </c>
      <c r="AD226" s="48">
        <f>(ROUND(AC226-AC215,1)/AC215)</f>
        <v>0.27407550077041604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526.5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661.5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661.5</v>
      </c>
      <c r="AD227" s="48">
        <f>(ROUND(AC227-AC215,1)/AC215)</f>
        <v>0.27407550077041604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353.6</v>
      </c>
      <c r="T228" s="14">
        <f>(O228/100)*(K228*$K$16)</f>
        <v>0</v>
      </c>
      <c r="U228" s="14">
        <f>(P228/100)*(K228*$K$16)+(P228/100)*(L228*$L$16)</f>
        <v>96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462.40000000000003</v>
      </c>
      <c r="Y228" s="14">
        <f t="shared" si="65"/>
        <v>0</v>
      </c>
      <c r="Z228" s="14">
        <f t="shared" si="66"/>
        <v>176</v>
      </c>
      <c r="AA228" s="14">
        <f t="shared" si="67"/>
        <v>0</v>
      </c>
      <c r="AB228" s="14">
        <f t="shared" si="79"/>
        <v>0</v>
      </c>
      <c r="AC228" s="15">
        <f t="shared" si="78"/>
        <v>638.4</v>
      </c>
      <c r="AD228" s="48">
        <f>(ROUND(AC228-AC215,1)/AC215)</f>
        <v>0.2295839753466872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252.96000000000004</v>
      </c>
      <c r="T229" s="14">
        <f>(O229/100)*(K229*$K$17)</f>
        <v>0</v>
      </c>
      <c r="U229" s="14">
        <f>(P229/100)*(K229*$K$17)+(P229/100)*(L229*$L$17)</f>
        <v>96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361.76000000000005</v>
      </c>
      <c r="Y229" s="14">
        <f t="shared" si="65"/>
        <v>0</v>
      </c>
      <c r="Z229" s="14">
        <f t="shared" si="66"/>
        <v>176</v>
      </c>
      <c r="AA229" s="14">
        <f t="shared" si="67"/>
        <v>0</v>
      </c>
      <c r="AB229" s="14">
        <f t="shared" si="79"/>
        <v>0</v>
      </c>
      <c r="AC229" s="15">
        <f t="shared" si="78"/>
        <v>537.79999999999995</v>
      </c>
      <c r="AD229" s="48">
        <f>(ROUND(AC229-AC215,1)/AC215)</f>
        <v>3.5824345146379041E-2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144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264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519.20000000000005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322.56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418.56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622.70000000000005</v>
      </c>
      <c r="AD231" s="48">
        <f>(ROUND(AC231-AC230,1)/AC230)</f>
        <v>0.19934514637904466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134.4</v>
      </c>
      <c r="T232" s="14">
        <f>(O232/100)*(K232*$K$5)</f>
        <v>129.91999999999999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254.4</v>
      </c>
      <c r="Y232" s="14">
        <f t="shared" si="84"/>
        <v>245.92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500.3</v>
      </c>
      <c r="AD232" s="48">
        <f>(ROUND(AC232-AC230,1)/AC230)</f>
        <v>-3.6402157164869026E-2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134.4</v>
      </c>
      <c r="T233" s="14">
        <f>(O233/100)*(K233*$K$6)</f>
        <v>129.91999999999999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254.4</v>
      </c>
      <c r="Y233" s="14">
        <f t="shared" si="84"/>
        <v>245.92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500.3</v>
      </c>
      <c r="AD233" s="48">
        <f>(ROUND(AC233-AC230,1)/AC230)</f>
        <v>-3.6402157164869026E-2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134.4</v>
      </c>
      <c r="T234" s="14">
        <f>(O234/100)*(K234*$K$7)</f>
        <v>129.91999999999999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254.4</v>
      </c>
      <c r="Y234" s="14">
        <f t="shared" si="84"/>
        <v>245.92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500.3</v>
      </c>
      <c r="AD234" s="48">
        <f>(ROUND(AC234-AC230,1)/AC230)</f>
        <v>-3.6402157164869026E-2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134.4</v>
      </c>
      <c r="T235" s="14">
        <f>(O235/100)*(K235*$K$8)</f>
        <v>129.91999999999999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254.4</v>
      </c>
      <c r="Y235" s="14">
        <f t="shared" si="84"/>
        <v>245.92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500.3</v>
      </c>
      <c r="AD235" s="48">
        <f>(ROUND(AC235-AC230,1)/AC230)</f>
        <v>-3.6402157164869026E-2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59.28</v>
      </c>
      <c r="T236" s="14">
        <f>(O236/100)*(K236*$K$9)</f>
        <v>410.4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108.68</v>
      </c>
      <c r="Y236" s="14">
        <f t="shared" si="84"/>
        <v>554.4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663.1</v>
      </c>
      <c r="AD236" s="48">
        <f>(ROUND(AC236-AC230,1)/AC230)</f>
        <v>0.27715716486902925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-0.35015408320493063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59.28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388.8</v>
      </c>
      <c r="W238" s="14">
        <f>(R238/100)*(K238*$K$11)+(R238/100)*(L238*$L$11)</f>
        <v>0</v>
      </c>
      <c r="X238" s="14">
        <f t="shared" si="83"/>
        <v>108.68</v>
      </c>
      <c r="Y238" s="14">
        <f t="shared" si="84"/>
        <v>0</v>
      </c>
      <c r="Z238" s="14">
        <f t="shared" si="85"/>
        <v>0</v>
      </c>
      <c r="AA238" s="14">
        <f t="shared" si="86"/>
        <v>532.79999999999995</v>
      </c>
      <c r="AB238" s="14">
        <f t="shared" si="88"/>
        <v>0</v>
      </c>
      <c r="AC238" s="15">
        <f t="shared" si="87"/>
        <v>641.5</v>
      </c>
      <c r="AD238" s="48">
        <f>(ROUND(AC238-AC230,1)/AC230)</f>
        <v>0.23555469953775035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59.28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388.8</v>
      </c>
      <c r="X239" s="14">
        <f t="shared" si="83"/>
        <v>108.68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532.79999999999995</v>
      </c>
      <c r="AC239" s="15">
        <f t="shared" si="87"/>
        <v>641.5</v>
      </c>
      <c r="AD239" s="48">
        <f>(ROUND(AC239-AC230,1)/AC230)</f>
        <v>0.23555469953775035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243</v>
      </c>
      <c r="T240" s="14">
        <f>(O240/100)*(K240*$K$13)+(O240/100)*(M240*$M$13)</f>
        <v>234.9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333</v>
      </c>
      <c r="Y240" s="14">
        <f t="shared" si="84"/>
        <v>321.89999999999998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654.9</v>
      </c>
      <c r="AD240" s="48">
        <f>(ROUND(AC240-AC230,1)/AC230)</f>
        <v>0.2613636363636363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513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655.5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655.5</v>
      </c>
      <c r="AD241" s="48">
        <f>(ROUND(AC241-AC230,1)/AC230)</f>
        <v>0.26251926040061635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513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655.5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655.5</v>
      </c>
      <c r="AD242" s="48">
        <f>(ROUND(AC242-AC230,1)/AC230)</f>
        <v>0.26251926040061635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274.08</v>
      </c>
      <c r="T243" s="14">
        <f>(O243/100)*(K243*$K$16)</f>
        <v>111.36000000000001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370.08</v>
      </c>
      <c r="Y243" s="14">
        <f t="shared" si="84"/>
        <v>204.16000000000003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574.20000000000005</v>
      </c>
      <c r="AD243" s="48">
        <f>(ROUND(AC243-AC230,1)/AC230)</f>
        <v>0.1059322033898305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274.08</v>
      </c>
      <c r="T244" s="14">
        <f>(O244/100)*(K244*$K$17)</f>
        <v>111.36000000000001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370.08</v>
      </c>
      <c r="Y244" s="14">
        <f t="shared" si="84"/>
        <v>204.16000000000003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574.20000000000005</v>
      </c>
      <c r="AD244" s="48">
        <f>(ROUND(AC244-AC230,1)/AC230)</f>
        <v>0.1059322033898305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444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592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592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594.36800000000005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712.76800000000003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712.8</v>
      </c>
      <c r="AD246" s="48">
        <f>(ROUND(AC246-AC245,1)/AC245)</f>
        <v>0.20405405405405405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414.4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562.4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562.4</v>
      </c>
      <c r="AD247" s="48">
        <f>(ROUND(AC247-AC245,1)/AC245)</f>
        <v>-0.05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414.4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562.4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562.4</v>
      </c>
      <c r="AD248" s="48">
        <f>(ROUND(AC248-AC245,1)/AC245)</f>
        <v>-0.05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414.4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562.4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562.4</v>
      </c>
      <c r="AD249" s="48">
        <f>(ROUND(AC249-AC245,1)/AC245)</f>
        <v>-0.05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414.4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562.4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562.4</v>
      </c>
      <c r="AD250" s="48">
        <f>(ROUND(AC250-AC245,1)/AC245)</f>
        <v>-0.05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185.328</v>
      </c>
      <c r="T251" s="14">
        <f>(O251/100)*(K251*$K$9)</f>
        <v>331.2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232.12800000000001</v>
      </c>
      <c r="Y251" s="14">
        <f t="shared" si="90"/>
        <v>451.2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683.3</v>
      </c>
      <c r="AD251" s="48">
        <f>(ROUND(AC251-AC245,1)/AC245)</f>
        <v>0.15422297297297297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-0.51554054054054055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56.160000000000004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475.2</v>
      </c>
      <c r="W253" s="14">
        <f>(R253/100)*(K253*$K$11)+(R253/100)*(L253*$L$11)</f>
        <v>0</v>
      </c>
      <c r="X253" s="14">
        <f t="shared" si="89"/>
        <v>102.96000000000001</v>
      </c>
      <c r="Y253" s="14">
        <f t="shared" si="90"/>
        <v>0</v>
      </c>
      <c r="Z253" s="14">
        <f t="shared" si="91"/>
        <v>0</v>
      </c>
      <c r="AA253" s="14">
        <f t="shared" si="92"/>
        <v>595.20000000000005</v>
      </c>
      <c r="AB253" s="14">
        <f t="shared" si="94"/>
        <v>0</v>
      </c>
      <c r="AC253" s="15">
        <f t="shared" si="93"/>
        <v>698.2</v>
      </c>
      <c r="AD253" s="48">
        <f>(ROUND(AC253-AC245,1)/AC245)</f>
        <v>0.17939189189189189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131.976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388.8</v>
      </c>
      <c r="X254" s="14">
        <f t="shared" si="89"/>
        <v>178.77600000000001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508.8</v>
      </c>
      <c r="AC254" s="15">
        <f t="shared" si="93"/>
        <v>687.6</v>
      </c>
      <c r="AD254" s="48">
        <f>(ROUND(AC254-AC245,1)/AC245)</f>
        <v>0.16148648648648647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-0.13750000000000001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502.74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673.74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673.7</v>
      </c>
      <c r="AD256" s="48">
        <f>(ROUND(AC256-AC245,1)/AC245)</f>
        <v>0.13800675675675675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502.74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673.74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673.7</v>
      </c>
      <c r="AD257" s="48">
        <f>(ROUND(AC257-AC245,1)/AC245)</f>
        <v>0.13800675675675675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535.16800000000012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653.5680000000001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653.6</v>
      </c>
      <c r="AD258" s="48">
        <f>(ROUND(AC258-AC245,1)/AC245)</f>
        <v>0.10405405405405406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535.16800000000012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653.5680000000001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653.6</v>
      </c>
      <c r="AD259" s="48">
        <f>(ROUND(AC259-AC245,1)/AC245)</f>
        <v>0.10405405405405406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393.59999999999997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557.59999999999991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557.6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541.85600000000011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673.05600000000015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673.1</v>
      </c>
      <c r="AD261" s="48">
        <f>(ROUND(AC261-AC260,1)/AC260)</f>
        <v>0.20713773314203729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367.35999999999996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531.3599999999999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531.4</v>
      </c>
      <c r="AD262" s="48">
        <f>(ROUND(AC262-AC260,1)/AC260)</f>
        <v>-4.6987087517933998E-2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367.35999999999996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531.3599999999999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531.4</v>
      </c>
      <c r="AD263" s="48">
        <f>(ROUND(AC263-AC260,1)/AC260)</f>
        <v>-4.6987087517933998E-2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367.35999999999996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531.3599999999999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531.4</v>
      </c>
      <c r="AD264" s="48">
        <f>(ROUND(AC264-AC260,1)/AC260)</f>
        <v>-4.6987087517933998E-2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367.35999999999996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531.3599999999999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531.4</v>
      </c>
      <c r="AD265" s="48">
        <f>(ROUND(AC265-AC260,1)/AC260)</f>
        <v>-4.6987087517933998E-2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127.92</v>
      </c>
      <c r="T266" s="14">
        <f>(O266/100)*(K266*$K$9)</f>
        <v>336.6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181.22</v>
      </c>
      <c r="Y266" s="14">
        <f t="shared" si="96"/>
        <v>468.6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649.79999999999995</v>
      </c>
      <c r="AD266" s="48">
        <f>(ROUND(AC266-AC260,1)/AC260)</f>
        <v>0.16535150645624103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-0.43095408895265425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127.92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336.6</v>
      </c>
      <c r="W268" s="14">
        <f>(R268/100)*(K268*$K$11)+(R268/100)*(L268*$L$11)</f>
        <v>0</v>
      </c>
      <c r="X268" s="14">
        <f t="shared" si="95"/>
        <v>181.22</v>
      </c>
      <c r="Y268" s="14">
        <f t="shared" si="96"/>
        <v>0</v>
      </c>
      <c r="Z268" s="14">
        <f t="shared" si="97"/>
        <v>0</v>
      </c>
      <c r="AA268" s="14">
        <f t="shared" si="98"/>
        <v>468.6</v>
      </c>
      <c r="AB268" s="14">
        <f t="shared" si="100"/>
        <v>0</v>
      </c>
      <c r="AC268" s="15">
        <f t="shared" si="99"/>
        <v>649.79999999999995</v>
      </c>
      <c r="AD268" s="48">
        <f>(ROUND(AC268-AC260,1)/AC260)</f>
        <v>0.16535150645624103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127.92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336.6</v>
      </c>
      <c r="X269" s="14">
        <f t="shared" si="95"/>
        <v>181.22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468.6</v>
      </c>
      <c r="AC269" s="15">
        <f t="shared" si="99"/>
        <v>649.79999999999995</v>
      </c>
      <c r="AD269" s="48">
        <f>(ROUND(AC269-AC260,1)/AC260)</f>
        <v>0.16535150645624103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553.5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676.5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676.5</v>
      </c>
      <c r="AD270" s="48">
        <f>(ROUND(AC270-AC260,1)/AC260)</f>
        <v>0.21323529411764705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553.5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676.5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676.5</v>
      </c>
      <c r="AD271" s="48">
        <f>(ROUND(AC271-AC260,1)/AC260)</f>
        <v>0.21323529411764705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553.5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676.5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676.5</v>
      </c>
      <c r="AD272" s="48">
        <f>(ROUND(AC272-AC260,1)/AC260)</f>
        <v>0.21323529411764705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459.85600000000011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591.05600000000015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591.1</v>
      </c>
      <c r="AD273" s="48">
        <f>(ROUND(AC273-AC260,1)/AC260)</f>
        <v>6.0078909612625533E-2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459.85600000000011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591.05600000000015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591.1</v>
      </c>
      <c r="AD274" s="48">
        <f>(ROUND(AC274-AC260,1)/AC260)</f>
        <v>6.0078909612625533E-2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324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444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524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460.31999999999994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556.31999999999994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620.29999999999995</v>
      </c>
      <c r="AD276" s="48">
        <f>(ROUND(AC276-AC275,1)/AC275)</f>
        <v>0.18377862595419847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302.39999999999998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422.4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502.4</v>
      </c>
      <c r="AD277" s="48">
        <f>(ROUND(AC277-AC275,1)/AC275)</f>
        <v>-4.1221374045801527E-2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302.39999999999998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422.4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502.4</v>
      </c>
      <c r="AD278" s="48">
        <f>(ROUND(AC278-AC275,1)/AC275)</f>
        <v>-4.1221374045801527E-2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302.39999999999998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422.4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502.4</v>
      </c>
      <c r="AD279" s="48">
        <f>(ROUND(AC279-AC275,1)/AC275)</f>
        <v>-4.1221374045801527E-2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302.39999999999998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422.4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502.4</v>
      </c>
      <c r="AD280" s="48">
        <f>(ROUND(AC280-AC275,1)/AC275)</f>
        <v>-4.1221374045801527E-2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105.30000000000001</v>
      </c>
      <c r="T281" s="14">
        <f>(O281/100)*(K281*$K$9)</f>
        <v>321.3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144.30000000000001</v>
      </c>
      <c r="Y281" s="14">
        <f t="shared" si="102"/>
        <v>478.8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623.1</v>
      </c>
      <c r="AD281" s="48">
        <f>(ROUND(AC281-AC275,1)/AC275)</f>
        <v>0.18912213740458014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-0.32442748091603052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105.30000000000001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321.3</v>
      </c>
      <c r="W283" s="14">
        <f>(R283/100)*(K283*$K$11)+(R283/100)*(L283*$L$11)</f>
        <v>0</v>
      </c>
      <c r="X283" s="14">
        <f t="shared" si="101"/>
        <v>144.30000000000001</v>
      </c>
      <c r="Y283" s="14">
        <f t="shared" si="102"/>
        <v>0</v>
      </c>
      <c r="Z283" s="14">
        <f t="shared" si="103"/>
        <v>0</v>
      </c>
      <c r="AA283" s="14">
        <f t="shared" si="104"/>
        <v>478.8</v>
      </c>
      <c r="AB283" s="14">
        <f t="shared" si="106"/>
        <v>0</v>
      </c>
      <c r="AC283" s="15">
        <f t="shared" si="105"/>
        <v>623.1</v>
      </c>
      <c r="AD283" s="48">
        <f>(ROUND(AC283-AC275,1)/AC275)</f>
        <v>0.18912213740458014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105.30000000000001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378</v>
      </c>
      <c r="X284" s="14">
        <f t="shared" si="101"/>
        <v>144.30000000000001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535.5</v>
      </c>
      <c r="AC284" s="15">
        <f t="shared" si="105"/>
        <v>679.8</v>
      </c>
      <c r="AD284" s="48">
        <f>(ROUND(AC284-AC275,1)/AC275)</f>
        <v>0.29732824427480919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394.20000000000005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100.8</v>
      </c>
      <c r="X285" s="14">
        <f>N285+S285</f>
        <v>484.20000000000005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160.80000000000001</v>
      </c>
      <c r="AC285" s="15">
        <f t="shared" si="105"/>
        <v>645</v>
      </c>
      <c r="AD285" s="48">
        <f>(ROUND(AC285-AC275,1)/AC275)</f>
        <v>0.23091603053435114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538.65000000000009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673.65000000000009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673.7</v>
      </c>
      <c r="AD286" s="48">
        <f>(ROUND(AC286-AC275,1)/AC275)</f>
        <v>0.28568702290076331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538.65000000000009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673.65000000000009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673.7</v>
      </c>
      <c r="AD287" s="48">
        <f>(ROUND(AC287-AC275,1)/AC275)</f>
        <v>0.28568702290076331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469.44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565.44000000000005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629.4</v>
      </c>
      <c r="AD288" s="48">
        <f>(ROUND(AC288-AC275,1)/AC275)</f>
        <v>0.20114503816793894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377.28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473.28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537.29999999999995</v>
      </c>
      <c r="AD289" s="48">
        <f>(ROUND(AC289-AC275,1)/AC275)</f>
        <v>2.5381679389312978E-2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358.40000000000003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518.40000000000009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518.4</v>
      </c>
      <c r="AD292" s="48">
        <f>(ROUND(AC292-AC290,1)/AC290)</f>
        <v>-4.7058823529411764E-2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358.40000000000003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518.40000000000009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518.4</v>
      </c>
      <c r="AD293" s="48">
        <f>(ROUND(AC293-AC290,1)/AC290)</f>
        <v>-4.7058823529411764E-2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358.40000000000003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518.40000000000009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518.4</v>
      </c>
      <c r="AD294" s="48">
        <f>(ROUND(AC294-AC290,1)/AC290)</f>
        <v>-4.7058823529411764E-2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358.40000000000003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518.40000000000009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518.4</v>
      </c>
      <c r="AD295" s="48">
        <f>(ROUND(AC295-AC290,1)/AC290)</f>
        <v>-4.7058823529411764E-2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486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666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666</v>
      </c>
      <c r="AD296" s="48">
        <f>(ROUND(AC296-AC290,1)/AC290)</f>
        <v>0.22426470588235295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-0.33823529411764708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612</v>
      </c>
      <c r="AB298" s="14">
        <f t="shared" si="112"/>
        <v>0</v>
      </c>
      <c r="AC298" s="15">
        <f t="shared" si="111"/>
        <v>612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612</v>
      </c>
      <c r="AC299" s="15">
        <f t="shared" si="111"/>
        <v>612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540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660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660</v>
      </c>
      <c r="AD300" s="48">
        <f>(ROUND(AC300-AC290,1)/AC290)</f>
        <v>0.21323529411764705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612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612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612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612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422.4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598.4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598.4</v>
      </c>
      <c r="AD303" s="48">
        <f>(ROUND(AC303-AC290,1)/AC290)</f>
        <v>9.9999999999999992E-2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422.4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598.4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598.4</v>
      </c>
      <c r="AD304" s="48">
        <f>(ROUND(AC304-AC290,1)/AC290)</f>
        <v>9.9999999999999992E-2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297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517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517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437.36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613.36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613.4</v>
      </c>
      <c r="AD306" s="48">
        <f>(ROUND(AC306-AC305,1)/AC305)</f>
        <v>0.18646034816247584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277.2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497.2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497.2</v>
      </c>
      <c r="AD307" s="48">
        <f>(ROUND(AC307-AC305,1)/AC305)</f>
        <v>-3.8297872340425532E-2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277.2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497.2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497.2</v>
      </c>
      <c r="AD308" s="48">
        <f>(ROUND(AC308-AC305,1)/AC305)</f>
        <v>-3.8297872340425532E-2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277.2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497.2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497.2</v>
      </c>
      <c r="AD309" s="48">
        <f>(ROUND(AC309-AC305,1)/AC305)</f>
        <v>-3.8297872340425532E-2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277.2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497.2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497.2</v>
      </c>
      <c r="AD310" s="48">
        <f>(ROUND(AC310-AC305,1)/AC305)</f>
        <v>-3.8297872340425532E-2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96.524999999999991</v>
      </c>
      <c r="T311" s="14">
        <f>(O311/100)*(K311*$K$9)</f>
        <v>283.5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168.02499999999998</v>
      </c>
      <c r="Y311" s="14">
        <f t="shared" si="114"/>
        <v>441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609</v>
      </c>
      <c r="AD311" s="48">
        <f>(ROUND(AC311-AC305,1)/AC305)</f>
        <v>0.17794970986460348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-0.25241779497098649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96.524999999999991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283.5</v>
      </c>
      <c r="W313" s="14">
        <f>(R313/100)*(K313*$K$11)+(R313/100)*(L313*$L$11)</f>
        <v>0</v>
      </c>
      <c r="X313" s="14">
        <f t="shared" si="113"/>
        <v>168.02499999999998</v>
      </c>
      <c r="Y313" s="14">
        <f t="shared" si="114"/>
        <v>0</v>
      </c>
      <c r="Z313" s="14">
        <f t="shared" si="115"/>
        <v>0</v>
      </c>
      <c r="AA313" s="14">
        <f t="shared" si="116"/>
        <v>441</v>
      </c>
      <c r="AB313" s="14">
        <f t="shared" si="118"/>
        <v>0</v>
      </c>
      <c r="AC313" s="15">
        <f t="shared" si="117"/>
        <v>609</v>
      </c>
      <c r="AD313" s="48">
        <f>(ROUND(AC313-AC305,1)/AC305)</f>
        <v>0.17794970986460348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96.524999999999991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283.5</v>
      </c>
      <c r="X314" s="14">
        <f t="shared" si="113"/>
        <v>168.02499999999998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441</v>
      </c>
      <c r="AC314" s="15">
        <f t="shared" si="117"/>
        <v>609</v>
      </c>
      <c r="AD314" s="48">
        <f>(ROUND(AC314-AC305,1)/AC305)</f>
        <v>0.17794970986460348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485.09999999999997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650.09999999999991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650.1</v>
      </c>
      <c r="AD315" s="48">
        <f>(ROUND(AC315-AC305,1)/AC305)</f>
        <v>0.25744680851063828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485.09999999999997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650.09999999999991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650.1</v>
      </c>
      <c r="AD316" s="48">
        <f>(ROUND(AC316-AC305,1)/AC305)</f>
        <v>0.25744680851063828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485.09999999999997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650.09999999999991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650.1</v>
      </c>
      <c r="AD317" s="48">
        <f>(ROUND(AC317-AC305,1)/AC305)</f>
        <v>0.25744680851063828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332.64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508.64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508.6</v>
      </c>
      <c r="AD318" s="48">
        <f>(ROUND(AC318-AC305,1)/AC305)</f>
        <v>-1.6247582205029015E-2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435.6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611.6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611.6</v>
      </c>
      <c r="AD319" s="48">
        <f>(ROUND(AC319-AC305,1)/AC305)</f>
        <v>0.18297872340425531</v>
      </c>
      <c r="AE319" s="113"/>
      <c r="AF319" s="60"/>
      <c r="AH319" s="59"/>
    </row>
    <row r="320" spans="1:34">
      <c r="A320" s="107"/>
      <c r="B320" s="152" t="s">
        <v>1001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278.39999999999998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394.4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394.4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357.28000000000009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450.0800000000001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450.1</v>
      </c>
      <c r="AD322" s="48">
        <f>(ROUND(AC322-AC321,1)/AC321)</f>
        <v>0.14122718052738339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259.83999999999997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375.84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375.8</v>
      </c>
      <c r="AD323" s="48">
        <f>(ROUND(AC323-AC321,1)/AC321)</f>
        <v>-4.7160243407707921E-2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259.83999999999997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375.84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375.8</v>
      </c>
      <c r="AD324" s="48">
        <f>(ROUND(AC324-AC321,1)/AC321)</f>
        <v>-4.7160243407707921E-2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259.83999999999997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375.84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375.8</v>
      </c>
      <c r="AD325" s="48">
        <f>(ROUND(AC325-AC321,1)/AC321)</f>
        <v>-4.7160243407707921E-2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259.83999999999997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375.84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375.8</v>
      </c>
      <c r="AD326" s="48">
        <f>(ROUND(AC326-AC321,1)/AC321)</f>
        <v>-4.7160243407707921E-2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87.36</v>
      </c>
      <c r="T327" s="14">
        <f>(O327/100)*(K327*$K$9)</f>
        <v>261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123.75999999999999</v>
      </c>
      <c r="Y327" s="14">
        <f t="shared" si="120"/>
        <v>348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471.8</v>
      </c>
      <c r="AD327" s="48">
        <f>(ROUND(AC327-AC321,1)/AC321)</f>
        <v>0.19624746450304262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-0.46653144016227183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87.36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261</v>
      </c>
      <c r="W329" s="14">
        <f>(R329/100)*(K329*$K$11)+(R329/100)*(L329*$L$11)</f>
        <v>0</v>
      </c>
      <c r="X329" s="14">
        <f t="shared" si="119"/>
        <v>123.75999999999999</v>
      </c>
      <c r="Y329" s="14">
        <f t="shared" si="120"/>
        <v>0</v>
      </c>
      <c r="Z329" s="14">
        <f t="shared" si="121"/>
        <v>0</v>
      </c>
      <c r="AA329" s="14">
        <f t="shared" si="122"/>
        <v>348</v>
      </c>
      <c r="AB329" s="14">
        <f t="shared" si="123"/>
        <v>0</v>
      </c>
      <c r="AC329" s="15">
        <f t="shared" si="124"/>
        <v>471.8</v>
      </c>
      <c r="AD329" s="48">
        <f>(ROUND(AC329-AC321,1)/AC321)</f>
        <v>0.19624746450304262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87.36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261</v>
      </c>
      <c r="X330" s="14">
        <f t="shared" si="119"/>
        <v>123.75999999999999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348</v>
      </c>
      <c r="AC330" s="15">
        <f t="shared" si="124"/>
        <v>471.8</v>
      </c>
      <c r="AD330" s="48">
        <f>(ROUND(AC330-AC321,1)/AC321)</f>
        <v>0.19624746450304262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391.5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478.5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478.5</v>
      </c>
      <c r="AD331" s="48">
        <f>(ROUND(AC331-AC321,1)/AC321)</f>
        <v>0.21323529411764705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391.5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478.5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478.5</v>
      </c>
      <c r="AD332" s="48">
        <f>(ROUND(AC332-AC321,1)/AC321)</f>
        <v>0.21323529411764705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391.5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478.5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478.5</v>
      </c>
      <c r="AD333" s="48">
        <f>(ROUND(AC333-AC321,1)/AC321)</f>
        <v>0.21323529411764705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331.76000000000005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424.56000000000006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424.6</v>
      </c>
      <c r="AD334" s="48">
        <f>(ROUND(AC334-AC321,1)/AC321)</f>
        <v>7.6572008113590273E-2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306.24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399.04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399</v>
      </c>
      <c r="AD335" s="48">
        <f>(ROUND(AC335-AC321,1)/AC321)</f>
        <v>1.1663286004056795E-2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285.60000000000002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421.6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421.6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361.76000000000005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470.56000000000006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470.6</v>
      </c>
      <c r="AD337" s="48">
        <f>(ROUND(AC337-AC336,1)/AC336)</f>
        <v>0.11622390891840606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266.56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402.56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402.6</v>
      </c>
      <c r="AD338" s="48">
        <f>(ROUND(AC338-AC336,1)/AC336)</f>
        <v>-4.506641366223909E-2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266.56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402.56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402.6</v>
      </c>
      <c r="AD339" s="48">
        <f>(ROUND(AC339-AC336,1)/AC336)</f>
        <v>-4.506641366223909E-2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266.56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402.56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402.6</v>
      </c>
      <c r="AD340" s="48">
        <f>(ROUND(AC340-AC336,1)/AC336)</f>
        <v>-4.506641366223909E-2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266.56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402.56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402.6</v>
      </c>
      <c r="AD341" s="48">
        <f>(ROUND(AC341-AC336,1)/AC336)</f>
        <v>-4.506641366223909E-2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92.82</v>
      </c>
      <c r="T342" s="14">
        <f>(O342/100)*(K342*$K$9)</f>
        <v>263.25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137.01999999999998</v>
      </c>
      <c r="Y342" s="14">
        <f t="shared" si="120"/>
        <v>360.75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497.8</v>
      </c>
      <c r="AD342" s="48">
        <f>(ROUND(AC342-AC336,1)/AC336)</f>
        <v>0.18074003795066412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-0.43263757115749524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92.82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263.25</v>
      </c>
      <c r="W344" s="14">
        <f>(R344/100)*(K344*$K$11)+(R344/100)*(L344*$L$11)</f>
        <v>0</v>
      </c>
      <c r="X344" s="14">
        <f t="shared" si="125"/>
        <v>137.01999999999998</v>
      </c>
      <c r="Y344" s="14">
        <f t="shared" si="120"/>
        <v>0</v>
      </c>
      <c r="Z344" s="14">
        <f t="shared" si="121"/>
        <v>0</v>
      </c>
      <c r="AA344" s="14">
        <f t="shared" si="122"/>
        <v>360.75</v>
      </c>
      <c r="AB344" s="14">
        <f t="shared" si="123"/>
        <v>0</v>
      </c>
      <c r="AC344" s="15">
        <f t="shared" si="126"/>
        <v>497.8</v>
      </c>
      <c r="AD344" s="48">
        <f>(ROUND(AC344-AC336,1)/AC336)</f>
        <v>0.18074003795066412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92.82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263.25</v>
      </c>
      <c r="X345" s="14">
        <f t="shared" si="125"/>
        <v>137.01999999999998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360.75</v>
      </c>
      <c r="AC345" s="15">
        <f t="shared" si="126"/>
        <v>497.8</v>
      </c>
      <c r="AD345" s="48">
        <f>(ROUND(AC345-AC336,1)/AC336)</f>
        <v>0.18074003795066412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428.4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530.4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530.4</v>
      </c>
      <c r="AD346" s="48">
        <f>(ROUND(AC346-AC336,1)/AC336)</f>
        <v>0.25806451612903225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428.4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530.4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530.4</v>
      </c>
      <c r="AD347" s="48">
        <f>(ROUND(AC347-AC336,1)/AC336)</f>
        <v>0.25806451612903225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428.4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530.4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530.4</v>
      </c>
      <c r="AD348" s="48">
        <f>(ROUND(AC348-AC336,1)/AC336)</f>
        <v>0.25806451612903225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310.08000000000004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418.88000000000005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418.9</v>
      </c>
      <c r="AD349" s="48">
        <f>(ROUND(AC349-AC336,1)/AC336)</f>
        <v>-6.4041745730550282E-3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364.48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473.28000000000003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473.3</v>
      </c>
      <c r="AD350" s="48">
        <f>(ROUND(AC350-AC336,1)/AC336)</f>
        <v>0.12262808349146111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294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434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434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372.40000000000003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484.40000000000003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484.4</v>
      </c>
      <c r="AD352" s="48">
        <f>(ROUND(AC352-AC351,1)/AC351)</f>
        <v>0.11612903225806451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274.39999999999998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414.4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414.4</v>
      </c>
      <c r="AD353" s="48">
        <f>(ROUND(AC353-AC351,1)/AC351)</f>
        <v>-4.5161290322580649E-2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274.39999999999998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414.4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414.4</v>
      </c>
      <c r="AD354" s="48">
        <f>(ROUND(AC354-AC351,1)/AC351)</f>
        <v>-4.5161290322580649E-2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274.39999999999998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414.4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414.4</v>
      </c>
      <c r="AD355" s="48">
        <f>(ROUND(AC355-AC351,1)/AC351)</f>
        <v>-4.5161290322580649E-2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274.39999999999998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414.4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414.4</v>
      </c>
      <c r="AD356" s="48">
        <f>(ROUND(AC356-AC351,1)/AC351)</f>
        <v>-4.5161290322580649E-2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95.550000000000011</v>
      </c>
      <c r="T357" s="14">
        <f>(O357/100)*(K357*$K$9)</f>
        <v>275.39999999999998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141.05000000000001</v>
      </c>
      <c r="Y357" s="14">
        <f t="shared" si="120"/>
        <v>377.4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518.5</v>
      </c>
      <c r="AD357" s="48">
        <f>(ROUND(AC357-AC351,1)/AC351)</f>
        <v>0.19470046082949308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-0.42511520737327191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95.550000000000011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275.39999999999998</v>
      </c>
      <c r="W359" s="14">
        <f>(R359/100)*(K359*$K$11)+(R359/100)*(L359*$L$11)</f>
        <v>0</v>
      </c>
      <c r="X359" s="14">
        <f t="shared" si="127"/>
        <v>141.05000000000001</v>
      </c>
      <c r="Y359" s="14">
        <f t="shared" si="120"/>
        <v>0</v>
      </c>
      <c r="Z359" s="14">
        <f t="shared" si="121"/>
        <v>0</v>
      </c>
      <c r="AA359" s="14">
        <f t="shared" si="122"/>
        <v>377.4</v>
      </c>
      <c r="AB359" s="14">
        <f t="shared" si="129"/>
        <v>0</v>
      </c>
      <c r="AC359" s="15">
        <f t="shared" si="128"/>
        <v>518.5</v>
      </c>
      <c r="AD359" s="48">
        <f>(ROUND(AC359-AC351,1)/AC351)</f>
        <v>0.19470046082949308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95.550000000000011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275.39999999999998</v>
      </c>
      <c r="X360" s="14">
        <f t="shared" si="127"/>
        <v>141.05000000000001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377.4</v>
      </c>
      <c r="AC360" s="15">
        <f t="shared" si="128"/>
        <v>518.5</v>
      </c>
      <c r="AD360" s="48">
        <f>(ROUND(AC360-AC351,1)/AC351)</f>
        <v>0.19470046082949308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441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546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546</v>
      </c>
      <c r="AD361" s="48">
        <f>(ROUND(AC361-AC351,1)/AC351)</f>
        <v>0.25806451612903225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441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546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546</v>
      </c>
      <c r="AD362" s="48">
        <f>(ROUND(AC362-AC351,1)/AC351)</f>
        <v>0.25806451612903225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441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546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546</v>
      </c>
      <c r="AD363" s="48">
        <f>(ROUND(AC363-AC351,1)/AC351)</f>
        <v>0.25806451612903225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389.20000000000005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501.20000000000005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501.2</v>
      </c>
      <c r="AD364" s="48">
        <f>(ROUND(AC364-AC351,1)/AC351)</f>
        <v>0.15483870967741936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319.20000000000005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431.20000000000005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431.2</v>
      </c>
      <c r="AD365" s="48">
        <f>(ROUND(AC365-AC351,1)/AC351)</f>
        <v>-6.4516129032258064E-3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460.79999999999995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652.79999999999995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652.79999999999995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591.36000000000013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744.96000000000015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745</v>
      </c>
      <c r="AD368" s="48">
        <f>(ROUND(AC368-AC367,1)/AC367)</f>
        <v>0.14123774509803924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430.08000000000004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622.08000000000004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622.1</v>
      </c>
      <c r="AD369" s="48">
        <f>(ROUND(AC369-AC367,1)/AC367)</f>
        <v>-4.7028186274509803E-2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430.08000000000004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622.08000000000004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622.1</v>
      </c>
      <c r="AD370" s="48">
        <f>(ROUND(AC370-AC367,1)/AC367)</f>
        <v>-4.7028186274509803E-2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430.08000000000004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622.08000000000004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622.1</v>
      </c>
      <c r="AD371" s="48">
        <f>(ROUND(AC371-AC367,1)/AC367)</f>
        <v>-4.7028186274509803E-2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430.08000000000004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622.08000000000004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622.1</v>
      </c>
      <c r="AD372" s="48">
        <f>(ROUND(AC372-AC367,1)/AC367)</f>
        <v>-4.7028186274509803E-2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149.76000000000005</v>
      </c>
      <c r="T373" s="14">
        <f>(O373/100)*(K373*$K$9)</f>
        <v>390.15000000000003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212.16000000000005</v>
      </c>
      <c r="Y373" s="14">
        <f t="shared" si="132"/>
        <v>543.15000000000009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755.3</v>
      </c>
      <c r="AD373" s="48">
        <f>(ROUND(AC373-AC367,1)/AC367)</f>
        <v>0.15701593137254902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-0.43566176470588236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149.76000000000005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390.15000000000003</v>
      </c>
      <c r="W375" s="14">
        <f>(R375/100)*(K375*$K$11)+(R375/100)*(L375*$L$11)</f>
        <v>0</v>
      </c>
      <c r="X375" s="14">
        <f t="shared" si="131"/>
        <v>212.16000000000005</v>
      </c>
      <c r="Y375" s="14">
        <f t="shared" si="132"/>
        <v>0</v>
      </c>
      <c r="Z375" s="14">
        <f t="shared" si="133"/>
        <v>0</v>
      </c>
      <c r="AA375" s="14">
        <f t="shared" si="134"/>
        <v>543.15000000000009</v>
      </c>
      <c r="AB375" s="14">
        <f t="shared" si="136"/>
        <v>0</v>
      </c>
      <c r="AC375" s="15">
        <f t="shared" si="135"/>
        <v>755.3</v>
      </c>
      <c r="AD375" s="48">
        <f>(ROUND(AC375-AC367,1)/AC367)</f>
        <v>0.15701593137254902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149.76000000000005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390.15000000000003</v>
      </c>
      <c r="X376" s="14">
        <f t="shared" si="131"/>
        <v>212.16000000000005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543.15000000000009</v>
      </c>
      <c r="AC376" s="15">
        <f t="shared" si="135"/>
        <v>755.3</v>
      </c>
      <c r="AD376" s="48">
        <f>(ROUND(AC376-AC367,1)/AC367)</f>
        <v>0.15701593137254902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648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792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792</v>
      </c>
      <c r="AD377" s="48">
        <f>(ROUND(AC377-AC367,1)/AC367)</f>
        <v>0.21323529411764705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648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792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792</v>
      </c>
      <c r="AD378" s="48">
        <f>(ROUND(AC378-AC367,1)/AC367)</f>
        <v>0.21323529411764705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648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792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792</v>
      </c>
      <c r="AD379" s="48">
        <f>(ROUND(AC379-AC367,1)/AC367)</f>
        <v>0.21323529411764705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592.12800000000016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745.72800000000018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745.7</v>
      </c>
      <c r="AD380" s="48">
        <f>(ROUND(AC380-AC367,1)/AC367)</f>
        <v>0.14231004901960786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484.60800000000006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638.20800000000008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638.20000000000005</v>
      </c>
      <c r="AD381" s="48">
        <f>(ROUND(AC381-AC367,1)/AC367)</f>
        <v>-2.2365196078431373E-2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465.59999999999997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659.59999999999991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659.6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640.97600000000011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796.17600000000016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796.2</v>
      </c>
      <c r="AD383" s="48">
        <f>(ROUND(AC383-AC382,1)/AC382)</f>
        <v>0.20709520921770769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434.56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628.55999999999995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628.6</v>
      </c>
      <c r="AD384" s="48">
        <f>(ROUND(AC384-AC382,1)/AC382)</f>
        <v>-4.6998180715585203E-2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434.56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628.55999999999995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628.6</v>
      </c>
      <c r="AD385" s="48">
        <f>(ROUND(AC385-AC382,1)/AC382)</f>
        <v>-4.6998180715585203E-2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434.56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628.55999999999995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628.6</v>
      </c>
      <c r="AD386" s="48">
        <f>(ROUND(AC386-AC382,1)/AC382)</f>
        <v>-4.6998180715585203E-2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434.56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628.55999999999995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628.6</v>
      </c>
      <c r="AD387" s="48">
        <f>(ROUND(AC387-AC382,1)/AC382)</f>
        <v>-4.6998180715585203E-2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149.76000000000002</v>
      </c>
      <c r="T388" s="14">
        <f>(O388/100)*(K388*$K$9)</f>
        <v>401.625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212.16000000000003</v>
      </c>
      <c r="Y388" s="14">
        <f t="shared" si="138"/>
        <v>559.125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771.3</v>
      </c>
      <c r="AD388" s="48">
        <f>(ROUND(AC388-AC382,1)/AC382)</f>
        <v>0.16934505761067314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-0.42783505154639173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149.76000000000002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401.625</v>
      </c>
      <c r="W390" s="14">
        <f>(R390/100)*(K390*$K$11)+(R390/100)*(L390*$L$11)</f>
        <v>0</v>
      </c>
      <c r="X390" s="14">
        <f t="shared" si="137"/>
        <v>212.16000000000003</v>
      </c>
      <c r="Y390" s="14">
        <f t="shared" si="138"/>
        <v>0</v>
      </c>
      <c r="Z390" s="14">
        <f t="shared" si="139"/>
        <v>0</v>
      </c>
      <c r="AA390" s="14">
        <f t="shared" si="140"/>
        <v>559.125</v>
      </c>
      <c r="AB390" s="14">
        <f t="shared" si="142"/>
        <v>0</v>
      </c>
      <c r="AC390" s="15">
        <f t="shared" si="141"/>
        <v>771.3</v>
      </c>
      <c r="AD390" s="48">
        <f>(ROUND(AC390-AC382,1)/AC382)</f>
        <v>0.16934505761067314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149.76000000000002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401.625</v>
      </c>
      <c r="X391" s="14">
        <f t="shared" si="137"/>
        <v>212.16000000000003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559.125</v>
      </c>
      <c r="AC391" s="15">
        <f t="shared" si="141"/>
        <v>771.3</v>
      </c>
      <c r="AD391" s="48">
        <f>(ROUND(AC391-AC382,1)/AC382)</f>
        <v>0.16934505761067314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654.75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800.25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800.3</v>
      </c>
      <c r="AD392" s="48">
        <f>(ROUND(AC392-AC382,1)/AC382)</f>
        <v>0.21331109763493022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654.75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800.25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800.3</v>
      </c>
      <c r="AD393" s="48">
        <f>(ROUND(AC393-AC382,1)/AC382)</f>
        <v>0.21331109763493022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654.75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800.25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800.3</v>
      </c>
      <c r="AD394" s="48">
        <f>(ROUND(AC394-AC382,1)/AC382)</f>
        <v>0.21331109763493022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543.97600000000011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699.17600000000016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699.2</v>
      </c>
      <c r="AD395" s="48">
        <f>(ROUND(AC395-AC382,1)/AC382)</f>
        <v>6.0036385688295939E-2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543.97600000000011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699.17600000000016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699.2</v>
      </c>
      <c r="AD396" s="48">
        <f>(ROUND(AC396-AC382,1)/AC382)</f>
        <v>6.0036385688295939E-2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441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651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651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582.12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750.12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750.1</v>
      </c>
      <c r="AD398" s="48">
        <f>(ROUND(AC398-AC397,1)/AC397)</f>
        <v>0.15222734254992318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411.6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621.6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621.6</v>
      </c>
      <c r="AD399" s="48">
        <f>(ROUND(AC399-AC397,1)/AC397)</f>
        <v>-4.5161290322580643E-2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411.6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621.6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621.6</v>
      </c>
      <c r="AD400" s="48">
        <f>(ROUND(AC400-AC397,1)/AC397)</f>
        <v>-4.5161290322580643E-2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411.6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621.6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621.6</v>
      </c>
      <c r="AD401" s="48">
        <f>(ROUND(AC401-AC397,1)/AC397)</f>
        <v>-4.5161290322580643E-2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411.6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621.6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621.6</v>
      </c>
      <c r="AD402" s="48">
        <f>(ROUND(AC402-AC397,1)/AC397)</f>
        <v>-4.5161290322580643E-2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141.96</v>
      </c>
      <c r="T403" s="14">
        <f>(O403/100)*(K403*$K$9)</f>
        <v>371.25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209.56</v>
      </c>
      <c r="Y403" s="14">
        <f t="shared" si="144"/>
        <v>536.25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745.8</v>
      </c>
      <c r="AD403" s="48">
        <f>(ROUND(AC403-AC397,1)/AC397)</f>
        <v>0.14562211981566819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-0.38924731182795702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141.96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371.25</v>
      </c>
      <c r="W405" s="14">
        <f>(R405/100)*(K405*$K$11)+(R405/100)*(L405*$L$11)</f>
        <v>0</v>
      </c>
      <c r="X405" s="14">
        <f t="shared" si="143"/>
        <v>209.56</v>
      </c>
      <c r="Y405" s="14">
        <f t="shared" si="144"/>
        <v>0</v>
      </c>
      <c r="Z405" s="14">
        <f t="shared" si="145"/>
        <v>0</v>
      </c>
      <c r="AA405" s="14">
        <f t="shared" si="146"/>
        <v>536.25</v>
      </c>
      <c r="AB405" s="14">
        <f t="shared" si="148"/>
        <v>0</v>
      </c>
      <c r="AC405" s="15">
        <f t="shared" si="147"/>
        <v>745.8</v>
      </c>
      <c r="AD405" s="48">
        <f>(ROUND(AC405-AC397,1)/AC397)</f>
        <v>0.14562211981566819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141.96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371.25</v>
      </c>
      <c r="X406" s="14">
        <f t="shared" si="143"/>
        <v>209.56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536.25</v>
      </c>
      <c r="AC406" s="15">
        <f t="shared" si="147"/>
        <v>745.8</v>
      </c>
      <c r="AD406" s="48">
        <f>(ROUND(AC406-AC397,1)/AC397)</f>
        <v>0.14562211981566819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637.875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795.375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795.4</v>
      </c>
      <c r="AD407" s="48">
        <f>(ROUND(AC407-AC397,1)/AC397)</f>
        <v>0.22181259600614439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637.875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795.375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795.4</v>
      </c>
      <c r="AD408" s="48">
        <f>(ROUND(AC408-AC397,1)/AC397)</f>
        <v>0.22181259600614439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637.875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795.375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795.4</v>
      </c>
      <c r="AD409" s="48">
        <f>(ROUND(AC409-AC397,1)/AC397)</f>
        <v>0.22181259600614439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469.56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637.55999999999995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637.6</v>
      </c>
      <c r="AD410" s="48">
        <f>(ROUND(AC410-AC397,1)/AC397)</f>
        <v>-2.0583717357910907E-2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593.04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761.04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761</v>
      </c>
      <c r="AD411" s="48">
        <f>(ROUND(AC411-AC397,1)/AC397)</f>
        <v>0.16897081413210446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456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646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646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627.76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779.76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779.8</v>
      </c>
      <c r="AD413" s="48">
        <f>(ROUND(AC413-AC412,1)/AC412)</f>
        <v>0.20712074303405575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425.59999999999997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615.59999999999991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615.6</v>
      </c>
      <c r="AD414" s="48">
        <f>(ROUND(AC414-AC412,1)/AC412)</f>
        <v>-4.7058823529411764E-2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425.59999999999997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615.59999999999991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615.6</v>
      </c>
      <c r="AD415" s="48">
        <f>(ROUND(AC415-AC412,1)/AC412)</f>
        <v>-4.7058823529411764E-2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425.59999999999997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615.59999999999991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615.6</v>
      </c>
      <c r="AD416" s="48">
        <f>(ROUND(AC416-AC412,1)/AC412)</f>
        <v>-4.7058823529411764E-2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425.59999999999997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615.59999999999991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615.6</v>
      </c>
      <c r="AD417" s="48">
        <f>(ROUND(AC417-AC412,1)/AC412)</f>
        <v>-4.7058823529411764E-2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149.76000000000002</v>
      </c>
      <c r="T418" s="14">
        <f>(O418/100)*(K418*$K$9)</f>
        <v>382.5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212.16000000000003</v>
      </c>
      <c r="Y418" s="14">
        <f t="shared" si="150"/>
        <v>532.5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744.7</v>
      </c>
      <c r="AD418" s="48">
        <f>(ROUND(AC418-AC412,1)/AC412)</f>
        <v>0.15278637770897832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-0.43900928792569666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149.76000000000002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382.5</v>
      </c>
      <c r="W420" s="14">
        <f>(R420/100)*(K420*$K$11)+(R420/100)*(L420*$L$11)</f>
        <v>0</v>
      </c>
      <c r="X420" s="14">
        <f t="shared" si="149"/>
        <v>212.16000000000003</v>
      </c>
      <c r="Y420" s="14">
        <f t="shared" si="150"/>
        <v>0</v>
      </c>
      <c r="Z420" s="14">
        <f t="shared" si="151"/>
        <v>0</v>
      </c>
      <c r="AA420" s="14">
        <f t="shared" si="152"/>
        <v>532.5</v>
      </c>
      <c r="AB420" s="14">
        <f t="shared" si="154"/>
        <v>0</v>
      </c>
      <c r="AC420" s="15">
        <f t="shared" si="153"/>
        <v>744.7</v>
      </c>
      <c r="AD420" s="48">
        <f>(ROUND(AC420-AC412,1)/AC412)</f>
        <v>0.15278637770897832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149.76000000000002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382.5</v>
      </c>
      <c r="X421" s="14">
        <f t="shared" si="149"/>
        <v>212.16000000000003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532.5</v>
      </c>
      <c r="AC421" s="15">
        <f t="shared" si="153"/>
        <v>744.7</v>
      </c>
      <c r="AD421" s="48">
        <f>(ROUND(AC421-AC412,1)/AC412)</f>
        <v>0.15278637770897832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641.25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783.75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783.8</v>
      </c>
      <c r="AD422" s="48">
        <f>(ROUND(AC422-AC412,1)/AC412)</f>
        <v>0.21331269349845203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641.25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783.75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783.8</v>
      </c>
      <c r="AD423" s="48">
        <f>(ROUND(AC423-AC412,1)/AC412)</f>
        <v>0.21331269349845203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641.25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783.75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783.8</v>
      </c>
      <c r="AD424" s="48">
        <f>(ROUND(AC424-AC412,1)/AC412)</f>
        <v>0.21331269349845203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532.76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684.76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684.8</v>
      </c>
      <c r="AD425" s="48">
        <f>(ROUND(AC425-AC412,1)/AC412)</f>
        <v>6.0061919504643957E-2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532.76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684.76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684.8</v>
      </c>
      <c r="AD426" s="48">
        <f>(ROUND(AC426-AC412,1)/AC412)</f>
        <v>6.0061919504643957E-2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450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650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650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588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748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748</v>
      </c>
      <c r="AD428" s="48">
        <f>(ROUND(AC428-AC427,1)/AC427)</f>
        <v>0.15076923076923077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420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620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620</v>
      </c>
      <c r="AD429" s="48">
        <f>(ROUND(AC429-AC427,1)/AC427)</f>
        <v>-4.6153846153846156E-2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420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620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620</v>
      </c>
      <c r="AD430" s="48">
        <f>(ROUND(AC430-AC427,1)/AC427)</f>
        <v>-4.6153846153846156E-2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420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620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620</v>
      </c>
      <c r="AD431" s="48">
        <f>(ROUND(AC431-AC427,1)/AC427)</f>
        <v>-4.6153846153846156E-2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420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620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620</v>
      </c>
      <c r="AD432" s="48">
        <f>(ROUND(AC432-AC427,1)/AC427)</f>
        <v>-4.6153846153846156E-2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146.25</v>
      </c>
      <c r="T433" s="14">
        <f>(O433/100)*(K433*$K$9)</f>
        <v>381.6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211.25</v>
      </c>
      <c r="Y433" s="14">
        <f t="shared" si="156"/>
        <v>540.6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751.9</v>
      </c>
      <c r="AD433" s="48">
        <f>(ROUND(AC433-AC427,1)/AC427)</f>
        <v>0.15676923076923077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-0.41076923076923078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146.25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381.6</v>
      </c>
      <c r="W435" s="14">
        <f>(R435/100)*(K435*$K$11)+(R435/100)*(L435*$L$11)</f>
        <v>0</v>
      </c>
      <c r="X435" s="14">
        <f t="shared" si="155"/>
        <v>211.25</v>
      </c>
      <c r="Y435" s="14">
        <f t="shared" si="156"/>
        <v>0</v>
      </c>
      <c r="Z435" s="14">
        <f t="shared" si="157"/>
        <v>0</v>
      </c>
      <c r="AA435" s="14">
        <f t="shared" si="158"/>
        <v>540.6</v>
      </c>
      <c r="AB435" s="14">
        <f t="shared" si="160"/>
        <v>0</v>
      </c>
      <c r="AC435" s="15">
        <f t="shared" si="159"/>
        <v>751.9</v>
      </c>
      <c r="AD435" s="48">
        <f>(ROUND(AC435-AC427,1)/AC427)</f>
        <v>0.15676923076923077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146.25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381.6</v>
      </c>
      <c r="X436" s="14">
        <f t="shared" si="155"/>
        <v>211.25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540.6</v>
      </c>
      <c r="AC436" s="15">
        <f t="shared" si="159"/>
        <v>751.9</v>
      </c>
      <c r="AD436" s="48">
        <f>(ROUND(AC436-AC427,1)/AC427)</f>
        <v>0.15676923076923077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639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789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789</v>
      </c>
      <c r="AD437" s="48">
        <f>(ROUND(AC437-AC427,1)/AC427)</f>
        <v>0.21384615384615385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639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789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789</v>
      </c>
      <c r="AD438" s="48">
        <f>(ROUND(AC438-AC427,1)/AC427)</f>
        <v>0.21384615384615385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639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789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789</v>
      </c>
      <c r="AD439" s="48">
        <f>(ROUND(AC439-AC427,1)/AC427)</f>
        <v>0.21384615384615385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594.4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754.4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754.4</v>
      </c>
      <c r="AD440" s="48">
        <f>(ROUND(AC440-AC427,1)/AC427)</f>
        <v>0.16061538461538463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476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636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636</v>
      </c>
      <c r="AD441" s="48">
        <f>(ROUND(AC441-AC427,1)/AC427)</f>
        <v>-2.1538461538461538E-2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470.4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666.4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666.4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603.68000000000006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760.48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760.5</v>
      </c>
      <c r="AD443" s="48">
        <f>(ROUND(AC443-AC442,1)/AC442)</f>
        <v>0.14120648259303722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439.03999999999996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635.04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635</v>
      </c>
      <c r="AD444" s="48">
        <f>(ROUND(AC444-AC442,1)/AC442)</f>
        <v>-4.7118847539015608E-2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439.03999999999996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635.04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635</v>
      </c>
      <c r="AD445" s="48">
        <f>(ROUND(AC445-AC442,1)/AC442)</f>
        <v>-4.7118847539015608E-2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439.03999999999996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635.04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635</v>
      </c>
      <c r="AD446" s="48">
        <f>(ROUND(AC446-AC442,1)/AC442)</f>
        <v>-4.7118847539015608E-2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439.03999999999996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635.04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635</v>
      </c>
      <c r="AD447" s="48">
        <f>(ROUND(AC447-AC442,1)/AC442)</f>
        <v>-4.7118847539015608E-2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152.88</v>
      </c>
      <c r="T448" s="14">
        <f>(O448/100)*(K448*$K$9)</f>
        <v>401.625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216.57999999999998</v>
      </c>
      <c r="Y448" s="14">
        <f t="shared" si="162"/>
        <v>559.125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775.7</v>
      </c>
      <c r="AD448" s="48">
        <f>(ROUND(AC448-AC442,1)/AC442)</f>
        <v>0.164015606242497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-0.43172268907563027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152.88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401.625</v>
      </c>
      <c r="W450" s="14">
        <f>(R450/100)*(K450*$K$11)+(R450/100)*(L450*$L$11)</f>
        <v>0</v>
      </c>
      <c r="X450" s="14">
        <f t="shared" si="161"/>
        <v>216.57999999999998</v>
      </c>
      <c r="Y450" s="14">
        <f t="shared" si="162"/>
        <v>0</v>
      </c>
      <c r="Z450" s="14">
        <f t="shared" si="163"/>
        <v>0</v>
      </c>
      <c r="AA450" s="14">
        <f t="shared" si="164"/>
        <v>559.125</v>
      </c>
      <c r="AB450" s="14">
        <f t="shared" si="166"/>
        <v>0</v>
      </c>
      <c r="AC450" s="15">
        <f t="shared" si="165"/>
        <v>775.7</v>
      </c>
      <c r="AD450" s="48">
        <f>(ROUND(AC450-AC442,1)/AC442)</f>
        <v>0.164015606242497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152.88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401.625</v>
      </c>
      <c r="X451" s="14">
        <f t="shared" si="161"/>
        <v>216.57999999999998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559.125</v>
      </c>
      <c r="AC451" s="15">
        <f t="shared" si="165"/>
        <v>775.7</v>
      </c>
      <c r="AD451" s="48">
        <f>(ROUND(AC451-AC442,1)/AC442)</f>
        <v>0.164015606242497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661.5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808.5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808.5</v>
      </c>
      <c r="AD452" s="48">
        <f>(ROUND(AC452-AC442,1)/AC442)</f>
        <v>0.21323529411764705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661.5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808.5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808.5</v>
      </c>
      <c r="AD453" s="48">
        <f>(ROUND(AC453-AC442,1)/AC442)</f>
        <v>0.21323529411764705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661.5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808.5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808.5</v>
      </c>
      <c r="AD454" s="48">
        <f>(ROUND(AC454-AC442,1)/AC442)</f>
        <v>0.21323529411764705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604.46399999999994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761.2639999999999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761.3</v>
      </c>
      <c r="AD455" s="48">
        <f>(ROUND(AC455-AC442,1)/AC442)</f>
        <v>0.14240696278511406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494.70400000000006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651.50400000000013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651.5</v>
      </c>
      <c r="AD456" s="48">
        <f>(ROUND(AC456-AC442,1)/AC442)</f>
        <v>-2.2358943577430974E-2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460.79999999999995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652.79999999999995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652.79999999999995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634.36800000000005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787.96800000000007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788</v>
      </c>
      <c r="AD458" s="48">
        <f>(ROUND(AC458-AC457,1)/AC457)</f>
        <v>0.20710784313725489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430.08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622.07999999999993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622.1</v>
      </c>
      <c r="AD459" s="48">
        <f>(ROUND(AC459-AC457,1)/AC457)</f>
        <v>-4.7028186274509803E-2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430.08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622.07999999999993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622.1</v>
      </c>
      <c r="AD460" s="48">
        <f>(ROUND(AC460-AC457,1)/AC457)</f>
        <v>-4.7028186274509803E-2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430.08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622.07999999999993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622.1</v>
      </c>
      <c r="AD461" s="48">
        <f>(ROUND(AC461-AC457,1)/AC457)</f>
        <v>-4.7028186274509803E-2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430.08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622.07999999999993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622.1</v>
      </c>
      <c r="AD462" s="48">
        <f>(ROUND(AC462-AC457,1)/AC457)</f>
        <v>-4.7028186274509803E-2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149.76000000000002</v>
      </c>
      <c r="T463" s="14">
        <f>(O463/100)*(K463*$K$9)</f>
        <v>390.15000000000003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212.16000000000003</v>
      </c>
      <c r="Y463" s="14">
        <f t="shared" si="168"/>
        <v>543.15000000000009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755.3</v>
      </c>
      <c r="AD463" s="48">
        <f>(ROUND(AC463-AC457,1)/AC457)</f>
        <v>0.15701593137254902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-0.43566176470588236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149.76000000000002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390.15000000000003</v>
      </c>
      <c r="W465" s="14">
        <f>(R465/100)*(K465*$K$11)+(R465/100)*(L465*$L$11)</f>
        <v>0</v>
      </c>
      <c r="X465" s="14">
        <f t="shared" si="167"/>
        <v>212.16000000000003</v>
      </c>
      <c r="Y465" s="14">
        <f t="shared" si="168"/>
        <v>0</v>
      </c>
      <c r="Z465" s="14">
        <f t="shared" si="169"/>
        <v>0</v>
      </c>
      <c r="AA465" s="14">
        <f t="shared" si="170"/>
        <v>543.15000000000009</v>
      </c>
      <c r="AB465" s="14">
        <f t="shared" si="172"/>
        <v>0</v>
      </c>
      <c r="AC465" s="15">
        <f t="shared" si="171"/>
        <v>755.3</v>
      </c>
      <c r="AD465" s="48">
        <f>(ROUND(AC465-AC457,1)/AC457)</f>
        <v>0.15701593137254902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149.76000000000002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390.15000000000003</v>
      </c>
      <c r="X466" s="14">
        <f t="shared" si="167"/>
        <v>212.16000000000003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543.15000000000009</v>
      </c>
      <c r="AC466" s="15">
        <f t="shared" si="171"/>
        <v>755.3</v>
      </c>
      <c r="AD466" s="48">
        <f>(ROUND(AC466-AC457,1)/AC457)</f>
        <v>0.15701593137254902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648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792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792</v>
      </c>
      <c r="AD467" s="48">
        <f>(ROUND(AC467-AC457,1)/AC457)</f>
        <v>0.21323529411764705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648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792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792</v>
      </c>
      <c r="AD468" s="48">
        <f>(ROUND(AC468-AC457,1)/AC457)</f>
        <v>0.21323529411764705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648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792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792</v>
      </c>
      <c r="AD469" s="48">
        <f>(ROUND(AC469-AC457,1)/AC457)</f>
        <v>0.21323529411764705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538.36800000000005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691.96800000000007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692</v>
      </c>
      <c r="AD470" s="48">
        <f>(ROUND(AC470-AC457,1)/AC457)</f>
        <v>6.0049019607843146E-2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538.36800000000005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691.96800000000007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692</v>
      </c>
      <c r="AD471" s="48">
        <f>(ROUND(AC471-AC457,1)/AC457)</f>
        <v>6.0049019607843146E-2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554.4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722.4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722.4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678.72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813.12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813.1</v>
      </c>
      <c r="AD473" s="48">
        <f>(ROUND(AC473-AC472,1)/AC472)</f>
        <v>0.12555370985603545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517.43999999999994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685.43999999999994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685.4</v>
      </c>
      <c r="AD474" s="48">
        <f>(ROUND(AC474-AC472,1)/AC472)</f>
        <v>-5.1218161683277967E-2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517.43999999999994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685.43999999999994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685.4</v>
      </c>
      <c r="AD475" s="48">
        <f>(ROUND(AC475-AC472,1)/AC472)</f>
        <v>-5.1218161683277967E-2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517.43999999999994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685.43999999999994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685.4</v>
      </c>
      <c r="AD476" s="48">
        <f>(ROUND(AC476-AC472,1)/AC472)</f>
        <v>-5.1218161683277967E-2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517.43999999999994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685.43999999999994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685.4</v>
      </c>
      <c r="AD477" s="48">
        <f>(ROUND(AC477-AC472,1)/AC472)</f>
        <v>-5.1218161683277967E-2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180.18</v>
      </c>
      <c r="T478" s="14">
        <f>(O478/100)*(K478*$K$9)+(N478/100)*(M478*$M$9)</f>
        <v>481.32000000000005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234.78</v>
      </c>
      <c r="Y478" s="14">
        <f t="shared" si="173"/>
        <v>607.32000000000005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842.1</v>
      </c>
      <c r="AD478" s="48">
        <f>(ROUND(AC478-AC472,1)/AC472)</f>
        <v>0.16569767441860467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-0.57558139534883723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180.18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481.32000000000005</v>
      </c>
      <c r="W480" s="14">
        <f>(R480/100)*(K480*$K$11)+(R480/100)*(L480*$L$11)</f>
        <v>0</v>
      </c>
      <c r="X480" s="14">
        <f t="shared" si="177"/>
        <v>234.78</v>
      </c>
      <c r="Y480" s="14">
        <f t="shared" si="173"/>
        <v>0</v>
      </c>
      <c r="Z480" s="14">
        <f t="shared" si="174"/>
        <v>0</v>
      </c>
      <c r="AA480" s="14">
        <f t="shared" si="175"/>
        <v>607.32000000000005</v>
      </c>
      <c r="AB480" s="14">
        <f t="shared" si="178"/>
        <v>0</v>
      </c>
      <c r="AC480" s="15">
        <f t="shared" si="179"/>
        <v>842.1</v>
      </c>
      <c r="AD480" s="48">
        <f>(ROUND(AC480-AC472,1)/AC472)</f>
        <v>0.16569767441860467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180.18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481.32000000000005</v>
      </c>
      <c r="X481" s="14">
        <f t="shared" si="177"/>
        <v>234.78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607.32000000000005</v>
      </c>
      <c r="AC481" s="15">
        <f t="shared" si="179"/>
        <v>842.1</v>
      </c>
      <c r="AD481" s="48">
        <f>(ROUND(AC481-AC472,1)/AC472)</f>
        <v>0.16569767441860467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793.80000000000007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919.80000000000007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919.8</v>
      </c>
      <c r="AD482" s="48">
        <f>(ROUND(AC482-AC472,1)/AC472)</f>
        <v>0.27325581395348841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756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882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882</v>
      </c>
      <c r="AD483" s="48">
        <f>(ROUND(AC483-AC472,1)/AC472)</f>
        <v>0.22093023255813954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756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882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882</v>
      </c>
      <c r="AD484" s="48">
        <f>(ROUND(AC484-AC472,1)/AC472)</f>
        <v>0.22093023255813954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672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806.4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806.4</v>
      </c>
      <c r="AD485" s="48">
        <f>(ROUND(AC485-AC472,1)/AC472)</f>
        <v>0.11627906976744186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561.12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695.52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695.5</v>
      </c>
      <c r="AD486" s="48">
        <f>(ROUND(AC486-AC472,1)/AC472)</f>
        <v>-3.7236987818383166E-2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240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400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637.6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456.96000000000004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584.96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775</v>
      </c>
      <c r="AD488" s="48">
        <f>(ROUND(AC488-AC487,1)/AC487)</f>
        <v>0.21549560853199498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224</v>
      </c>
      <c r="T489" s="14">
        <f>(O489/100)*(K489*$K$5)</f>
        <v>0</v>
      </c>
      <c r="U489" s="14">
        <f>(P489/100)*(K489*$K$5)+(P489/100)*(L489*$L$5)</f>
        <v>120.96000000000001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384</v>
      </c>
      <c r="Y489" s="14">
        <f t="shared" si="182"/>
        <v>0</v>
      </c>
      <c r="Z489" s="14">
        <f t="shared" si="183"/>
        <v>228.96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613</v>
      </c>
      <c r="AD489" s="48">
        <f>(ROUND(AC489-AC487,1)/AC487)</f>
        <v>-3.8582183186951065E-2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224</v>
      </c>
      <c r="T490" s="14">
        <f>(O490/100)*(K490*$K$6)</f>
        <v>0</v>
      </c>
      <c r="U490" s="14">
        <f>(P490/100)*(K490*$K$6)+(P490/100)*(L490*$L$6)</f>
        <v>120.96000000000001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384</v>
      </c>
      <c r="Y490" s="14">
        <f t="shared" si="182"/>
        <v>0</v>
      </c>
      <c r="Z490" s="14">
        <f t="shared" si="183"/>
        <v>228.96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613</v>
      </c>
      <c r="AD490" s="48">
        <f>(ROUND(AC490-AC487,1)/AC487)</f>
        <v>-3.8582183186951065E-2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224</v>
      </c>
      <c r="T491" s="14">
        <f>(O491/100)*(K491*$K$7)</f>
        <v>0</v>
      </c>
      <c r="U491" s="14">
        <f>(P491/100)*(K491*$K$7)+(P491/100)*(L491*$L$7)</f>
        <v>120.96000000000001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384</v>
      </c>
      <c r="Y491" s="14">
        <f t="shared" si="182"/>
        <v>0</v>
      </c>
      <c r="Z491" s="14">
        <f t="shared" si="183"/>
        <v>228.96</v>
      </c>
      <c r="AA491" s="14">
        <f t="shared" si="184"/>
        <v>0</v>
      </c>
      <c r="AB491" s="14">
        <f t="shared" si="186"/>
        <v>0</v>
      </c>
      <c r="AC491" s="15">
        <f t="shared" si="185"/>
        <v>613</v>
      </c>
      <c r="AD491" s="48">
        <f>(ROUND(AC491-AC487,1)/AC487)</f>
        <v>-3.8582183186951065E-2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224</v>
      </c>
      <c r="T492" s="14">
        <f>(O492/100)*(K492*$K$8)</f>
        <v>0</v>
      </c>
      <c r="U492" s="14">
        <f>(P492/100)*(K492*$K$8)+(P492/100)*(L492*$L$8)</f>
        <v>120.96000000000001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384</v>
      </c>
      <c r="Y492" s="14">
        <f t="shared" si="182"/>
        <v>0</v>
      </c>
      <c r="Z492" s="14">
        <f t="shared" si="183"/>
        <v>228.96</v>
      </c>
      <c r="AA492" s="14">
        <f t="shared" si="184"/>
        <v>0</v>
      </c>
      <c r="AB492" s="14">
        <f t="shared" si="186"/>
        <v>0</v>
      </c>
      <c r="AC492" s="15">
        <f t="shared" si="185"/>
        <v>613</v>
      </c>
      <c r="AD492" s="48">
        <f>(ROUND(AC492-AC487,1)/AC487)</f>
        <v>-3.8582183186951065E-2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78</v>
      </c>
      <c r="T493" s="14">
        <f>(O493/100)*(K493*$K$9)</f>
        <v>495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130</v>
      </c>
      <c r="Y493" s="14">
        <f t="shared" si="182"/>
        <v>660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790</v>
      </c>
      <c r="AD493" s="48">
        <f>(ROUND(AC493-AC487,1)/AC487)</f>
        <v>0.23902132998745296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-0.40087829360100374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78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495</v>
      </c>
      <c r="W495" s="14">
        <f>(R495/100)*(K495*$K$11)+(R495/100)*(L495*$L$11)</f>
        <v>0</v>
      </c>
      <c r="X495" s="14">
        <f t="shared" si="181"/>
        <v>130</v>
      </c>
      <c r="Y495" s="14">
        <f t="shared" si="182"/>
        <v>0</v>
      </c>
      <c r="Z495" s="14">
        <f t="shared" si="183"/>
        <v>0</v>
      </c>
      <c r="AA495" s="14">
        <f t="shared" si="184"/>
        <v>660</v>
      </c>
      <c r="AB495" s="14">
        <f t="shared" si="186"/>
        <v>0</v>
      </c>
      <c r="AC495" s="15">
        <f t="shared" si="185"/>
        <v>790</v>
      </c>
      <c r="AD495" s="48">
        <f>(ROUND(AC495-AC487,1)/AC487)</f>
        <v>0.23902132998745296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78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495</v>
      </c>
      <c r="X496" s="14">
        <f t="shared" si="181"/>
        <v>130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660</v>
      </c>
      <c r="AC496" s="15">
        <f t="shared" si="185"/>
        <v>790</v>
      </c>
      <c r="AD496" s="48">
        <f>(ROUND(AC496-AC487,1)/AC487)</f>
        <v>0.23902132998745296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360</v>
      </c>
      <c r="T497" s="14">
        <f>(O497/100)*(K497*$K$13)+(O497/100)*(M497*$M$13)</f>
        <v>0</v>
      </c>
      <c r="U497" s="14">
        <f>(P497/100)*(K497*$K$13)+(P497/100)*(L497*$L$13)+(P497/100)*(M497*$M$13)</f>
        <v>218.70000000000002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480</v>
      </c>
      <c r="Y497" s="14">
        <f t="shared" si="182"/>
        <v>0</v>
      </c>
      <c r="Z497" s="14">
        <f t="shared" si="183"/>
        <v>299.70000000000005</v>
      </c>
      <c r="AA497" s="14">
        <f t="shared" si="184"/>
        <v>0</v>
      </c>
      <c r="AB497" s="14">
        <f t="shared" si="186"/>
        <v>0</v>
      </c>
      <c r="AC497" s="15">
        <f t="shared" si="185"/>
        <v>779.7</v>
      </c>
      <c r="AD497" s="48">
        <f>(ROUND(AC497-AC487,1)/AC487)</f>
        <v>0.22286700125470513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643.5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808.5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808.5</v>
      </c>
      <c r="AD498" s="48">
        <f>(ROUND(AC498-AC487,1)/AC487)</f>
        <v>0.26803638644918443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643.5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808.5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808.5</v>
      </c>
      <c r="AD499" s="48">
        <f>(ROUND(AC499-AC487,1)/AC487)</f>
        <v>0.26803638644918443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389.12</v>
      </c>
      <c r="T500" s="14">
        <f>(O500/100)*(K500*$K$16)</f>
        <v>0</v>
      </c>
      <c r="U500" s="14">
        <f>(P500/100)*(K500*$K$16)+(P500/100)*(L500*$L$16)</f>
        <v>103.68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517.12</v>
      </c>
      <c r="Y500" s="14">
        <f t="shared" si="182"/>
        <v>0</v>
      </c>
      <c r="Z500" s="14">
        <f t="shared" si="183"/>
        <v>190.08</v>
      </c>
      <c r="AA500" s="14">
        <f t="shared" si="184"/>
        <v>0</v>
      </c>
      <c r="AB500" s="14">
        <f t="shared" si="186"/>
        <v>0</v>
      </c>
      <c r="AC500" s="15">
        <f t="shared" si="185"/>
        <v>707.2</v>
      </c>
      <c r="AD500" s="48">
        <f>(ROUND(AC500-AC487,1)/AC487)</f>
        <v>0.10915934755332496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389.12</v>
      </c>
      <c r="T501" s="14">
        <f>(O501/100)*(K501*$K$17)</f>
        <v>0</v>
      </c>
      <c r="U501" s="14">
        <f>(P501/100)*(K501*$K$17)+(P501/100)*(L501*$L$17)</f>
        <v>103.68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517.12</v>
      </c>
      <c r="Y501" s="14">
        <f t="shared" si="182"/>
        <v>0</v>
      </c>
      <c r="Z501" s="14">
        <f t="shared" si="183"/>
        <v>190.08</v>
      </c>
      <c r="AA501" s="14">
        <f t="shared" si="184"/>
        <v>0</v>
      </c>
      <c r="AB501" s="14">
        <f t="shared" si="186"/>
        <v>0</v>
      </c>
      <c r="AC501" s="15">
        <f t="shared" si="185"/>
        <v>707.2</v>
      </c>
      <c r="AD501" s="48">
        <f>(ROUND(AC501-AC487,1)/AC487)</f>
        <v>0.10915934755332496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367.20000000000005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571.20000000000005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631.20000000000005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514.08000000000004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677.28000000000009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725.3</v>
      </c>
      <c r="AD503" s="48">
        <f>(ROUND(AC503-AC502,1)/AC502)</f>
        <v>0.14908111533586818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342.72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546.72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606.70000000000005</v>
      </c>
      <c r="AD504" s="48">
        <f>(ROUND(AC504-AC502,1)/AC502)</f>
        <v>-3.8814955640050691E-2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342.72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546.72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606.70000000000005</v>
      </c>
      <c r="AD505" s="48">
        <f>(ROUND(AC505-AC502,1)/AC502)</f>
        <v>-3.8814955640050691E-2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342.72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546.72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606.70000000000005</v>
      </c>
      <c r="AD506" s="48">
        <f>(ROUND(AC506-AC502,1)/AC502)</f>
        <v>-3.8814955640050691E-2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342.72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546.72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606.70000000000005</v>
      </c>
      <c r="AD507" s="48">
        <f>(ROUND(AC507-AC502,1)/AC502)</f>
        <v>-3.8814955640050691E-2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119.33999999999997</v>
      </c>
      <c r="T508" s="14">
        <f>(O508/100)*(K508*$K$9)</f>
        <v>414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185.64</v>
      </c>
      <c r="Y508" s="14">
        <f t="shared" si="173"/>
        <v>586.5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772.1</v>
      </c>
      <c r="AD508" s="48">
        <f>(ROUND(AC508-AC502,1)/AC502)</f>
        <v>0.22322560202788339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-0.34838403041825095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119.33999999999997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414</v>
      </c>
      <c r="W510" s="14">
        <f>(R510/100)*(K510*$K$11)+(R510/100)*(L510*$L$11)</f>
        <v>0</v>
      </c>
      <c r="X510" s="14">
        <f t="shared" si="177"/>
        <v>185.64</v>
      </c>
      <c r="Y510" s="14">
        <f t="shared" si="173"/>
        <v>0</v>
      </c>
      <c r="Z510" s="14">
        <f t="shared" si="174"/>
        <v>0</v>
      </c>
      <c r="AA510" s="14">
        <f t="shared" si="175"/>
        <v>586.5</v>
      </c>
      <c r="AB510" s="14">
        <f t="shared" si="188"/>
        <v>0</v>
      </c>
      <c r="AC510" s="15">
        <f t="shared" si="187"/>
        <v>772.1</v>
      </c>
      <c r="AD510" s="48">
        <f>(ROUND(AC510-AC502,1)/AC502)</f>
        <v>0.22322560202788339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119.33999999999997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465.75</v>
      </c>
      <c r="X511" s="14">
        <f t="shared" si="177"/>
        <v>185.64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638.25</v>
      </c>
      <c r="AC511" s="15">
        <f t="shared" si="187"/>
        <v>823.9</v>
      </c>
      <c r="AD511" s="48">
        <f>(ROUND(AC511-AC502,1)/AC502)</f>
        <v>0.30529150823827628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504.9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67.5</v>
      </c>
      <c r="X512" s="14">
        <f>N512+S512</f>
        <v>657.9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112.5</v>
      </c>
      <c r="AC512" s="15">
        <f t="shared" si="187"/>
        <v>770.4</v>
      </c>
      <c r="AD512" s="48">
        <f>(ROUND(AC512-AC502,1)/AC502)</f>
        <v>0.22053231939163495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643.5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808.5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808.5</v>
      </c>
      <c r="AD513" s="48">
        <f>(ROUND(AC513-AC502,1)/AC502)</f>
        <v>0.280893536121673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643.5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808.5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808.5</v>
      </c>
      <c r="AD514" s="48">
        <f>(ROUND(AC514-AC502,1)/AC502)</f>
        <v>0.280893536121673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454.51200000000006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617.7120000000001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665.7</v>
      </c>
      <c r="AD515" s="48">
        <f>(ROUND(AC515-AC502,1)/AC502)</f>
        <v>5.4657794676806079E-2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532.03200000000004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695.23200000000008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743.2</v>
      </c>
      <c r="AD516" s="48">
        <f>(ROUND(AC516-AC502,1)/AC502)</f>
        <v>0.17743979721166031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514.80000000000007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670.80000000000007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670.8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628.99200000000019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753.79200000000014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753.8</v>
      </c>
      <c r="AD518" s="48">
        <f>(ROUND(AC518-AC517,1)/AC517)</f>
        <v>0.12373285629099584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-0.76744186046511631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480.48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636.48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636.5</v>
      </c>
      <c r="AD520" s="48">
        <f>(ROUND(AC520-AC517,1)/AC517)</f>
        <v>-5.1132975551580202E-2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480.48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636.48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636.5</v>
      </c>
      <c r="AD521" s="48">
        <f>(ROUND(AC521-AC517,1)/AC517)</f>
        <v>-5.1132975551580202E-2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480.48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636.48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636.5</v>
      </c>
      <c r="AD522" s="48">
        <f>(ROUND(AC522-AC517,1)/AC517)</f>
        <v>-5.1132975551580202E-2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167.31</v>
      </c>
      <c r="T523" s="14">
        <f>(O523/100)*(K523*$K$9)</f>
        <v>443.7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218.01</v>
      </c>
      <c r="Y523" s="14">
        <f t="shared" si="190"/>
        <v>571.20000000000005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789.2</v>
      </c>
      <c r="AD523" s="48">
        <f>(ROUND(AC523-AC517,1)/AC517)</f>
        <v>0.17650566487775793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-0.54427549194991065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167.31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443.7</v>
      </c>
      <c r="W525" s="14">
        <f>(R525/100)*(K525*$K$11)+(R525/100)*(L525*$L$11)</f>
        <v>0</v>
      </c>
      <c r="X525" s="14">
        <f t="shared" si="189"/>
        <v>218.01</v>
      </c>
      <c r="Y525" s="14">
        <f t="shared" si="190"/>
        <v>0</v>
      </c>
      <c r="Z525" s="14">
        <f t="shared" si="191"/>
        <v>0</v>
      </c>
      <c r="AA525" s="14">
        <f t="shared" si="192"/>
        <v>571.20000000000005</v>
      </c>
      <c r="AB525" s="14">
        <f t="shared" si="194"/>
        <v>0</v>
      </c>
      <c r="AC525" s="15">
        <f t="shared" si="193"/>
        <v>789.2</v>
      </c>
      <c r="AD525" s="48">
        <f>(ROUND(AC525-AC517,1)/AC517)</f>
        <v>0.17650566487775793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167.31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443.7</v>
      </c>
      <c r="X526" s="14">
        <f t="shared" si="189"/>
        <v>218.01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571.20000000000005</v>
      </c>
      <c r="AC526" s="15">
        <f t="shared" si="193"/>
        <v>789.2</v>
      </c>
      <c r="AD526" s="48">
        <f>(ROUND(AC526-AC517,1)/AC517)</f>
        <v>0.17650566487775793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684.44999999999993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801.44999999999993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801.5</v>
      </c>
      <c r="AD527" s="48">
        <f>(ROUND(AC527-AC517,1)/AC517)</f>
        <v>0.19484197972570066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684.44999999999993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801.44999999999993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801.5</v>
      </c>
      <c r="AD528" s="48">
        <f>(ROUND(AC528-AC517,1)/AC517)</f>
        <v>0.19484197972570066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684.44999999999993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801.44999999999993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801.5</v>
      </c>
      <c r="AD529" s="48">
        <f>(ROUND(AC529-AC517,1)/AC517)</f>
        <v>0.19484197972570066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638.3520000000002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763.15200000000027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763.2</v>
      </c>
      <c r="AD530" s="48">
        <f>(ROUND(AC530-AC517,1)/AC517)</f>
        <v>0.13774597495527729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504.19200000000012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628.99200000000019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629</v>
      </c>
      <c r="AD531" s="48">
        <f>(ROUND(AC531-AC517,1)/AC517)</f>
        <v>-6.2313655336911154E-2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496.8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680.8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680.8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694.78400000000011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841.98400000000015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842</v>
      </c>
      <c r="AD533" s="48">
        <f>(ROUND(AC533-AC532,1)/AC532)</f>
        <v>0.23678025851938894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463.68000000000006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647.68000000000006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647.70000000000005</v>
      </c>
      <c r="AD534" s="48">
        <f>(ROUND(AC534-AC532,1)/AC532)</f>
        <v>-4.8619271445358409E-2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463.68000000000006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647.68000000000006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647.70000000000005</v>
      </c>
      <c r="AD535" s="48">
        <f>(ROUND(AC535-AC532,1)/AC532)</f>
        <v>-4.8619271445358409E-2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463.68000000000006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647.68000000000006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647.70000000000005</v>
      </c>
      <c r="AD536" s="48">
        <f>(ROUND(AC536-AC532,1)/AC532)</f>
        <v>-4.8619271445358409E-2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463.68000000000006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647.68000000000006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647.70000000000005</v>
      </c>
      <c r="AD537" s="48">
        <f>(ROUND(AC537-AC532,1)/AC532)</f>
        <v>-4.8619271445358409E-2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71.760000000000005</v>
      </c>
      <c r="T538" s="14">
        <f>(O538/100)*(K538*$K$9)</f>
        <v>382.5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131.56</v>
      </c>
      <c r="Y538" s="14">
        <f t="shared" si="173"/>
        <v>637.5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769.1</v>
      </c>
      <c r="AD538" s="48">
        <f>(ROUND(AC538-AC532,1)/AC532)</f>
        <v>0.12970035252643949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-0.25117508813160988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161.46000000000004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337.5</v>
      </c>
      <c r="W540" s="14">
        <f>(R540/100)*(K540*$K$11)+(R540/100)*(L540*$L$11)</f>
        <v>0</v>
      </c>
      <c r="X540" s="14">
        <f t="shared" si="177"/>
        <v>221.26000000000005</v>
      </c>
      <c r="Y540" s="14">
        <f t="shared" si="173"/>
        <v>0</v>
      </c>
      <c r="Z540" s="14">
        <f t="shared" si="174"/>
        <v>0</v>
      </c>
      <c r="AA540" s="14">
        <f t="shared" si="175"/>
        <v>562.5</v>
      </c>
      <c r="AB540" s="14">
        <f t="shared" si="196"/>
        <v>0</v>
      </c>
      <c r="AC540" s="15">
        <f t="shared" si="195"/>
        <v>783.8</v>
      </c>
      <c r="AD540" s="48">
        <f>(ROUND(AC540-AC532,1)/AC532)</f>
        <v>0.15129259694477087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116.61000000000001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337.5</v>
      </c>
      <c r="X541" s="14">
        <f t="shared" si="177"/>
        <v>176.41000000000003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562.5</v>
      </c>
      <c r="AC541" s="15">
        <f t="shared" si="195"/>
        <v>738.9</v>
      </c>
      <c r="AD541" s="48">
        <f>(ROUND(AC541-AC532,1)/AC532)</f>
        <v>8.5340775558166868E-2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621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801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801</v>
      </c>
      <c r="AD542" s="48">
        <f>(ROUND(AC542-AC532,1)/AC532)</f>
        <v>0.17655699177438308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575.1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788.1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788.1</v>
      </c>
      <c r="AD543" s="48">
        <f>(ROUND(AC543-AC532,1)/AC532)</f>
        <v>0.15760869565217392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575.1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788.1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788.1</v>
      </c>
      <c r="AD544" s="48">
        <f>(ROUND(AC544-AC532,1)/AC532)</f>
        <v>0.15760869565217392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621.18400000000008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768.38400000000013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768.4</v>
      </c>
      <c r="AD545" s="48">
        <f>(ROUND(AC545-AC532,1)/AC532)</f>
        <v>0.12867215041128086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621.18400000000008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768.38400000000013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768.4</v>
      </c>
      <c r="AD546" s="48">
        <f>(ROUND(AC546-AC532,1)/AC532)</f>
        <v>0.12867215041128086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528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688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688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678.4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806.4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806.4</v>
      </c>
      <c r="AD548" s="48">
        <f>(ROUND(AC548-AC547,1)/AC547)</f>
        <v>0.17209302325581396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492.8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652.79999999999995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652.79999999999995</v>
      </c>
      <c r="AD549" s="48">
        <f>(ROUND(AC549-AC547,1)/AC547)</f>
        <v>-5.1162790697674425E-2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492.8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652.79999999999995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652.79999999999995</v>
      </c>
      <c r="AD550" s="48">
        <f>(ROUND(AC550-AC547,1)/AC547)</f>
        <v>-5.1162790697674425E-2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492.8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652.79999999999995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652.79999999999995</v>
      </c>
      <c r="AD551" s="48">
        <f>(ROUND(AC551-AC547,1)/AC547)</f>
        <v>-5.1162790697674425E-2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492.8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652.79999999999995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652.79999999999995</v>
      </c>
      <c r="AD552" s="48">
        <f>(ROUND(AC552-AC547,1)/AC547)</f>
        <v>-5.1162790697674425E-2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171.60000000000002</v>
      </c>
      <c r="T553" s="14">
        <f>(O553/100)*(K553*$K$9)+(N553/100)*(M553*$M$9)</f>
        <v>471.6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223.60000000000002</v>
      </c>
      <c r="Y553" s="14">
        <f t="shared" si="197"/>
        <v>576.6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800.2</v>
      </c>
      <c r="AD553" s="48">
        <f>(ROUND(AC553-AC547,1)/AC547)</f>
        <v>0.16308139534883723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-0.6191860465116279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171.60000000000002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471.6</v>
      </c>
      <c r="W555" s="14">
        <f>(R555/100)*(K555*$K$11)+(R555/100)*(L555*$L$11)</f>
        <v>0</v>
      </c>
      <c r="X555" s="14">
        <f t="shared" si="201"/>
        <v>223.60000000000002</v>
      </c>
      <c r="Y555" s="14">
        <f t="shared" si="197"/>
        <v>0</v>
      </c>
      <c r="Z555" s="14">
        <f t="shared" si="198"/>
        <v>0</v>
      </c>
      <c r="AA555" s="14">
        <f t="shared" si="199"/>
        <v>576.6</v>
      </c>
      <c r="AB555" s="14">
        <f t="shared" si="202"/>
        <v>0</v>
      </c>
      <c r="AC555" s="15">
        <f t="shared" si="200"/>
        <v>800.2</v>
      </c>
      <c r="AD555" s="48">
        <f>(ROUND(AC555-AC547,1)/AC547)</f>
        <v>0.16308139534883723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171.60000000000002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471.6</v>
      </c>
      <c r="X556" s="14">
        <f t="shared" si="201"/>
        <v>223.60000000000002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576.6</v>
      </c>
      <c r="AC556" s="15">
        <f t="shared" si="200"/>
        <v>800.2</v>
      </c>
      <c r="AD556" s="48">
        <f>(ROUND(AC556-AC547,1)/AC547)</f>
        <v>0.16308139534883723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756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876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876</v>
      </c>
      <c r="AD557" s="48">
        <f>(ROUND(AC557-AC547,1)/AC547)</f>
        <v>0.27325581395348836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675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825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825</v>
      </c>
      <c r="AD558" s="48">
        <f>(ROUND(AC558-AC547,1)/AC547)</f>
        <v>0.19912790697674418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675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825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825</v>
      </c>
      <c r="AD559" s="48">
        <f>(ROUND(AC559-AC547,1)/AC547)</f>
        <v>0.19912790697674418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613.76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741.76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741.8</v>
      </c>
      <c r="AD560" s="48">
        <f>(ROUND(AC560-AC547,1)/AC547)</f>
        <v>7.8197674418604646E-2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613.76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741.76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741.8</v>
      </c>
      <c r="AD561" s="48">
        <f>(ROUND(AC561-AC547,1)/AC547)</f>
        <v>7.8197674418604646E-2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534.6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696.6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696.6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648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777.6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777.6</v>
      </c>
      <c r="AD563" s="48">
        <f>(ROUND(AC563-AC562,1)/AC562)</f>
        <v>0.11627906976744186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498.96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660.96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661</v>
      </c>
      <c r="AD564" s="48">
        <f>(ROUND(AC564-AC562,1)/AC562)</f>
        <v>-5.1105368934826298E-2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498.96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660.96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661</v>
      </c>
      <c r="AD565" s="48">
        <f>(ROUND(AC565-AC562,1)/AC562)</f>
        <v>-5.1105368934826298E-2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498.96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660.96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661</v>
      </c>
      <c r="AD566" s="48">
        <f>(ROUND(AC566-AC562,1)/AC562)</f>
        <v>-5.1105368934826298E-2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498.96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660.96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661</v>
      </c>
      <c r="AD567" s="48">
        <f>(ROUND(AC567-AC562,1)/AC562)</f>
        <v>-5.1105368934826298E-2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93.600000000000009</v>
      </c>
      <c r="T568" s="14">
        <f>(O568/100)*(K568*$K$9)</f>
        <v>497.24999999999994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145.60000000000002</v>
      </c>
      <c r="Y568" s="14">
        <f t="shared" si="205"/>
        <v>624.75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770.4</v>
      </c>
      <c r="AD568" s="48">
        <f>(ROUND(AC568-AC562,1)/AC562)</f>
        <v>0.10594315245478035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-0.55928797014068332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241.8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363.375</v>
      </c>
      <c r="W570" s="14">
        <f>(R570/100)*(K570*$K$11)+(R570/100)*(L570*$L$11)</f>
        <v>0</v>
      </c>
      <c r="X570" s="14">
        <f t="shared" si="204"/>
        <v>293.8</v>
      </c>
      <c r="Y570" s="14">
        <f t="shared" si="205"/>
        <v>0</v>
      </c>
      <c r="Z570" s="14">
        <f t="shared" si="206"/>
        <v>0</v>
      </c>
      <c r="AA570" s="14">
        <f t="shared" si="207"/>
        <v>490.875</v>
      </c>
      <c r="AB570" s="14">
        <f t="shared" si="209"/>
        <v>0</v>
      </c>
      <c r="AC570" s="15">
        <f t="shared" si="208"/>
        <v>784.7</v>
      </c>
      <c r="AD570" s="48">
        <f>(ROUND(AC570-AC562,1)/AC562)</f>
        <v>0.12647143267298305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179.4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420.74999999999994</v>
      </c>
      <c r="X571" s="14">
        <f t="shared" si="204"/>
        <v>231.4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548.25</v>
      </c>
      <c r="AC571" s="15">
        <f t="shared" si="208"/>
        <v>779.7</v>
      </c>
      <c r="AD571" s="48">
        <f>(ROUND(AC571-AC562,1)/AC562)</f>
        <v>0.11929371231696811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710.77500000000009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832.27500000000009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832.3</v>
      </c>
      <c r="AD572" s="48">
        <f>(ROUND(AC572-AC562,1)/AC562)</f>
        <v>0.19480333046224516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710.77500000000009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832.27500000000009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832.3</v>
      </c>
      <c r="AD573" s="48">
        <f>(ROUND(AC573-AC562,1)/AC562)</f>
        <v>0.19480333046224516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710.77500000000009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832.27500000000009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832.3</v>
      </c>
      <c r="AD574" s="48">
        <f>(ROUND(AC574-AC562,1)/AC562)</f>
        <v>0.19480333046224516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572.83199999999999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702.43200000000002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702.4</v>
      </c>
      <c r="AD575" s="48">
        <f>(ROUND(AC575-AC562,1)/AC562)</f>
        <v>8.3261556129773182E-3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657.72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787.32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787.3</v>
      </c>
      <c r="AD576" s="48">
        <f>(ROUND(AC576-AC562,1)/AC562)</f>
        <v>0.13020384725811082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345.59999999999997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489.59999999999997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649.6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504.00000000000011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619.20000000000016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747.2</v>
      </c>
      <c r="AD578" s="48">
        <f>(ROUND(AC578-AC577,1)/AC577)</f>
        <v>0.15024630541871919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322.56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56</v>
      </c>
      <c r="X579" s="14">
        <f t="shared" si="210"/>
        <v>466.56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156</v>
      </c>
      <c r="AC579" s="15">
        <f t="shared" ref="AC579:AC591" si="214">ROUND(X579+Y579+Z579+AA579+AB579,1)</f>
        <v>622.6</v>
      </c>
      <c r="AD579" s="48">
        <f>(ROUND(AC579-AC577,1)/AC577)</f>
        <v>-4.1564039408866993E-2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322.56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56</v>
      </c>
      <c r="X580" s="14">
        <f t="shared" si="210"/>
        <v>466.56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156</v>
      </c>
      <c r="AC580" s="15">
        <f t="shared" si="214"/>
        <v>622.6</v>
      </c>
      <c r="AD580" s="48">
        <f>(ROUND(AC580-AC577,1)/AC577)</f>
        <v>-4.1564039408866993E-2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322.56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56</v>
      </c>
      <c r="X581" s="14">
        <f t="shared" si="210"/>
        <v>466.56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156</v>
      </c>
      <c r="AC581" s="15">
        <f t="shared" si="214"/>
        <v>622.6</v>
      </c>
      <c r="AD581" s="48">
        <f>(ROUND(AC581-AC577,1)/AC577)</f>
        <v>-4.1564039408866993E-2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322.56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56</v>
      </c>
      <c r="X582" s="14">
        <f t="shared" si="210"/>
        <v>466.56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156</v>
      </c>
      <c r="AC582" s="15">
        <f t="shared" si="214"/>
        <v>622.6</v>
      </c>
      <c r="AD582" s="48">
        <f>(ROUND(AC582-AC577,1)/AC577)</f>
        <v>-4.1564039408866993E-2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112.32000000000001</v>
      </c>
      <c r="T583" s="14">
        <f>(O583/100)*(K583*$K$9)</f>
        <v>477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159.12</v>
      </c>
      <c r="Y583" s="14">
        <f t="shared" si="211"/>
        <v>636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795.1</v>
      </c>
      <c r="AD583" s="48">
        <f>(ROUND(AC583-AC577,1)/AC577)</f>
        <v>0.22398399014778325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-0.43842364532019706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112.32000000000001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477</v>
      </c>
      <c r="W585" s="14">
        <f>(R585/100)*(K585*$K$11)+(R585/100)*(L585*$L$11)</f>
        <v>0</v>
      </c>
      <c r="X585" s="14">
        <f t="shared" si="210"/>
        <v>159.12</v>
      </c>
      <c r="Y585" s="14">
        <f t="shared" si="211"/>
        <v>0</v>
      </c>
      <c r="Z585" s="14">
        <f t="shared" si="212"/>
        <v>0</v>
      </c>
      <c r="AA585" s="14">
        <f t="shared" si="213"/>
        <v>636</v>
      </c>
      <c r="AB585" s="14">
        <f t="shared" si="215"/>
        <v>0</v>
      </c>
      <c r="AC585" s="15">
        <f t="shared" si="214"/>
        <v>795.1</v>
      </c>
      <c r="AD585" s="48">
        <f>(ROUND(AC585-AC577,1)/AC577)</f>
        <v>0.22398399014778325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112.32000000000001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524.70000000000005</v>
      </c>
      <c r="X586" s="14">
        <f t="shared" si="210"/>
        <v>159.12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683.7</v>
      </c>
      <c r="AC586" s="15">
        <f t="shared" si="214"/>
        <v>842.8</v>
      </c>
      <c r="AD586" s="48">
        <f>(ROUND(AC586-AC577,1)/AC577)</f>
        <v>0.29741379310344823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421.20000000000005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157.5</v>
      </c>
      <c r="X587" s="14">
        <f>N587+S587</f>
        <v>529.20000000000005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232.5</v>
      </c>
      <c r="AC587" s="15">
        <f t="shared" si="214"/>
        <v>761.7</v>
      </c>
      <c r="AD587" s="48">
        <f>(ROUND(AC587-AC577,1)/AC577)</f>
        <v>0.17256773399014777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688.5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823.5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823.5</v>
      </c>
      <c r="AD588" s="48">
        <f>(ROUND(AC588-AC577,1)/AC577)</f>
        <v>0.26770320197044334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688.5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823.5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823.5</v>
      </c>
      <c r="AD589" s="48">
        <f>(ROUND(AC589-AC577,1)/AC577)</f>
        <v>0.26770320197044334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525.88800000000003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48</v>
      </c>
      <c r="X590" s="14">
        <f t="shared" si="210"/>
        <v>641.08800000000008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128</v>
      </c>
      <c r="AC590" s="15">
        <f t="shared" si="214"/>
        <v>769.1</v>
      </c>
      <c r="AD590" s="48">
        <f>(ROUND(AC590-AC577,1)/AC577)</f>
        <v>0.18395935960591131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400.89600000000007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48</v>
      </c>
      <c r="X591" s="14">
        <f t="shared" si="210"/>
        <v>516.09600000000012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128</v>
      </c>
      <c r="AC591" s="15">
        <f t="shared" si="214"/>
        <v>644.1</v>
      </c>
      <c r="AD591" s="48">
        <f>(ROUND(AC591-AC577,1)/AC577)</f>
        <v>-8.4667487684729065E-3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378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518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672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509.6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621.6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744.8</v>
      </c>
      <c r="AD593" s="48">
        <f>(ROUND(AC593-AC592,1)/AC592)</f>
        <v>0.10833333333333332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352.79999999999995</v>
      </c>
      <c r="T594" s="14">
        <f>(O594/100)*(K594*$K$5)</f>
        <v>0</v>
      </c>
      <c r="U594" s="14">
        <f>(P594/100)*(K594*$K$5)+(P594/100)*(L594*$L$5)</f>
        <v>78.399999999999991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492.79999999999995</v>
      </c>
      <c r="Y594" s="14">
        <f t="shared" si="173"/>
        <v>0</v>
      </c>
      <c r="Z594" s="14">
        <f t="shared" si="174"/>
        <v>148.39999999999998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641.20000000000005</v>
      </c>
      <c r="AD594" s="48">
        <f>(ROUND(AC594-AC592,1)/AC592)</f>
        <v>-4.5833333333333337E-2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352.79999999999995</v>
      </c>
      <c r="T595" s="14">
        <f>(O595/100)*(K595*$K$6)</f>
        <v>0</v>
      </c>
      <c r="U595" s="14">
        <f>(P595/100)*(K595*$K$6)+(P595/100)*(L595*$L$6)</f>
        <v>78.399999999999991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492.79999999999995</v>
      </c>
      <c r="Y595" s="14">
        <f t="shared" si="173"/>
        <v>0</v>
      </c>
      <c r="Z595" s="14">
        <f t="shared" si="174"/>
        <v>148.39999999999998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641.20000000000005</v>
      </c>
      <c r="AD595" s="48">
        <f>(ROUND(AC595-AC592,1)/AC592)</f>
        <v>-4.5833333333333337E-2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352.79999999999995</v>
      </c>
      <c r="T596" s="14">
        <f>(O596/100)*(K596*$K$7)</f>
        <v>0</v>
      </c>
      <c r="U596" s="14">
        <f>(P596/100)*(K596*$K$7)+(P596/100)*(L596*$L$7)</f>
        <v>78.399999999999991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492.79999999999995</v>
      </c>
      <c r="Y596" s="14">
        <f t="shared" si="173"/>
        <v>0</v>
      </c>
      <c r="Z596" s="14">
        <f t="shared" si="174"/>
        <v>148.39999999999998</v>
      </c>
      <c r="AA596" s="14">
        <f t="shared" si="175"/>
        <v>0</v>
      </c>
      <c r="AB596" s="14">
        <f t="shared" si="217"/>
        <v>0</v>
      </c>
      <c r="AC596" s="15">
        <f t="shared" si="216"/>
        <v>641.20000000000005</v>
      </c>
      <c r="AD596" s="48">
        <f>(ROUND(AC596-AC592,1)/AC592)</f>
        <v>-4.5833333333333337E-2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352.79999999999995</v>
      </c>
      <c r="T597" s="14">
        <f>(O597/100)*(K597*$K$8)</f>
        <v>0</v>
      </c>
      <c r="U597" s="14">
        <f>(P597/100)*(K597*$K$8)+(P597/100)*(L597*$L$8)</f>
        <v>78.399999999999991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492.79999999999995</v>
      </c>
      <c r="Y597" s="14">
        <f t="shared" si="173"/>
        <v>0</v>
      </c>
      <c r="Z597" s="14">
        <f t="shared" si="174"/>
        <v>148.39999999999998</v>
      </c>
      <c r="AA597" s="14">
        <f t="shared" si="175"/>
        <v>0</v>
      </c>
      <c r="AB597" s="14">
        <f t="shared" si="217"/>
        <v>0</v>
      </c>
      <c r="AC597" s="15">
        <f t="shared" si="216"/>
        <v>641.20000000000005</v>
      </c>
      <c r="AD597" s="48">
        <f>(ROUND(AC597-AC592,1)/AC592)</f>
        <v>-4.5833333333333337E-2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122.85</v>
      </c>
      <c r="T598" s="14">
        <f>(O598/100)*(K598*$K$9)</f>
        <v>526.5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168.35</v>
      </c>
      <c r="Y598" s="14">
        <f t="shared" si="173"/>
        <v>661.5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829.9</v>
      </c>
      <c r="AD598" s="48">
        <f>(ROUND(AC598-AC592,1)/AC592)</f>
        <v>0.23497023809523809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-0.53050595238095233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122.85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526.5</v>
      </c>
      <c r="W600" s="14">
        <f>(R600/100)*(K600*$K$11)+(R600/100)*(L600*$L$11)</f>
        <v>0</v>
      </c>
      <c r="X600" s="14">
        <f t="shared" si="177"/>
        <v>168.35</v>
      </c>
      <c r="Y600" s="14">
        <f t="shared" si="173"/>
        <v>0</v>
      </c>
      <c r="Z600" s="14">
        <f t="shared" si="174"/>
        <v>0</v>
      </c>
      <c r="AA600" s="14">
        <f t="shared" si="175"/>
        <v>661.5</v>
      </c>
      <c r="AB600" s="14">
        <f t="shared" si="217"/>
        <v>0</v>
      </c>
      <c r="AC600" s="15">
        <f t="shared" si="216"/>
        <v>829.9</v>
      </c>
      <c r="AD600" s="48">
        <f>(ROUND(AC600-AC592,1)/AC592)</f>
        <v>0.23497023809523809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122.85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526.5</v>
      </c>
      <c r="X601" s="14">
        <f t="shared" si="177"/>
        <v>168.35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661.5</v>
      </c>
      <c r="AC601" s="15">
        <f t="shared" si="216"/>
        <v>829.9</v>
      </c>
      <c r="AD601" s="48">
        <f>(ROUND(AC601-AC592,1)/AC592)</f>
        <v>0.23497023809523809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472.5</v>
      </c>
      <c r="T602" s="14">
        <f>(O602/100)*(K602*$K$13)+(O602/100)*(M602*$M$13)</f>
        <v>0</v>
      </c>
      <c r="U602" s="14">
        <f>(P602/100)*(K602*$K$13)+(P602/100)*(L602*$L$13)+(P602/100)*(M602*$M$13)</f>
        <v>157.5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577.5</v>
      </c>
      <c r="Y602" s="14">
        <f t="shared" si="173"/>
        <v>0</v>
      </c>
      <c r="Z602" s="14">
        <f t="shared" si="174"/>
        <v>210</v>
      </c>
      <c r="AA602" s="14">
        <f t="shared" si="175"/>
        <v>0</v>
      </c>
      <c r="AB602" s="14">
        <f t="shared" si="217"/>
        <v>0</v>
      </c>
      <c r="AC602" s="15">
        <f t="shared" si="216"/>
        <v>787.5</v>
      </c>
      <c r="AD602" s="48">
        <f>(ROUND(AC602-AC592,1)/AC592)</f>
        <v>0.171875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726.75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854.25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854.3</v>
      </c>
      <c r="AD603" s="48">
        <f>(ROUND(AC603-AC592,1)/AC592)</f>
        <v>0.27127976190476194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726.75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854.25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854.3</v>
      </c>
      <c r="AD604" s="48">
        <f>(ROUND(AC604-AC592,1)/AC592)</f>
        <v>0.27127976190476194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423.92</v>
      </c>
      <c r="T605" s="14">
        <f>(O605/100)*(K605*$K$16)</f>
        <v>0</v>
      </c>
      <c r="U605" s="14">
        <f>(P605/100)*(K605*$K$16)+(P605/100)*(L605*$L$16)</f>
        <v>67.2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535.92000000000007</v>
      </c>
      <c r="Y605" s="14">
        <f t="shared" si="173"/>
        <v>0</v>
      </c>
      <c r="Z605" s="14">
        <f t="shared" si="174"/>
        <v>123.2</v>
      </c>
      <c r="AA605" s="14">
        <f t="shared" si="175"/>
        <v>0</v>
      </c>
      <c r="AB605" s="14">
        <f t="shared" si="217"/>
        <v>0</v>
      </c>
      <c r="AC605" s="15">
        <f t="shared" si="216"/>
        <v>659.1</v>
      </c>
      <c r="AD605" s="48">
        <f>(ROUND(AC605-AC592,1)/AC592)</f>
        <v>-1.9196428571428573E-2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508.48000000000008</v>
      </c>
      <c r="T606" s="14">
        <f>(O606/100)*(K606*$K$17)</f>
        <v>0</v>
      </c>
      <c r="U606" s="14">
        <f>(P606/100)*(K606*$K$17)+(P606/100)*(L606*$L$17)</f>
        <v>67.2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620.48</v>
      </c>
      <c r="Y606" s="14">
        <f t="shared" si="173"/>
        <v>0</v>
      </c>
      <c r="Z606" s="14">
        <f t="shared" si="174"/>
        <v>123.2</v>
      </c>
      <c r="AA606" s="14">
        <f t="shared" si="175"/>
        <v>0</v>
      </c>
      <c r="AB606" s="14">
        <f t="shared" si="217"/>
        <v>0</v>
      </c>
      <c r="AC606" s="15">
        <f t="shared" si="216"/>
        <v>743.7</v>
      </c>
      <c r="AD606" s="48">
        <f>(ROUND(AC606-AC592,1)/AC592)</f>
        <v>0.10669642857142858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486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666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666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619.20000000000005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763.2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763.2</v>
      </c>
      <c r="AD608" s="48">
        <f>(ROUND(AC608-AC607,1)/AC607)</f>
        <v>0.14594594594594595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453.6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633.6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633.6</v>
      </c>
      <c r="AD609" s="48">
        <f>(ROUND(AC609-AC607,1)/AC607)</f>
        <v>-4.8648648648648644E-2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453.6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633.6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633.6</v>
      </c>
      <c r="AD610" s="48">
        <f>(ROUND(AC610-AC607,1)/AC607)</f>
        <v>-4.8648648648648644E-2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453.6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633.6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633.6</v>
      </c>
      <c r="AD611" s="48">
        <f>(ROUND(AC611-AC607,1)/AC607)</f>
        <v>-4.8648648648648644E-2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453.6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633.6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633.6</v>
      </c>
      <c r="AD612" s="48">
        <f>(ROUND(AC612-AC607,1)/AC607)</f>
        <v>-4.8648648648648644E-2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70.199999999999989</v>
      </c>
      <c r="T613" s="14">
        <f>(O613/100)*(K613*$K$9)</f>
        <v>504.45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128.69999999999999</v>
      </c>
      <c r="Y613" s="14">
        <f t="shared" si="173"/>
        <v>646.95000000000005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775.7</v>
      </c>
      <c r="AD613" s="48">
        <f>(ROUND(AC613-AC607,1)/AC607)</f>
        <v>0.16471471471471472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-0.48423423423423423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212.35499999999999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346.27500000000003</v>
      </c>
      <c r="W615" s="14">
        <f>(R615/100)*(K615*$K$11)+(R615/100)*(L615*$L$11)</f>
        <v>0</v>
      </c>
      <c r="X615" s="14">
        <f t="shared" si="177"/>
        <v>270.85500000000002</v>
      </c>
      <c r="Y615" s="14">
        <f t="shared" si="173"/>
        <v>0</v>
      </c>
      <c r="Z615" s="14">
        <f t="shared" si="174"/>
        <v>0</v>
      </c>
      <c r="AA615" s="14">
        <f t="shared" si="175"/>
        <v>488.77500000000003</v>
      </c>
      <c r="AB615" s="14">
        <f t="shared" si="219"/>
        <v>0</v>
      </c>
      <c r="AC615" s="15">
        <f t="shared" si="218"/>
        <v>759.6</v>
      </c>
      <c r="AD615" s="48">
        <f>(ROUND(AC615-AC607,1)/AC607)</f>
        <v>0.14054054054054052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154.44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410.40000000000003</v>
      </c>
      <c r="X616" s="14">
        <f t="shared" si="177"/>
        <v>212.94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552.90000000000009</v>
      </c>
      <c r="AC616" s="15">
        <f t="shared" si="218"/>
        <v>765.8</v>
      </c>
      <c r="AD616" s="48">
        <f>(ROUND(AC616-AC607,1)/AC607)</f>
        <v>0.14984984984984984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668.25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803.25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803.3</v>
      </c>
      <c r="AD617" s="48">
        <f>(ROUND(AC617-AC607,1)/AC607)</f>
        <v>0.20615615615615618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615.59999999999991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786.59999999999991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786.6</v>
      </c>
      <c r="AD618" s="48">
        <f>(ROUND(AC618-AC607,1)/AC607)</f>
        <v>0.18108108108108106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615.59999999999991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786.59999999999991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786.6</v>
      </c>
      <c r="AD619" s="48">
        <f>(ROUND(AC619-AC607,1)/AC607)</f>
        <v>0.18108108108108106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619.20000000000005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763.2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763.2</v>
      </c>
      <c r="AD620" s="48">
        <f>(ROUND(AC620-AC607,1)/AC607)</f>
        <v>0.14594594594594595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544.31999999999994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688.31999999999994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688.3</v>
      </c>
      <c r="AD621" s="48">
        <f>(ROUND(AC621-AC607,1)/AC607)</f>
        <v>3.3483483483483484E-2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294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434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658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392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504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683.2</v>
      </c>
      <c r="AD623" s="48">
        <f>(ROUND(AC623-AC622,1)/AC622)</f>
        <v>3.8297872340425532E-2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274.39999999999998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134.4</v>
      </c>
      <c r="X624" s="14">
        <f t="shared" si="220"/>
        <v>414.4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214.4</v>
      </c>
      <c r="AC624" s="15">
        <f t="shared" ref="AC624:AC636" si="224">ROUND(X624+Y624+Z624+AA624+AB624,1)</f>
        <v>628.79999999999995</v>
      </c>
      <c r="AD624" s="48">
        <f>(ROUND(AC624-AC622,1)/AC622)</f>
        <v>-4.4376899696048633E-2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274.39999999999998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134.4</v>
      </c>
      <c r="X625" s="14">
        <f t="shared" si="220"/>
        <v>414.4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214.4</v>
      </c>
      <c r="AC625" s="15">
        <f t="shared" si="224"/>
        <v>628.79999999999995</v>
      </c>
      <c r="AD625" s="48">
        <f>(ROUND(AC625-AC622,1)/AC622)</f>
        <v>-4.4376899696048633E-2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274.39999999999998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134.4</v>
      </c>
      <c r="X626" s="14">
        <f t="shared" si="220"/>
        <v>414.4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214.4</v>
      </c>
      <c r="AC626" s="15">
        <f t="shared" si="224"/>
        <v>628.79999999999995</v>
      </c>
      <c r="AD626" s="48">
        <f>(ROUND(AC626-AC622,1)/AC622)</f>
        <v>-4.4376899696048633E-2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274.39999999999998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134.4</v>
      </c>
      <c r="X627" s="14">
        <f t="shared" si="220"/>
        <v>414.4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214.4</v>
      </c>
      <c r="AC627" s="15">
        <f t="shared" si="224"/>
        <v>628.79999999999995</v>
      </c>
      <c r="AD627" s="48">
        <f>(ROUND(AC627-AC622,1)/AC622)</f>
        <v>-4.4376899696048633E-2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95.55</v>
      </c>
      <c r="T628" s="14">
        <f>(O628/100)*(K628*$K$9)</f>
        <v>465.75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141.05000000000001</v>
      </c>
      <c r="Y628" s="14">
        <f t="shared" si="221"/>
        <v>638.25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779.3</v>
      </c>
      <c r="AD628" s="48">
        <f>(ROUND(AC628-AC622,1)/AC622)</f>
        <v>0.18434650455927051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-0.40653495440729481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95.55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465.75</v>
      </c>
      <c r="W630" s="14">
        <f>(R630/100)*(K630*$K$11)+(R630/100)*(L630*$L$11)</f>
        <v>0</v>
      </c>
      <c r="X630" s="14">
        <f t="shared" si="220"/>
        <v>141.05000000000001</v>
      </c>
      <c r="Y630" s="14">
        <f t="shared" si="221"/>
        <v>0</v>
      </c>
      <c r="Z630" s="14">
        <f t="shared" si="222"/>
        <v>0</v>
      </c>
      <c r="AA630" s="14">
        <f t="shared" si="223"/>
        <v>638.25</v>
      </c>
      <c r="AB630" s="14">
        <f t="shared" si="225"/>
        <v>0</v>
      </c>
      <c r="AC630" s="15">
        <f t="shared" si="224"/>
        <v>779.3</v>
      </c>
      <c r="AD630" s="48">
        <f>(ROUND(AC630-AC622,1)/AC622)</f>
        <v>0.18434650455927051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95.55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517.5</v>
      </c>
      <c r="X631" s="14">
        <f t="shared" si="220"/>
        <v>141.05000000000001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690</v>
      </c>
      <c r="AC631" s="15">
        <f t="shared" si="224"/>
        <v>831.1</v>
      </c>
      <c r="AD631" s="48">
        <f>(ROUND(AC631-AC622,1)/AC622)</f>
        <v>0.26306990881458964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409.5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216</v>
      </c>
      <c r="X632" s="14">
        <f>N632+S632</f>
        <v>514.5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276</v>
      </c>
      <c r="AC632" s="15">
        <f t="shared" si="224"/>
        <v>790.5</v>
      </c>
      <c r="AD632" s="48">
        <f>(ROUND(AC632-AC622,1)/AC622)</f>
        <v>0.20136778115501519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675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825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825</v>
      </c>
      <c r="AD633" s="48">
        <f>(ROUND(AC633-AC622,1)/AC622)</f>
        <v>0.25379939209726443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675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825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825</v>
      </c>
      <c r="AD634" s="48">
        <f>(ROUND(AC634-AC622,1)/AC622)</f>
        <v>0.25379939209726443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425.6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115.2</v>
      </c>
      <c r="X635" s="14">
        <f t="shared" si="220"/>
        <v>537.6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179.2</v>
      </c>
      <c r="AC635" s="15">
        <f t="shared" si="224"/>
        <v>716.8</v>
      </c>
      <c r="AD635" s="48">
        <f>(ROUND(AC635-AC622,1)/AC622)</f>
        <v>8.9361702127659565E-2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358.40000000000003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115.2</v>
      </c>
      <c r="X636" s="14">
        <f t="shared" si="220"/>
        <v>470.40000000000003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179.2</v>
      </c>
      <c r="AC636" s="15">
        <f t="shared" si="224"/>
        <v>649.6</v>
      </c>
      <c r="AD636" s="48">
        <f>(ROUND(AC636-AC622,1)/AC622)</f>
        <v>-1.2765957446808512E-2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258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430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620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433.43999999999994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571.04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723</v>
      </c>
      <c r="AD638" s="48">
        <f>(ROUND(AC638-AC637,1)/AC637)</f>
        <v>0.16612903225806452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240.79999999999998</v>
      </c>
      <c r="T639" s="14">
        <f>(O639/100)*(K639*$K$5)</f>
        <v>0</v>
      </c>
      <c r="U639" s="14">
        <f>(P639/100)*(K639*$K$5)+(P639/100)*(L639*$L$5)</f>
        <v>84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412.79999999999995</v>
      </c>
      <c r="Y639" s="14">
        <f t="shared" si="227"/>
        <v>0</v>
      </c>
      <c r="Z639" s="14">
        <f t="shared" si="228"/>
        <v>184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596.79999999999995</v>
      </c>
      <c r="AD639" s="48">
        <f>(ROUND(AC639-AC637,1)/AC637)</f>
        <v>-3.7419354838709673E-2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240.79999999999998</v>
      </c>
      <c r="T640" s="14">
        <f>(O640/100)*(K640*$K$6)</f>
        <v>0</v>
      </c>
      <c r="U640" s="14">
        <f>(P640/100)*(K640*$K$6)+(P640/100)*(L640*$L$6)</f>
        <v>84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412.79999999999995</v>
      </c>
      <c r="Y640" s="14">
        <f t="shared" si="227"/>
        <v>0</v>
      </c>
      <c r="Z640" s="14">
        <f t="shared" si="228"/>
        <v>184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596.79999999999995</v>
      </c>
      <c r="AD640" s="48">
        <f>(ROUND(AC640-AC637,1)/AC637)</f>
        <v>-3.7419354838709673E-2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240.79999999999998</v>
      </c>
      <c r="T641" s="14">
        <f>(O641/100)*(K641*$K$7)</f>
        <v>0</v>
      </c>
      <c r="U641" s="14">
        <f>(P641/100)*(K641*$K$7)+(P641/100)*(L641*$L$7)</f>
        <v>84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412.79999999999995</v>
      </c>
      <c r="Y641" s="14">
        <f t="shared" si="227"/>
        <v>0</v>
      </c>
      <c r="Z641" s="14">
        <f t="shared" si="228"/>
        <v>184</v>
      </c>
      <c r="AA641" s="14">
        <f t="shared" si="229"/>
        <v>0</v>
      </c>
      <c r="AB641" s="14">
        <f t="shared" si="231"/>
        <v>0</v>
      </c>
      <c r="AC641" s="15">
        <f t="shared" si="230"/>
        <v>596.79999999999995</v>
      </c>
      <c r="AD641" s="48">
        <f>(ROUND(AC641-AC637,1)/AC637)</f>
        <v>-3.7419354838709673E-2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190.40000000000003</v>
      </c>
      <c r="T642" s="14">
        <f>(O642/100)*(K642*$K$8)</f>
        <v>0</v>
      </c>
      <c r="U642" s="14">
        <f>(P642/100)*(K642*$K$8)+(P642/100)*(L642*$L$8)</f>
        <v>84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326.40000000000003</v>
      </c>
      <c r="Y642" s="14">
        <f t="shared" si="227"/>
        <v>0</v>
      </c>
      <c r="Z642" s="14">
        <f t="shared" si="228"/>
        <v>184</v>
      </c>
      <c r="AA642" s="14">
        <f t="shared" si="229"/>
        <v>0</v>
      </c>
      <c r="AB642" s="14">
        <f t="shared" si="231"/>
        <v>0</v>
      </c>
      <c r="AC642" s="15">
        <f t="shared" si="230"/>
        <v>510.4</v>
      </c>
      <c r="AD642" s="48">
        <f>(ROUND(AC642-AC637,1)/AC637)</f>
        <v>-0.17677419354838708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83.85</v>
      </c>
      <c r="T643" s="14">
        <f>(O643/100)*(K643*$K$9)</f>
        <v>445.5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139.75</v>
      </c>
      <c r="Y643" s="14">
        <f t="shared" si="227"/>
        <v>610.5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750.3</v>
      </c>
      <c r="AD643" s="48">
        <f>(ROUND(AC643-AC637,1)/AC637)</f>
        <v>0.21016129032258066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-0.37758064516129031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83.85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445.5</v>
      </c>
      <c r="W645" s="14">
        <f>(R645/100)*(K645*$K$11)+(R645/100)*(L645*$L$11)</f>
        <v>0</v>
      </c>
      <c r="X645" s="14">
        <f t="shared" si="226"/>
        <v>139.75</v>
      </c>
      <c r="Y645" s="14">
        <f t="shared" si="227"/>
        <v>0</v>
      </c>
      <c r="Z645" s="14">
        <f t="shared" si="228"/>
        <v>0</v>
      </c>
      <c r="AA645" s="14">
        <f t="shared" si="229"/>
        <v>610.5</v>
      </c>
      <c r="AB645" s="14">
        <f t="shared" si="231"/>
        <v>0</v>
      </c>
      <c r="AC645" s="15">
        <f t="shared" si="230"/>
        <v>750.3</v>
      </c>
      <c r="AD645" s="48">
        <f>(ROUND(AC645-AC637,1)/AC637)</f>
        <v>0.21016129032258066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83.85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445.5</v>
      </c>
      <c r="X646" s="14">
        <f t="shared" si="226"/>
        <v>139.75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610.5</v>
      </c>
      <c r="AC646" s="15">
        <f t="shared" si="230"/>
        <v>750.3</v>
      </c>
      <c r="AD646" s="48">
        <f>(ROUND(AC646-AC637,1)/AC637)</f>
        <v>0.21016129032258066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387</v>
      </c>
      <c r="T647" s="14">
        <f>(O647/100)*(K647*$K$13)+(O647/100)*(M647*$M$13)</f>
        <v>0</v>
      </c>
      <c r="U647" s="14">
        <f>(P647/100)*(K647*$K$13)+(P647/100)*(L647*$L$13)+(P647/100)*(M647*$M$13)</f>
        <v>180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516</v>
      </c>
      <c r="Y647" s="14">
        <f t="shared" si="227"/>
        <v>0</v>
      </c>
      <c r="Z647" s="14">
        <f t="shared" si="228"/>
        <v>255</v>
      </c>
      <c r="AA647" s="14">
        <f t="shared" si="229"/>
        <v>0</v>
      </c>
      <c r="AB647" s="14">
        <f t="shared" si="231"/>
        <v>0</v>
      </c>
      <c r="AC647" s="15">
        <f t="shared" si="230"/>
        <v>771</v>
      </c>
      <c r="AD647" s="48">
        <f>(ROUND(AC647-AC637,1)/AC637)</f>
        <v>0.2435483870967742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643.5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808.5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808.5</v>
      </c>
      <c r="AD648" s="48">
        <f>(ROUND(AC648-AC637,1)/AC637)</f>
        <v>0.30403225806451611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643.5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808.5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808.5</v>
      </c>
      <c r="AD649" s="48">
        <f>(ROUND(AC649-AC637,1)/AC637)</f>
        <v>0.30403225806451611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363.26399999999995</v>
      </c>
      <c r="T650" s="14">
        <f>(O650/100)*(K650*$K$16)</f>
        <v>0</v>
      </c>
      <c r="U650" s="14">
        <f>(P650/100)*(K650*$K$16)+(P650/100)*(L650*$L$16)</f>
        <v>72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500.86399999999992</v>
      </c>
      <c r="Y650" s="14">
        <f t="shared" si="227"/>
        <v>0</v>
      </c>
      <c r="Z650" s="14">
        <f t="shared" si="228"/>
        <v>152</v>
      </c>
      <c r="AA650" s="14">
        <f t="shared" si="229"/>
        <v>0</v>
      </c>
      <c r="AB650" s="14">
        <f t="shared" si="231"/>
        <v>0</v>
      </c>
      <c r="AC650" s="15">
        <f t="shared" si="230"/>
        <v>652.9</v>
      </c>
      <c r="AD650" s="48">
        <f>(ROUND(AC650-AC637,1)/AC637)</f>
        <v>5.3064516129032256E-2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448.57599999999996</v>
      </c>
      <c r="T651" s="14">
        <f>(O651/100)*(K651*$K$17)</f>
        <v>0</v>
      </c>
      <c r="U651" s="14">
        <f>(P651/100)*(K651*$K$17)+(P651/100)*(L651*$L$17)</f>
        <v>72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586.17599999999993</v>
      </c>
      <c r="Y651" s="14">
        <f t="shared" si="227"/>
        <v>0</v>
      </c>
      <c r="Z651" s="14">
        <f t="shared" si="228"/>
        <v>152</v>
      </c>
      <c r="AA651" s="14">
        <f t="shared" si="229"/>
        <v>0</v>
      </c>
      <c r="AB651" s="14">
        <f t="shared" si="231"/>
        <v>0</v>
      </c>
      <c r="AC651" s="15">
        <f t="shared" si="230"/>
        <v>738.2</v>
      </c>
      <c r="AD651" s="48">
        <f>(ROUND(AC651-AC637,1)/AC637)</f>
        <v>0.19064516129032258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486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666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666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662.4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806.4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806.4</v>
      </c>
      <c r="AD653" s="48">
        <f>(ROUND(AC653-AC652,1)/AC652)</f>
        <v>0.21081081081081082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453.6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633.6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633.6</v>
      </c>
      <c r="AD654" s="48">
        <f>(ROUND(AC654-AC652,1)/AC652)</f>
        <v>-4.8648648648648644E-2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453.6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633.6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633.6</v>
      </c>
      <c r="AD655" s="48">
        <f>(ROUND(AC655-AC652,1)/AC652)</f>
        <v>-4.8648648648648644E-2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453.6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633.6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633.6</v>
      </c>
      <c r="AD656" s="48">
        <f>(ROUND(AC656-AC652,1)/AC652)</f>
        <v>-4.8648648648648644E-2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453.6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633.6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633.6</v>
      </c>
      <c r="AD657" s="48">
        <f>(ROUND(AC657-AC652,1)/AC652)</f>
        <v>-4.8648648648648644E-2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200.07</v>
      </c>
      <c r="T658" s="14">
        <f>(O658/100)*(K658*$K$9)</f>
        <v>370.44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258.57</v>
      </c>
      <c r="Y658" s="14">
        <f t="shared" si="233"/>
        <v>517.44000000000005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776</v>
      </c>
      <c r="AD658" s="48">
        <f>(ROUND(AC658-AC652,1)/AC652)</f>
        <v>0.16516516516516516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-0.47072072072072074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52.65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533.61</v>
      </c>
      <c r="W660" s="14">
        <f>(R660/100)*(K660*$K$11)+(R660/100)*(L660*$L$11)</f>
        <v>0</v>
      </c>
      <c r="X660" s="14">
        <f t="shared" si="232"/>
        <v>111.15</v>
      </c>
      <c r="Y660" s="14">
        <f t="shared" si="233"/>
        <v>0</v>
      </c>
      <c r="Z660" s="14">
        <f t="shared" si="234"/>
        <v>0</v>
      </c>
      <c r="AA660" s="14">
        <f t="shared" si="235"/>
        <v>680.61</v>
      </c>
      <c r="AB660" s="14">
        <f t="shared" si="237"/>
        <v>0</v>
      </c>
      <c r="AC660" s="15">
        <f t="shared" si="236"/>
        <v>791.8</v>
      </c>
      <c r="AD660" s="48">
        <f>(ROUND(AC660-AC652,1)/AC652)</f>
        <v>0.18888888888888888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140.4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441</v>
      </c>
      <c r="X661" s="14">
        <f t="shared" si="232"/>
        <v>198.9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588</v>
      </c>
      <c r="AC661" s="15">
        <f t="shared" si="236"/>
        <v>786.9</v>
      </c>
      <c r="AD661" s="48">
        <f>(ROUND(AC661-AC652,1)/AC652)</f>
        <v>0.18153153153153154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425.25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560.25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560.29999999999995</v>
      </c>
      <c r="AD662" s="48">
        <f>(ROUND(AC662-AC652,1)/AC652)</f>
        <v>-0.15870870870870871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594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774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774</v>
      </c>
      <c r="AD663" s="48">
        <f>(ROUND(AC663-AC652,1)/AC652)</f>
        <v>0.16216216216216217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594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774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774</v>
      </c>
      <c r="AD664" s="48">
        <f>(ROUND(AC664-AC652,1)/AC652)</f>
        <v>0.16216216216216217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604.79999999999995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748.8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748.8</v>
      </c>
      <c r="AD665" s="48">
        <f>(ROUND(AC665-AC652,1)/AC652)</f>
        <v>0.12432432432432432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604.79999999999995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748.8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748.8</v>
      </c>
      <c r="AD666" s="48">
        <f>(ROUND(AC666-AC652,1)/AC652)</f>
        <v>0.12432432432432432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439.20000000000005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683.2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683.2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644.16000000000008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839.36000000000013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839.4</v>
      </c>
      <c r="AD668" s="48">
        <f>(ROUND(AC668-AC667,1)/AC667)</f>
        <v>0.22862997658079623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409.91999999999996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653.91999999999996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653.9</v>
      </c>
      <c r="AD669" s="48">
        <f>(ROUND(AC669-AC667,1)/AC667)</f>
        <v>-4.2886416861826697E-2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409.91999999999996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653.91999999999996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653.9</v>
      </c>
      <c r="AD670" s="48">
        <f>(ROUND(AC670-AC667,1)/AC667)</f>
        <v>-4.2886416861826697E-2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409.91999999999996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653.91999999999996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653.9</v>
      </c>
      <c r="AD671" s="48">
        <f>(ROUND(AC671-AC667,1)/AC667)</f>
        <v>-4.2886416861826697E-2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409.91999999999996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653.91999999999996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653.9</v>
      </c>
      <c r="AD672" s="48">
        <f>(ROUND(AC672-AC667,1)/AC667)</f>
        <v>-4.2886416861826697E-2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199.68</v>
      </c>
      <c r="T673" s="14">
        <f>(O673/100)*(K673*$K$9)</f>
        <v>351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282.88</v>
      </c>
      <c r="Y673" s="14">
        <f t="shared" si="239"/>
        <v>546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828.9</v>
      </c>
      <c r="AD673" s="48">
        <f>(ROUND(AC673-AC667,1)/AC667)</f>
        <v>0.21326112412177983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-0.30737704918032782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49.92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421.2</v>
      </c>
      <c r="W675" s="14">
        <f>(R675/100)*(K675*$K$11)+(R675/100)*(L675*$L$11)</f>
        <v>0</v>
      </c>
      <c r="X675" s="14">
        <f t="shared" si="238"/>
        <v>133.12</v>
      </c>
      <c r="Y675" s="14">
        <f t="shared" si="239"/>
        <v>0</v>
      </c>
      <c r="Z675" s="14">
        <f t="shared" si="240"/>
        <v>0</v>
      </c>
      <c r="AA675" s="14">
        <f t="shared" si="241"/>
        <v>616.20000000000005</v>
      </c>
      <c r="AB675" s="14">
        <f t="shared" si="243"/>
        <v>0</v>
      </c>
      <c r="AC675" s="15">
        <f t="shared" si="242"/>
        <v>749.3</v>
      </c>
      <c r="AD675" s="48">
        <f>(ROUND(AC675-AC667,1)/AC667)</f>
        <v>9.6750585480093659E-2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124.80000000000001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351</v>
      </c>
      <c r="X676" s="14">
        <f t="shared" si="238"/>
        <v>208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546</v>
      </c>
      <c r="AC676" s="15">
        <f t="shared" si="242"/>
        <v>754</v>
      </c>
      <c r="AD676" s="48">
        <f>(ROUND(AC676-AC667,1)/AC667)</f>
        <v>0.10362997658079624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384.3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567.29999999999995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567.29999999999995</v>
      </c>
      <c r="AD677" s="48">
        <f>(ROUND(AC677-AC667,1)/AC667)</f>
        <v>-0.16964285714285715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607.5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832.5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832.5</v>
      </c>
      <c r="AD678" s="48">
        <f>(ROUND(AC678-AC667,1)/AC667)</f>
        <v>0.2185304449648712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607.5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832.5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832.5</v>
      </c>
      <c r="AD679" s="48">
        <f>(ROUND(AC679-AC667,1)/AC667)</f>
        <v>0.2185304449648712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587.55200000000002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782.75200000000007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782.8</v>
      </c>
      <c r="AD680" s="48">
        <f>(ROUND(AC680-AC667,1)/AC667)</f>
        <v>0.14578454332552693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587.55200000000002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782.75200000000007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782.8</v>
      </c>
      <c r="AD681" s="48">
        <f>(ROUND(AC681-AC667,1)/AC667)</f>
        <v>0.14578454332552693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216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396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616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453.59999999999997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597.59999999999991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773.6</v>
      </c>
      <c r="AD683" s="48">
        <f>(ROUND(AC683-AC682,1)/AC682)</f>
        <v>0.25584415584415582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201.6</v>
      </c>
      <c r="T684" s="14">
        <f>(O684/100)*(K684*$K$6)</f>
        <v>112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381.6</v>
      </c>
      <c r="Y684" s="14">
        <f t="shared" ref="Y684" si="249">O684+T684</f>
        <v>212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593.6</v>
      </c>
      <c r="AD684" s="48">
        <f>(ROUND(AC684-AC682,1)/AC682)</f>
        <v>-3.6363636363636362E-2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201.6</v>
      </c>
      <c r="T685" s="14">
        <f>(O685/100)*(K685*$K$6)</f>
        <v>112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381.6</v>
      </c>
      <c r="Y685" s="14">
        <f t="shared" si="245"/>
        <v>212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593.6</v>
      </c>
      <c r="AD685" s="48">
        <f>(ROUND(AC685-AC682,1)/AC682)</f>
        <v>-3.6363636363636362E-2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201.6</v>
      </c>
      <c r="T686" s="14">
        <f>(O686/100)*(K686*$K$7)</f>
        <v>112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381.6</v>
      </c>
      <c r="Y686" s="14">
        <f t="shared" si="245"/>
        <v>212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593.6</v>
      </c>
      <c r="AD686" s="48">
        <f>(ROUND(AC686-AC682,1)/AC682)</f>
        <v>-3.6363636363636362E-2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201.6</v>
      </c>
      <c r="T687" s="14">
        <f>(O687/100)*(K687*$K$8)</f>
        <v>112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381.6</v>
      </c>
      <c r="Y687" s="14">
        <f t="shared" si="245"/>
        <v>212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593.6</v>
      </c>
      <c r="AD687" s="48">
        <f>(ROUND(AC687-AC682,1)/AC682)</f>
        <v>-3.6363636363636362E-2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70.199999999999989</v>
      </c>
      <c r="T688" s="14">
        <f>(O688/100)*(K688*$K$9)</f>
        <v>495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128.69999999999999</v>
      </c>
      <c r="Y688" s="14">
        <f t="shared" si="245"/>
        <v>660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788.7</v>
      </c>
      <c r="AD688" s="48">
        <f>(ROUND(AC688-AC682,1)/AC682)</f>
        <v>0.28035714285714286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-0.36931818181818182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70.199999999999989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445.5</v>
      </c>
      <c r="W690" s="14">
        <f>(R690/100)*(K690*$K$11)+(R690/100)*(L690*$L$11)</f>
        <v>0</v>
      </c>
      <c r="X690" s="14">
        <f t="shared" si="244"/>
        <v>128.69999999999999</v>
      </c>
      <c r="Y690" s="14">
        <f t="shared" si="245"/>
        <v>0</v>
      </c>
      <c r="Z690" s="14">
        <f t="shared" si="246"/>
        <v>0</v>
      </c>
      <c r="AA690" s="14">
        <f t="shared" si="247"/>
        <v>610.5</v>
      </c>
      <c r="AB690" s="14">
        <f t="shared" si="254"/>
        <v>0</v>
      </c>
      <c r="AC690" s="15">
        <f t="shared" si="255"/>
        <v>739.2</v>
      </c>
      <c r="AD690" s="48">
        <f>(ROUND(AC690-AC682,1)/AC682)</f>
        <v>0.2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70.199999999999989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445.5</v>
      </c>
      <c r="X691" s="14">
        <f t="shared" si="244"/>
        <v>128.69999999999999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610.5</v>
      </c>
      <c r="AC691" s="15">
        <f t="shared" si="255"/>
        <v>739.2</v>
      </c>
      <c r="AD691" s="48">
        <f>(ROUND(AC691-AC682,1)/AC682)</f>
        <v>0.2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364.5</v>
      </c>
      <c r="T692" s="14">
        <f>(O692/100)*(K692*$K$13)+(O692/100)*(M692*$M$13)</f>
        <v>202.5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499.5</v>
      </c>
      <c r="Y692" s="14">
        <f t="shared" si="245"/>
        <v>277.5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777</v>
      </c>
      <c r="AD692" s="48">
        <f>(ROUND(AC692-AC682,1)/AC682)</f>
        <v>0.26136363636363635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643.5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808.5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808.5</v>
      </c>
      <c r="AD693" s="48">
        <f>(ROUND(AC693-AC682,1)/AC682)</f>
        <v>0.3125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643.5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808.5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808.5</v>
      </c>
      <c r="AD694" s="48">
        <f>(ROUND(AC694-AC682,1)/AC682)</f>
        <v>0.3125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352.8</v>
      </c>
      <c r="T695" s="14">
        <f>(O695/100)*(K695*$K$16)</f>
        <v>96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496.8</v>
      </c>
      <c r="Y695" s="14">
        <f t="shared" si="245"/>
        <v>176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672.8</v>
      </c>
      <c r="AD695" s="48">
        <f>(ROUND(AC695-AC682,1)/AC682)</f>
        <v>9.2207792207792197E-2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352.8</v>
      </c>
      <c r="T696" s="14">
        <f>(O696/100)*(K696*$K$17)</f>
        <v>96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496.8</v>
      </c>
      <c r="Y696" s="14">
        <f t="shared" si="245"/>
        <v>176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672.8</v>
      </c>
      <c r="AD696" s="48">
        <f>(ROUND(AC696-AC682,1)/AC682)</f>
        <v>9.2207792207792197E-2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336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496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656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448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576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704</v>
      </c>
      <c r="AD698" s="48">
        <f>(ROUND(AC698-AC697,1)/AC697)</f>
        <v>7.3170731707317069E-2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313.60000000000002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56</v>
      </c>
      <c r="W699" s="14">
        <f>(R699/100)*(K699*$K$5)+(R699/100)*(L699*$L$5)</f>
        <v>0</v>
      </c>
      <c r="X699" s="14">
        <f t="shared" si="256"/>
        <v>473.6</v>
      </c>
      <c r="Y699" s="14">
        <f t="shared" si="257"/>
        <v>0</v>
      </c>
      <c r="Z699" s="14">
        <f t="shared" si="258"/>
        <v>0</v>
      </c>
      <c r="AA699" s="14">
        <f t="shared" si="259"/>
        <v>156</v>
      </c>
      <c r="AB699" s="14">
        <f>R699+W699</f>
        <v>0</v>
      </c>
      <c r="AC699" s="15">
        <f t="shared" ref="AC699:AC711" si="260">ROUND(X699+Y699+Z699+AA699+AB699,1)</f>
        <v>629.6</v>
      </c>
      <c r="AD699" s="48">
        <f>(ROUND(AC699-AC697,1)/AC697)</f>
        <v>-4.0243902439024391E-2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313.60000000000002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56</v>
      </c>
      <c r="W700" s="14">
        <f>(R700/100)*(K700*$K$6)+(R700/100)*(L700*$L$6)</f>
        <v>0</v>
      </c>
      <c r="X700" s="14">
        <f t="shared" si="256"/>
        <v>473.6</v>
      </c>
      <c r="Y700" s="14">
        <f t="shared" si="257"/>
        <v>0</v>
      </c>
      <c r="Z700" s="14">
        <f t="shared" si="258"/>
        <v>0</v>
      </c>
      <c r="AA700" s="14">
        <f t="shared" si="259"/>
        <v>156</v>
      </c>
      <c r="AB700" s="14">
        <f t="shared" ref="AB700:AB711" si="261">R700+W700</f>
        <v>0</v>
      </c>
      <c r="AC700" s="15">
        <f t="shared" si="260"/>
        <v>629.6</v>
      </c>
      <c r="AD700" s="48">
        <f>(ROUND(AC700-AC697,1)/AC697)</f>
        <v>-4.0243902439024391E-2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313.60000000000002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56</v>
      </c>
      <c r="W701" s="14">
        <f>(R701/100)*(K701*$K$7)+(R701/100)*(L701*$L$7)</f>
        <v>0</v>
      </c>
      <c r="X701" s="14">
        <f t="shared" si="256"/>
        <v>473.6</v>
      </c>
      <c r="Y701" s="14">
        <f t="shared" si="257"/>
        <v>0</v>
      </c>
      <c r="Z701" s="14">
        <f t="shared" si="258"/>
        <v>0</v>
      </c>
      <c r="AA701" s="14">
        <f t="shared" si="259"/>
        <v>156</v>
      </c>
      <c r="AB701" s="14">
        <f t="shared" si="261"/>
        <v>0</v>
      </c>
      <c r="AC701" s="15">
        <f t="shared" si="260"/>
        <v>629.6</v>
      </c>
      <c r="AD701" s="48">
        <f>(ROUND(AC701-AC697,1)/AC697)</f>
        <v>-4.0243902439024391E-2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313.60000000000002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56</v>
      </c>
      <c r="W702" s="14">
        <f>(R702/100)*(K702*$K$8)+(R702/100)*(L702*$L$8)</f>
        <v>0</v>
      </c>
      <c r="X702" s="14">
        <f t="shared" si="256"/>
        <v>473.6</v>
      </c>
      <c r="Y702" s="14">
        <f t="shared" si="257"/>
        <v>0</v>
      </c>
      <c r="Z702" s="14">
        <f t="shared" si="258"/>
        <v>0</v>
      </c>
      <c r="AA702" s="14">
        <f t="shared" si="259"/>
        <v>156</v>
      </c>
      <c r="AB702" s="14">
        <f t="shared" si="261"/>
        <v>0</v>
      </c>
      <c r="AC702" s="15">
        <f t="shared" si="260"/>
        <v>629.6</v>
      </c>
      <c r="AD702" s="48">
        <f>(ROUND(AC702-AC697,1)/AC697)</f>
        <v>-4.0243902439024391E-2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109.2</v>
      </c>
      <c r="T703" s="14">
        <f>(O703/100)*(K703*$K$9)</f>
        <v>445.5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161.19999999999999</v>
      </c>
      <c r="Y703" s="14">
        <f t="shared" si="257"/>
        <v>610.5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771.7</v>
      </c>
      <c r="AD703" s="48">
        <f>(ROUND(AC703-AC697,1)/AC697)</f>
        <v>0.17637195121951221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-0.41768292682926828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109.2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495</v>
      </c>
      <c r="W705" s="14">
        <f>(R705/100)*(K705*$K$11)+(R705/100)*(L705*$L$11)</f>
        <v>0</v>
      </c>
      <c r="X705" s="14">
        <f t="shared" si="256"/>
        <v>161.19999999999999</v>
      </c>
      <c r="Y705" s="14">
        <f t="shared" si="257"/>
        <v>0</v>
      </c>
      <c r="Z705" s="14">
        <f t="shared" si="258"/>
        <v>0</v>
      </c>
      <c r="AA705" s="14">
        <f t="shared" si="259"/>
        <v>660</v>
      </c>
      <c r="AB705" s="14">
        <f t="shared" si="261"/>
        <v>0</v>
      </c>
      <c r="AC705" s="15">
        <f t="shared" si="260"/>
        <v>821.2</v>
      </c>
      <c r="AD705" s="48">
        <f>(ROUND(AC705-AC697,1)/AC697)</f>
        <v>0.25182926829268293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109.2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445.5</v>
      </c>
      <c r="X706" s="14">
        <f t="shared" si="256"/>
        <v>161.19999999999999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610.5</v>
      </c>
      <c r="AC706" s="15">
        <f t="shared" si="260"/>
        <v>771.7</v>
      </c>
      <c r="AD706" s="48">
        <f>(ROUND(AC706-AC697,1)/AC697)</f>
        <v>0.17637195121951221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504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157.5</v>
      </c>
      <c r="W707" s="14">
        <f>(R707/100)*(K707*$K$13)+(R707/100)*(L707*$L$13)+(R707/100)*(M707*$M$13)</f>
        <v>0</v>
      </c>
      <c r="X707" s="14">
        <f>N707+S707</f>
        <v>624</v>
      </c>
      <c r="Y707" s="14">
        <f t="shared" si="257"/>
        <v>0</v>
      </c>
      <c r="Z707" s="14">
        <f t="shared" si="258"/>
        <v>0</v>
      </c>
      <c r="AA707" s="14">
        <f t="shared" si="259"/>
        <v>232.5</v>
      </c>
      <c r="AB707" s="14">
        <f t="shared" si="261"/>
        <v>0</v>
      </c>
      <c r="AC707" s="15">
        <f t="shared" si="260"/>
        <v>856.5</v>
      </c>
      <c r="AD707" s="48">
        <f>(ROUND(AC707-AC697,1)/AC697)</f>
        <v>0.30564024390243905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675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825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825</v>
      </c>
      <c r="AD708" s="48">
        <f>(ROUND(AC708-AC697,1)/AC697)</f>
        <v>0.2576219512195122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675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825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825</v>
      </c>
      <c r="AD709" s="48">
        <f>(ROUND(AC709-AC697,1)/AC697)</f>
        <v>0.2576219512195122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486.40000000000003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48</v>
      </c>
      <c r="W710" s="14">
        <f>(R710/100)*(K710*$K$16)+(R710/100)*(L710*$L$16)</f>
        <v>0</v>
      </c>
      <c r="X710" s="14">
        <f t="shared" si="256"/>
        <v>614.40000000000009</v>
      </c>
      <c r="Y710" s="14">
        <f t="shared" si="257"/>
        <v>0</v>
      </c>
      <c r="Z710" s="14">
        <f t="shared" si="258"/>
        <v>0</v>
      </c>
      <c r="AA710" s="14">
        <f t="shared" si="259"/>
        <v>128</v>
      </c>
      <c r="AB710" s="14">
        <f t="shared" si="261"/>
        <v>0</v>
      </c>
      <c r="AC710" s="15">
        <f t="shared" si="260"/>
        <v>742.4</v>
      </c>
      <c r="AD710" s="48">
        <f>(ROUND(AC710-AC697,1)/AC697)</f>
        <v>0.13170731707317074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380.8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48</v>
      </c>
      <c r="W711" s="14">
        <f>(R711/100)*(K711*$K$17)+(R711/100)*(L711*$L$17)</f>
        <v>0</v>
      </c>
      <c r="X711" s="14">
        <f t="shared" si="256"/>
        <v>508.8</v>
      </c>
      <c r="Y711" s="14">
        <f t="shared" si="257"/>
        <v>0</v>
      </c>
      <c r="Z711" s="14">
        <f t="shared" si="258"/>
        <v>0</v>
      </c>
      <c r="AA711" s="14">
        <f t="shared" si="259"/>
        <v>128</v>
      </c>
      <c r="AB711" s="14">
        <f t="shared" si="261"/>
        <v>0</v>
      </c>
      <c r="AC711" s="15">
        <f t="shared" si="260"/>
        <v>636.79999999999995</v>
      </c>
      <c r="AD711" s="48">
        <f>(ROUND(AC711-AC697,1)/AC697)</f>
        <v>-2.9268292682926828E-2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120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220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760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380.8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460.8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892.8</v>
      </c>
      <c r="AD713" s="48">
        <f>(ROUND(AC713-AC712,1)/AC712)</f>
        <v>0.17473684210526316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112</v>
      </c>
      <c r="T714" s="14">
        <f>(O714/100)*(K714*$K$5)</f>
        <v>67.2</v>
      </c>
      <c r="U714" s="14">
        <f>(P714/100)*(K714*$K$5)+(P714/100)*(L714*$L$5)</f>
        <v>134.4</v>
      </c>
      <c r="V714" s="14">
        <f>(Q714/100)*(L714*$L$5)</f>
        <v>0</v>
      </c>
      <c r="W714" s="14">
        <f>(R714/100)*(K714*$K$5)+(R714/100)*(L714*$L$5)</f>
        <v>134.4</v>
      </c>
      <c r="X714" s="14">
        <f t="shared" si="262"/>
        <v>212</v>
      </c>
      <c r="Y714" s="14">
        <f t="shared" si="263"/>
        <v>127.2</v>
      </c>
      <c r="Z714" s="14">
        <f t="shared" si="264"/>
        <v>194.4</v>
      </c>
      <c r="AA714" s="14">
        <f t="shared" si="265"/>
        <v>0</v>
      </c>
      <c r="AB714" s="14">
        <f>R714+W714</f>
        <v>194.4</v>
      </c>
      <c r="AC714" s="15">
        <f t="shared" ref="AC714:AC726" si="266">ROUND(X714+Y714+Z714+AA714+AB714,1)</f>
        <v>728</v>
      </c>
      <c r="AD714" s="48">
        <f>(ROUND(AC714-AC712,1)/AC712)</f>
        <v>-4.2105263157894736E-2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112</v>
      </c>
      <c r="T715" s="14">
        <f>(O715/100)*(K715*$K$6)</f>
        <v>67.2</v>
      </c>
      <c r="U715" s="14">
        <f>(P715/100)*(K715*$K$6)+(P715/100)*(L715*$L$6)</f>
        <v>134.4</v>
      </c>
      <c r="V715" s="14">
        <f>(Q715/100)*(L715*$L$6)</f>
        <v>0</v>
      </c>
      <c r="W715" s="14">
        <f>(R715/100)*(K715*$K$6)+(R715/100)*(L715*$L$6)</f>
        <v>134.4</v>
      </c>
      <c r="X715" s="14">
        <f t="shared" si="262"/>
        <v>212</v>
      </c>
      <c r="Y715" s="14">
        <f t="shared" si="263"/>
        <v>127.2</v>
      </c>
      <c r="Z715" s="14">
        <f t="shared" si="264"/>
        <v>194.4</v>
      </c>
      <c r="AA715" s="14">
        <f t="shared" si="265"/>
        <v>0</v>
      </c>
      <c r="AB715" s="14">
        <f t="shared" ref="AB715:AB726" si="267">R715+W715</f>
        <v>194.4</v>
      </c>
      <c r="AC715" s="15">
        <f t="shared" si="266"/>
        <v>728</v>
      </c>
      <c r="AD715" s="48">
        <f>(ROUND(AC715-AC712,1)/AC712)</f>
        <v>-4.2105263157894736E-2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112</v>
      </c>
      <c r="T716" s="14">
        <f>(O716/100)*(K716*$K$7)</f>
        <v>67.2</v>
      </c>
      <c r="U716" s="14">
        <f>(P716/100)*(K716*$K$7)+(P716/100)*(L716*$L$7)</f>
        <v>134.4</v>
      </c>
      <c r="V716" s="14">
        <f>(Q716/100)*(L716*$L$7)</f>
        <v>0</v>
      </c>
      <c r="W716" s="14">
        <f>(R716/100)*(K716*$K$7)+(R716/100)*(L716*$L$7)</f>
        <v>134.4</v>
      </c>
      <c r="X716" s="14">
        <f t="shared" si="262"/>
        <v>212</v>
      </c>
      <c r="Y716" s="14">
        <f t="shared" si="263"/>
        <v>127.2</v>
      </c>
      <c r="Z716" s="14">
        <f t="shared" si="264"/>
        <v>194.4</v>
      </c>
      <c r="AA716" s="14">
        <f t="shared" si="265"/>
        <v>0</v>
      </c>
      <c r="AB716" s="14">
        <f t="shared" si="267"/>
        <v>194.4</v>
      </c>
      <c r="AC716" s="15">
        <f t="shared" si="266"/>
        <v>728</v>
      </c>
      <c r="AD716" s="48">
        <f>(ROUND(AC716-AC712,1)/AC712)</f>
        <v>-4.2105263157894736E-2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112</v>
      </c>
      <c r="T717" s="14">
        <f>(O717/100)*(K717*$K$8)</f>
        <v>67.2</v>
      </c>
      <c r="U717" s="14">
        <f>(P717/100)*(K717*$K$8)+(P717/100)*(L717*$L$8)</f>
        <v>134.4</v>
      </c>
      <c r="V717" s="14">
        <f>(Q717/100)*(L717*$L$8)</f>
        <v>0</v>
      </c>
      <c r="W717" s="14">
        <f>(R717/100)*(K717*$K$8)+(R717/100)*(L717*$L$8)</f>
        <v>134.4</v>
      </c>
      <c r="X717" s="14">
        <f t="shared" si="262"/>
        <v>212</v>
      </c>
      <c r="Y717" s="14">
        <f t="shared" si="263"/>
        <v>127.2</v>
      </c>
      <c r="Z717" s="14">
        <f t="shared" si="264"/>
        <v>194.4</v>
      </c>
      <c r="AA717" s="14">
        <f t="shared" si="265"/>
        <v>0</v>
      </c>
      <c r="AB717" s="14">
        <f t="shared" si="267"/>
        <v>194.4</v>
      </c>
      <c r="AC717" s="15">
        <f t="shared" si="266"/>
        <v>728</v>
      </c>
      <c r="AD717" s="48">
        <f>(ROUND(AC717-AC712,1)/AC712)</f>
        <v>-4.2105263157894736E-2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</v>
      </c>
      <c r="T718" s="14">
        <f>(O718/100)*(K718*$K$9)</f>
        <v>648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71.5</v>
      </c>
      <c r="Y718" s="14">
        <f t="shared" si="263"/>
        <v>918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989.5</v>
      </c>
      <c r="AD718" s="48">
        <f>(ROUND(AC718-AC712,1)/AC712)</f>
        <v>0.30197368421052634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-0.24671052631578946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39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648</v>
      </c>
      <c r="W720" s="14">
        <f>(R720/100)*(K720*$K$11)+(R720/100)*(L720*$L$11)</f>
        <v>0</v>
      </c>
      <c r="X720" s="14">
        <f t="shared" si="262"/>
        <v>71.5</v>
      </c>
      <c r="Y720" s="14">
        <f t="shared" si="263"/>
        <v>0</v>
      </c>
      <c r="Z720" s="14">
        <f t="shared" si="264"/>
        <v>0</v>
      </c>
      <c r="AA720" s="14">
        <f t="shared" si="265"/>
        <v>918</v>
      </c>
      <c r="AB720" s="14">
        <f t="shared" si="267"/>
        <v>0</v>
      </c>
      <c r="AC720" s="15">
        <f t="shared" si="266"/>
        <v>989.5</v>
      </c>
      <c r="AD720" s="48">
        <f>(ROUND(AC720-AC712,1)/AC712)</f>
        <v>0.30197368421052634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39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648</v>
      </c>
      <c r="X721" s="14">
        <f t="shared" si="262"/>
        <v>71.5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918</v>
      </c>
      <c r="AC721" s="15">
        <f t="shared" si="266"/>
        <v>989.5</v>
      </c>
      <c r="AD721" s="48">
        <f>(ROUND(AC721-AC712,1)/AC712)</f>
        <v>0.30197368421052634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288</v>
      </c>
      <c r="T722" s="14">
        <f>(O722/100)*(K722*$K$13)+(O722/100)*(M722*$M$13)</f>
        <v>108</v>
      </c>
      <c r="U722" s="14">
        <f>(P722/100)*(K722*$K$13)+(P722/100)*(L722*$L$13)+(P722/100)*(M722*$M$13)</f>
        <v>162</v>
      </c>
      <c r="V722" s="14">
        <f>(Q722/100)*(L722*$L$13)+(Q722/100)*(M722*$M$13)</f>
        <v>0</v>
      </c>
      <c r="W722" s="14">
        <f>(R722/100)*(K722*$K$13)+(R722/100)*(L722*$L$13)+(R722/100)*(M722*$M$13)</f>
        <v>162</v>
      </c>
      <c r="X722" s="14">
        <f>N722+S722</f>
        <v>408</v>
      </c>
      <c r="Y722" s="14">
        <f t="shared" si="263"/>
        <v>153</v>
      </c>
      <c r="Z722" s="14">
        <f t="shared" si="264"/>
        <v>207</v>
      </c>
      <c r="AA722" s="14">
        <f t="shared" si="265"/>
        <v>0</v>
      </c>
      <c r="AB722" s="14">
        <f t="shared" si="267"/>
        <v>207</v>
      </c>
      <c r="AC722" s="15">
        <f t="shared" si="266"/>
        <v>975</v>
      </c>
      <c r="AD722" s="48">
        <f>(ROUND(AC722-AC712,1)/AC712)</f>
        <v>0.28289473684210525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756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966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966</v>
      </c>
      <c r="AD723" s="48">
        <f>(ROUND(AC723-AC712,1)/AC712)</f>
        <v>0.27105263157894738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756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966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966</v>
      </c>
      <c r="AD724" s="48">
        <f>(ROUND(AC724-AC712,1)/AC712)</f>
        <v>0.27105263157894738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304</v>
      </c>
      <c r="T725" s="14">
        <f>(O725/100)*(K725*$K$16)</f>
        <v>57.599999999999994</v>
      </c>
      <c r="U725" s="14">
        <f>(P725/100)*(K725*$K$16)+(P725/100)*(L725*$L$16)</f>
        <v>115.19999999999999</v>
      </c>
      <c r="V725" s="14">
        <f>(Q725/100)*(L725*$L$16)</f>
        <v>0</v>
      </c>
      <c r="W725" s="14">
        <f>(R725/100)*(K725*$K$16)+(R725/100)*(L725*$L$16)</f>
        <v>115.19999999999999</v>
      </c>
      <c r="X725" s="14">
        <f t="shared" si="262"/>
        <v>384</v>
      </c>
      <c r="Y725" s="14">
        <f t="shared" si="263"/>
        <v>105.6</v>
      </c>
      <c r="Z725" s="14">
        <f t="shared" si="264"/>
        <v>163.19999999999999</v>
      </c>
      <c r="AA725" s="14">
        <f t="shared" si="265"/>
        <v>0</v>
      </c>
      <c r="AB725" s="14">
        <f t="shared" si="267"/>
        <v>163.19999999999999</v>
      </c>
      <c r="AC725" s="15">
        <f t="shared" si="266"/>
        <v>816</v>
      </c>
      <c r="AD725" s="48">
        <f>(ROUND(AC725-AC712,1)/AC712)</f>
        <v>7.3684210526315783E-2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304</v>
      </c>
      <c r="T726" s="14">
        <f>(O726/100)*(K726*$K$17)</f>
        <v>57.599999999999994</v>
      </c>
      <c r="U726" s="14">
        <f>(P726/100)*(K726*$K$17)+(P726/100)*(L726*$L$17)</f>
        <v>115.19999999999999</v>
      </c>
      <c r="V726" s="14">
        <f>(Q726/100)*(L726*$L$17)</f>
        <v>0</v>
      </c>
      <c r="W726" s="14">
        <f>(R726/100)*(K726*$K$17)+(R726/100)*(L726*$L$17)</f>
        <v>115.19999999999999</v>
      </c>
      <c r="X726" s="14">
        <f t="shared" si="262"/>
        <v>384</v>
      </c>
      <c r="Y726" s="14">
        <f t="shared" si="263"/>
        <v>105.6</v>
      </c>
      <c r="Z726" s="14">
        <f t="shared" si="264"/>
        <v>163.19999999999999</v>
      </c>
      <c r="AA726" s="14">
        <f t="shared" si="265"/>
        <v>0</v>
      </c>
      <c r="AB726" s="14">
        <f t="shared" si="267"/>
        <v>163.19999999999999</v>
      </c>
      <c r="AC726" s="15">
        <f t="shared" si="266"/>
        <v>816</v>
      </c>
      <c r="AD726" s="48">
        <f>(ROUND(AC726-AC712,1)/AC712)</f>
        <v>7.3684210526315783E-2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476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646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646</v>
      </c>
      <c r="AD729" s="48">
        <f>(ROUND(AC729-AC727,1)/AC727)</f>
        <v>-0.05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476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646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646</v>
      </c>
      <c r="AD730" s="48">
        <f>(ROUND(AC730-AC727,1)/AC727)</f>
        <v>-0.05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476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646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646</v>
      </c>
      <c r="AD731" s="48">
        <f>(ROUND(AC731-AC727,1)/AC727)</f>
        <v>-0.05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476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646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646</v>
      </c>
      <c r="AD732" s="48">
        <f>(ROUND(AC732-AC727,1)/AC727)</f>
        <v>-0.05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648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828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828</v>
      </c>
      <c r="AD733" s="48">
        <f>(ROUND(AC733-AC727,1)/AC727)</f>
        <v>0.21764705882352942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-0.47058823529411764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540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720</v>
      </c>
      <c r="AC736" s="15">
        <f t="shared" si="272"/>
        <v>720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688.5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816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816</v>
      </c>
      <c r="AD737" s="48">
        <f>(ROUND(AC737-AC727,1)/AC727)</f>
        <v>0.2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585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780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585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780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612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748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748</v>
      </c>
      <c r="AD740" s="48">
        <f>(ROUND(AC740-AC727,1)/AC727)</f>
        <v>0.1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612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748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748</v>
      </c>
      <c r="AD741" s="48">
        <f>(ROUND(AC741-AC727,1)/AC727)</f>
        <v>0.1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450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650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650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588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748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748</v>
      </c>
      <c r="AD743" s="48">
        <f>(ROUND(AC743-AC742,1)/AC742)</f>
        <v>0.15076923076923077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420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620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620</v>
      </c>
      <c r="AD744" s="48">
        <f>(ROUND(AC744-AC742,1)/AC742)</f>
        <v>-4.6153846153846156E-2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420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620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620</v>
      </c>
      <c r="AD745" s="48">
        <f>(ROUND(AC745-AC742,1)/AC742)</f>
        <v>-4.6153846153846156E-2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420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620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620</v>
      </c>
      <c r="AD746" s="48">
        <f>(ROUND(AC746-AC742,1)/AC742)</f>
        <v>-4.6153846153846156E-2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420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620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620</v>
      </c>
      <c r="AD747" s="48">
        <f>(ROUND(AC747-AC742,1)/AC742)</f>
        <v>-4.6153846153846156E-2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146.25</v>
      </c>
      <c r="T748" s="14">
        <f>(O748/100)*(K748*$K$9)</f>
        <v>396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211.25</v>
      </c>
      <c r="Y748" s="14">
        <f t="shared" si="275"/>
        <v>561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772.3</v>
      </c>
      <c r="AD748" s="48">
        <f>(ROUND(AC748-AC742,1)/AC742)</f>
        <v>0.18815384615384614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-0.3923076923076923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146.25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396</v>
      </c>
      <c r="W750" s="14">
        <f>(R750/100)*(K750*$K$11)+(R750/100)*(L750*$L$11)</f>
        <v>0</v>
      </c>
      <c r="X750" s="14">
        <f t="shared" si="274"/>
        <v>211.25</v>
      </c>
      <c r="Y750" s="14">
        <f t="shared" si="275"/>
        <v>0</v>
      </c>
      <c r="Z750" s="14">
        <f t="shared" si="276"/>
        <v>0</v>
      </c>
      <c r="AA750" s="14">
        <f t="shared" si="277"/>
        <v>561</v>
      </c>
      <c r="AB750" s="14">
        <f t="shared" si="279"/>
        <v>0</v>
      </c>
      <c r="AC750" s="15">
        <f t="shared" si="278"/>
        <v>772.3</v>
      </c>
      <c r="AD750" s="48">
        <f>(ROUND(AC750-AC742,1)/AC742)</f>
        <v>0.18815384615384614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146.25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396</v>
      </c>
      <c r="X751" s="14">
        <f t="shared" si="274"/>
        <v>211.25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561</v>
      </c>
      <c r="AC751" s="15">
        <f t="shared" si="278"/>
        <v>772.3</v>
      </c>
      <c r="AD751" s="48">
        <f>(ROUND(AC751-AC742,1)/AC742)</f>
        <v>0.18815384615384614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643.5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793.5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793.5</v>
      </c>
      <c r="AD752" s="48">
        <f>(ROUND(AC752-AC742,1)/AC742)</f>
        <v>0.22076923076923077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643.5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793.5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793.5</v>
      </c>
      <c r="AD753" s="48">
        <f>(ROUND(AC753-AC742,1)/AC742)</f>
        <v>0.22076923076923077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643.5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793.5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793.5</v>
      </c>
      <c r="AD754" s="48">
        <f>(ROUND(AC754-AC742,1)/AC742)</f>
        <v>0.22076923076923077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476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636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636</v>
      </c>
      <c r="AD755" s="48">
        <f>(ROUND(AC755-AC742,1)/AC742)</f>
        <v>-2.1538461538461538E-2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544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704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704</v>
      </c>
      <c r="AD756" s="48">
        <f>(ROUND(AC756-AC742,1)/AC742)</f>
        <v>8.3076923076923076E-2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340.79999999999995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624.79999999999995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624.79999999999995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477.12000000000006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704.32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704.3</v>
      </c>
      <c r="AD758" s="48">
        <f>(ROUND(AC758-AC757,1)/AC757)</f>
        <v>0.12724071702944945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318.08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602.07999999999993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602.1</v>
      </c>
      <c r="AD759" s="48">
        <f>(ROUND(AC759-AC757,1)/AC757)</f>
        <v>-3.6331626120358514E-2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318.08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602.07999999999993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602.1</v>
      </c>
      <c r="AD760" s="48">
        <f>(ROUND(AC760-AC757,1)/AC757)</f>
        <v>-3.6331626120358514E-2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318.08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602.07999999999993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602.1</v>
      </c>
      <c r="AD761" s="48">
        <f>(ROUND(AC761-AC757,1)/AC757)</f>
        <v>-3.6331626120358514E-2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318.08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602.07999999999993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602.1</v>
      </c>
      <c r="AD762" s="48">
        <f>(ROUND(AC762-AC757,1)/AC757)</f>
        <v>-3.6331626120358514E-2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95.16</v>
      </c>
      <c r="T763" s="14">
        <f>(O763/100)*(K763*$K$9)</f>
        <v>337.5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174.45999999999998</v>
      </c>
      <c r="Y763" s="14">
        <f t="shared" si="281"/>
        <v>562.5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737</v>
      </c>
      <c r="AD763" s="48">
        <f>(ROUND(AC763-AC757,1)/AC757)</f>
        <v>0.1795774647887324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-0.15284891165172856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95.16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337.5</v>
      </c>
      <c r="W765" s="14">
        <f>(R765/100)*(K765*$K$11)+(R765/100)*(L765*$L$11)</f>
        <v>0</v>
      </c>
      <c r="X765" s="14">
        <f t="shared" si="280"/>
        <v>174.45999999999998</v>
      </c>
      <c r="Y765" s="14">
        <f t="shared" si="281"/>
        <v>0</v>
      </c>
      <c r="Z765" s="14">
        <f t="shared" si="282"/>
        <v>0</v>
      </c>
      <c r="AA765" s="14">
        <f t="shared" si="283"/>
        <v>562.5</v>
      </c>
      <c r="AB765" s="14">
        <f t="shared" si="285"/>
        <v>0</v>
      </c>
      <c r="AC765" s="15">
        <f t="shared" si="284"/>
        <v>737</v>
      </c>
      <c r="AD765" s="48">
        <f>(ROUND(AC765-AC757,1)/AC757)</f>
        <v>0.1795774647887324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95.16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337.5</v>
      </c>
      <c r="X766" s="14">
        <f t="shared" si="280"/>
        <v>174.45999999999998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562.5</v>
      </c>
      <c r="AC766" s="15">
        <f t="shared" si="284"/>
        <v>737</v>
      </c>
      <c r="AD766" s="48">
        <f>(ROUND(AC766-AC757,1)/AC757)</f>
        <v>0.1795774647887324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575.1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788.1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788.1</v>
      </c>
      <c r="AD767" s="48">
        <f>(ROUND(AC767-AC757,1)/AC757)</f>
        <v>0.26136363636363641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575.1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788.1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788.1</v>
      </c>
      <c r="AD768" s="48">
        <f>(ROUND(AC768-AC757,1)/AC757)</f>
        <v>0.26136363636363641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575.1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788.1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788.1</v>
      </c>
      <c r="AD769" s="48">
        <f>(ROUND(AC769-AC757,1)/AC757)</f>
        <v>0.26136363636363641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374.88000000000005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602.08000000000004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602.1</v>
      </c>
      <c r="AD770" s="48">
        <f>(ROUND(AC770-AC757,1)/AC757)</f>
        <v>-3.6331626120358514E-2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482.80000000000007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710.00000000000011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710</v>
      </c>
      <c r="AD771" s="48">
        <f>(ROUND(AC771-AC757,1)/AC757)</f>
        <v>0.13636363636363638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144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240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784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322.56000000000006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399.36000000000007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834.6</v>
      </c>
      <c r="AD773" s="48">
        <f>(ROUND(AC773-AC772,1)/AC772)</f>
        <v>6.4540816326530609E-2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134.4</v>
      </c>
      <c r="T774" s="14">
        <f>(O774/100)*(K774*$K$5)</f>
        <v>358.40000000000003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230.4</v>
      </c>
      <c r="Y774" s="14">
        <f t="shared" si="281"/>
        <v>518.40000000000009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748.8</v>
      </c>
      <c r="AD774" s="48">
        <f>(ROUND(AC774-AC772,1)/AC772)</f>
        <v>-4.4897959183673473E-2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134.4</v>
      </c>
      <c r="T775" s="14">
        <f>(O775/100)*(K775*$K$6)</f>
        <v>358.40000000000003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230.4</v>
      </c>
      <c r="Y775" s="14">
        <f t="shared" si="281"/>
        <v>518.40000000000009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748.8</v>
      </c>
      <c r="AD775" s="48">
        <f>(ROUND(AC775-AC772,1)/AC772)</f>
        <v>-4.4897959183673473E-2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134.4</v>
      </c>
      <c r="T776" s="14">
        <f>(O776/100)*(K776*$K$7)</f>
        <v>358.40000000000003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230.4</v>
      </c>
      <c r="Y776" s="14">
        <f t="shared" si="281"/>
        <v>518.40000000000009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748.8</v>
      </c>
      <c r="AD776" s="48">
        <f>(ROUND(AC776-AC772,1)/AC772)</f>
        <v>-4.4897959183673473E-2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134.4</v>
      </c>
      <c r="T777" s="14">
        <f>(O777/100)*(K777*$K$8)</f>
        <v>358.40000000000003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230.4</v>
      </c>
      <c r="Y777" s="14">
        <f t="shared" si="281"/>
        <v>518.40000000000009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748.8</v>
      </c>
      <c r="AD777" s="48">
        <f>(ROUND(AC777-AC772,1)/AC772)</f>
        <v>-4.4897959183673473E-2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46.800000000000004</v>
      </c>
      <c r="T778" s="14">
        <f>(O778/100)*(K778*$K$9)</f>
        <v>648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78</v>
      </c>
      <c r="Y778" s="14">
        <f t="shared" si="281"/>
        <v>918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996</v>
      </c>
      <c r="AD778" s="48">
        <f>(ROUND(AC778-AC772,1)/AC772)</f>
        <v>0.27040816326530615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-0.27142857142857146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46.800000000000004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648</v>
      </c>
      <c r="W780" s="14">
        <f>(R780/100)*(K780*$K$11)+(R780/100)*(L780*$L$11)</f>
        <v>0</v>
      </c>
      <c r="X780" s="14">
        <f t="shared" si="280"/>
        <v>78</v>
      </c>
      <c r="Y780" s="14">
        <f t="shared" si="281"/>
        <v>0</v>
      </c>
      <c r="Z780" s="14">
        <f t="shared" si="282"/>
        <v>0</v>
      </c>
      <c r="AA780" s="14">
        <f t="shared" si="283"/>
        <v>918</v>
      </c>
      <c r="AB780" s="14">
        <f t="shared" si="287"/>
        <v>0</v>
      </c>
      <c r="AC780" s="15">
        <f t="shared" si="286"/>
        <v>996</v>
      </c>
      <c r="AD780" s="48">
        <f>(ROUND(AC780-AC772,1)/AC772)</f>
        <v>0.27040816326530615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46.800000000000004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648</v>
      </c>
      <c r="X781" s="14">
        <f t="shared" si="280"/>
        <v>78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918</v>
      </c>
      <c r="AC781" s="15">
        <f t="shared" si="286"/>
        <v>996</v>
      </c>
      <c r="AD781" s="48">
        <f>(ROUND(AC781-AC772,1)/AC772)</f>
        <v>0.27040816326530615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324</v>
      </c>
      <c r="T782" s="14">
        <f>(O782/100)*(K782*$K$13)+(O782/100)*(M782*$M$13)</f>
        <v>432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444</v>
      </c>
      <c r="Y782" s="14">
        <f t="shared" si="281"/>
        <v>552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996</v>
      </c>
      <c r="AD782" s="48">
        <f>(ROUND(AC782-AC772,1)/AC772)</f>
        <v>0.27040816326530615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789.75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992.25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992.3</v>
      </c>
      <c r="AD783" s="48">
        <f>(ROUND(AC783-AC772,1)/AC772)</f>
        <v>0.26568877551020409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789.75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992.25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992.3</v>
      </c>
      <c r="AD784" s="48">
        <f>(ROUND(AC784-AC772,1)/AC772)</f>
        <v>0.26568877551020409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318.72000000000008</v>
      </c>
      <c r="T785" s="14">
        <f>(O785/100)*(K785*$K$16)</f>
        <v>307.2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395.5200000000001</v>
      </c>
      <c r="Y785" s="14">
        <f t="shared" si="281"/>
        <v>435.2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830.7</v>
      </c>
      <c r="AD785" s="48">
        <f>(ROUND(AC785-AC772,1)/AC772)</f>
        <v>5.9566326530612251E-2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255.36000000000004</v>
      </c>
      <c r="T786" s="14">
        <f>(O786/100)*(K786*$K$17)</f>
        <v>307.2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332.16000000000008</v>
      </c>
      <c r="Y786" s="14">
        <f t="shared" si="281"/>
        <v>435.2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767.4</v>
      </c>
      <c r="AD786" s="48">
        <f>(ROUND(AC786-AC772,1)/AC772)</f>
        <v>-2.1173469387755103E-2</v>
      </c>
      <c r="AE786" s="113"/>
      <c r="AF786" s="60"/>
      <c r="AH786" s="59"/>
    </row>
    <row r="787" spans="1:34">
      <c r="A787" s="107"/>
      <c r="B787" s="152" t="s">
        <v>1002</v>
      </c>
      <c r="C787" s="152"/>
      <c r="D787" s="152"/>
      <c r="E787" s="152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  <c r="Z787" s="152"/>
      <c r="AA787" s="152"/>
      <c r="AB787" s="152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388.79999999999995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532.79999999999995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532.79999999999995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491.904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607.10400000000004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607.1</v>
      </c>
      <c r="AD789" s="48">
        <f>(ROUND(AC789-AC788,1)/AC788)</f>
        <v>0.13945195195195195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362.88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506.88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506.9</v>
      </c>
      <c r="AD790" s="48">
        <f>(ROUND(AC790-AC788,1)/AC788)</f>
        <v>-4.8611111111111112E-2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362.88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506.88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506.9</v>
      </c>
      <c r="AD791" s="48">
        <f>(ROUND(AC791-AC788,1)/AC788)</f>
        <v>-4.8611111111111112E-2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362.88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506.88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506.9</v>
      </c>
      <c r="AD792" s="48">
        <f>(ROUND(AC792-AC788,1)/AC788)</f>
        <v>-4.8611111111111112E-2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362.88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506.88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506.9</v>
      </c>
      <c r="AD793" s="48">
        <f>(ROUND(AC793-AC788,1)/AC788)</f>
        <v>-4.8611111111111112E-2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126.36000000000001</v>
      </c>
      <c r="T794" s="14">
        <f>(O794/100)*(K794*$K$9)</f>
        <v>342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173.16000000000003</v>
      </c>
      <c r="Y794" s="14">
        <f t="shared" si="289"/>
        <v>462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635.20000000000005</v>
      </c>
      <c r="AD794" s="48">
        <f>(ROUND(AC794-AC788,1)/AC788)</f>
        <v>0.19219219219219222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-0.46171171171171177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126.36000000000001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342</v>
      </c>
      <c r="W796" s="14">
        <f>(R796/100)*(K796*$K$11)+(R796/100)*(L796*$L$11)</f>
        <v>0</v>
      </c>
      <c r="X796" s="14">
        <f t="shared" si="288"/>
        <v>173.16000000000003</v>
      </c>
      <c r="Y796" s="14">
        <f t="shared" si="289"/>
        <v>0</v>
      </c>
      <c r="Z796" s="14">
        <f t="shared" si="290"/>
        <v>0</v>
      </c>
      <c r="AA796" s="14">
        <f t="shared" si="291"/>
        <v>462</v>
      </c>
      <c r="AB796" s="14">
        <f t="shared" si="293"/>
        <v>0</v>
      </c>
      <c r="AC796" s="15">
        <f t="shared" si="292"/>
        <v>635.20000000000005</v>
      </c>
      <c r="AD796" s="48">
        <f>(ROUND(AC796-AC788,1)/AC788)</f>
        <v>0.19219219219219222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126.36000000000001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342</v>
      </c>
      <c r="X797" s="14">
        <f t="shared" si="288"/>
        <v>173.16000000000003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462</v>
      </c>
      <c r="AC797" s="15">
        <f t="shared" si="292"/>
        <v>635.20000000000005</v>
      </c>
      <c r="AD797" s="48">
        <f>(ROUND(AC797-AC788,1)/AC788)</f>
        <v>0.19219219219219222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534.6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642.6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642.6</v>
      </c>
      <c r="AD798" s="48">
        <f>(ROUND(AC798-AC788,1)/AC788)</f>
        <v>0.20608108108108109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534.6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642.6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642.6</v>
      </c>
      <c r="AD799" s="48">
        <f>(ROUND(AC799-AC788,1)/AC788)</f>
        <v>0.20608108108108109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534.6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642.6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642.6</v>
      </c>
      <c r="AD800" s="48">
        <f>(ROUND(AC800-AC788,1)/AC788)</f>
        <v>0.20608108108108109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459.64800000000002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574.84800000000007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574.79999999999995</v>
      </c>
      <c r="AD801" s="48">
        <f>(ROUND(AC801-AC788,1)/AC788)</f>
        <v>7.8828828828828842E-2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395.71200000000005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510.91200000000003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510.9</v>
      </c>
      <c r="AD802" s="48">
        <f>(ROUND(AC802-AC788,1)/AC788)</f>
        <v>-4.1103603603603607E-2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510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680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680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666.40000000000009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802.40000000000009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802.4</v>
      </c>
      <c r="AD804" s="48">
        <f>(ROUND(AC804-AC803,1)/AC803)</f>
        <v>0.18000000000000002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476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646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646</v>
      </c>
      <c r="AD805" s="48">
        <f>(ROUND(AC805-AC803,1)/AC803)</f>
        <v>-0.05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476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646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646</v>
      </c>
      <c r="AD806" s="48">
        <f>(ROUND(AC806-AC803,1)/AC803)</f>
        <v>-0.05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476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646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646</v>
      </c>
      <c r="AD807" s="48">
        <f>(ROUND(AC807-AC803,1)/AC803)</f>
        <v>-0.05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476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646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646</v>
      </c>
      <c r="AD808" s="48">
        <f>(ROUND(AC808-AC803,1)/AC803)</f>
        <v>-0.05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163.80000000000001</v>
      </c>
      <c r="T809" s="14">
        <f>(O809/100)*(K809*$K$9)</f>
        <v>445.50000000000006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218.4</v>
      </c>
      <c r="Y809" s="14">
        <f t="shared" si="289"/>
        <v>580.5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798.9</v>
      </c>
      <c r="AD809" s="48">
        <f>(ROUND(AC809-AC803,1)/AC803)</f>
        <v>0.1748529411764706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-0.52264705882352935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163.80000000000001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445.50000000000006</v>
      </c>
      <c r="W811" s="14">
        <f>(R811/100)*(K811*$K$11)+(R811/100)*(L811*$L$11)</f>
        <v>0</v>
      </c>
      <c r="X811" s="14">
        <f t="shared" si="294"/>
        <v>218.4</v>
      </c>
      <c r="Y811" s="14">
        <f t="shared" si="289"/>
        <v>0</v>
      </c>
      <c r="Z811" s="14">
        <f t="shared" si="290"/>
        <v>0</v>
      </c>
      <c r="AA811" s="14">
        <f t="shared" si="291"/>
        <v>580.5</v>
      </c>
      <c r="AB811" s="14">
        <f t="shared" si="296"/>
        <v>0</v>
      </c>
      <c r="AC811" s="15">
        <f t="shared" si="295"/>
        <v>798.9</v>
      </c>
      <c r="AD811" s="48">
        <f>(ROUND(AC811-AC803,1)/AC803)</f>
        <v>0.1748529411764706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163.80000000000001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445.50000000000006</v>
      </c>
      <c r="X812" s="14">
        <f t="shared" si="294"/>
        <v>218.4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580.5</v>
      </c>
      <c r="AC812" s="15">
        <f t="shared" si="295"/>
        <v>798.9</v>
      </c>
      <c r="AD812" s="48">
        <f>(ROUND(AC812-AC803,1)/AC803)</f>
        <v>0.1748529411764706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688.5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816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816</v>
      </c>
      <c r="AD813" s="48">
        <f>(ROUND(AC813-AC803,1)/AC803)</f>
        <v>0.2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688.5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816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816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688.5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816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816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569.84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705.84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705.8</v>
      </c>
      <c r="AD816" s="48">
        <f>(ROUND(AC816-AC803,1)/AC803)</f>
        <v>3.7941176470588235E-2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569.84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705.84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705.8</v>
      </c>
      <c r="AD817" s="48">
        <f>(ROUND(AC817-AC803,1)/AC803)</f>
        <v>3.7941176470588235E-2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180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280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655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392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472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772</v>
      </c>
      <c r="AD819" s="48">
        <f>(ROUND(AC819-AC818,1)/AC818)</f>
        <v>0.17862595419847327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168</v>
      </c>
      <c r="T820" s="14">
        <f>(O820/100)*(K820*$K$5)</f>
        <v>210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268</v>
      </c>
      <c r="Y820" s="14">
        <f t="shared" si="298"/>
        <v>360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628</v>
      </c>
      <c r="AD820" s="48">
        <f>(ROUND(AC820-AC818,1)/AC818)</f>
        <v>-4.1221374045801527E-2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168</v>
      </c>
      <c r="T821" s="14">
        <f>(O821/100)*(K821*$K$6)</f>
        <v>210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268</v>
      </c>
      <c r="Y821" s="14">
        <f t="shared" si="298"/>
        <v>360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628</v>
      </c>
      <c r="AD821" s="48">
        <f>(ROUND(AC821-AC818,1)/AC818)</f>
        <v>-4.1221374045801527E-2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168</v>
      </c>
      <c r="T822" s="14">
        <f>(O822/100)*(K822*$K$7)</f>
        <v>210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268</v>
      </c>
      <c r="Y822" s="14">
        <f t="shared" si="298"/>
        <v>360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628</v>
      </c>
      <c r="AD822" s="48">
        <f>(ROUND(AC822-AC818,1)/AC818)</f>
        <v>-4.1221374045801527E-2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168</v>
      </c>
      <c r="T823" s="14">
        <f>(O823/100)*(K823*$K$8)</f>
        <v>210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268</v>
      </c>
      <c r="Y823" s="14">
        <f t="shared" si="298"/>
        <v>360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628</v>
      </c>
      <c r="AD823" s="48">
        <f>(ROUND(AC823-AC818,1)/AC818)</f>
        <v>-4.1221374045801527E-2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58.5</v>
      </c>
      <c r="T824" s="14">
        <f>(O824/100)*(K824*$K$9)</f>
        <v>567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91</v>
      </c>
      <c r="Y824" s="14">
        <f t="shared" si="298"/>
        <v>777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868</v>
      </c>
      <c r="AD824" s="48">
        <f>(ROUND(AC824-AC818,1)/AC818)</f>
        <v>0.32519083969465651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-0.30916030534351147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58.5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504</v>
      </c>
      <c r="W826" s="14">
        <f>(R826/100)*(K826*$K$11)+(R826/100)*(L826*$L$11)</f>
        <v>0</v>
      </c>
      <c r="X826" s="14">
        <f t="shared" si="297"/>
        <v>91</v>
      </c>
      <c r="Y826" s="14">
        <f t="shared" si="298"/>
        <v>0</v>
      </c>
      <c r="Z826" s="14">
        <f t="shared" si="299"/>
        <v>0</v>
      </c>
      <c r="AA826" s="14">
        <f t="shared" si="300"/>
        <v>714</v>
      </c>
      <c r="AB826" s="14">
        <f t="shared" si="302"/>
        <v>0</v>
      </c>
      <c r="AC826" s="15">
        <f t="shared" si="301"/>
        <v>805</v>
      </c>
      <c r="AD826" s="48">
        <f>(ROUND(AC826-AC818,1)/AC818)</f>
        <v>0.22900763358778625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58.5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504</v>
      </c>
      <c r="X827" s="14">
        <f t="shared" si="297"/>
        <v>91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714</v>
      </c>
      <c r="AC827" s="15">
        <f t="shared" si="301"/>
        <v>805</v>
      </c>
      <c r="AD827" s="48">
        <f>(ROUND(AC827-AC818,1)/AC818)</f>
        <v>0.22900763358778625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270</v>
      </c>
      <c r="T828" s="14">
        <f>(O828/100)*(K828*$K$13)+(O828/100)*(M828*$M$13)</f>
        <v>371.25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345</v>
      </c>
      <c r="Y828" s="14">
        <f t="shared" si="298"/>
        <v>483.75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828.8</v>
      </c>
      <c r="AD828" s="48">
        <f>(ROUND(AC828-AC818,1)/AC818)</f>
        <v>0.26534351145038171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667.80000000000007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826.80000000000007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826.8</v>
      </c>
      <c r="AD829" s="48">
        <f>(ROUND(AC829-AC818,1)/AC818)</f>
        <v>0.26229007633587786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667.80000000000007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826.80000000000007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826.8</v>
      </c>
      <c r="AD830" s="48">
        <f>(ROUND(AC830-AC818,1)/AC818)</f>
        <v>0.26229007633587786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376</v>
      </c>
      <c r="T831" s="14">
        <f>(O831/100)*(K831*$K$16)</f>
        <v>180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456</v>
      </c>
      <c r="Y831" s="14">
        <f t="shared" si="298"/>
        <v>300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756</v>
      </c>
      <c r="AD831" s="48">
        <f>(ROUND(AC831-AC818,1)/AC818)</f>
        <v>0.15419847328244274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320</v>
      </c>
      <c r="T832" s="14">
        <f>(O832/100)*(K832*$K$17)</f>
        <v>180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400</v>
      </c>
      <c r="Y832" s="14">
        <f t="shared" si="298"/>
        <v>300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700</v>
      </c>
      <c r="AD832" s="48">
        <f>(ROUND(AC832-AC818,1)/AC818)</f>
        <v>6.8702290076335881E-2</v>
      </c>
      <c r="AE832" s="113" t="s">
        <v>792</v>
      </c>
      <c r="AF832" s="60"/>
      <c r="AH832" s="59"/>
    </row>
    <row r="833" spans="1:34">
      <c r="A833" s="107"/>
      <c r="B833" s="152" t="s">
        <v>42</v>
      </c>
      <c r="C833" s="152"/>
      <c r="D833" s="152"/>
      <c r="E833" s="152"/>
      <c r="F833" s="152"/>
      <c r="G833" s="152"/>
      <c r="H833" s="152"/>
      <c r="I833" s="152"/>
      <c r="J833" s="152"/>
      <c r="K833" s="152"/>
      <c r="L833" s="152"/>
      <c r="M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  <c r="Z833" s="152"/>
      <c r="AA833" s="152"/>
      <c r="AB833" s="152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571.20000000000005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795.2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795.2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727.55200000000013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906.75200000000018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906.8</v>
      </c>
      <c r="AD835" s="48">
        <f>(ROUND(AC835-AC834,1)/AC834)</f>
        <v>0.14034205231388328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533.12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757.12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757.1</v>
      </c>
      <c r="AD836" s="48">
        <f>(ROUND(AC836-AC834,1)/AC834)</f>
        <v>-4.7912474849094569E-2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533.12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757.12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757.1</v>
      </c>
      <c r="AD837" s="48">
        <f>(ROUND(AC837-AC834,1)/AC834)</f>
        <v>-4.7912474849094569E-2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533.12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757.12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757.1</v>
      </c>
      <c r="AD838" s="48">
        <f>(ROUND(AC838-AC834,1)/AC834)</f>
        <v>-4.7912474849094569E-2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533.12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757.12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757.1</v>
      </c>
      <c r="AD839" s="48">
        <f>(ROUND(AC839-AC834,1)/AC834)</f>
        <v>-4.7912474849094569E-2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218.79</v>
      </c>
      <c r="T840" s="14">
        <f>(O840/100)*(K840*$K$9)</f>
        <v>469.8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304.58999999999997</v>
      </c>
      <c r="Y840" s="14">
        <f t="shared" si="304"/>
        <v>643.79999999999995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948.4</v>
      </c>
      <c r="AD840" s="48">
        <f>(ROUND(AC840-AC834,1)/AC834)</f>
        <v>0.19265593561368208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-0.45447686116700198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218.79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469.8</v>
      </c>
      <c r="W842" s="14">
        <f>(R842/100)*(K842*$K$11)+(R842/100)*(L842*$L$11)</f>
        <v>0</v>
      </c>
      <c r="X842" s="14">
        <f t="shared" si="303"/>
        <v>304.58999999999997</v>
      </c>
      <c r="Y842" s="14">
        <f t="shared" si="304"/>
        <v>0</v>
      </c>
      <c r="Z842" s="14">
        <f t="shared" si="305"/>
        <v>0</v>
      </c>
      <c r="AA842" s="14">
        <f t="shared" si="306"/>
        <v>643.79999999999995</v>
      </c>
      <c r="AB842" s="14">
        <f t="shared" si="308"/>
        <v>0</v>
      </c>
      <c r="AC842" s="15">
        <f t="shared" si="307"/>
        <v>948.4</v>
      </c>
      <c r="AD842" s="48">
        <f>(ROUND(AC842-AC834,1)/AC834)</f>
        <v>0.19265593561368208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218.79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469.8</v>
      </c>
      <c r="X843" s="14">
        <f t="shared" si="303"/>
        <v>304.58999999999997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643.79999999999995</v>
      </c>
      <c r="AC843" s="15">
        <f t="shared" si="307"/>
        <v>948.4</v>
      </c>
      <c r="AD843" s="48">
        <f>(ROUND(AC843-AC834,1)/AC834)</f>
        <v>0.19265593561368208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791.28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959.28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959.3</v>
      </c>
      <c r="AD844" s="48">
        <f>(ROUND(AC844-AC834,1)/AC834)</f>
        <v>0.20636317907444665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791.28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959.28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959.3</v>
      </c>
      <c r="AD845" s="48">
        <f>(ROUND(AC845-AC834,1)/AC834)</f>
        <v>0.20636317907444665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791.28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959.28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959.3</v>
      </c>
      <c r="AD846" s="48">
        <f>(ROUND(AC846-AC834,1)/AC834)</f>
        <v>0.20636317907444665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597.63200000000006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776.83200000000011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776.8</v>
      </c>
      <c r="AD847" s="48">
        <f>(ROUND(AC847-AC834,1)/AC834)</f>
        <v>-2.3138832997987923E-2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707.84000000000015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887.04000000000019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887</v>
      </c>
      <c r="AD848" s="48">
        <f>(ROUND(AC848-AC834,1)/AC834)</f>
        <v>0.11544265593561368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556.79999999999995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788.8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788.8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766.52800000000013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952.12800000000016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952.1</v>
      </c>
      <c r="AD850" s="48">
        <f>(ROUND(AC850-AC849,1)/AC849)</f>
        <v>0.20702332657200814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519.67999999999995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751.68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751.7</v>
      </c>
      <c r="AD851" s="48">
        <f>(ROUND(AC851-AC849,1)/AC849)</f>
        <v>-4.7033468559837734E-2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519.67999999999995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751.68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751.7</v>
      </c>
      <c r="AD852" s="48">
        <f>(ROUND(AC852-AC849,1)/AC849)</f>
        <v>-4.7033468559837734E-2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519.67999999999995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751.68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751.7</v>
      </c>
      <c r="AD853" s="48">
        <f>(ROUND(AC853-AC849,1)/AC849)</f>
        <v>-4.7033468559837734E-2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519.67999999999995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751.68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751.7</v>
      </c>
      <c r="AD854" s="48">
        <f>(ROUND(AC854-AC849,1)/AC849)</f>
        <v>-4.7033468559837734E-2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180.96</v>
      </c>
      <c r="T855" s="14">
        <f>(O855/100)*(K855*$K$9)</f>
        <v>481.95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256.36</v>
      </c>
      <c r="Y855" s="14">
        <f t="shared" si="310"/>
        <v>670.95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927.3</v>
      </c>
      <c r="AD855" s="48">
        <f>(ROUND(AC855-AC849,1)/AC849)</f>
        <v>0.17558316430020285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-0.42520283975659229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180.96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481.95</v>
      </c>
      <c r="W857" s="14">
        <f>(R857/100)*(K857*$K$11)+(R857/100)*(L857*$L$11)</f>
        <v>0</v>
      </c>
      <c r="X857" s="14">
        <f t="shared" si="309"/>
        <v>256.36</v>
      </c>
      <c r="Y857" s="14">
        <f t="shared" si="310"/>
        <v>0</v>
      </c>
      <c r="Z857" s="14">
        <f t="shared" si="311"/>
        <v>0</v>
      </c>
      <c r="AA857" s="14">
        <f t="shared" si="312"/>
        <v>670.95</v>
      </c>
      <c r="AB857" s="14">
        <f t="shared" si="314"/>
        <v>0</v>
      </c>
      <c r="AC857" s="15">
        <f t="shared" si="313"/>
        <v>927.3</v>
      </c>
      <c r="AD857" s="48">
        <f>(ROUND(AC857-AC849,1)/AC849)</f>
        <v>0.17558316430020285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180.96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481.95</v>
      </c>
      <c r="X858" s="14">
        <f t="shared" si="309"/>
        <v>256.36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670.95</v>
      </c>
      <c r="AC858" s="15">
        <f t="shared" si="313"/>
        <v>927.3</v>
      </c>
      <c r="AD858" s="48">
        <f>(ROUND(AC858-AC849,1)/AC849)</f>
        <v>0.17558316430020285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783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957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957</v>
      </c>
      <c r="AD859" s="48">
        <f>(ROUND(AC859-AC849,1)/AC849)</f>
        <v>0.21323529411764705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783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957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957</v>
      </c>
      <c r="AD860" s="48">
        <f>(ROUND(AC860-AC849,1)/AC849)</f>
        <v>0.21323529411764705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783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957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957</v>
      </c>
      <c r="AD861" s="48">
        <f>(ROUND(AC861-AC849,1)/AC849)</f>
        <v>0.21323529411764705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650.52800000000013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836.12800000000016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836.1</v>
      </c>
      <c r="AD862" s="48">
        <f>(ROUND(AC862-AC849,1)/AC849)</f>
        <v>5.9964503042596345E-2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650.52800000000013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836.12800000000016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836.1</v>
      </c>
      <c r="AD863" s="48">
        <f>(ROUND(AC863-AC849,1)/AC849)</f>
        <v>5.9964503042596345E-2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600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800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800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744.8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904.8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904.8</v>
      </c>
      <c r="AD865" s="48">
        <f>(ROUND(AC865-AC864,1)/AC864)</f>
        <v>0.13100000000000001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560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760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760</v>
      </c>
      <c r="AD866" s="48">
        <f>(ROUND(AC866-AC864,1)/AC864)</f>
        <v>-0.05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560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760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760</v>
      </c>
      <c r="AD867" s="48">
        <f>(ROUND(AC867-AC864,1)/AC864)</f>
        <v>-0.05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560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760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760</v>
      </c>
      <c r="AD868" s="48">
        <f>(ROUND(AC868-AC864,1)/AC864)</f>
        <v>-0.05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560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760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760</v>
      </c>
      <c r="AD869" s="48">
        <f>(ROUND(AC869-AC864,1)/AC864)</f>
        <v>-0.05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195</v>
      </c>
      <c r="T870" s="14">
        <f>(O870/100)*(K870*$K$9)</f>
        <v>519.75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260</v>
      </c>
      <c r="Y870" s="14">
        <f t="shared" si="310"/>
        <v>684.75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944.8</v>
      </c>
      <c r="AD870" s="48">
        <f>(ROUND(AC870-AC864,1)/AC864)</f>
        <v>0.18100000000000002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-0.50624999999999998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195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519.75</v>
      </c>
      <c r="W872" s="14">
        <f>(R872/100)*(K872*$K$11)+(R872/100)*(L872*$L$11)</f>
        <v>0</v>
      </c>
      <c r="X872" s="14">
        <f t="shared" si="309"/>
        <v>260</v>
      </c>
      <c r="Y872" s="14">
        <f t="shared" si="310"/>
        <v>0</v>
      </c>
      <c r="Z872" s="14">
        <f t="shared" si="311"/>
        <v>0</v>
      </c>
      <c r="AA872" s="14">
        <f t="shared" si="312"/>
        <v>684.75</v>
      </c>
      <c r="AB872" s="14">
        <f t="shared" si="316"/>
        <v>0</v>
      </c>
      <c r="AC872" s="15">
        <f t="shared" si="315"/>
        <v>944.8</v>
      </c>
      <c r="AD872" s="48">
        <f>(ROUND(AC872-AC864,1)/AC864)</f>
        <v>0.18100000000000002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195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519.75</v>
      </c>
      <c r="X873" s="14">
        <f t="shared" si="309"/>
        <v>260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684.75</v>
      </c>
      <c r="AC873" s="15">
        <f t="shared" si="315"/>
        <v>944.8</v>
      </c>
      <c r="AD873" s="48">
        <f>(ROUND(AC873-AC864,1)/AC864)</f>
        <v>0.18100000000000002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810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960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960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810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960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960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810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960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960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732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892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892</v>
      </c>
      <c r="AD877" s="48">
        <f>(ROUND(AC877-AC864,1)/AC864)</f>
        <v>0.115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601.6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761.6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761.6</v>
      </c>
      <c r="AD878" s="48">
        <f>(ROUND(AC878-AC864,1)/AC864)</f>
        <v>-4.8000000000000001E-2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648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828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828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770.4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914.4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914.4</v>
      </c>
      <c r="AD880" s="48">
        <f>(ROUND(AC880-AC879,1)/AC879)</f>
        <v>0.10434782608695653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604.79999999999995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784.8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784.8</v>
      </c>
      <c r="AD881" s="48">
        <f>(ROUND(AC881-AC879,1)/AC879)</f>
        <v>-5.2173913043478265E-2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604.79999999999995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784.8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784.8</v>
      </c>
      <c r="AD882" s="48">
        <f>(ROUND(AC882-AC879,1)/AC879)</f>
        <v>-5.2173913043478265E-2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604.79999999999995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784.8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784.8</v>
      </c>
      <c r="AD883" s="48">
        <f>(ROUND(AC883-AC879,1)/AC879)</f>
        <v>-5.2173913043478265E-2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604.79999999999995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784.8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784.8</v>
      </c>
      <c r="AD884" s="48">
        <f>(ROUND(AC884-AC879,1)/AC879)</f>
        <v>-5.2173913043478265E-2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210.6</v>
      </c>
      <c r="T885" s="14">
        <f>(O885/100)*(K885*$K$9)+(N885/100)*(M885*$M$9)</f>
        <v>573.75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269.10000000000002</v>
      </c>
      <c r="Y885" s="14">
        <f t="shared" si="310"/>
        <v>708.75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977.9</v>
      </c>
      <c r="AD885" s="48">
        <f>(ROUND(AC885-AC879,1)/AC879)</f>
        <v>0.18103864734299518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-0.60326086956521741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210.6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573.75</v>
      </c>
      <c r="W887" s="14">
        <f>(R887/100)*(K887*$K$11)+(R887/100)*(L887*$L$11)</f>
        <v>0</v>
      </c>
      <c r="X887" s="14">
        <f t="shared" si="317"/>
        <v>269.10000000000002</v>
      </c>
      <c r="Y887" s="14">
        <f t="shared" si="310"/>
        <v>0</v>
      </c>
      <c r="Z887" s="14">
        <f t="shared" si="311"/>
        <v>0</v>
      </c>
      <c r="AA887" s="14">
        <f t="shared" si="312"/>
        <v>708.75</v>
      </c>
      <c r="AB887" s="14">
        <f t="shared" si="318"/>
        <v>0</v>
      </c>
      <c r="AC887" s="15">
        <f t="shared" si="315"/>
        <v>977.9</v>
      </c>
      <c r="AD887" s="48">
        <f>(ROUND(AC887-AC879,1)/AC879)</f>
        <v>0.18103864734299518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210.6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573.75</v>
      </c>
      <c r="X888" s="14">
        <f t="shared" si="317"/>
        <v>269.10000000000002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708.75</v>
      </c>
      <c r="AC888" s="15">
        <f t="shared" si="315"/>
        <v>977.9</v>
      </c>
      <c r="AD888" s="48">
        <f>(ROUND(AC888-AC879,1)/AC879)</f>
        <v>0.18103864734299518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891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1026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1026</v>
      </c>
      <c r="AD889" s="48">
        <f>(ROUND(AC889-AC879,1)/AC879)</f>
        <v>0.2391304347826087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850.5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985.5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985.5</v>
      </c>
      <c r="AD890" s="48">
        <f>(ROUND(AC890-AC879,1)/AC879)</f>
        <v>0.19021739130434784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850.5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985.5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985.5</v>
      </c>
      <c r="AD891" s="48">
        <f>(ROUND(AC891-AC879,1)/AC879)</f>
        <v>0.19021739130434784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795.59999999999991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939.59999999999991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939.6</v>
      </c>
      <c r="AD892" s="48">
        <f>(ROUND(AC892-AC879,1)/AC879)</f>
        <v>0.13478260869565217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644.4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788.4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788.4</v>
      </c>
      <c r="AD893" s="48">
        <f>(ROUND(AC893-AC879,1)/AC879)</f>
        <v>-4.7826086956521741E-2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503.99999999999994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784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784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666.40000000000009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890.40000000000009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890.4</v>
      </c>
      <c r="AD895" s="48">
        <f>(ROUND(AC895-AC894,1)/AC894)</f>
        <v>0.13571428571428573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470.4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750.4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750.4</v>
      </c>
      <c r="AD896" s="48">
        <f>(ROUND(AC896-AC894,1)/AC894)</f>
        <v>-4.2857142857142858E-2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470.4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750.4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750.4</v>
      </c>
      <c r="AD897" s="48">
        <f>(ROUND(AC897-AC894,1)/AC894)</f>
        <v>-4.2857142857142858E-2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470.4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750.4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750.4</v>
      </c>
      <c r="AD898" s="48">
        <f>(ROUND(AC898-AC894,1)/AC894)</f>
        <v>-4.2857142857142858E-2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470.4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750.4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750.4</v>
      </c>
      <c r="AD899" s="48">
        <f>(ROUND(AC899-AC894,1)/AC894)</f>
        <v>-4.2857142857142858E-2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163.80000000000001</v>
      </c>
      <c r="T900" s="14">
        <f>(O900/100)*(K900*$K$9)</f>
        <v>456.74999999999994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254.8</v>
      </c>
      <c r="Y900" s="14">
        <f t="shared" si="321"/>
        <v>674.25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929.1</v>
      </c>
      <c r="AD900" s="48">
        <f>(ROUND(AC900-AC894,1)/AC894)</f>
        <v>0.18507653061224488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-0.32908163265306123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163.80000000000001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456.74999999999994</v>
      </c>
      <c r="W902" s="14">
        <f>(R902/100)*(K902*$K$11)+(R902/100)*(L902*$L$11)</f>
        <v>0</v>
      </c>
      <c r="X902" s="14">
        <f t="shared" si="320"/>
        <v>254.8</v>
      </c>
      <c r="Y902" s="14">
        <f t="shared" si="321"/>
        <v>0</v>
      </c>
      <c r="Z902" s="14">
        <f t="shared" si="322"/>
        <v>0</v>
      </c>
      <c r="AA902" s="14">
        <f t="shared" si="323"/>
        <v>674.25</v>
      </c>
      <c r="AB902" s="14">
        <f t="shared" si="326"/>
        <v>0</v>
      </c>
      <c r="AC902" s="15">
        <f t="shared" si="325"/>
        <v>929.1</v>
      </c>
      <c r="AD902" s="48">
        <f>(ROUND(AC902-AC894,1)/AC894)</f>
        <v>0.18507653061224488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163.80000000000001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456.74999999999994</v>
      </c>
      <c r="X903" s="14">
        <f t="shared" si="320"/>
        <v>254.8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674.25</v>
      </c>
      <c r="AC903" s="15">
        <f t="shared" si="325"/>
        <v>929.1</v>
      </c>
      <c r="AD903" s="48">
        <f>(ROUND(AC903-AC894,1)/AC894)</f>
        <v>0.18507653061224488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756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966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966</v>
      </c>
      <c r="AD904" s="48">
        <f>(ROUND(AC904-AC894,1)/AC894)</f>
        <v>0.23214285714285715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756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966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966</v>
      </c>
      <c r="AD905" s="48">
        <f>(ROUND(AC905-AC894,1)/AC894)</f>
        <v>0.23214285714285715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756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966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966</v>
      </c>
      <c r="AD906" s="48">
        <f>(ROUND(AC906-AC894,1)/AC894)</f>
        <v>0.23214285714285715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517.44000000000005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741.44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741.4</v>
      </c>
      <c r="AD907" s="48">
        <f>(ROUND(AC907-AC894,1)/AC894)</f>
        <v>-5.433673469387755E-2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665.28000000000009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889.28000000000009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889.3</v>
      </c>
      <c r="AD908" s="48">
        <f>(ROUND(AC908-AC894,1)/AC894)</f>
        <v>0.13431122448979591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525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775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775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700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900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900</v>
      </c>
      <c r="AD910" s="48">
        <f>(ROUND(AC910-AC909,1)/AC909)</f>
        <v>0.16129032258064516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490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740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740</v>
      </c>
      <c r="AD911" s="48">
        <f>(ROUND(AC911-AC909,1)/AC909)</f>
        <v>-4.5161290322580643E-2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490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740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740</v>
      </c>
      <c r="AD912" s="48">
        <f>(ROUND(AC912-AC909,1)/AC909)</f>
        <v>-4.5161290322580643E-2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490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740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740</v>
      </c>
      <c r="AD913" s="48">
        <f>(ROUND(AC913-AC909,1)/AC909)</f>
        <v>-4.5161290322580643E-2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490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740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740</v>
      </c>
      <c r="AD914" s="48">
        <f>(ROUND(AC914-AC909,1)/AC909)</f>
        <v>-4.5161290322580643E-2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169.26000000000002</v>
      </c>
      <c r="T915" s="14">
        <f>(O915/100)*(K915*$K$9)</f>
        <v>486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249.86</v>
      </c>
      <c r="Y915" s="14">
        <f t="shared" si="321"/>
        <v>688.5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938.4</v>
      </c>
      <c r="AD915" s="48">
        <f>(ROUND(AC915-AC909,1)/AC909)</f>
        <v>0.21083870967741936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-0.37341935483870964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169.26000000000002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486</v>
      </c>
      <c r="W917" s="14">
        <f>(R917/100)*(K917*$K$11)+(R917/100)*(L917*$L$11)</f>
        <v>0</v>
      </c>
      <c r="X917" s="14">
        <f t="shared" si="320"/>
        <v>249.86</v>
      </c>
      <c r="Y917" s="14">
        <f t="shared" si="321"/>
        <v>0</v>
      </c>
      <c r="Z917" s="14">
        <f t="shared" si="322"/>
        <v>0</v>
      </c>
      <c r="AA917" s="14">
        <f t="shared" si="323"/>
        <v>688.5</v>
      </c>
      <c r="AB917" s="14">
        <f t="shared" si="328"/>
        <v>0</v>
      </c>
      <c r="AC917" s="15">
        <f t="shared" si="327"/>
        <v>938.4</v>
      </c>
      <c r="AD917" s="48">
        <f>(ROUND(AC917-AC909,1)/AC909)</f>
        <v>0.21083870967741936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169.26000000000002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486</v>
      </c>
      <c r="X918" s="14">
        <f t="shared" si="320"/>
        <v>249.86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688.5</v>
      </c>
      <c r="AC918" s="15">
        <f t="shared" si="327"/>
        <v>938.4</v>
      </c>
      <c r="AD918" s="48">
        <f>(ROUND(AC918-AC909,1)/AC909)</f>
        <v>0.21083870967741936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759.375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946.875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946.9</v>
      </c>
      <c r="AD919" s="48">
        <f>(ROUND(AC919-AC909,1)/AC909)</f>
        <v>0.22180645161290324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759.375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946.875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946.9</v>
      </c>
      <c r="AD920" s="48">
        <f>(ROUND(AC920-AC909,1)/AC909)</f>
        <v>0.22180645161290324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759.375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946.875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946.9</v>
      </c>
      <c r="AD921" s="48">
        <f>(ROUND(AC921-AC909,1)/AC909)</f>
        <v>0.22180645161290324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545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745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745</v>
      </c>
      <c r="AD922" s="48">
        <f>(ROUND(AC922-AC909,1)/AC909)</f>
        <v>-3.870967741935484E-2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675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875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875</v>
      </c>
      <c r="AD923" s="48">
        <f>(ROUND(AC923-AC909,1)/AC909)</f>
        <v>0.12903225806451613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556.79999999999995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788.8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788.8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714.56000000000017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900.1600000000002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900.2</v>
      </c>
      <c r="AD925" s="48">
        <f>(ROUND(AC925-AC924,1)/AC924)</f>
        <v>0.14122718052738339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519.67999999999995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751.68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751.7</v>
      </c>
      <c r="AD926" s="48">
        <f>(ROUND(AC926-AC924,1)/AC924)</f>
        <v>-4.7033468559837734E-2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519.67999999999995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751.68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751.7</v>
      </c>
      <c r="AD927" s="48">
        <f>(ROUND(AC927-AC924,1)/AC924)</f>
        <v>-4.7033468559837734E-2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519.67999999999995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751.68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751.7</v>
      </c>
      <c r="AD928" s="48">
        <f>(ROUND(AC928-AC924,1)/AC924)</f>
        <v>-4.7033468559837734E-2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519.67999999999995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751.68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751.7</v>
      </c>
      <c r="AD929" s="48">
        <f>(ROUND(AC929-AC924,1)/AC924)</f>
        <v>-4.7033468559837734E-2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224.64000000000001</v>
      </c>
      <c r="T930" s="14">
        <f>(O930/100)*(K930*$K$9)</f>
        <v>443.7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318.24</v>
      </c>
      <c r="Y930" s="14">
        <f t="shared" si="330"/>
        <v>617.70000000000005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935.9</v>
      </c>
      <c r="AD930" s="48">
        <f>(ROUND(AC930-AC924,1)/AC924)</f>
        <v>0.18648580121703853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-0.44016227180527384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224.64000000000001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443.7</v>
      </c>
      <c r="W932" s="14">
        <f>(R932/100)*(K932*$K$11)+(R932/100)*(L932*$L$11)</f>
        <v>0</v>
      </c>
      <c r="X932" s="14">
        <f t="shared" si="329"/>
        <v>318.24</v>
      </c>
      <c r="Y932" s="14">
        <f t="shared" si="330"/>
        <v>0</v>
      </c>
      <c r="Z932" s="14">
        <f t="shared" si="331"/>
        <v>0</v>
      </c>
      <c r="AA932" s="14">
        <f t="shared" si="332"/>
        <v>617.70000000000005</v>
      </c>
      <c r="AB932" s="14">
        <f t="shared" si="334"/>
        <v>0</v>
      </c>
      <c r="AC932" s="15">
        <f t="shared" si="333"/>
        <v>935.9</v>
      </c>
      <c r="AD932" s="48">
        <f>(ROUND(AC932-AC924,1)/AC924)</f>
        <v>0.18648580121703853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224.64000000000001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443.7</v>
      </c>
      <c r="X933" s="14">
        <f t="shared" si="329"/>
        <v>318.24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617.70000000000005</v>
      </c>
      <c r="AC933" s="15">
        <f t="shared" si="333"/>
        <v>935.9</v>
      </c>
      <c r="AD933" s="48">
        <f>(ROUND(AC933-AC924,1)/AC924)</f>
        <v>0.18648580121703853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783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957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957</v>
      </c>
      <c r="AD934" s="48">
        <f>(ROUND(AC934-AC924,1)/AC924)</f>
        <v>0.21323529411764705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783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957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957</v>
      </c>
      <c r="AD935" s="48">
        <f>(ROUND(AC935-AC924,1)/AC924)</f>
        <v>0.21323529411764705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783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957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957</v>
      </c>
      <c r="AD936" s="48">
        <f>(ROUND(AC936-AC924,1)/AC924)</f>
        <v>0.21323529411764705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570.72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756.32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756.3</v>
      </c>
      <c r="AD937" s="48">
        <f>(ROUND(AC937-AC924,1)/AC924)</f>
        <v>-4.1201825557809331E-2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688.57600000000014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874.17600000000016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874.2</v>
      </c>
      <c r="AD938" s="48">
        <f>(ROUND(AC938-AC924,1)/AC924)</f>
        <v>0.10826572008113591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357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527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727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571.20000000000005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707.2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867.2</v>
      </c>
      <c r="AD940" s="48">
        <f>(ROUND(AC940-AC939,1)/AC939)</f>
        <v>0.19284731774415403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333.2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503.2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703.2</v>
      </c>
      <c r="AD941" s="48">
        <f>(ROUND(AC941-AC939,1)/AC939)</f>
        <v>-3.2737276478679508E-2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333.2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503.2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703.2</v>
      </c>
      <c r="AD942" s="48">
        <f>(ROUND(AC942-AC939,1)/AC939)</f>
        <v>-3.2737276478679508E-2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333.2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503.2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703.2</v>
      </c>
      <c r="AD943" s="48">
        <f>(ROUND(AC943-AC939,1)/AC939)</f>
        <v>-3.2737276478679508E-2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333.2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503.2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703.2</v>
      </c>
      <c r="AD944" s="48">
        <f>(ROUND(AC944-AC939,1)/AC939)</f>
        <v>-3.2737276478679508E-2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114.66000000000001</v>
      </c>
      <c r="T945" s="14">
        <f>(O945/100)*(K945*$K$9)</f>
        <v>573.75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169.26000000000002</v>
      </c>
      <c r="Y945" s="14">
        <f t="shared" si="321"/>
        <v>798.75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968</v>
      </c>
      <c r="AD945" s="48">
        <f>(ROUND(AC945-AC939,1)/AC939)</f>
        <v>0.33149931224209078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-0.30591471801925724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114.66000000000001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573.75</v>
      </c>
      <c r="W947" s="14">
        <f>(R947/100)*(K947*$K$11)+(R947/100)*(L947*$L$11)</f>
        <v>0</v>
      </c>
      <c r="X947" s="14">
        <f t="shared" si="320"/>
        <v>169.26000000000002</v>
      </c>
      <c r="Y947" s="14">
        <f t="shared" si="321"/>
        <v>0</v>
      </c>
      <c r="Z947" s="14">
        <f t="shared" si="322"/>
        <v>0</v>
      </c>
      <c r="AA947" s="14">
        <f t="shared" si="323"/>
        <v>798.75</v>
      </c>
      <c r="AB947" s="14">
        <f t="shared" si="336"/>
        <v>0</v>
      </c>
      <c r="AC947" s="15">
        <f t="shared" si="335"/>
        <v>968</v>
      </c>
      <c r="AD947" s="48">
        <f>(ROUND(AC947-AC939,1)/AC939)</f>
        <v>0.33149931224209078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114.66000000000001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540</v>
      </c>
      <c r="X948" s="14">
        <f t="shared" si="320"/>
        <v>169.26000000000002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765</v>
      </c>
      <c r="AC948" s="15">
        <f t="shared" si="335"/>
        <v>934.3</v>
      </c>
      <c r="AD948" s="48">
        <f>(ROUND(AC948-AC939,1)/AC939)</f>
        <v>0.28514442916093535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439.875</v>
      </c>
      <c r="T949" s="14">
        <f>(O949/100)*(K949*$K$13)+(O949/100)*(M949*$M$13)</f>
        <v>101.25</v>
      </c>
      <c r="U949" s="14">
        <f>(P949/100)*(K949*$K$13)+(P949/100)*(L949*$L$13)+(P949/100)*(M949*$M$13)</f>
        <v>0</v>
      </c>
      <c r="V949" s="14">
        <f>(Q949/100)*(L949*$L$13)+(Q949/100)*(M949*$M$13)</f>
        <v>101.25</v>
      </c>
      <c r="W949" s="14">
        <f>(R949/100)*(K949*$K$13)+(R949/100)*(L949*$L$13)+(R949/100)*(M949*$M$13)</f>
        <v>0</v>
      </c>
      <c r="X949" s="14">
        <f>N949+S949</f>
        <v>567.375</v>
      </c>
      <c r="Y949" s="14">
        <f t="shared" si="321"/>
        <v>176.25</v>
      </c>
      <c r="Z949" s="14">
        <f t="shared" si="322"/>
        <v>0</v>
      </c>
      <c r="AA949" s="14">
        <f t="shared" si="323"/>
        <v>176.25</v>
      </c>
      <c r="AB949" s="14">
        <f t="shared" si="336"/>
        <v>0</v>
      </c>
      <c r="AC949" s="15">
        <f t="shared" si="335"/>
        <v>919.9</v>
      </c>
      <c r="AD949" s="48">
        <f>(ROUND(AC949-AC939,1)/AC939)</f>
        <v>0.2653370013755158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760.5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955.5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955.5</v>
      </c>
      <c r="AD950" s="48">
        <f>(ROUND(AC950-AC939,1)/AC939)</f>
        <v>0.31430536451169189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760.5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955.5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955.5</v>
      </c>
      <c r="AD951" s="48">
        <f>(ROUND(AC951-AC939,1)/AC939)</f>
        <v>0.31430536451169189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453.56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589.55999999999995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749.6</v>
      </c>
      <c r="AD952" s="48">
        <f>(ROUND(AC952-AC939,1)/AC939)</f>
        <v>3.1086657496561212E-2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553.5200000000001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689.5200000000001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849.5</v>
      </c>
      <c r="AD953" s="48">
        <f>(ROUND(AC953-AC939,1)/AC939)</f>
        <v>0.16850068775790922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594.00000000000011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814.00000000000011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814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751.52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927.52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927.5</v>
      </c>
      <c r="AD955" s="48">
        <f>(ROUND(AC955-AC954,1)/AC954)</f>
        <v>0.13943488943488944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554.40000000000009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774.40000000000009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774.4</v>
      </c>
      <c r="AD956" s="48">
        <f>(ROUND(AC956-AC954,1)/AC954)</f>
        <v>-4.8648648648648651E-2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554.40000000000009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774.40000000000009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774.4</v>
      </c>
      <c r="AD957" s="48">
        <f>(ROUND(AC957-AC954,1)/AC954)</f>
        <v>-4.8648648648648651E-2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554.40000000000009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774.40000000000009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774.4</v>
      </c>
      <c r="AD958" s="48">
        <f>(ROUND(AC958-AC954,1)/AC954)</f>
        <v>-4.8648648648648651E-2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554.40000000000009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774.40000000000009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774.4</v>
      </c>
      <c r="AD959" s="48">
        <f>(ROUND(AC959-AC954,1)/AC954)</f>
        <v>-4.8648648648648651E-2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193.04999999999998</v>
      </c>
      <c r="T960" s="14">
        <f>(O960/100)*(K960*$K$9)</f>
        <v>531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264.54999999999995</v>
      </c>
      <c r="Y960" s="14">
        <f t="shared" si="338"/>
        <v>708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972.6</v>
      </c>
      <c r="AD960" s="48">
        <f>(ROUND(AC960-AC954,1)/AC954)</f>
        <v>0.19484029484029483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-0.47727272727272729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193.04999999999998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531</v>
      </c>
      <c r="W962" s="14">
        <f>(R962/100)*(K962*$K$11)+(R962/100)*(L962*$L$11)</f>
        <v>0</v>
      </c>
      <c r="X962" s="14">
        <f t="shared" si="337"/>
        <v>264.54999999999995</v>
      </c>
      <c r="Y962" s="14">
        <f t="shared" si="338"/>
        <v>0</v>
      </c>
      <c r="Z962" s="14">
        <f t="shared" si="339"/>
        <v>0</v>
      </c>
      <c r="AA962" s="14">
        <f t="shared" si="340"/>
        <v>708</v>
      </c>
      <c r="AB962" s="14">
        <f t="shared" si="342"/>
        <v>0</v>
      </c>
      <c r="AC962" s="15">
        <f t="shared" si="341"/>
        <v>972.6</v>
      </c>
      <c r="AD962" s="48">
        <f>(ROUND(AC962-AC954,1)/AC954)</f>
        <v>0.19484029484029483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193.04999999999998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531</v>
      </c>
      <c r="X963" s="14">
        <f t="shared" si="337"/>
        <v>264.54999999999995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708</v>
      </c>
      <c r="AC963" s="15">
        <f t="shared" si="341"/>
        <v>972.6</v>
      </c>
      <c r="AD963" s="48">
        <f>(ROUND(AC963-AC954,1)/AC954)</f>
        <v>0.19484029484029483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816.75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981.75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981.8</v>
      </c>
      <c r="AD964" s="48">
        <f>(ROUND(AC964-AC954,1)/AC954)</f>
        <v>0.20614250614250615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816.75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981.75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981.8</v>
      </c>
      <c r="AD965" s="48">
        <f>(ROUND(AC965-AC954,1)/AC954)</f>
        <v>0.20614250614250615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816.75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981.75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981.8</v>
      </c>
      <c r="AD966" s="48">
        <f>(ROUND(AC966-AC954,1)/AC954)</f>
        <v>0.20614250614250615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604.55999999999995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780.56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780.6</v>
      </c>
      <c r="AD967" s="48">
        <f>(ROUND(AC967-AC954,1)/AC954)</f>
        <v>-4.1031941031941029E-2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718.07999999999993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894.07999999999993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894.1</v>
      </c>
      <c r="AD968" s="48">
        <f>(ROUND(AC968-AC954,1)/AC954)</f>
        <v>9.8402948402948401E-2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360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560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780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565.6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725.6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901.6</v>
      </c>
      <c r="AD970" s="48">
        <f>(ROUND(AC970-AC969,1)/AC969)</f>
        <v>0.15589743589743588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336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112</v>
      </c>
      <c r="X971" s="14">
        <f t="shared" si="320"/>
        <v>536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212</v>
      </c>
      <c r="AC971" s="15">
        <f t="shared" ref="AC971:AC983" si="343">ROUND(X971+Y971+Z971+AA971+AB971,1)</f>
        <v>748</v>
      </c>
      <c r="AD971" s="48">
        <f>(ROUND(AC971-AC969,1)/AC969)</f>
        <v>-4.1025641025641026E-2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336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112</v>
      </c>
      <c r="X972" s="14">
        <f t="shared" si="320"/>
        <v>536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212</v>
      </c>
      <c r="AC972" s="15">
        <f t="shared" si="343"/>
        <v>748</v>
      </c>
      <c r="AD972" s="48">
        <f>(ROUND(AC972-AC969,1)/AC969)</f>
        <v>-4.1025641025641026E-2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336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112</v>
      </c>
      <c r="X973" s="14">
        <f t="shared" si="320"/>
        <v>536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212</v>
      </c>
      <c r="AC973" s="15">
        <f t="shared" si="343"/>
        <v>748</v>
      </c>
      <c r="AD973" s="48">
        <f>(ROUND(AC973-AC969,1)/AC969)</f>
        <v>-4.1025641025641026E-2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336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112</v>
      </c>
      <c r="X974" s="14">
        <f t="shared" si="320"/>
        <v>536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212</v>
      </c>
      <c r="AC974" s="15">
        <f t="shared" si="343"/>
        <v>748</v>
      </c>
      <c r="AD974" s="48">
        <f>(ROUND(AC974-AC969,1)/AC969)</f>
        <v>-4.1025641025641026E-2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117</v>
      </c>
      <c r="T975" s="14">
        <f>(O975/100)*(K975*$K$9)</f>
        <v>585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182</v>
      </c>
      <c r="Y975" s="14">
        <f t="shared" si="321"/>
        <v>780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962</v>
      </c>
      <c r="AD975" s="48">
        <f>(ROUND(AC975-AC969,1)/AC969)</f>
        <v>0.23333333333333334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-0.41666666666666669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117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585</v>
      </c>
      <c r="W977" s="14">
        <f>(R977/100)*(K977*$K$11)+(R977/100)*(L977*$L$11)</f>
        <v>0</v>
      </c>
      <c r="X977" s="14">
        <f t="shared" si="320"/>
        <v>182</v>
      </c>
      <c r="Y977" s="14">
        <f t="shared" si="321"/>
        <v>0</v>
      </c>
      <c r="Z977" s="14">
        <f t="shared" si="322"/>
        <v>0</v>
      </c>
      <c r="AA977" s="14">
        <f t="shared" si="323"/>
        <v>780</v>
      </c>
      <c r="AB977" s="14">
        <f t="shared" si="344"/>
        <v>0</v>
      </c>
      <c r="AC977" s="15">
        <f t="shared" si="343"/>
        <v>962</v>
      </c>
      <c r="AD977" s="48">
        <f>(ROUND(AC977-AC969,1)/AC969)</f>
        <v>0.23333333333333334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117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643.5</v>
      </c>
      <c r="X978" s="14">
        <f t="shared" si="320"/>
        <v>182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838.5</v>
      </c>
      <c r="AC978" s="15">
        <f t="shared" si="343"/>
        <v>1020.5</v>
      </c>
      <c r="AD978" s="48">
        <f>(ROUND(AC978-AC969,1)/AC969)</f>
        <v>0.30833333333333335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517.5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213.75</v>
      </c>
      <c r="X979" s="14">
        <f>N979+S979</f>
        <v>667.5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288.75</v>
      </c>
      <c r="AC979" s="15">
        <f t="shared" si="343"/>
        <v>956.3</v>
      </c>
      <c r="AD979" s="48">
        <f>(ROUND(AC979-AC969,1)/AC969)</f>
        <v>0.22602564102564104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828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1000.5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1000.5</v>
      </c>
      <c r="AD980" s="48">
        <f>(ROUND(AC980-AC969,1)/AC969)</f>
        <v>0.28269230769230769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828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1000.5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1000.5</v>
      </c>
      <c r="AD981" s="48">
        <f>(ROUND(AC981-AC969,1)/AC969)</f>
        <v>0.28269230769230769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572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96</v>
      </c>
      <c r="X982" s="14">
        <f t="shared" si="320"/>
        <v>732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176</v>
      </c>
      <c r="AC982" s="15">
        <f t="shared" si="343"/>
        <v>908</v>
      </c>
      <c r="AD982" s="48">
        <f>(ROUND(AC982-AC969,1)/AC969)</f>
        <v>0.1641025641025641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460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96</v>
      </c>
      <c r="X983" s="14">
        <f t="shared" si="320"/>
        <v>620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176</v>
      </c>
      <c r="AC983" s="15">
        <f t="shared" si="343"/>
        <v>796</v>
      </c>
      <c r="AD983" s="48">
        <f>(ROUND(AC983-AC969,1)/AC969)</f>
        <v>2.0512820512820513E-2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600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800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800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784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944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944</v>
      </c>
      <c r="AD985" s="48">
        <f>(ROUND(AC985-AC984,1)/AC984)</f>
        <v>0.18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560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760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760</v>
      </c>
      <c r="AD986" s="48">
        <f>(ROUND(AC986-AC984,1)/AC984)</f>
        <v>-0.05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560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760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760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560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760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760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560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760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760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195</v>
      </c>
      <c r="T990" s="14">
        <f>(O990/100)*(K990*$K$9)</f>
        <v>519.75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260</v>
      </c>
      <c r="Y990" s="14">
        <f t="shared" si="346"/>
        <v>684.75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944.8</v>
      </c>
      <c r="AD990" s="48">
        <f>(ROUND(AC990-AC984,1)/AC984)</f>
        <v>0.18100000000000002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-0.50624999999999998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195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519.75</v>
      </c>
      <c r="W992" s="14">
        <f>(R992/100)*(K992*$K$11)+(R992/100)*(L992*$L$11)</f>
        <v>0</v>
      </c>
      <c r="X992" s="14">
        <f t="shared" si="345"/>
        <v>260</v>
      </c>
      <c r="Y992" s="14">
        <f t="shared" si="346"/>
        <v>0</v>
      </c>
      <c r="Z992" s="14">
        <f t="shared" si="347"/>
        <v>0</v>
      </c>
      <c r="AA992" s="14">
        <f t="shared" si="348"/>
        <v>684.75</v>
      </c>
      <c r="AB992" s="14">
        <f t="shared" si="350"/>
        <v>0</v>
      </c>
      <c r="AC992" s="15">
        <f t="shared" si="349"/>
        <v>944.8</v>
      </c>
      <c r="AD992" s="48">
        <f>(ROUND(AC992-AC984,1)/AC984)</f>
        <v>0.18100000000000002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195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519.75</v>
      </c>
      <c r="X993" s="14">
        <f t="shared" si="345"/>
        <v>260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684.75</v>
      </c>
      <c r="AC993" s="15">
        <f t="shared" si="349"/>
        <v>944.8</v>
      </c>
      <c r="AD993" s="48">
        <f>(ROUND(AC993-AC984,1)/AC984)</f>
        <v>0.18100000000000002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810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960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960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810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960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960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810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960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960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670.4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830.4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830.4</v>
      </c>
      <c r="AD997" s="48">
        <f>(ROUND(AC997-AC984,1)/AC984)</f>
        <v>3.7999999999999999E-2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670.4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830.4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830.4</v>
      </c>
      <c r="AD998" s="48">
        <f>(ROUND(AC998-AC984,1)/AC984)</f>
        <v>3.7999999999999999E-2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300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500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750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515.20000000000005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675.2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875.2</v>
      </c>
      <c r="AD1000" s="48">
        <f>(ROUND(AC1000-AC999,1)/AC999)</f>
        <v>0.16693333333333335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280</v>
      </c>
      <c r="T1001" s="14">
        <f>(O1001/100)*(K1001*$K$5)</f>
        <v>140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480</v>
      </c>
      <c r="Y1001" s="14">
        <f t="shared" si="321"/>
        <v>240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720</v>
      </c>
      <c r="AD1001" s="48">
        <f>(ROUND(AC1001-AC999,1)/AC999)</f>
        <v>-0.04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280</v>
      </c>
      <c r="T1002" s="14">
        <f>(O1002/100)*(K1002*$K$6)</f>
        <v>140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480</v>
      </c>
      <c r="Y1002" s="14">
        <f t="shared" si="321"/>
        <v>240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720</v>
      </c>
      <c r="AD1002" s="48">
        <f>(ROUND(AC1002-AC999,1)/AC999)</f>
        <v>-0.04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280</v>
      </c>
      <c r="T1003" s="14">
        <f>(O1003/100)*(K1003*$K$7)</f>
        <v>140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480</v>
      </c>
      <c r="Y1003" s="14">
        <f t="shared" si="321"/>
        <v>240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720</v>
      </c>
      <c r="AD1003" s="48">
        <f>(ROUND(AC1003-AC999,1)/AC999)</f>
        <v>-0.04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280</v>
      </c>
      <c r="T1004" s="14">
        <f>(O1004/100)*(K1004*$K$8)</f>
        <v>140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480</v>
      </c>
      <c r="Y1004" s="14">
        <f t="shared" si="321"/>
        <v>240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720</v>
      </c>
      <c r="AD1004" s="48">
        <f>(ROUND(AC1004-AC999,1)/AC999)</f>
        <v>-0.04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97.5</v>
      </c>
      <c r="T1005" s="14">
        <f>(O1005/100)*(K1005*$K$9)</f>
        <v>585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162.5</v>
      </c>
      <c r="Y1005" s="14">
        <f t="shared" si="321"/>
        <v>780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942.5</v>
      </c>
      <c r="AD1005" s="48">
        <f>(ROUND(AC1005-AC999,1)/AC999)</f>
        <v>0.25666666666666665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-0.39333333333333331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97.5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526.5</v>
      </c>
      <c r="W1007" s="14">
        <f>(R1007/100)*(K1007*$K$11)+(R1007/100)*(L1007*$L$11)</f>
        <v>0</v>
      </c>
      <c r="X1007" s="14">
        <f t="shared" si="320"/>
        <v>162.5</v>
      </c>
      <c r="Y1007" s="14">
        <f t="shared" si="321"/>
        <v>0</v>
      </c>
      <c r="Z1007" s="14">
        <f t="shared" si="322"/>
        <v>0</v>
      </c>
      <c r="AA1007" s="14">
        <f t="shared" si="323"/>
        <v>721.5</v>
      </c>
      <c r="AB1007" s="14">
        <f t="shared" si="352"/>
        <v>0</v>
      </c>
      <c r="AC1007" s="15">
        <f t="shared" si="351"/>
        <v>884</v>
      </c>
      <c r="AD1007" s="48">
        <f>(ROUND(AC1007-AC999,1)/AC999)</f>
        <v>0.17866666666666667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97.5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526.5</v>
      </c>
      <c r="X1008" s="14">
        <f t="shared" si="320"/>
        <v>162.5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721.5</v>
      </c>
      <c r="AC1008" s="15">
        <f t="shared" si="351"/>
        <v>884</v>
      </c>
      <c r="AD1008" s="48">
        <f>(ROUND(AC1008-AC999,1)/AC999)</f>
        <v>0.17866666666666667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450</v>
      </c>
      <c r="T1009" s="14">
        <f>(O1009/100)*(K1009*$K$13)+(O1009/100)*(M1009*$M$13)</f>
        <v>225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600</v>
      </c>
      <c r="Y1009" s="14">
        <f t="shared" si="321"/>
        <v>300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900</v>
      </c>
      <c r="AD1009" s="48">
        <f>(ROUND(AC1009-AC999,1)/AC999)</f>
        <v>0.2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776.25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948.75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948.8</v>
      </c>
      <c r="AD1010" s="48">
        <f>(ROUND(AC1010-AC999,1)/AC999)</f>
        <v>0.26506666666666667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776.25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948.75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948.8</v>
      </c>
      <c r="AD1011" s="48">
        <f>(ROUND(AC1011-AC999,1)/AC999)</f>
        <v>0.26506666666666667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520</v>
      </c>
      <c r="T1012" s="14">
        <f>(O1012/100)*(K1012*$K$16)</f>
        <v>120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680</v>
      </c>
      <c r="Y1012" s="14">
        <f t="shared" si="321"/>
        <v>200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880</v>
      </c>
      <c r="AD1012" s="48">
        <f>(ROUND(AC1012-AC999,1)/AC999)</f>
        <v>0.17333333333333334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409.6</v>
      </c>
      <c r="T1013" s="14">
        <f>(O1013/100)*(K1013*$K$17)</f>
        <v>120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569.6</v>
      </c>
      <c r="Y1013" s="14">
        <f t="shared" si="321"/>
        <v>200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769.6</v>
      </c>
      <c r="AD1013" s="48">
        <f>(ROUND(AC1013-AC999,1)/AC999)</f>
        <v>2.6133333333333335E-2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604.20000000000005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816.2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816.2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764.89600000000007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934.49600000000009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934.5</v>
      </c>
      <c r="AD1015" s="48">
        <f>(ROUND(AC1015-AC1014,1)/AC1014)</f>
        <v>0.14493996569468268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563.92000000000007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775.92000000000007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775.9</v>
      </c>
      <c r="AD1016" s="48">
        <f>(ROUND(AC1016-AC1014,1)/AC1014)</f>
        <v>-4.9375153148738048E-2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563.92000000000007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775.92000000000007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775.9</v>
      </c>
      <c r="AD1017" s="48">
        <f>(ROUND(AC1017-AC1014,1)/AC1014)</f>
        <v>-4.9375153148738048E-2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563.92000000000007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775.92000000000007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775.9</v>
      </c>
      <c r="AD1018" s="48">
        <f>(ROUND(AC1018-AC1014,1)/AC1014)</f>
        <v>-4.9375153148738048E-2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563.92000000000007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775.92000000000007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775.9</v>
      </c>
      <c r="AD1019" s="48">
        <f>(ROUND(AC1019-AC1014,1)/AC1014)</f>
        <v>-4.9375153148738048E-2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93.015000000000015</v>
      </c>
      <c r="T1020" s="14">
        <f>(O1020/100)*(K1020*$K$9)</f>
        <v>631.35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161.91500000000002</v>
      </c>
      <c r="Y1020" s="14">
        <f t="shared" si="354"/>
        <v>803.85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965.8</v>
      </c>
      <c r="AD1020" s="48">
        <f>(ROUND(AC1020-AC1014,1)/AC1014)</f>
        <v>0.18328840970350402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-0.4928938985542759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268.71000000000004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439.875</v>
      </c>
      <c r="W1022" s="14">
        <f>(R1022/100)*(K1022*$K$11)+(R1022/100)*(L1022*$L$11)</f>
        <v>0</v>
      </c>
      <c r="X1022" s="14">
        <f t="shared" si="353"/>
        <v>337.61</v>
      </c>
      <c r="Y1022" s="14">
        <f t="shared" si="354"/>
        <v>0</v>
      </c>
      <c r="Z1022" s="14">
        <f t="shared" si="355"/>
        <v>0</v>
      </c>
      <c r="AA1022" s="14">
        <f t="shared" si="356"/>
        <v>612.375</v>
      </c>
      <c r="AB1022" s="14">
        <f t="shared" si="358"/>
        <v>0</v>
      </c>
      <c r="AC1022" s="15">
        <f t="shared" si="357"/>
        <v>950</v>
      </c>
      <c r="AD1022" s="48">
        <f>(ROUND(AC1022-AC1014,1)/AC1014)</f>
        <v>0.16393040921342808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196.36500000000001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517.5</v>
      </c>
      <c r="X1023" s="14">
        <f t="shared" si="353"/>
        <v>265.26499999999999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690</v>
      </c>
      <c r="AC1023" s="15">
        <f t="shared" si="357"/>
        <v>955.3</v>
      </c>
      <c r="AD1023" s="48">
        <f>(ROUND(AC1023-AC1014,1)/AC1014)</f>
        <v>0.17042391570693455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825.21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984.21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984.2</v>
      </c>
      <c r="AD1024" s="48">
        <f>(ROUND(AC1024-AC1014,1)/AC1014)</f>
        <v>0.20583190394511147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778.05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973.05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973.1</v>
      </c>
      <c r="AD1025" s="48">
        <f>(ROUND(AC1025-AC1014,1)/AC1014)</f>
        <v>0.1922322960058809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778.05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973.05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973.1</v>
      </c>
      <c r="AD1026" s="48">
        <f>(ROUND(AC1026-AC1014,1)/AC1014)</f>
        <v>0.1922322960058809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671.61599999999999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841.21600000000001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841.2</v>
      </c>
      <c r="AD1027" s="48">
        <f>(ROUND(AC1027-AC1014,1)/AC1014)</f>
        <v>3.0629747610879686E-2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768.28800000000001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937.88800000000003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937.9</v>
      </c>
      <c r="AD1028" s="48">
        <f>(ROUND(AC1028-AC1014,1)/AC1014)</f>
        <v>0.1491056113697623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556.79999999999995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788.8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788.8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766.52800000000013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952.12800000000016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952.1</v>
      </c>
      <c r="AD1030" s="48">
        <f>(ROUND(AC1030-AC1029,1)/AC1029)</f>
        <v>0.20702332657200814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519.67999999999995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751.68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751.7</v>
      </c>
      <c r="AD1031" s="48">
        <f>(ROUND(AC1031-AC1029,1)/AC1029)</f>
        <v>-4.7033468559837734E-2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519.67999999999995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751.68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751.7</v>
      </c>
      <c r="AD1032" s="48">
        <f>(ROUND(AC1032-AC1029,1)/AC1029)</f>
        <v>-4.7033468559837734E-2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519.67999999999995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751.68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751.7</v>
      </c>
      <c r="AD1033" s="48">
        <f>(ROUND(AC1033-AC1029,1)/AC1029)</f>
        <v>-4.7033468559837734E-2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519.67999999999995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751.68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751.7</v>
      </c>
      <c r="AD1034" s="48">
        <f>(ROUND(AC1034-AC1029,1)/AC1029)</f>
        <v>-4.7033468559837734E-2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180.96</v>
      </c>
      <c r="T1035" s="14">
        <f>(O1035/100)*(K1035*$K$9)</f>
        <v>489.59999999999997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256.36</v>
      </c>
      <c r="Y1035" s="14">
        <f t="shared" si="360"/>
        <v>681.59999999999991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938</v>
      </c>
      <c r="AD1035" s="48">
        <f>(ROUND(AC1035-AC1029,1)/AC1029)</f>
        <v>0.18914807302231237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-0.41759634888438135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180.96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489.59999999999997</v>
      </c>
      <c r="W1037" s="14">
        <f>(R1037/100)*(K1037*$K$11)+(R1037/100)*(L1037*$L$11)</f>
        <v>0</v>
      </c>
      <c r="X1037" s="14">
        <f t="shared" si="359"/>
        <v>256.36</v>
      </c>
      <c r="Y1037" s="14">
        <f t="shared" si="360"/>
        <v>0</v>
      </c>
      <c r="Z1037" s="14">
        <f t="shared" si="361"/>
        <v>0</v>
      </c>
      <c r="AA1037" s="14">
        <f t="shared" si="362"/>
        <v>681.59999999999991</v>
      </c>
      <c r="AB1037" s="14">
        <f t="shared" si="364"/>
        <v>0</v>
      </c>
      <c r="AC1037" s="15">
        <f t="shared" si="363"/>
        <v>938</v>
      </c>
      <c r="AD1037" s="48">
        <f>(ROUND(AC1037-AC1029,1)/AC1029)</f>
        <v>0.18914807302231237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180.96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489.59999999999997</v>
      </c>
      <c r="X1038" s="14">
        <f t="shared" si="359"/>
        <v>256.36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681.59999999999991</v>
      </c>
      <c r="AC1038" s="15">
        <f t="shared" si="363"/>
        <v>938</v>
      </c>
      <c r="AD1038" s="48">
        <f>(ROUND(AC1038-AC1029,1)/AC1029)</f>
        <v>0.18914807302231237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783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957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957</v>
      </c>
      <c r="AD1039" s="48">
        <f>(ROUND(AC1039-AC1029,1)/AC1029)</f>
        <v>0.21323529411764705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783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957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957</v>
      </c>
      <c r="AD1040" s="48">
        <f>(ROUND(AC1040-AC1029,1)/AC1029)</f>
        <v>0.21323529411764705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783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957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957</v>
      </c>
      <c r="AD1041" s="48">
        <f>(ROUND(AC1041-AC1029,1)/AC1029)</f>
        <v>0.21323529411764705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650.52800000000013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836.12800000000016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836.1</v>
      </c>
      <c r="AD1042" s="48">
        <f>(ROUND(AC1042-AC1029,1)/AC1029)</f>
        <v>5.9964503042596345E-2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650.52800000000013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836.12800000000016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836.1</v>
      </c>
      <c r="AD1043" s="48">
        <f>(ROUND(AC1043-AC1029,1)/AC1029)</f>
        <v>5.9964503042596345E-2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571.20000000000005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795.2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795.2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721.2800000000002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900.48000000000025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900.5</v>
      </c>
      <c r="AD1045" s="48">
        <f>(ROUND(AC1045-AC1044,1)/AC1044)</f>
        <v>0.13241951710261568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533.12000000000012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757.12000000000012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757.1</v>
      </c>
      <c r="AD1046" s="48">
        <f>(ROUND(AC1046-AC1044,1)/AC1044)</f>
        <v>-4.7912474849094569E-2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533.12000000000012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757.12000000000012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757.1</v>
      </c>
      <c r="AD1047" s="48">
        <f>(ROUND(AC1047-AC1044,1)/AC1044)</f>
        <v>-4.7912474849094569E-2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533.12000000000012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757.12000000000012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757.1</v>
      </c>
      <c r="AD1048" s="48">
        <f>(ROUND(AC1048-AC1044,1)/AC1044)</f>
        <v>-4.7912474849094569E-2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533.12000000000012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757.12000000000012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757.1</v>
      </c>
      <c r="AD1049" s="48">
        <f>(ROUND(AC1049-AC1044,1)/AC1044)</f>
        <v>-4.7912474849094569E-2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185.64</v>
      </c>
      <c r="T1050" s="14">
        <f>(O1050/100)*(K1050*$K$9)</f>
        <v>506.25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258.44</v>
      </c>
      <c r="Y1050" s="14">
        <f t="shared" si="321"/>
        <v>693.75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952.2</v>
      </c>
      <c r="AD1050" s="48">
        <f>(ROUND(AC1050-AC1044,1)/AC1044)</f>
        <v>0.19743460764587523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-0.43687122736418504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185.64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506.25</v>
      </c>
      <c r="W1052" s="14">
        <f>(R1052/100)*(K1052*$K$11)+(R1052/100)*(L1052*$L$11)</f>
        <v>0</v>
      </c>
      <c r="X1052" s="14">
        <f t="shared" si="320"/>
        <v>258.44</v>
      </c>
      <c r="Y1052" s="14">
        <f t="shared" si="321"/>
        <v>0</v>
      </c>
      <c r="Z1052" s="14">
        <f t="shared" si="322"/>
        <v>0</v>
      </c>
      <c r="AA1052" s="14">
        <f t="shared" si="323"/>
        <v>693.75</v>
      </c>
      <c r="AB1052" s="14">
        <f t="shared" si="366"/>
        <v>0</v>
      </c>
      <c r="AC1052" s="15">
        <f t="shared" si="365"/>
        <v>952.2</v>
      </c>
      <c r="AD1052" s="48">
        <f>(ROUND(AC1052-AC1044,1)/AC1044)</f>
        <v>0.19743460764587523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185.64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506.25</v>
      </c>
      <c r="X1053" s="14">
        <f t="shared" si="320"/>
        <v>258.44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693.75</v>
      </c>
      <c r="AC1053" s="15">
        <f t="shared" si="365"/>
        <v>952.2</v>
      </c>
      <c r="AD1053" s="48">
        <f>(ROUND(AC1053-AC1044,1)/AC1044)</f>
        <v>0.19743460764587523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791.28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959.28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959.3</v>
      </c>
      <c r="AD1054" s="48">
        <f>(ROUND(AC1054-AC1044,1)/AC1044)</f>
        <v>0.20636317907444665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791.28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959.28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959.3</v>
      </c>
      <c r="AD1055" s="48">
        <f>(ROUND(AC1055-AC1044,1)/AC1044)</f>
        <v>0.20636317907444665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791.28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959.28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959.3</v>
      </c>
      <c r="AD1056" s="48">
        <f>(ROUND(AC1056-AC1044,1)/AC1044)</f>
        <v>0.20636317907444665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689.92000000000007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869.12000000000012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869.1</v>
      </c>
      <c r="AD1057" s="48">
        <f>(ROUND(AC1057-AC1044,1)/AC1044)</f>
        <v>9.2932595573440649E-2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591.36000000000013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770.56000000000017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770.6</v>
      </c>
      <c r="AD1058" s="48">
        <f>(ROUND(AC1058-AC1044,1)/AC1044)</f>
        <v>-3.0935613682092557E-2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399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589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779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585.20000000000005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737.2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889.2</v>
      </c>
      <c r="AD1060" s="48">
        <f>(ROUND(AC1060-AC1059,1)/AC1059)</f>
        <v>0.14146341463414636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372.4</v>
      </c>
      <c r="T1061" s="14">
        <f>(O1061/100)*(K1061*$K$5)</f>
        <v>0</v>
      </c>
      <c r="U1061" s="14">
        <f>(P1061/100)*(K1061*$K$5)+(P1061/100)*(L1061*$L$5)</f>
        <v>84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562.4</v>
      </c>
      <c r="Y1061" s="14">
        <f t="shared" si="368"/>
        <v>0</v>
      </c>
      <c r="Z1061" s="14">
        <f t="shared" si="369"/>
        <v>184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746.4</v>
      </c>
      <c r="AD1061" s="48">
        <f>(ROUND(AC1061-AC1059,1)/AC1059)</f>
        <v>-4.1848523748395379E-2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372.4</v>
      </c>
      <c r="T1062" s="14">
        <f>(O1062/100)*(K1062*$K$6)</f>
        <v>0</v>
      </c>
      <c r="U1062" s="14">
        <f>(P1062/100)*(K1062*$K$6)+(P1062/100)*(L1062*$L$6)</f>
        <v>84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562.4</v>
      </c>
      <c r="Y1062" s="14">
        <f t="shared" si="368"/>
        <v>0</v>
      </c>
      <c r="Z1062" s="14">
        <f t="shared" si="369"/>
        <v>184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746.4</v>
      </c>
      <c r="AD1062" s="48">
        <f>(ROUND(AC1062-AC1059,1)/AC1059)</f>
        <v>-4.1848523748395379E-2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372.4</v>
      </c>
      <c r="T1063" s="14">
        <f>(O1063/100)*(K1063*$K$7)</f>
        <v>0</v>
      </c>
      <c r="U1063" s="14">
        <f>(P1063/100)*(K1063*$K$7)+(P1063/100)*(L1063*$L$7)</f>
        <v>84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562.4</v>
      </c>
      <c r="Y1063" s="14">
        <f t="shared" si="368"/>
        <v>0</v>
      </c>
      <c r="Z1063" s="14">
        <f t="shared" si="369"/>
        <v>184</v>
      </c>
      <c r="AA1063" s="14">
        <f t="shared" si="370"/>
        <v>0</v>
      </c>
      <c r="AB1063" s="14">
        <f t="shared" si="372"/>
        <v>0</v>
      </c>
      <c r="AC1063" s="15">
        <f t="shared" si="371"/>
        <v>746.4</v>
      </c>
      <c r="AD1063" s="48">
        <f>(ROUND(AC1063-AC1059,1)/AC1059)</f>
        <v>-4.1848523748395379E-2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372.4</v>
      </c>
      <c r="T1064" s="14">
        <f>(O1064/100)*(K1064*$K$8)</f>
        <v>0</v>
      </c>
      <c r="U1064" s="14">
        <f>(P1064/100)*(K1064*$K$8)+(P1064/100)*(L1064*$L$8)</f>
        <v>84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562.4</v>
      </c>
      <c r="Y1064" s="14">
        <f t="shared" si="368"/>
        <v>0</v>
      </c>
      <c r="Z1064" s="14">
        <f t="shared" si="369"/>
        <v>184</v>
      </c>
      <c r="AA1064" s="14">
        <f t="shared" si="370"/>
        <v>0</v>
      </c>
      <c r="AB1064" s="14">
        <f t="shared" si="372"/>
        <v>0</v>
      </c>
      <c r="AC1064" s="15">
        <f t="shared" si="371"/>
        <v>746.4</v>
      </c>
      <c r="AD1064" s="48">
        <f>(ROUND(AC1064-AC1059,1)/AC1059)</f>
        <v>-4.1848523748395379E-2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131.04000000000002</v>
      </c>
      <c r="T1065" s="14">
        <f>(O1065/100)*(K1065*$K$9)</f>
        <v>562.5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193.44000000000003</v>
      </c>
      <c r="Y1065" s="14">
        <f t="shared" si="368"/>
        <v>750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943.4</v>
      </c>
      <c r="AD1065" s="48">
        <f>(ROUND(AC1065-AC1059,1)/AC1059)</f>
        <v>0.21103979460847241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-0.43851091142490373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131.04000000000002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562.5</v>
      </c>
      <c r="W1067" s="14">
        <f>(R1067/100)*(K1067*$K$11)+(R1067/100)*(L1067*$L$11)</f>
        <v>0</v>
      </c>
      <c r="X1067" s="14">
        <f t="shared" si="367"/>
        <v>193.44000000000003</v>
      </c>
      <c r="Y1067" s="14">
        <f t="shared" si="368"/>
        <v>0</v>
      </c>
      <c r="Z1067" s="14">
        <f t="shared" si="369"/>
        <v>0</v>
      </c>
      <c r="AA1067" s="14">
        <f t="shared" si="370"/>
        <v>750</v>
      </c>
      <c r="AB1067" s="14">
        <f t="shared" si="372"/>
        <v>0</v>
      </c>
      <c r="AC1067" s="15">
        <f t="shared" si="371"/>
        <v>943.4</v>
      </c>
      <c r="AD1067" s="48">
        <f>(ROUND(AC1067-AC1059,1)/AC1059)</f>
        <v>0.21103979460847241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131.04000000000002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562.5</v>
      </c>
      <c r="X1068" s="14">
        <f t="shared" si="367"/>
        <v>193.44000000000003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750</v>
      </c>
      <c r="AC1068" s="15">
        <f t="shared" si="371"/>
        <v>943.4</v>
      </c>
      <c r="AD1068" s="48">
        <f>(ROUND(AC1068-AC1059,1)/AC1059)</f>
        <v>0.21103979460847241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534.375</v>
      </c>
      <c r="T1069" s="14">
        <f>(O1069/100)*(K1069*$K$13)+(O1069/100)*(M1069*$M$13)</f>
        <v>0</v>
      </c>
      <c r="U1069" s="14">
        <f>(P1069/100)*(K1069*$K$13)+(P1069/100)*(L1069*$L$13)+(P1069/100)*(M1069*$M$13)</f>
        <v>191.25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676.875</v>
      </c>
      <c r="Y1069" s="14">
        <f t="shared" si="368"/>
        <v>0</v>
      </c>
      <c r="Z1069" s="14">
        <f t="shared" si="369"/>
        <v>266.25</v>
      </c>
      <c r="AA1069" s="14">
        <f t="shared" si="370"/>
        <v>0</v>
      </c>
      <c r="AB1069" s="14">
        <f t="shared" si="372"/>
        <v>0</v>
      </c>
      <c r="AC1069" s="15">
        <f t="shared" si="371"/>
        <v>943.1</v>
      </c>
      <c r="AD1069" s="48">
        <f>(ROUND(AC1069-AC1059,1)/AC1059)</f>
        <v>0.21065468549422336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835.2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1009.2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1009.2</v>
      </c>
      <c r="AD1070" s="48">
        <f>(ROUND(AC1070-AC1059,1)/AC1059)</f>
        <v>0.29550706033376123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835.2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1009.2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1009.2</v>
      </c>
      <c r="AD1071" s="48">
        <f>(ROUND(AC1071-AC1059,1)/AC1059)</f>
        <v>0.29550706033376123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486.4</v>
      </c>
      <c r="T1072" s="14">
        <f>(O1072/100)*(K1072*$K$16)</f>
        <v>0</v>
      </c>
      <c r="U1072" s="14">
        <f>(P1072/100)*(K1072*$K$16)+(P1072/100)*(L1072*$L$16)</f>
        <v>72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638.4</v>
      </c>
      <c r="Y1072" s="14">
        <f t="shared" si="368"/>
        <v>0</v>
      </c>
      <c r="Z1072" s="14">
        <f t="shared" si="369"/>
        <v>152</v>
      </c>
      <c r="AA1072" s="14">
        <f t="shared" si="370"/>
        <v>0</v>
      </c>
      <c r="AB1072" s="14">
        <f t="shared" si="372"/>
        <v>0</v>
      </c>
      <c r="AC1072" s="15">
        <f t="shared" si="371"/>
        <v>790.4</v>
      </c>
      <c r="AD1072" s="48">
        <f>(ROUND(AC1072-AC1059,1)/AC1059)</f>
        <v>1.4634146341463415E-2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611.79999999999995</v>
      </c>
      <c r="T1073" s="14">
        <f>(O1073/100)*(K1073*$K$17)</f>
        <v>0</v>
      </c>
      <c r="U1073" s="14">
        <f>(P1073/100)*(K1073*$K$17)+(P1073/100)*(L1073*$L$17)</f>
        <v>72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763.8</v>
      </c>
      <c r="Y1073" s="14">
        <f t="shared" si="368"/>
        <v>0</v>
      </c>
      <c r="Z1073" s="14">
        <f t="shared" si="369"/>
        <v>152</v>
      </c>
      <c r="AA1073" s="14">
        <f t="shared" si="370"/>
        <v>0</v>
      </c>
      <c r="AB1073" s="14">
        <f t="shared" si="372"/>
        <v>0</v>
      </c>
      <c r="AC1073" s="15">
        <f t="shared" si="371"/>
        <v>915.8</v>
      </c>
      <c r="AD1073" s="48">
        <f>(ROUND(AC1073-AC1059,1)/AC1059)</f>
        <v>0.17560975609756099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420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620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788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644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804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938.4</v>
      </c>
      <c r="AD1075" s="48">
        <f>(ROUND(AC1075-AC1074,1)/AC1074)</f>
        <v>0.19086294416243654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392</v>
      </c>
      <c r="T1076" s="14">
        <f>(O1076/100)*(K1076*$K$5)</f>
        <v>0</v>
      </c>
      <c r="U1076" s="14">
        <f>(P1076/100)*(K1076*$K$5)+(P1076/100)*(L1076*$L$5)</f>
        <v>100.8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592</v>
      </c>
      <c r="Y1076" s="14">
        <f t="shared" si="321"/>
        <v>0</v>
      </c>
      <c r="Z1076" s="14">
        <f t="shared" si="322"/>
        <v>160.80000000000001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752.8</v>
      </c>
      <c r="AD1076" s="48">
        <f>(ROUND(AC1076-AC1074,1)/AC1074)</f>
        <v>-4.4670050761421325E-2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392</v>
      </c>
      <c r="T1077" s="14">
        <f>(O1077/100)*(K1077*$K$6)</f>
        <v>0</v>
      </c>
      <c r="U1077" s="14">
        <f>(P1077/100)*(K1077*$K$6)+(P1077/100)*(L1077*$L$6)</f>
        <v>100.8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592</v>
      </c>
      <c r="Y1077" s="14">
        <f t="shared" si="321"/>
        <v>0</v>
      </c>
      <c r="Z1077" s="14">
        <f t="shared" si="322"/>
        <v>160.80000000000001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752.8</v>
      </c>
      <c r="AD1077" s="48">
        <f>(ROUND(AC1077-AC1074,1)/AC1074)</f>
        <v>-4.4670050761421325E-2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392</v>
      </c>
      <c r="T1078" s="14">
        <f>(O1078/100)*(K1078*$K$7)</f>
        <v>0</v>
      </c>
      <c r="U1078" s="14">
        <f>(P1078/100)*(K1078*$K$7)+(P1078/100)*(L1078*$L$7)</f>
        <v>100.8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592</v>
      </c>
      <c r="Y1078" s="14">
        <f t="shared" si="321"/>
        <v>0</v>
      </c>
      <c r="Z1078" s="14">
        <f t="shared" si="322"/>
        <v>160.80000000000001</v>
      </c>
      <c r="AA1078" s="14">
        <f t="shared" si="323"/>
        <v>0</v>
      </c>
      <c r="AB1078" s="14">
        <f t="shared" si="374"/>
        <v>0</v>
      </c>
      <c r="AC1078" s="15">
        <f t="shared" si="373"/>
        <v>752.8</v>
      </c>
      <c r="AD1078" s="48">
        <f>(ROUND(AC1078-AC1074,1)/AC1074)</f>
        <v>-4.4670050761421325E-2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392</v>
      </c>
      <c r="T1079" s="14">
        <f>(O1079/100)*(K1079*$K$8)</f>
        <v>0</v>
      </c>
      <c r="U1079" s="14">
        <f>(P1079/100)*(K1079*$K$8)+(P1079/100)*(L1079*$L$8)</f>
        <v>100.8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592</v>
      </c>
      <c r="Y1079" s="14">
        <f t="shared" si="321"/>
        <v>0</v>
      </c>
      <c r="Z1079" s="14">
        <f t="shared" si="322"/>
        <v>160.80000000000001</v>
      </c>
      <c r="AA1079" s="14">
        <f t="shared" si="323"/>
        <v>0</v>
      </c>
      <c r="AB1079" s="14">
        <f t="shared" si="374"/>
        <v>0</v>
      </c>
      <c r="AC1079" s="15">
        <f t="shared" si="373"/>
        <v>752.8</v>
      </c>
      <c r="AD1079" s="48">
        <f>(ROUND(AC1079-AC1074,1)/AC1074)</f>
        <v>-4.4670050761421325E-2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136.5</v>
      </c>
      <c r="T1080" s="14">
        <f>(O1080/100)*(K1080*$K$9)</f>
        <v>594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201.5</v>
      </c>
      <c r="Y1080" s="14">
        <f t="shared" si="321"/>
        <v>759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960.5</v>
      </c>
      <c r="AD1080" s="48">
        <f>(ROUND(AC1080-AC1074,1)/AC1074)</f>
        <v>0.21890862944162437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-0.4987309644670051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136.5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594</v>
      </c>
      <c r="W1082" s="14">
        <f>(R1082/100)*(K1082*$K$11)+(R1082/100)*(L1082*$L$11)</f>
        <v>0</v>
      </c>
      <c r="X1082" s="14">
        <f t="shared" si="320"/>
        <v>201.5</v>
      </c>
      <c r="Y1082" s="14">
        <f t="shared" si="321"/>
        <v>0</v>
      </c>
      <c r="Z1082" s="14">
        <f t="shared" si="322"/>
        <v>0</v>
      </c>
      <c r="AA1082" s="14">
        <f t="shared" si="323"/>
        <v>759</v>
      </c>
      <c r="AB1082" s="14">
        <f t="shared" si="374"/>
        <v>0</v>
      </c>
      <c r="AC1082" s="15">
        <f t="shared" si="373"/>
        <v>960.5</v>
      </c>
      <c r="AD1082" s="48">
        <f>(ROUND(AC1082-AC1074,1)/AC1074)</f>
        <v>0.21890862944162437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136.5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594</v>
      </c>
      <c r="X1083" s="14">
        <f t="shared" si="320"/>
        <v>201.5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759</v>
      </c>
      <c r="AC1083" s="15">
        <f t="shared" si="373"/>
        <v>960.5</v>
      </c>
      <c r="AD1083" s="48">
        <f>(ROUND(AC1083-AC1074,1)/AC1074)</f>
        <v>0.21890862944162437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585</v>
      </c>
      <c r="T1084" s="14">
        <f>(O1084/100)*(K1084*$K$13)+(O1084/100)*(M1084*$M$13)</f>
        <v>0</v>
      </c>
      <c r="U1084" s="14">
        <f>(P1084/100)*(K1084*$K$13)+(P1084/100)*(L1084*$L$13)+(P1084/100)*(M1084*$M$13)</f>
        <v>162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735</v>
      </c>
      <c r="Y1084" s="14">
        <f t="shared" si="321"/>
        <v>0</v>
      </c>
      <c r="Z1084" s="14">
        <f t="shared" si="322"/>
        <v>207</v>
      </c>
      <c r="AA1084" s="14">
        <f t="shared" si="323"/>
        <v>0</v>
      </c>
      <c r="AB1084" s="14">
        <f t="shared" si="374"/>
        <v>0</v>
      </c>
      <c r="AC1084" s="15">
        <f t="shared" si="373"/>
        <v>942</v>
      </c>
      <c r="AD1084" s="48">
        <f>(ROUND(AC1084-AC1074,1)/AC1074)</f>
        <v>0.19543147208121828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841.5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1006.5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1006.5</v>
      </c>
      <c r="AD1085" s="48">
        <f>(ROUND(AC1085-AC1074,1)/AC1074)</f>
        <v>0.27728426395939088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841.5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1006.5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1006.5</v>
      </c>
      <c r="AD1086" s="48">
        <f>(ROUND(AC1086-AC1074,1)/AC1074)</f>
        <v>0.27728426395939088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519.20000000000005</v>
      </c>
      <c r="T1087" s="14">
        <f>(O1087/100)*(K1087*$K$16)</f>
        <v>0</v>
      </c>
      <c r="U1087" s="14">
        <f>(P1087/100)*(K1087*$K$16)+(P1087/100)*(L1087*$L$16)</f>
        <v>86.399999999999991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679.2</v>
      </c>
      <c r="Y1087" s="14">
        <f t="shared" si="321"/>
        <v>0</v>
      </c>
      <c r="Z1087" s="14">
        <f t="shared" si="322"/>
        <v>134.39999999999998</v>
      </c>
      <c r="AA1087" s="14">
        <f t="shared" si="323"/>
        <v>0</v>
      </c>
      <c r="AB1087" s="14">
        <f t="shared" si="374"/>
        <v>0</v>
      </c>
      <c r="AC1087" s="15">
        <f t="shared" si="373"/>
        <v>813.6</v>
      </c>
      <c r="AD1087" s="48">
        <f>(ROUND(AC1087-AC1074,1)/AC1074)</f>
        <v>3.2487309644670052E-2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608</v>
      </c>
      <c r="T1088" s="14">
        <f>(O1088/100)*(K1088*$K$17)</f>
        <v>0</v>
      </c>
      <c r="U1088" s="14">
        <f>(P1088/100)*(K1088*$K$17)+(P1088/100)*(L1088*$L$17)</f>
        <v>86.399999999999991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768</v>
      </c>
      <c r="Y1088" s="14">
        <f t="shared" si="321"/>
        <v>0</v>
      </c>
      <c r="Z1088" s="14">
        <f t="shared" si="322"/>
        <v>134.39999999999998</v>
      </c>
      <c r="AA1088" s="14">
        <f t="shared" si="323"/>
        <v>0</v>
      </c>
      <c r="AB1088" s="14">
        <f t="shared" si="374"/>
        <v>0</v>
      </c>
      <c r="AC1088" s="15">
        <f t="shared" si="373"/>
        <v>902.4</v>
      </c>
      <c r="AD1088" s="48">
        <f>(ROUND(AC1088-AC1074,1)/AC1074)</f>
        <v>0.14517766497461929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583.20000000000005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799.2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799.2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737.85600000000011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910.65600000000018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910.7</v>
      </c>
      <c r="AD1090" s="48">
        <f>(ROUND(AC1090-AC1089,1)/AC1089)</f>
        <v>0.13951451451451452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544.32000000000005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760.32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760.3</v>
      </c>
      <c r="AD1091" s="48">
        <f>(ROUND(AC1091-AC1089,1)/AC1089)</f>
        <v>-4.8673673673673666E-2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544.32000000000005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760.32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760.3</v>
      </c>
      <c r="AD1092" s="48">
        <f>(ROUND(AC1092-AC1089,1)/AC1089)</f>
        <v>-4.8673673673673666E-2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544.32000000000005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760.32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760.3</v>
      </c>
      <c r="AD1093" s="48">
        <f>(ROUND(AC1093-AC1089,1)/AC1089)</f>
        <v>-4.8673673673673666E-2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544.32000000000005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760.32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760.3</v>
      </c>
      <c r="AD1094" s="48">
        <f>(ROUND(AC1094-AC1089,1)/AC1089)</f>
        <v>-4.8673673673673666E-2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189.54000000000002</v>
      </c>
      <c r="T1095" s="14">
        <f>(O1095/100)*(K1095*$K$9)</f>
        <v>522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259.74</v>
      </c>
      <c r="Y1095" s="14">
        <f t="shared" si="376"/>
        <v>696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955.7</v>
      </c>
      <c r="AD1095" s="48">
        <f>(ROUND(AC1095-AC1089,1)/AC1089)</f>
        <v>0.19582082082082081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-0.47672672672672672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189.54000000000002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522</v>
      </c>
      <c r="W1097" s="14">
        <f>(R1097/100)*(K1097*$K$11)+(R1097/100)*(L1097*$L$11)</f>
        <v>0</v>
      </c>
      <c r="X1097" s="14">
        <f t="shared" si="375"/>
        <v>259.74</v>
      </c>
      <c r="Y1097" s="14">
        <f t="shared" si="376"/>
        <v>0</v>
      </c>
      <c r="Z1097" s="14">
        <f t="shared" si="377"/>
        <v>0</v>
      </c>
      <c r="AA1097" s="14">
        <f t="shared" si="378"/>
        <v>696</v>
      </c>
      <c r="AB1097" s="14">
        <f t="shared" si="380"/>
        <v>0</v>
      </c>
      <c r="AC1097" s="15">
        <f t="shared" si="379"/>
        <v>955.7</v>
      </c>
      <c r="AD1097" s="48">
        <f>(ROUND(AC1097-AC1089,1)/AC1089)</f>
        <v>0.19582082082082081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189.54000000000002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522</v>
      </c>
      <c r="X1098" s="14">
        <f t="shared" si="375"/>
        <v>259.74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696</v>
      </c>
      <c r="AC1098" s="15">
        <f t="shared" si="379"/>
        <v>955.7</v>
      </c>
      <c r="AD1098" s="48">
        <f>(ROUND(AC1098-AC1089,1)/AC1089)</f>
        <v>0.19582082082082081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801.90000000000009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963.90000000000009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963.9</v>
      </c>
      <c r="AD1099" s="48">
        <f>(ROUND(AC1099-AC1089,1)/AC1089)</f>
        <v>0.20608108108108106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801.90000000000009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963.90000000000009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963.9</v>
      </c>
      <c r="AD1100" s="48">
        <f>(ROUND(AC1100-AC1089,1)/AC1089)</f>
        <v>0.20608108108108106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801.90000000000009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963.90000000000009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963.9</v>
      </c>
      <c r="AD1101" s="48">
        <f>(ROUND(AC1101-AC1089,1)/AC1089)</f>
        <v>0.20608108108108106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703.29600000000005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876.096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876.1</v>
      </c>
      <c r="AD1102" s="48">
        <f>(ROUND(AC1102-AC1089,1)/AC1089)</f>
        <v>9.6221221221221218E-2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579.74400000000003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752.5440000000001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752.5</v>
      </c>
      <c r="AD1103" s="48">
        <f>(ROUND(AC1103-AC1089,1)/AC1089)</f>
        <v>-5.8433433433433435E-2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294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490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754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493.92000000000007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650.72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861.9</v>
      </c>
      <c r="AD1105" s="48">
        <f>(ROUND(AC1105-AC1104,1)/AC1104)</f>
        <v>0.14310344827586208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274.39999999999998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134.4</v>
      </c>
      <c r="X1106" s="14">
        <f t="shared" si="320"/>
        <v>470.4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254.4</v>
      </c>
      <c r="AC1106" s="15">
        <f t="shared" ref="AC1106:AC1118" si="381">ROUND(X1106+Y1106+Z1106+AA1106+AB1106,1)</f>
        <v>724.8</v>
      </c>
      <c r="AD1106" s="48">
        <f>(ROUND(AC1106-AC1104,1)/AC1104)</f>
        <v>-3.8726790450928382E-2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274.39999999999998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134.4</v>
      </c>
      <c r="X1107" s="14">
        <f t="shared" si="320"/>
        <v>470.4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254.4</v>
      </c>
      <c r="AC1107" s="15">
        <f t="shared" si="381"/>
        <v>724.8</v>
      </c>
      <c r="AD1107" s="48">
        <f>(ROUND(AC1107-AC1104,1)/AC1104)</f>
        <v>-3.8726790450928382E-2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274.39999999999998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134.4</v>
      </c>
      <c r="X1108" s="14">
        <f t="shared" si="320"/>
        <v>470.4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254.4</v>
      </c>
      <c r="AC1108" s="15">
        <f t="shared" si="381"/>
        <v>724.8</v>
      </c>
      <c r="AD1108" s="48">
        <f>(ROUND(AC1108-AC1104,1)/AC1104)</f>
        <v>-3.8726790450928382E-2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274.39999999999998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134.4</v>
      </c>
      <c r="X1109" s="14">
        <f t="shared" si="320"/>
        <v>470.4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254.4</v>
      </c>
      <c r="AC1109" s="15">
        <f t="shared" si="381"/>
        <v>724.8</v>
      </c>
      <c r="AD1109" s="48">
        <f>(ROUND(AC1109-AC1104,1)/AC1104)</f>
        <v>-3.8726790450928382E-2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95.55</v>
      </c>
      <c r="T1110" s="14">
        <f>(O1110/100)*(K1110*$K$9)</f>
        <v>567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159.25</v>
      </c>
      <c r="Y1110" s="14">
        <f t="shared" si="321"/>
        <v>777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936.3</v>
      </c>
      <c r="AD1110" s="48">
        <f>(ROUND(AC1110-AC1104,1)/AC1104)</f>
        <v>0.24177718832891248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-0.35848806366047747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95.55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567</v>
      </c>
      <c r="W1112" s="14">
        <f>(R1112/100)*(K1112*$K$11)+(R1112/100)*(L1112*$L$11)</f>
        <v>0</v>
      </c>
      <c r="X1112" s="14">
        <f t="shared" si="320"/>
        <v>159.25</v>
      </c>
      <c r="Y1112" s="14">
        <f t="shared" si="321"/>
        <v>0</v>
      </c>
      <c r="Z1112" s="14">
        <f t="shared" si="322"/>
        <v>0</v>
      </c>
      <c r="AA1112" s="14">
        <f t="shared" si="323"/>
        <v>777</v>
      </c>
      <c r="AB1112" s="14">
        <f t="shared" si="382"/>
        <v>0</v>
      </c>
      <c r="AC1112" s="15">
        <f t="shared" si="381"/>
        <v>936.3</v>
      </c>
      <c r="AD1112" s="48">
        <f>(ROUND(AC1112-AC1104,1)/AC1104)</f>
        <v>0.24177718832891248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95.55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630</v>
      </c>
      <c r="X1113" s="14">
        <f t="shared" si="320"/>
        <v>159.25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840</v>
      </c>
      <c r="AC1113" s="15">
        <f t="shared" si="381"/>
        <v>999.3</v>
      </c>
      <c r="AD1113" s="48">
        <f>(ROUND(AC1113-AC1104,1)/AC1104)</f>
        <v>0.32533156498673743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441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243</v>
      </c>
      <c r="X1114" s="14">
        <f>N1114+S1114</f>
        <v>588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333</v>
      </c>
      <c r="AC1114" s="15">
        <f t="shared" si="381"/>
        <v>921</v>
      </c>
      <c r="AD1114" s="48">
        <f>(ROUND(AC1114-AC1104,1)/AC1104)</f>
        <v>0.22148541114058357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810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990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990</v>
      </c>
      <c r="AD1115" s="48">
        <f>(ROUND(AC1115-AC1104,1)/AC1104)</f>
        <v>0.3129973474801061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810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990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990</v>
      </c>
      <c r="AD1116" s="48">
        <f>(ROUND(AC1116-AC1104,1)/AC1104)</f>
        <v>0.3129973474801061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525.28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115.19999999999999</v>
      </c>
      <c r="X1117" s="14">
        <f t="shared" si="320"/>
        <v>682.07999999999993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211.2</v>
      </c>
      <c r="AC1117" s="15">
        <f t="shared" si="381"/>
        <v>893.3</v>
      </c>
      <c r="AD1117" s="48">
        <f>(ROUND(AC1117-AC1104,1)/AC1104)</f>
        <v>0.18474801061007959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435.12000000000006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115.19999999999999</v>
      </c>
      <c r="X1118" s="14">
        <f t="shared" si="320"/>
        <v>591.92000000000007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211.2</v>
      </c>
      <c r="AC1118" s="15">
        <f t="shared" si="381"/>
        <v>803.1</v>
      </c>
      <c r="AD1118" s="48">
        <f>(ROUND(AC1118-AC1104,1)/AC1104)</f>
        <v>6.5119363395225463E-2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648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828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828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763.2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907.2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907.2</v>
      </c>
      <c r="AD1120" s="48">
        <f>(ROUND(AC1120-AC1119,1)/AC1119)</f>
        <v>9.5652173913043481E-2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604.79999999999995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784.8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784.8</v>
      </c>
      <c r="AD1121" s="48">
        <f>(ROUND(AC1121-AC1119,1)/AC1119)</f>
        <v>-5.2173913043478265E-2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604.79999999999995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784.8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784.8</v>
      </c>
      <c r="AD1122" s="48">
        <f>(ROUND(AC1122-AC1119,1)/AC1119)</f>
        <v>-5.2173913043478265E-2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604.79999999999995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784.8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784.8</v>
      </c>
      <c r="AD1123" s="48">
        <f>(ROUND(AC1123-AC1119,1)/AC1119)</f>
        <v>-5.2173913043478265E-2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604.79999999999995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784.8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784.8</v>
      </c>
      <c r="AD1124" s="48">
        <f>(ROUND(AC1124-AC1119,1)/AC1119)</f>
        <v>-5.2173913043478265E-2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105.29999999999998</v>
      </c>
      <c r="T1125" s="14">
        <f>(O1125/100)*(K1125*$K$9)</f>
        <v>676.8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163.79999999999998</v>
      </c>
      <c r="Y1125" s="14">
        <f t="shared" si="384"/>
        <v>817.8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981.6</v>
      </c>
      <c r="AD1125" s="48">
        <f>(ROUND(AC1125-AC1119,1)/AC1119)</f>
        <v>0.1855072463768116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-0.58876811594202894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298.34999999999997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465.29999999999995</v>
      </c>
      <c r="W1127" s="14">
        <f>(R1127/100)*(K1127*$K$11)+(R1127/100)*(L1127*$L$11)</f>
        <v>0</v>
      </c>
      <c r="X1127" s="14">
        <f t="shared" si="383"/>
        <v>356.84999999999997</v>
      </c>
      <c r="Y1127" s="14">
        <f t="shared" si="384"/>
        <v>0</v>
      </c>
      <c r="Z1127" s="14">
        <f t="shared" si="385"/>
        <v>0</v>
      </c>
      <c r="AA1127" s="14">
        <f t="shared" si="386"/>
        <v>606.29999999999995</v>
      </c>
      <c r="AB1127" s="14">
        <f t="shared" si="388"/>
        <v>0</v>
      </c>
      <c r="AC1127" s="15">
        <f t="shared" si="387"/>
        <v>963.2</v>
      </c>
      <c r="AD1127" s="48">
        <f>(ROUND(AC1127-AC1119,1)/AC1119)</f>
        <v>0.16328502415458937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219.37499999999997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549.9</v>
      </c>
      <c r="X1128" s="14">
        <f t="shared" si="383"/>
        <v>277.875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690.9</v>
      </c>
      <c r="AC1128" s="15">
        <f t="shared" si="387"/>
        <v>968.8</v>
      </c>
      <c r="AD1128" s="48">
        <f>(ROUND(AC1128-AC1119,1)/AC1119)</f>
        <v>0.17004830917874397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830.25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965.25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965.3</v>
      </c>
      <c r="AD1129" s="48">
        <f>(ROUND(AC1129-AC1119,1)/AC1119)</f>
        <v>0.16582125603864736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810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990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990</v>
      </c>
      <c r="AD1130" s="48">
        <f>(ROUND(AC1130-AC1119,1)/AC1119)</f>
        <v>0.19565217391304349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810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990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990</v>
      </c>
      <c r="AD1131" s="48">
        <f>(ROUND(AC1131-AC1119,1)/AC1119)</f>
        <v>0.19565217391304349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673.2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817.2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817.2</v>
      </c>
      <c r="AD1132" s="48">
        <f>(ROUND(AC1132-AC1119,1)/AC1119)</f>
        <v>-1.3043478260869566E-2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806.39999999999986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950.39999999999986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950.4</v>
      </c>
      <c r="AD1133" s="48">
        <f>(ROUND(AC1133-AC1119,1)/AC1119)</f>
        <v>0.14782608695652175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600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800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800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728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888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888</v>
      </c>
      <c r="AD1135" s="48">
        <f>(ROUND(AC1135-AC1134,1)/AC1134)</f>
        <v>0.11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560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760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760</v>
      </c>
      <c r="AD1136" s="48">
        <f>(ROUND(AC1136-AC1134,1)/AC1134)</f>
        <v>-0.05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560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760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760</v>
      </c>
      <c r="AD1137" s="48">
        <f>(ROUND(AC1137-AC1134,1)/AC1134)</f>
        <v>-0.05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560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760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760</v>
      </c>
      <c r="AD1138" s="48">
        <f>(ROUND(AC1138-AC1134,1)/AC1134)</f>
        <v>-0.05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560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760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760</v>
      </c>
      <c r="AD1139" s="48">
        <f>(ROUND(AC1139-AC1134,1)/AC1134)</f>
        <v>-0.05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195</v>
      </c>
      <c r="T1140" s="14">
        <f>(O1140/100)*(K1140*$K$9)</f>
        <v>519.75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260</v>
      </c>
      <c r="Y1140" s="14">
        <f t="shared" si="390"/>
        <v>684.75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944.8</v>
      </c>
      <c r="AD1140" s="48">
        <f>(ROUND(AC1140-AC1134,1)/AC1134)</f>
        <v>0.18100000000000002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-0.50624999999999998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195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519.75</v>
      </c>
      <c r="W1142" s="14">
        <f>(R1142/100)*(K1142*$K$11)+(R1142/100)*(L1142*$L$11)</f>
        <v>0</v>
      </c>
      <c r="X1142" s="14">
        <f t="shared" si="389"/>
        <v>260</v>
      </c>
      <c r="Y1142" s="14">
        <f t="shared" si="390"/>
        <v>0</v>
      </c>
      <c r="Z1142" s="14">
        <f t="shared" si="391"/>
        <v>0</v>
      </c>
      <c r="AA1142" s="14">
        <f t="shared" si="392"/>
        <v>684.75</v>
      </c>
      <c r="AB1142" s="14">
        <f t="shared" si="394"/>
        <v>0</v>
      </c>
      <c r="AC1142" s="15">
        <f t="shared" si="393"/>
        <v>944.8</v>
      </c>
      <c r="AD1142" s="48">
        <f>(ROUND(AC1142-AC1134,1)/AC1134)</f>
        <v>0.18100000000000002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195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519.75</v>
      </c>
      <c r="X1143" s="14">
        <f t="shared" si="389"/>
        <v>260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684.75</v>
      </c>
      <c r="AC1143" s="15">
        <f t="shared" si="393"/>
        <v>944.8</v>
      </c>
      <c r="AD1143" s="48">
        <f>(ROUND(AC1143-AC1134,1)/AC1134)</f>
        <v>0.18100000000000002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810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960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960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810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960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960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810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960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960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716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876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876</v>
      </c>
      <c r="AD1147" s="48">
        <f>(ROUND(AC1147-AC1134,1)/AC1134)</f>
        <v>9.5000000000000001E-2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581.6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741.6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741.6</v>
      </c>
      <c r="AD1148" s="48">
        <f>(ROUND(AC1148-AC1134,1)/AC1134)</f>
        <v>-7.2999999999999995E-2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606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808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808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735.2800000000002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896.88000000000022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896.9</v>
      </c>
      <c r="AD1150" s="48">
        <f>(ROUND(AC1150-AC1149,1)/AC1149)</f>
        <v>0.11002475247524753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565.6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767.6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767.6</v>
      </c>
      <c r="AD1151" s="48">
        <f>(ROUND(AC1151-AC1149,1)/AC1149)</f>
        <v>-4.9999999999999996E-2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565.6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767.6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767.6</v>
      </c>
      <c r="AD1152" s="48">
        <f>(ROUND(AC1152-AC1149,1)/AC1149)</f>
        <v>-4.9999999999999996E-2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565.6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767.6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767.6</v>
      </c>
      <c r="AD1153" s="48">
        <f>(ROUND(AC1153-AC1149,1)/AC1149)</f>
        <v>-4.9999999999999996E-2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565.6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767.6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767.6</v>
      </c>
      <c r="AD1154" s="48">
        <f>(ROUND(AC1154-AC1149,1)/AC1149)</f>
        <v>-4.9999999999999996E-2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195</v>
      </c>
      <c r="T1155" s="14">
        <f>(O1155/100)*(K1155*$K$9)</f>
        <v>519.75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260</v>
      </c>
      <c r="Y1155" s="14">
        <f t="shared" si="396"/>
        <v>684.75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944.8</v>
      </c>
      <c r="AD1155" s="48">
        <f>(ROUND(AC1155-AC1149,1)/AC1149)</f>
        <v>0.16930693069306932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-0.51113861386138615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195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519.75</v>
      </c>
      <c r="W1157" s="14">
        <f>(R1157/100)*(K1157*$K$11)+(R1157/100)*(L1157*$L$11)</f>
        <v>0</v>
      </c>
      <c r="X1157" s="14">
        <f t="shared" si="395"/>
        <v>260</v>
      </c>
      <c r="Y1157" s="14">
        <f t="shared" si="396"/>
        <v>0</v>
      </c>
      <c r="Z1157" s="14">
        <f t="shared" si="397"/>
        <v>0</v>
      </c>
      <c r="AA1157" s="14">
        <f t="shared" si="398"/>
        <v>684.75</v>
      </c>
      <c r="AB1157" s="14">
        <f t="shared" si="400"/>
        <v>0</v>
      </c>
      <c r="AC1157" s="15">
        <f t="shared" si="399"/>
        <v>944.8</v>
      </c>
      <c r="AD1157" s="48">
        <f>(ROUND(AC1157-AC1149,1)/AC1149)</f>
        <v>0.16930693069306932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195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519.75</v>
      </c>
      <c r="X1158" s="14">
        <f t="shared" si="395"/>
        <v>260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684.75</v>
      </c>
      <c r="AC1158" s="15">
        <f t="shared" si="399"/>
        <v>944.8</v>
      </c>
      <c r="AD1158" s="48">
        <f>(ROUND(AC1158-AC1149,1)/AC1149)</f>
        <v>0.16930693069306932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818.09999999999991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969.59999999999991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969.6</v>
      </c>
      <c r="AD1159" s="48">
        <f>(ROUND(AC1159-AC1149,1)/AC1149)</f>
        <v>0.19999999999999998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818.09999999999991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969.59999999999991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969.6</v>
      </c>
      <c r="AD1160" s="48">
        <f>(ROUND(AC1160-AC1149,1)/AC1149)</f>
        <v>0.19999999999999998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818.09999999999991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969.59999999999991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969.6</v>
      </c>
      <c r="AD1161" s="48">
        <f>(ROUND(AC1161-AC1149,1)/AC1149)</f>
        <v>0.19999999999999998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717.50400000000013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879.10400000000016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879.1</v>
      </c>
      <c r="AD1162" s="48">
        <f>(ROUND(AC1162-AC1149,1)/AC1149)</f>
        <v>8.799504950495049E-2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622.16000000000008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783.7600000000001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783.8</v>
      </c>
      <c r="AD1163" s="48">
        <f>(ROUND(AC1163-AC1149,1)/AC1149)</f>
        <v>-2.9950495049504949E-2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598.5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808.5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808.5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735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903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903</v>
      </c>
      <c r="AD1165" s="48">
        <f>(ROUND(AC1165-AC1164,1)/AC1164)</f>
        <v>0.11688311688311688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558.6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768.6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768.6</v>
      </c>
      <c r="AD1166" s="48">
        <f>(ROUND(AC1166-AC1164,1)/AC1164)</f>
        <v>-4.9350649350649346E-2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558.6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768.6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768.6</v>
      </c>
      <c r="AD1167" s="48">
        <f>(ROUND(AC1167-AC1164,1)/AC1164)</f>
        <v>-4.9350649350649346E-2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558.6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768.6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768.6</v>
      </c>
      <c r="AD1168" s="48">
        <f>(ROUND(AC1168-AC1164,1)/AC1164)</f>
        <v>-4.9350649350649346E-2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558.6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768.6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768.6</v>
      </c>
      <c r="AD1169" s="48">
        <f>(ROUND(AC1169-AC1164,1)/AC1164)</f>
        <v>-4.9350649350649346E-2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192.66000000000003</v>
      </c>
      <c r="T1170" s="14">
        <f>(O1170/100)*(K1170*$K$9)</f>
        <v>513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260.26000000000005</v>
      </c>
      <c r="Y1170" s="14">
        <f t="shared" si="402"/>
        <v>684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944.3</v>
      </c>
      <c r="AD1170" s="48">
        <f>(ROUND(AC1170-AC1164,1)/AC1164)</f>
        <v>0.16796536796536798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-0.49338280766852194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192.66000000000003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513</v>
      </c>
      <c r="W1172" s="14">
        <f>(R1172/100)*(K1172*$K$11)+(R1172/100)*(L1172*$L$11)</f>
        <v>0</v>
      </c>
      <c r="X1172" s="14">
        <f t="shared" si="401"/>
        <v>260.26000000000005</v>
      </c>
      <c r="Y1172" s="14">
        <f t="shared" si="402"/>
        <v>0</v>
      </c>
      <c r="Z1172" s="14">
        <f t="shared" si="403"/>
        <v>0</v>
      </c>
      <c r="AA1172" s="14">
        <f t="shared" si="404"/>
        <v>684</v>
      </c>
      <c r="AB1172" s="14">
        <f t="shared" si="406"/>
        <v>0</v>
      </c>
      <c r="AC1172" s="15">
        <f t="shared" si="405"/>
        <v>944.3</v>
      </c>
      <c r="AD1172" s="48">
        <f>(ROUND(AC1172-AC1164,1)/AC1164)</f>
        <v>0.16796536796536798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192.66000000000003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513</v>
      </c>
      <c r="X1173" s="14">
        <f t="shared" si="401"/>
        <v>260.26000000000005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684</v>
      </c>
      <c r="AC1173" s="15">
        <f t="shared" si="405"/>
        <v>944.3</v>
      </c>
      <c r="AD1173" s="48">
        <f>(ROUND(AC1173-AC1164,1)/AC1164)</f>
        <v>0.16796536796536798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817.42499999999995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974.92499999999995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974.9</v>
      </c>
      <c r="AD1174" s="48">
        <f>(ROUND(AC1174-AC1164,1)/AC1164)</f>
        <v>0.20581323438466295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817.42499999999995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974.92499999999995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974.9</v>
      </c>
      <c r="AD1175" s="48">
        <f>(ROUND(AC1175-AC1164,1)/AC1164)</f>
        <v>0.20581323438466295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817.42499999999995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974.92499999999995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974.9</v>
      </c>
      <c r="AD1176" s="48">
        <f>(ROUND(AC1176-AC1164,1)/AC1164)</f>
        <v>0.20581323438466295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714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882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882</v>
      </c>
      <c r="AD1177" s="48">
        <f>(ROUND(AC1177-AC1164,1)/AC1164)</f>
        <v>9.0909090909090912E-2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579.59999999999991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747.59999999999991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747.6</v>
      </c>
      <c r="AD1178" s="48">
        <f>(ROUND(AC1178-AC1164,1)/AC1164)</f>
        <v>-7.5324675324675322E-2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560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760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760</v>
      </c>
      <c r="AD1181" s="48">
        <f>(ROUND(AC1181-AC1179,1)/AC1179)</f>
        <v>-0.05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560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760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760</v>
      </c>
      <c r="AD1182" s="48">
        <f>(ROUND(AC1182-AC1179,1)/AC1179)</f>
        <v>-0.05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560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760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760</v>
      </c>
      <c r="AD1183" s="48">
        <f>(ROUND(AC1183-AC1179,1)/AC1179)</f>
        <v>-0.05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560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760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760</v>
      </c>
      <c r="AD1184" s="48">
        <f>(ROUND(AC1184-AC1179,1)/AC1179)</f>
        <v>-0.05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900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1050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1050</v>
      </c>
      <c r="AD1185" s="48">
        <f>(ROUND(AC1185-AC1179,1)/AC1179)</f>
        <v>0.3125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-0.625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810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960</v>
      </c>
      <c r="AB1187" s="14">
        <f t="shared" si="412"/>
        <v>0</v>
      </c>
      <c r="AC1187" s="15">
        <f t="shared" si="411"/>
        <v>960</v>
      </c>
      <c r="AD1187" s="48">
        <f>(ROUND(AC1187-AC1179,1)/AC1179)</f>
        <v>0.2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810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960</v>
      </c>
      <c r="AC1188" s="15">
        <f t="shared" si="411"/>
        <v>960</v>
      </c>
      <c r="AD1188" s="48">
        <f>(ROUND(AC1188-AC1179,1)/AC1179)</f>
        <v>0.2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810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960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960</v>
      </c>
      <c r="AD1189" s="48">
        <f>(ROUND(AC1189-AC1179,1)/AC1179)</f>
        <v>0.2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810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960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960</v>
      </c>
      <c r="AD1190" s="48">
        <f>(ROUND(AC1190-AC1179,1)/AC1179)</f>
        <v>0.2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810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960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960</v>
      </c>
      <c r="AD1191" s="48">
        <f>(ROUND(AC1191-AC1179,1)/AC1179)</f>
        <v>0.2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720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880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880</v>
      </c>
      <c r="AD1192" s="48">
        <f>(ROUND(AC1192-AC1179,1)/AC1179)</f>
        <v>0.1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720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880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880</v>
      </c>
      <c r="AD1193" s="48">
        <f>(ROUND(AC1193-AC1179,1)/AC1179)</f>
        <v>0.1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612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816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816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856.80000000000007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1020.0000000000001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1020</v>
      </c>
      <c r="AD1195" s="48">
        <f>(ROUND(AC1195-AC1194,1)/AC1194)</f>
        <v>0.25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571.20000000000005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775.2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775.2</v>
      </c>
      <c r="AD1196" s="48">
        <f>(ROUND(AC1196-AC1194,1)/AC1194)</f>
        <v>-4.9999999999999996E-2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571.20000000000005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775.2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775.2</v>
      </c>
      <c r="AD1197" s="48">
        <f>(ROUND(AC1197-AC1194,1)/AC1194)</f>
        <v>-4.9999999999999996E-2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571.20000000000005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775.2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775.2</v>
      </c>
      <c r="AD1198" s="48">
        <f>(ROUND(AC1198-AC1194,1)/AC1194)</f>
        <v>-4.9999999999999996E-2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571.20000000000005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775.2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775.2</v>
      </c>
      <c r="AD1199" s="48">
        <f>(ROUND(AC1199-AC1194,1)/AC1194)</f>
        <v>-4.9999999999999996E-2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198.89999999999998</v>
      </c>
      <c r="T1200" s="14">
        <f>(O1200/100)*(K1200*$K$9)</f>
        <v>531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265.2</v>
      </c>
      <c r="Y1200" s="14">
        <f t="shared" si="408"/>
        <v>708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973.2</v>
      </c>
      <c r="AD1200" s="48">
        <f>(ROUND(AC1200-AC1194,1)/AC1194)</f>
        <v>0.19264705882352939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-0.48492647058823529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198.89999999999998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531</v>
      </c>
      <c r="W1202" s="14">
        <f>(R1202/100)*(K1202*$K$11)+(R1202/100)*(L1202*$L$11)</f>
        <v>0</v>
      </c>
      <c r="X1202" s="14">
        <f t="shared" si="407"/>
        <v>265.2</v>
      </c>
      <c r="Y1202" s="14">
        <f t="shared" si="408"/>
        <v>0</v>
      </c>
      <c r="Z1202" s="14">
        <f t="shared" si="409"/>
        <v>0</v>
      </c>
      <c r="AA1202" s="14">
        <f t="shared" si="410"/>
        <v>708</v>
      </c>
      <c r="AB1202" s="14">
        <f t="shared" si="414"/>
        <v>0</v>
      </c>
      <c r="AC1202" s="15">
        <f t="shared" si="413"/>
        <v>973.2</v>
      </c>
      <c r="AD1202" s="48">
        <f>(ROUND(AC1202-AC1194,1)/AC1194)</f>
        <v>0.19264705882352939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198.89999999999998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531</v>
      </c>
      <c r="X1203" s="14">
        <f t="shared" si="407"/>
        <v>265.2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708</v>
      </c>
      <c r="AC1203" s="15">
        <f t="shared" si="413"/>
        <v>973.2</v>
      </c>
      <c r="AD1203" s="48">
        <f>(ROUND(AC1203-AC1194,1)/AC1194)</f>
        <v>0.19264705882352939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826.2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979.2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979.2</v>
      </c>
      <c r="AD1204" s="48">
        <f>(ROUND(AC1204-AC1194,1)/AC1194)</f>
        <v>0.19999999999999998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826.2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979.2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979.2</v>
      </c>
      <c r="AD1205" s="48">
        <f>(ROUND(AC1205-AC1194,1)/AC1194)</f>
        <v>0.19999999999999998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826.2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979.2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979.2</v>
      </c>
      <c r="AD1206" s="48">
        <f>(ROUND(AC1206-AC1194,1)/AC1194)</f>
        <v>0.19999999999999998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683.80800000000011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847.00800000000015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847</v>
      </c>
      <c r="AD1207" s="48">
        <f>(ROUND(AC1207-AC1194,1)/AC1194)</f>
        <v>3.7990196078431369E-2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683.80800000000011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847.00800000000015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847</v>
      </c>
      <c r="AD1208" s="48">
        <f>(ROUND(AC1208-AC1194,1)/AC1194)</f>
        <v>3.7990196078431369E-2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566.4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802.4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802.4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726.88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915.68000000000006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915.7</v>
      </c>
      <c r="AD1210" s="48">
        <f>(ROUND(AC1210-AC1209,1)/AC1209)</f>
        <v>0.1412013958125623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528.64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764.64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764.6</v>
      </c>
      <c r="AD1211" s="48">
        <f>(ROUND(AC1211-AC1209,1)/AC1209)</f>
        <v>-4.7108673978065799E-2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528.64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764.64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764.6</v>
      </c>
      <c r="AD1212" s="48">
        <f>(ROUND(AC1212-AC1209,1)/AC1209)</f>
        <v>-4.7108673978065799E-2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528.64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764.64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764.6</v>
      </c>
      <c r="AD1213" s="48">
        <f>(ROUND(AC1213-AC1209,1)/AC1209)</f>
        <v>-4.7108673978065799E-2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528.64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764.64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764.6</v>
      </c>
      <c r="AD1214" s="48">
        <f>(ROUND(AC1214-AC1209,1)/AC1209)</f>
        <v>-4.7108673978065799E-2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184.08</v>
      </c>
      <c r="T1215" s="14">
        <f>(O1215/100)*(K1215*$K$9)</f>
        <v>497.25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260.78000000000003</v>
      </c>
      <c r="Y1215" s="14">
        <f t="shared" si="416"/>
        <v>692.25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953</v>
      </c>
      <c r="AD1215" s="48">
        <f>(ROUND(AC1215-AC1209,1)/AC1209)</f>
        <v>0.18768693918245263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-0.41836989032901295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184.08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497.25</v>
      </c>
      <c r="W1217" s="14">
        <f>(R1217/100)*(K1217*$K$11)+(R1217/100)*(L1217*$L$11)</f>
        <v>0</v>
      </c>
      <c r="X1217" s="14">
        <f t="shared" si="415"/>
        <v>260.78000000000003</v>
      </c>
      <c r="Y1217" s="14">
        <f t="shared" si="416"/>
        <v>0</v>
      </c>
      <c r="Z1217" s="14">
        <f t="shared" si="417"/>
        <v>0</v>
      </c>
      <c r="AA1217" s="14">
        <f t="shared" si="418"/>
        <v>692.25</v>
      </c>
      <c r="AB1217" s="14">
        <f t="shared" si="420"/>
        <v>0</v>
      </c>
      <c r="AC1217" s="15">
        <f t="shared" si="419"/>
        <v>953</v>
      </c>
      <c r="AD1217" s="48">
        <f>(ROUND(AC1217-AC1209,1)/AC1209)</f>
        <v>0.18768693918245263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184.08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497.25</v>
      </c>
      <c r="X1218" s="14">
        <f t="shared" si="415"/>
        <v>260.78000000000003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692.25</v>
      </c>
      <c r="AC1218" s="15">
        <f t="shared" si="419"/>
        <v>953</v>
      </c>
      <c r="AD1218" s="48">
        <f>(ROUND(AC1218-AC1209,1)/AC1209)</f>
        <v>0.18768693918245263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796.5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973.5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973.5</v>
      </c>
      <c r="AD1219" s="48">
        <f>(ROUND(AC1219-AC1209,1)/AC1209)</f>
        <v>0.21323529411764705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796.5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973.5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973.5</v>
      </c>
      <c r="AD1220" s="48">
        <f>(ROUND(AC1220-AC1209,1)/AC1209)</f>
        <v>0.21323529411764705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796.5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973.5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973.5</v>
      </c>
      <c r="AD1221" s="48">
        <f>(ROUND(AC1221-AC1209,1)/AC1209)</f>
        <v>0.21323529411764705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580.56000000000006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769.36000000000013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769.4</v>
      </c>
      <c r="AD1222" s="48">
        <f>(ROUND(AC1222-AC1209,1)/AC1209)</f>
        <v>-4.1126620139581259E-2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717.44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906.24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906.2</v>
      </c>
      <c r="AD1223" s="48">
        <f>(ROUND(AC1223-AC1209,1)/AC1209)</f>
        <v>0.12936191425722832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576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816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816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739.2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931.2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931.2</v>
      </c>
      <c r="AD1225" s="48">
        <f>(ROUND(AC1225-AC1224,1)/AC1224)</f>
        <v>0.14117647058823529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537.6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777.6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777.6</v>
      </c>
      <c r="AD1226" s="48">
        <f>(ROUND(AC1226-AC1224,1)/AC1224)</f>
        <v>-4.7058823529411764E-2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537.6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777.6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777.6</v>
      </c>
      <c r="AD1227" s="48">
        <f>(ROUND(AC1227-AC1224,1)/AC1224)</f>
        <v>-4.7058823529411764E-2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537.6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777.6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777.6</v>
      </c>
      <c r="AD1228" s="48">
        <f>(ROUND(AC1228-AC1224,1)/AC1224)</f>
        <v>-4.7058823529411764E-2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537.6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777.6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777.6</v>
      </c>
      <c r="AD1229" s="48">
        <f>(ROUND(AC1229-AC1224,1)/AC1224)</f>
        <v>-4.7058823529411764E-2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187.20000000000002</v>
      </c>
      <c r="T1230" s="14">
        <f>(O1230/100)*(K1230*$K$9)</f>
        <v>497.25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265.20000000000005</v>
      </c>
      <c r="Y1230" s="14">
        <f t="shared" si="422"/>
        <v>692.25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957.5</v>
      </c>
      <c r="AD1230" s="48">
        <f>(ROUND(AC1230-AC1224,1)/AC1224)</f>
        <v>0.17340686274509803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-0.4264705882352941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187.20000000000002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497.25</v>
      </c>
      <c r="W1232" s="14">
        <f>(R1232/100)*(K1232*$K$11)+(R1232/100)*(L1232*$L$11)</f>
        <v>0</v>
      </c>
      <c r="X1232" s="14">
        <f t="shared" si="421"/>
        <v>265.20000000000005</v>
      </c>
      <c r="Y1232" s="14">
        <f t="shared" si="422"/>
        <v>0</v>
      </c>
      <c r="Z1232" s="14">
        <f t="shared" si="423"/>
        <v>0</v>
      </c>
      <c r="AA1232" s="14">
        <f t="shared" si="424"/>
        <v>692.25</v>
      </c>
      <c r="AB1232" s="14">
        <f t="shared" si="426"/>
        <v>0</v>
      </c>
      <c r="AC1232" s="15">
        <f t="shared" si="425"/>
        <v>957.5</v>
      </c>
      <c r="AD1232" s="48">
        <f>(ROUND(AC1232-AC1224,1)/AC1224)</f>
        <v>0.17340686274509803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187.20000000000002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497.25</v>
      </c>
      <c r="X1233" s="14">
        <f t="shared" si="421"/>
        <v>265.20000000000005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692.25</v>
      </c>
      <c r="AC1233" s="15">
        <f t="shared" si="425"/>
        <v>957.5</v>
      </c>
      <c r="AD1233" s="48">
        <f>(ROUND(AC1233-AC1224,1)/AC1224)</f>
        <v>0.17340686274509803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810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990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990</v>
      </c>
      <c r="AD1234" s="48">
        <f>(ROUND(AC1234-AC1224,1)/AC1224)</f>
        <v>0.21323529411764705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810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990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990</v>
      </c>
      <c r="AD1235" s="48">
        <f>(ROUND(AC1235-AC1224,1)/AC1224)</f>
        <v>0.21323529411764705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810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990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990</v>
      </c>
      <c r="AD1236" s="48">
        <f>(ROUND(AC1236-AC1224,1)/AC1224)</f>
        <v>0.21323529411764705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566.4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758.4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758.4</v>
      </c>
      <c r="AD1237" s="48">
        <f>(ROUND(AC1237-AC1224,1)/AC1224)</f>
        <v>-7.0588235294117646E-2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753.6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945.6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945.6</v>
      </c>
      <c r="AD1238" s="48">
        <f>(ROUND(AC1238-AC1224,1)/AC1224)</f>
        <v>0.1588235294117647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594.00000000000011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814.00000000000011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814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739.2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915.2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915.2</v>
      </c>
      <c r="AD1240" s="48">
        <f>(ROUND(AC1240-AC1239,1)/AC1239)</f>
        <v>0.12432432432432433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554.40000000000009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774.40000000000009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774.4</v>
      </c>
      <c r="AD1241" s="48">
        <f>(ROUND(AC1241-AC1239,1)/AC1239)</f>
        <v>-4.8648648648648651E-2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554.40000000000009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774.40000000000009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774.4</v>
      </c>
      <c r="AD1242" s="48">
        <f>(ROUND(AC1242-AC1239,1)/AC1239)</f>
        <v>-4.8648648648648651E-2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554.40000000000009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774.40000000000009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774.4</v>
      </c>
      <c r="AD1243" s="48">
        <f>(ROUND(AC1243-AC1239,1)/AC1239)</f>
        <v>-4.8648648648648651E-2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554.40000000000009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774.40000000000009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774.4</v>
      </c>
      <c r="AD1244" s="48">
        <f>(ROUND(AC1244-AC1239,1)/AC1239)</f>
        <v>-4.8648648648648651E-2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193.04999999999998</v>
      </c>
      <c r="T1245" s="14">
        <f>(O1245/100)*(K1245*$K$9)</f>
        <v>518.4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264.54999999999995</v>
      </c>
      <c r="Y1245" s="14">
        <f t="shared" si="422"/>
        <v>698.4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963</v>
      </c>
      <c r="AD1245" s="48">
        <f>(ROUND(AC1245-AC1239,1)/AC1239)</f>
        <v>0.18304668304668303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-0.46990171990171992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193.04999999999998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518.4</v>
      </c>
      <c r="W1247" s="14">
        <f>(R1247/100)*(K1247*$K$11)+(R1247/100)*(L1247*$L$11)</f>
        <v>0</v>
      </c>
      <c r="X1247" s="14">
        <f t="shared" si="421"/>
        <v>264.54999999999995</v>
      </c>
      <c r="Y1247" s="14">
        <f t="shared" si="422"/>
        <v>0</v>
      </c>
      <c r="Z1247" s="14">
        <f t="shared" si="423"/>
        <v>0</v>
      </c>
      <c r="AA1247" s="14">
        <f t="shared" si="424"/>
        <v>698.4</v>
      </c>
      <c r="AB1247" s="14">
        <f t="shared" si="428"/>
        <v>0</v>
      </c>
      <c r="AC1247" s="15">
        <f t="shared" si="427"/>
        <v>963</v>
      </c>
      <c r="AD1247" s="48">
        <f>(ROUND(AC1247-AC1239,1)/AC1239)</f>
        <v>0.18304668304668303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193.04999999999998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518.4</v>
      </c>
      <c r="X1248" s="14">
        <f t="shared" si="421"/>
        <v>264.54999999999995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698.4</v>
      </c>
      <c r="AC1248" s="15">
        <f t="shared" si="427"/>
        <v>963</v>
      </c>
      <c r="AD1248" s="48">
        <f>(ROUND(AC1248-AC1239,1)/AC1239)</f>
        <v>0.18304668304668303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841.5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1006.5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1006.5</v>
      </c>
      <c r="AD1249" s="48">
        <f>(ROUND(AC1249-AC1239,1)/AC1239)</f>
        <v>0.23648648648648649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841.5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1006.5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1006.5</v>
      </c>
      <c r="AD1250" s="48">
        <f>(ROUND(AC1250-AC1239,1)/AC1239)</f>
        <v>0.23648648648648649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841.5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1006.5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1006.5</v>
      </c>
      <c r="AD1251" s="48">
        <f>(ROUND(AC1251-AC1239,1)/AC1239)</f>
        <v>0.23648648648648649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726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902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902</v>
      </c>
      <c r="AD1252" s="48">
        <f>(ROUND(AC1252-AC1239,1)/AC1239)</f>
        <v>0.10810810810810811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596.64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772.64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772.6</v>
      </c>
      <c r="AD1253" s="48">
        <f>(ROUND(AC1253-AC1239,1)/AC1239)</f>
        <v>-5.0859950859950862E-2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600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800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800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840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1000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1000</v>
      </c>
      <c r="AD1255" s="48">
        <f>(ROUND(AC1255-AC1254,1)/AC1254)</f>
        <v>0.25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560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760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760</v>
      </c>
      <c r="AD1256" s="48">
        <f>(ROUND(AC1256-AC1254,1)/AC1254)</f>
        <v>-0.05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560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760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760</v>
      </c>
      <c r="AD1257" s="48">
        <f>(ROUND(AC1257-AC1254,1)/AC1254)</f>
        <v>-0.05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560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760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760</v>
      </c>
      <c r="AD1258" s="48">
        <f>(ROUND(AC1258-AC1254,1)/AC1254)</f>
        <v>-0.05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560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760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760</v>
      </c>
      <c r="AD1259" s="48">
        <f>(ROUND(AC1259-AC1254,1)/AC1254)</f>
        <v>-0.05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195</v>
      </c>
      <c r="T1260" s="14">
        <f>(O1260/100)*(K1260*$K$9)</f>
        <v>534.6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260</v>
      </c>
      <c r="Y1260" s="14">
        <f t="shared" si="430"/>
        <v>696.6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956.6</v>
      </c>
      <c r="AD1260" s="48">
        <f>(ROUND(AC1260-AC1254,1)/AC1254)</f>
        <v>0.19574999999999998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-0.51375000000000004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195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534.6</v>
      </c>
      <c r="W1262" s="14">
        <f>(R1262/100)*(K1262*$K$11)+(R1262/100)*(L1262*$L$11)</f>
        <v>0</v>
      </c>
      <c r="X1262" s="14">
        <f t="shared" si="429"/>
        <v>260</v>
      </c>
      <c r="Y1262" s="14">
        <f t="shared" si="430"/>
        <v>0</v>
      </c>
      <c r="Z1262" s="14">
        <f t="shared" si="431"/>
        <v>0</v>
      </c>
      <c r="AA1262" s="14">
        <f t="shared" si="432"/>
        <v>696.6</v>
      </c>
      <c r="AB1262" s="14">
        <f t="shared" si="434"/>
        <v>0</v>
      </c>
      <c r="AC1262" s="15">
        <f t="shared" si="433"/>
        <v>956.6</v>
      </c>
      <c r="AD1262" s="48">
        <f>(ROUND(AC1262-AC1254,1)/AC1254)</f>
        <v>0.19574999999999998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195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534.6</v>
      </c>
      <c r="X1263" s="14">
        <f t="shared" si="429"/>
        <v>260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696.6</v>
      </c>
      <c r="AC1263" s="15">
        <f t="shared" si="433"/>
        <v>956.6</v>
      </c>
      <c r="AD1263" s="48">
        <f>(ROUND(AC1263-AC1254,1)/AC1254)</f>
        <v>0.19574999999999998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810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960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960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810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960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960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810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960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960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692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852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852</v>
      </c>
      <c r="AD1267" s="48">
        <f>(ROUND(AC1267-AC1254,1)/AC1254)</f>
        <v>6.5000000000000002E-2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692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852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852</v>
      </c>
      <c r="AD1268" s="48">
        <f>(ROUND(AC1268-AC1254,1)/AC1254)</f>
        <v>6.5000000000000002E-2</v>
      </c>
      <c r="AE1268" s="113" t="s">
        <v>792</v>
      </c>
      <c r="AF1268" s="60"/>
      <c r="AH1268" s="20"/>
    </row>
    <row r="1269" spans="1:34">
      <c r="A1269" s="107"/>
      <c r="B1269" s="152" t="s">
        <v>59</v>
      </c>
      <c r="C1269" s="152"/>
      <c r="D1269" s="152"/>
      <c r="E1269" s="152"/>
      <c r="F1269" s="152"/>
      <c r="G1269" s="152"/>
      <c r="H1269" s="152"/>
      <c r="I1269" s="152"/>
      <c r="J1269" s="152"/>
      <c r="K1269" s="152"/>
      <c r="L1269" s="152"/>
      <c r="M1269" s="152"/>
      <c r="N1269" s="152"/>
      <c r="O1269" s="152"/>
      <c r="P1269" s="152"/>
      <c r="Q1269" s="152"/>
      <c r="R1269" s="152"/>
      <c r="S1269" s="152"/>
      <c r="T1269" s="152"/>
      <c r="U1269" s="152"/>
      <c r="V1269" s="152"/>
      <c r="W1269" s="152"/>
      <c r="X1269" s="152"/>
      <c r="Y1269" s="152"/>
      <c r="Z1269" s="152"/>
      <c r="AA1269" s="152"/>
      <c r="AB1269" s="152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804.00000000000011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1072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1072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975.52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1189.92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1189.9000000000001</v>
      </c>
      <c r="AD1271" s="48">
        <f>(ROUND(AC1271-AC1270,1)/AC1270)</f>
        <v>0.1099813432835821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750.40000000000009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1018.4000000000001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1018.4</v>
      </c>
      <c r="AD1272" s="48">
        <f>(ROUND(AC1272-AC1270,1)/AC1270)</f>
        <v>-0.05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750.40000000000009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1018.4000000000001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1018.4</v>
      </c>
      <c r="AD1273" s="48">
        <f>(ROUND(AC1273-AC1270,1)/AC1270)</f>
        <v>-0.05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750.40000000000009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1018.4000000000001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1018.4</v>
      </c>
      <c r="AD1274" s="48">
        <f>(ROUND(AC1274-AC1270,1)/AC1270)</f>
        <v>-0.05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750.40000000000009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1018.4000000000001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1018.4</v>
      </c>
      <c r="AD1275" s="48">
        <f>(ROUND(AC1275-AC1270,1)/AC1270)</f>
        <v>-0.05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257.39999999999998</v>
      </c>
      <c r="T1276" s="14">
        <f>(O1276/100)*(K1276*$K$9)</f>
        <v>675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343.2</v>
      </c>
      <c r="Y1276" s="14">
        <f t="shared" si="436"/>
        <v>900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1243.2</v>
      </c>
      <c r="AD1276" s="48">
        <f>(ROUND(AC1276-AC1270,1)/AC1270)</f>
        <v>0.15970149253731342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-0.5001865671641792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257.39999999999998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675</v>
      </c>
      <c r="W1278" s="14">
        <f>(R1278/100)*(K1278*$K$11)+(R1278/100)*(L1278*$L$11)</f>
        <v>0</v>
      </c>
      <c r="X1278" s="14">
        <f t="shared" si="435"/>
        <v>343.2</v>
      </c>
      <c r="Y1278" s="14">
        <f t="shared" si="436"/>
        <v>0</v>
      </c>
      <c r="Z1278" s="14">
        <f t="shared" si="437"/>
        <v>0</v>
      </c>
      <c r="AA1278" s="14">
        <f t="shared" si="438"/>
        <v>900</v>
      </c>
      <c r="AB1278" s="14">
        <f t="shared" si="440"/>
        <v>0</v>
      </c>
      <c r="AC1278" s="15">
        <f t="shared" si="439"/>
        <v>1243.2</v>
      </c>
      <c r="AD1278" s="48">
        <f>(ROUND(AC1278-AC1270,1)/AC1270)</f>
        <v>0.15970149253731342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257.39999999999998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675</v>
      </c>
      <c r="X1279" s="14">
        <f t="shared" si="435"/>
        <v>343.2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900</v>
      </c>
      <c r="AC1279" s="15">
        <f t="shared" si="439"/>
        <v>1243.2</v>
      </c>
      <c r="AD1279" s="48">
        <f>(ROUND(AC1279-AC1270,1)/AC1270)</f>
        <v>0.15970149253731342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1085.4000000000001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1286.4000000000001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1286.4000000000001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1085.4000000000001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1286.4000000000001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1286.4000000000001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1085.4000000000001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1286.4000000000001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1286.4000000000001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777.2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991.6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991.6</v>
      </c>
      <c r="AD1283" s="48">
        <f>(ROUND(AC1283-AC1270,1)/AC1270)</f>
        <v>-7.5000000000000011E-2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980.88000000000011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1195.2800000000002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1195.3</v>
      </c>
      <c r="AD1284" s="48">
        <f>(ROUND(AC1284-AC1270,1)/AC1270)</f>
        <v>0.11501865671641791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788.4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1080.4000000000001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1080.4000000000001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981.12000000000012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1214.7200000000003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1214.7</v>
      </c>
      <c r="AD1286" s="48">
        <f>(ROUND(AC1286-AC1285,1)/AC1285)</f>
        <v>0.12430581266197704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735.83999999999992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1027.8399999999999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1027.8</v>
      </c>
      <c r="AD1287" s="48">
        <f>(ROUND(AC1287-AC1285,1)/AC1285)</f>
        <v>-4.8685671973343204E-2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735.83999999999992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1027.8399999999999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1027.8</v>
      </c>
      <c r="AD1288" s="48">
        <f>(ROUND(AC1288-AC1285,1)/AC1285)</f>
        <v>-4.8685671973343204E-2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735.83999999999992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1027.8399999999999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1027.8</v>
      </c>
      <c r="AD1289" s="48">
        <f>(ROUND(AC1289-AC1285,1)/AC1285)</f>
        <v>-4.8685671973343204E-2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735.83999999999992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1027.8399999999999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1027.8</v>
      </c>
      <c r="AD1290" s="48">
        <f>(ROUND(AC1290-AC1285,1)/AC1285)</f>
        <v>-4.8685671973343204E-2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256.23</v>
      </c>
      <c r="T1291" s="14">
        <f>(O1291/100)*(K1291*$K$9)</f>
        <v>697.5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351.13</v>
      </c>
      <c r="Y1291" s="14">
        <f t="shared" si="436"/>
        <v>930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1281.0999999999999</v>
      </c>
      <c r="AD1291" s="48">
        <f>(ROUND(AC1291-AC1285,1)/AC1285)</f>
        <v>0.18576453165494258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-0.48176601258793034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256.23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697.5</v>
      </c>
      <c r="W1293" s="14">
        <f>(R1293/100)*(K1293*$K$11)+(R1293/100)*(L1293*$L$11)</f>
        <v>0</v>
      </c>
      <c r="X1293" s="14">
        <f t="shared" si="435"/>
        <v>351.13</v>
      </c>
      <c r="Y1293" s="14">
        <f t="shared" si="436"/>
        <v>0</v>
      </c>
      <c r="Z1293" s="14">
        <f t="shared" si="437"/>
        <v>0</v>
      </c>
      <c r="AA1293" s="14">
        <f t="shared" si="438"/>
        <v>930</v>
      </c>
      <c r="AB1293" s="14">
        <f t="shared" si="442"/>
        <v>0</v>
      </c>
      <c r="AC1293" s="15">
        <f t="shared" si="441"/>
        <v>1281.0999999999999</v>
      </c>
      <c r="AD1293" s="48">
        <f>(ROUND(AC1293-AC1285,1)/AC1285)</f>
        <v>0.18576453165494258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256.23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697.5</v>
      </c>
      <c r="X1294" s="14">
        <f t="shared" si="435"/>
        <v>351.13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930</v>
      </c>
      <c r="AC1294" s="15">
        <f t="shared" si="441"/>
        <v>1281.0999999999999</v>
      </c>
      <c r="AD1294" s="48">
        <f>(ROUND(AC1294-AC1285,1)/AC1285)</f>
        <v>0.18576453165494258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1084.0500000000002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1303.0500000000002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1303.0999999999999</v>
      </c>
      <c r="AD1295" s="48">
        <f>(ROUND(AC1295-AC1285,1)/AC1285)</f>
        <v>0.20612736023694925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1084.0500000000002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1303.0500000000002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1303.0999999999999</v>
      </c>
      <c r="AD1296" s="48">
        <f>(ROUND(AC1296-AC1285,1)/AC1285)</f>
        <v>0.20612736023694925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1084.0500000000002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1303.0500000000002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1303.0999999999999</v>
      </c>
      <c r="AD1297" s="48">
        <f>(ROUND(AC1297-AC1285,1)/AC1285)</f>
        <v>0.20612736023694925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765.04000000000008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998.6400000000001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998.6</v>
      </c>
      <c r="AD1298" s="48">
        <f>(ROUND(AC1298-AC1285,1)/AC1285)</f>
        <v>-7.5712699000370226E-2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969.44000000000017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1203.0400000000002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1203</v>
      </c>
      <c r="AD1299" s="48">
        <f>(ROUND(AC1299-AC1285,1)/AC1285)</f>
        <v>0.11347649018881895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772.19999999999993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1058.1999999999998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1058.2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960.96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1189.76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1189.8</v>
      </c>
      <c r="AD1301" s="48">
        <f>(ROUND(AC1301-AC1300,1)/AC1300)</f>
        <v>0.12436212436212435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720.71999999999991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1006.7199999999999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1006.7</v>
      </c>
      <c r="AD1302" s="48">
        <f>(ROUND(AC1302-AC1300,1)/AC1300)</f>
        <v>-4.8667548667548667E-2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720.71999999999991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1006.7199999999999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1006.7</v>
      </c>
      <c r="AD1303" s="48">
        <f>(ROUND(AC1303-AC1300,1)/AC1300)</f>
        <v>-4.8667548667548667E-2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720.71999999999991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1006.7199999999999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1006.7</v>
      </c>
      <c r="AD1304" s="48">
        <f>(ROUND(AC1304-AC1300,1)/AC1300)</f>
        <v>-4.8667548667548667E-2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720.71999999999991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1006.7199999999999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1006.7</v>
      </c>
      <c r="AD1305" s="48">
        <f>(ROUND(AC1305-AC1300,1)/AC1300)</f>
        <v>-4.8667548667548667E-2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252.72000000000003</v>
      </c>
      <c r="T1306" s="14">
        <f>(O1306/100)*(K1306*$K$9)</f>
        <v>652.5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346.32000000000005</v>
      </c>
      <c r="Y1306" s="14">
        <f t="shared" si="436"/>
        <v>870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1216.3</v>
      </c>
      <c r="AD1306" s="48">
        <f>(ROUND(AC1306-AC1300,1)/AC1300)</f>
        <v>0.1494046494046494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-0.50047250047250047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252.72000000000003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652.5</v>
      </c>
      <c r="W1308" s="14">
        <f>(R1308/100)*(K1308*$K$11)+(R1308/100)*(L1308*$L$11)</f>
        <v>0</v>
      </c>
      <c r="X1308" s="14">
        <f t="shared" si="435"/>
        <v>346.32000000000005</v>
      </c>
      <c r="Y1308" s="14">
        <f t="shared" si="436"/>
        <v>0</v>
      </c>
      <c r="Z1308" s="14">
        <f t="shared" si="437"/>
        <v>0</v>
      </c>
      <c r="AA1308" s="14">
        <f t="shared" si="438"/>
        <v>870</v>
      </c>
      <c r="AB1308" s="14">
        <f t="shared" si="444"/>
        <v>0</v>
      </c>
      <c r="AC1308" s="15">
        <f t="shared" si="443"/>
        <v>1216.3</v>
      </c>
      <c r="AD1308" s="48">
        <f>(ROUND(AC1308-AC1300,1)/AC1300)</f>
        <v>0.1494046494046494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252.72000000000003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652.5</v>
      </c>
      <c r="X1309" s="14">
        <f t="shared" si="435"/>
        <v>346.32000000000005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870</v>
      </c>
      <c r="AC1309" s="15">
        <f t="shared" si="443"/>
        <v>1216.3</v>
      </c>
      <c r="AD1309" s="48">
        <f>(ROUND(AC1309-AC1300,1)/AC1300)</f>
        <v>0.1494046494046494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1061.7750000000001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1276.2750000000001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1276.3</v>
      </c>
      <c r="AD1310" s="48">
        <f>(ROUND(AC1310-AC1300,1)/AC1300)</f>
        <v>0.2061047061047061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1061.7750000000001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1276.2750000000001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1276.3</v>
      </c>
      <c r="AD1311" s="48">
        <f>(ROUND(AC1311-AC1300,1)/AC1300)</f>
        <v>0.2061047061047061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1061.7750000000001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1276.2750000000001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1276.3</v>
      </c>
      <c r="AD1312" s="48">
        <f>(ROUND(AC1312-AC1300,1)/AC1300)</f>
        <v>0.2061047061047061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943.80000000000007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1172.6000000000001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1172.5999999999999</v>
      </c>
      <c r="AD1313" s="48">
        <f>(ROUND(AC1313-AC1300,1)/AC1300)</f>
        <v>0.10810810810810811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755.04000000000019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983.84000000000015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983.8</v>
      </c>
      <c r="AD1314" s="48">
        <f>(ROUND(AC1314-AC1300,1)/AC1300)</f>
        <v>-7.0308070308070306E-2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624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884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1044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946.4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1154.4000000000001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1282.4000000000001</v>
      </c>
      <c r="AD1316" s="48">
        <f>(ROUND(AC1316-AC1315,1)/AC1315)</f>
        <v>0.22835249042145594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582.4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56</v>
      </c>
      <c r="W1317" s="14">
        <f>(R1317/100)*(K1317*$K$5)+(R1317/100)*(L1317*$L$5)</f>
        <v>0</v>
      </c>
      <c r="X1317" s="14">
        <f t="shared" si="445"/>
        <v>842.4</v>
      </c>
      <c r="Y1317" s="14">
        <f t="shared" si="446"/>
        <v>0</v>
      </c>
      <c r="Z1317" s="14">
        <f t="shared" si="447"/>
        <v>0</v>
      </c>
      <c r="AA1317" s="14">
        <f t="shared" si="448"/>
        <v>156</v>
      </c>
      <c r="AB1317" s="14">
        <f>R1317+W1317</f>
        <v>0</v>
      </c>
      <c r="AC1317" s="15">
        <f t="shared" ref="AC1317:AC1329" si="449">ROUND(X1317+Y1317+Z1317+AA1317+AB1317,1)</f>
        <v>998.4</v>
      </c>
      <c r="AD1317" s="48">
        <f>(ROUND(AC1317-AC1315,1)/AC1315)</f>
        <v>-4.3678160919540229E-2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582.4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56</v>
      </c>
      <c r="W1318" s="14">
        <f>(R1318/100)*(K1318*$K$6)+(R1318/100)*(L1318*$L$6)</f>
        <v>0</v>
      </c>
      <c r="X1318" s="14">
        <f t="shared" si="445"/>
        <v>842.4</v>
      </c>
      <c r="Y1318" s="14">
        <f t="shared" si="446"/>
        <v>0</v>
      </c>
      <c r="Z1318" s="14">
        <f t="shared" si="447"/>
        <v>0</v>
      </c>
      <c r="AA1318" s="14">
        <f t="shared" si="448"/>
        <v>156</v>
      </c>
      <c r="AB1318" s="14">
        <f t="shared" ref="AB1318:AB1330" si="450">R1318+W1318</f>
        <v>0</v>
      </c>
      <c r="AC1318" s="15">
        <f t="shared" si="449"/>
        <v>998.4</v>
      </c>
      <c r="AD1318" s="48">
        <f>(ROUND(AC1318-AC1315,1)/AC1315)</f>
        <v>-4.3678160919540229E-2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582.4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56</v>
      </c>
      <c r="W1319" s="14">
        <f>(R1319/100)*(K1319*$K$7)+(R1319/100)*(L1319*$L$7)</f>
        <v>0</v>
      </c>
      <c r="X1319" s="14">
        <f t="shared" si="445"/>
        <v>842.4</v>
      </c>
      <c r="Y1319" s="14">
        <f t="shared" si="446"/>
        <v>0</v>
      </c>
      <c r="Z1319" s="14">
        <f t="shared" si="447"/>
        <v>0</v>
      </c>
      <c r="AA1319" s="14">
        <f t="shared" si="448"/>
        <v>156</v>
      </c>
      <c r="AB1319" s="14">
        <f t="shared" si="450"/>
        <v>0</v>
      </c>
      <c r="AC1319" s="15">
        <f t="shared" si="449"/>
        <v>998.4</v>
      </c>
      <c r="AD1319" s="48">
        <f>(ROUND(AC1319-AC1315,1)/AC1315)</f>
        <v>-4.3678160919540229E-2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582.4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56</v>
      </c>
      <c r="W1320" s="14">
        <f>(R1320/100)*(K1320*$K$8)+(R1320/100)*(L1320*$L$8)</f>
        <v>0</v>
      </c>
      <c r="X1320" s="14">
        <f t="shared" si="445"/>
        <v>842.4</v>
      </c>
      <c r="Y1320" s="14">
        <f t="shared" si="446"/>
        <v>0</v>
      </c>
      <c r="Z1320" s="14">
        <f t="shared" si="447"/>
        <v>0</v>
      </c>
      <c r="AA1320" s="14">
        <f t="shared" si="448"/>
        <v>156</v>
      </c>
      <c r="AB1320" s="14">
        <f t="shared" si="450"/>
        <v>0</v>
      </c>
      <c r="AC1320" s="15">
        <f t="shared" si="449"/>
        <v>998.4</v>
      </c>
      <c r="AD1320" s="48">
        <f>(ROUND(AC1320-AC1315,1)/AC1315)</f>
        <v>-4.3678160919540229E-2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202.79999999999998</v>
      </c>
      <c r="T1321" s="14">
        <f>(O1321/100)*(K1321*$K$9)</f>
        <v>756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287.29999999999995</v>
      </c>
      <c r="Y1321" s="14">
        <f t="shared" si="446"/>
        <v>1008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1295.3</v>
      </c>
      <c r="AD1321" s="48">
        <f>(ROUND(AC1321-AC1315,1)/AC1315)</f>
        <v>0.24070881226053642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-0.43630268199233718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202.79999999999998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831.6</v>
      </c>
      <c r="W1323" s="14">
        <f>(R1323/100)*(K1323*$K$11)+(R1323/100)*(L1323*$L$11)</f>
        <v>0</v>
      </c>
      <c r="X1323" s="14">
        <f t="shared" si="445"/>
        <v>287.29999999999995</v>
      </c>
      <c r="Y1323" s="14">
        <f t="shared" si="446"/>
        <v>0</v>
      </c>
      <c r="Z1323" s="14">
        <f t="shared" si="447"/>
        <v>0</v>
      </c>
      <c r="AA1323" s="14">
        <f t="shared" si="448"/>
        <v>1083.5999999999999</v>
      </c>
      <c r="AB1323" s="14">
        <f t="shared" si="450"/>
        <v>0</v>
      </c>
      <c r="AC1323" s="15">
        <f t="shared" si="449"/>
        <v>1370.9</v>
      </c>
      <c r="AD1323" s="48">
        <f>(ROUND(AC1323-AC1315,1)/AC1315)</f>
        <v>0.31312260536398467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202.79999999999998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756</v>
      </c>
      <c r="X1324" s="14">
        <f t="shared" si="445"/>
        <v>287.29999999999995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1008</v>
      </c>
      <c r="AC1324" s="15">
        <f t="shared" si="449"/>
        <v>1295.3</v>
      </c>
      <c r="AD1324" s="48">
        <f>(ROUND(AC1324-AC1315,1)/AC1315)</f>
        <v>0.24070881226053642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848.25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191.25</v>
      </c>
      <c r="W1325" s="14">
        <f>(R1325/100)*(K1325*$K$13)+(R1325/100)*(L1325*$L$13)+(R1325/100)*(M1325*$M$13)</f>
        <v>0</v>
      </c>
      <c r="X1325" s="14">
        <f>N1325+S1325</f>
        <v>1043.25</v>
      </c>
      <c r="Y1325" s="14">
        <f t="shared" si="446"/>
        <v>0</v>
      </c>
      <c r="Z1325" s="14">
        <f t="shared" si="447"/>
        <v>0</v>
      </c>
      <c r="AA1325" s="14">
        <f t="shared" si="448"/>
        <v>266.25</v>
      </c>
      <c r="AB1325" s="14">
        <f t="shared" si="450"/>
        <v>0</v>
      </c>
      <c r="AC1325" s="15">
        <f t="shared" si="449"/>
        <v>1309.5</v>
      </c>
      <c r="AD1325" s="48">
        <f>(ROUND(AC1325-AC1315,1)/AC1315)</f>
        <v>0.25431034482758619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1109.25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1326.75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1326.8</v>
      </c>
      <c r="AD1326" s="48">
        <f>(ROUND(AC1326-AC1315,1)/AC1315)</f>
        <v>0.27088122605363985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1109.25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1326.75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1326.8</v>
      </c>
      <c r="AD1327" s="48">
        <f>(ROUND(AC1327-AC1315,1)/AC1315)</f>
        <v>0.27088122605363985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738.40000000000009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48</v>
      </c>
      <c r="W1328" s="14">
        <f>(R1328/100)*(K1328*$K$16)+(R1328/100)*(L1328*$L$16)</f>
        <v>0</v>
      </c>
      <c r="X1328" s="14">
        <f t="shared" si="445"/>
        <v>946.40000000000009</v>
      </c>
      <c r="Y1328" s="14">
        <f t="shared" si="446"/>
        <v>0</v>
      </c>
      <c r="Z1328" s="14">
        <f t="shared" si="447"/>
        <v>0</v>
      </c>
      <c r="AA1328" s="14">
        <f t="shared" si="448"/>
        <v>128</v>
      </c>
      <c r="AB1328" s="14">
        <f t="shared" si="450"/>
        <v>0</v>
      </c>
      <c r="AC1328" s="15">
        <f t="shared" si="449"/>
        <v>1074.4000000000001</v>
      </c>
      <c r="AD1328" s="48">
        <f>(ROUND(AC1328-AC1315,1)/AC1315)</f>
        <v>2.9118773946360151E-2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738.40000000000009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48</v>
      </c>
      <c r="W1329" s="14">
        <f>(R1329/100)*(K1329*$K$17)+(R1329/100)*(L1329*$L$17)</f>
        <v>0</v>
      </c>
      <c r="X1329" s="14">
        <f t="shared" si="445"/>
        <v>946.40000000000009</v>
      </c>
      <c r="Y1329" s="14">
        <f t="shared" si="446"/>
        <v>0</v>
      </c>
      <c r="Z1329" s="14">
        <f t="shared" si="447"/>
        <v>0</v>
      </c>
      <c r="AA1329" s="14">
        <f t="shared" si="448"/>
        <v>128</v>
      </c>
      <c r="AB1329" s="14">
        <f t="shared" si="450"/>
        <v>0</v>
      </c>
      <c r="AC1329" s="15">
        <f t="shared" si="449"/>
        <v>1074.4000000000001</v>
      </c>
      <c r="AD1329" s="48">
        <f>(ROUND(AC1329-AC1315,1)/AC1315)</f>
        <v>2.9118773946360151E-2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783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1073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1073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974.39999999999986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1206.3999999999999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1206.4000000000001</v>
      </c>
      <c r="AD1331" s="48">
        <f>(ROUND(AC1331-AC1330,1)/AC1330)</f>
        <v>0.12432432432432433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730.8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1020.8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1020.8</v>
      </c>
      <c r="AD1332" s="48">
        <f>(ROUND(AC1332-AC1330,1)/AC1330)</f>
        <v>-4.8648648648648651E-2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730.8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1020.8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1020.8</v>
      </c>
      <c r="AD1333" s="48">
        <f>(ROUND(AC1333-AC1330,1)/AC1330)</f>
        <v>-4.8648648648648651E-2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730.8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1020.8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1020.8</v>
      </c>
      <c r="AD1334" s="48">
        <f>(ROUND(AC1334-AC1330,1)/AC1330)</f>
        <v>-4.8648648648648651E-2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730.8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1020.8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1020.8</v>
      </c>
      <c r="AD1335" s="48">
        <f>(ROUND(AC1335-AC1330,1)/AC1330)</f>
        <v>-4.8648648648648651E-2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252.72</v>
      </c>
      <c r="T1336" s="14">
        <f>(O1336/100)*(K1336*$K$9)</f>
        <v>675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346.32</v>
      </c>
      <c r="Y1336" s="14">
        <f t="shared" si="446"/>
        <v>900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1246.3</v>
      </c>
      <c r="AD1336" s="48">
        <f>(ROUND(AC1336-AC1330,1)/AC1330)</f>
        <v>0.1615097856477167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-0.4933830382106244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252.72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675</v>
      </c>
      <c r="W1338" s="14">
        <f>(R1338/100)*(K1338*$K$11)+(R1338/100)*(L1338*$L$11)</f>
        <v>0</v>
      </c>
      <c r="X1338" s="14">
        <f t="shared" si="445"/>
        <v>346.32</v>
      </c>
      <c r="Y1338" s="14">
        <f t="shared" si="446"/>
        <v>0</v>
      </c>
      <c r="Z1338" s="14">
        <f t="shared" si="447"/>
        <v>0</v>
      </c>
      <c r="AA1338" s="14">
        <f t="shared" si="448"/>
        <v>900</v>
      </c>
      <c r="AB1338" s="14">
        <f t="shared" si="451"/>
        <v>0</v>
      </c>
      <c r="AC1338" s="15">
        <f t="shared" si="452"/>
        <v>1246.3</v>
      </c>
      <c r="AD1338" s="48">
        <f>(ROUND(AC1338-AC1330,1)/AC1330)</f>
        <v>0.1615097856477167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252.72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675</v>
      </c>
      <c r="X1339" s="14">
        <f t="shared" si="445"/>
        <v>346.32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900</v>
      </c>
      <c r="AC1339" s="15">
        <f t="shared" si="452"/>
        <v>1246.3</v>
      </c>
      <c r="AD1339" s="48">
        <f>(ROUND(AC1339-AC1330,1)/AC1330)</f>
        <v>0.1615097856477167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1076.625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1294.125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1294.0999999999999</v>
      </c>
      <c r="AD1340" s="48">
        <f>(ROUND(AC1340-AC1330,1)/AC1330)</f>
        <v>0.20605778191985089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1076.625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1294.125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1294.0999999999999</v>
      </c>
      <c r="AD1341" s="48">
        <f>(ROUND(AC1341-AC1330,1)/AC1330)</f>
        <v>0.20605778191985089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1076.625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1294.125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1294.0999999999999</v>
      </c>
      <c r="AD1342" s="48">
        <f>(ROUND(AC1342-AC1330,1)/AC1330)</f>
        <v>0.20605778191985089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788.8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1020.8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1020.8</v>
      </c>
      <c r="AD1343" s="48">
        <f>(ROUND(AC1343-AC1330,1)/AC1330)</f>
        <v>-4.8648648648648651E-2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944.2399999999999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1176.2399999999998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1176.2</v>
      </c>
      <c r="AD1344" s="48">
        <f>(ROUND(AC1344-AC1330,1)/AC1330)</f>
        <v>9.6178937558247912E-2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744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1054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1054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954.80000000000007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1202.8000000000002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1202.8</v>
      </c>
      <c r="AD1346" s="48">
        <f>(ROUND(AC1346-AC1345,1)/AC1345)</f>
        <v>0.14117647058823529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694.4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1004.4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1004.4</v>
      </c>
      <c r="AD1347" s="48">
        <f>(ROUND(AC1347-AC1345,1)/AC1345)</f>
        <v>-4.7058823529411764E-2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694.4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1004.4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1004.4</v>
      </c>
      <c r="AD1348" s="48">
        <f>(ROUND(AC1348-AC1345,1)/AC1345)</f>
        <v>-4.7058823529411764E-2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694.4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1004.4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1004.4</v>
      </c>
      <c r="AD1349" s="48">
        <f>(ROUND(AC1349-AC1345,1)/AC1345)</f>
        <v>-4.7058823529411764E-2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694.4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1004.4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1004.4</v>
      </c>
      <c r="AD1350" s="48">
        <f>(ROUND(AC1350-AC1345,1)/AC1345)</f>
        <v>-4.7058823529411764E-2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240.24000000000004</v>
      </c>
      <c r="T1351" s="14">
        <f>(O1351/100)*(K1351*$K$9)</f>
        <v>675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340.34000000000003</v>
      </c>
      <c r="Y1351" s="14">
        <f t="shared" si="446"/>
        <v>900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1240.3</v>
      </c>
      <c r="AD1351" s="48">
        <f>(ROUND(AC1351-AC1345,1)/AC1345)</f>
        <v>0.17675521821631879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-0.47808349146110057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240.24000000000004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675</v>
      </c>
      <c r="W1353" s="14">
        <f>(R1353/100)*(K1353*$K$11)+(R1353/100)*(L1353*$L$11)</f>
        <v>0</v>
      </c>
      <c r="X1353" s="14">
        <f t="shared" si="445"/>
        <v>340.34000000000003</v>
      </c>
      <c r="Y1353" s="14">
        <f t="shared" si="446"/>
        <v>0</v>
      </c>
      <c r="Z1353" s="14">
        <f t="shared" si="447"/>
        <v>0</v>
      </c>
      <c r="AA1353" s="14">
        <f t="shared" si="448"/>
        <v>900</v>
      </c>
      <c r="AB1353" s="14">
        <f t="shared" si="454"/>
        <v>0</v>
      </c>
      <c r="AC1353" s="15">
        <f t="shared" si="453"/>
        <v>1240.3</v>
      </c>
      <c r="AD1353" s="48">
        <f>(ROUND(AC1353-AC1345,1)/AC1345)</f>
        <v>0.17675521821631879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240.24000000000004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675</v>
      </c>
      <c r="X1354" s="14">
        <f t="shared" si="445"/>
        <v>340.34000000000003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900</v>
      </c>
      <c r="AC1354" s="15">
        <f t="shared" si="453"/>
        <v>1240.3</v>
      </c>
      <c r="AD1354" s="48">
        <f>(ROUND(AC1354-AC1345,1)/AC1345)</f>
        <v>0.17675521821631879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1046.25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1278.75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1278.8</v>
      </c>
      <c r="AD1355" s="48">
        <f>(ROUND(AC1355-AC1345,1)/AC1345)</f>
        <v>0.21328273244781784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1046.25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1278.75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1278.8</v>
      </c>
      <c r="AD1356" s="48">
        <f>(ROUND(AC1356-AC1345,1)/AC1345)</f>
        <v>0.21328273244781784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1046.25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1278.75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1278.8</v>
      </c>
      <c r="AD1357" s="48">
        <f>(ROUND(AC1357-AC1345,1)/AC1345)</f>
        <v>0.21328273244781784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700.6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948.6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948.6</v>
      </c>
      <c r="AD1358" s="48">
        <f>(ROUND(AC1358-AC1345,1)/AC1345)</f>
        <v>-0.1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948.6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1196.5999999999999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1196.5999999999999</v>
      </c>
      <c r="AD1359" s="48">
        <f>(ROUND(AC1359-AC1345,1)/AC1345)</f>
        <v>0.13529411764705881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722.4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1066.4000000000001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1066.4000000000001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915.04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1190.24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1190.2</v>
      </c>
      <c r="AD1361" s="48">
        <f>(ROUND(AC1361-AC1360,1)/AC1360)</f>
        <v>0.11609152288072017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674.24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1018.24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1018.2</v>
      </c>
      <c r="AD1362" s="48">
        <f>(ROUND(AC1362-AC1360,1)/AC1360)</f>
        <v>-4.5198799699924977E-2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674.24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1018.24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1018.2</v>
      </c>
      <c r="AD1363" s="48">
        <f>(ROUND(AC1363-AC1360,1)/AC1360)</f>
        <v>-4.5198799699924977E-2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674.24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1018.24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1018.2</v>
      </c>
      <c r="AD1364" s="48">
        <f>(ROUND(AC1364-AC1360,1)/AC1360)</f>
        <v>-4.5198799699924977E-2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674.24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1018.24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1018.2</v>
      </c>
      <c r="AD1365" s="48">
        <f>(ROUND(AC1365-AC1360,1)/AC1360)</f>
        <v>-4.5198799699924977E-2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240.24000000000004</v>
      </c>
      <c r="T1366" s="14">
        <f>(O1366/100)*(K1366*$K$9)</f>
        <v>607.5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354.64000000000004</v>
      </c>
      <c r="Y1366" s="14">
        <f t="shared" si="446"/>
        <v>877.5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1232.0999999999999</v>
      </c>
      <c r="AD1366" s="48">
        <f>(ROUND(AC1366-AC1360,1)/AC1360)</f>
        <v>0.15538259564891221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-0.3863465866466616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240.24000000000004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607.5</v>
      </c>
      <c r="W1368" s="14">
        <f>(R1368/100)*(K1368*$K$11)+(R1368/100)*(L1368*$L$11)</f>
        <v>0</v>
      </c>
      <c r="X1368" s="14">
        <f t="shared" si="445"/>
        <v>354.64000000000004</v>
      </c>
      <c r="Y1368" s="14">
        <f t="shared" si="446"/>
        <v>0</v>
      </c>
      <c r="Z1368" s="14">
        <f t="shared" si="447"/>
        <v>0</v>
      </c>
      <c r="AA1368" s="14">
        <f t="shared" si="448"/>
        <v>877.5</v>
      </c>
      <c r="AB1368" s="14">
        <f t="shared" si="456"/>
        <v>0</v>
      </c>
      <c r="AC1368" s="15">
        <f t="shared" si="455"/>
        <v>1232.0999999999999</v>
      </c>
      <c r="AD1368" s="48">
        <f>(ROUND(AC1368-AC1360,1)/AC1360)</f>
        <v>0.15538259564891221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240.24000000000004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607.5</v>
      </c>
      <c r="X1369" s="14">
        <f t="shared" si="445"/>
        <v>354.64000000000004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877.5</v>
      </c>
      <c r="AC1369" s="15">
        <f t="shared" si="455"/>
        <v>1232.0999999999999</v>
      </c>
      <c r="AD1369" s="48">
        <f>(ROUND(AC1369-AC1360,1)/AC1360)</f>
        <v>0.15538259564891221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1044.9000000000001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1302.9000000000001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1302.9000000000001</v>
      </c>
      <c r="AD1370" s="48">
        <f>(ROUND(AC1370-AC1360,1)/AC1360)</f>
        <v>0.22177419354838707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1044.9000000000001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1302.9000000000001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1302.9000000000001</v>
      </c>
      <c r="AD1371" s="48">
        <f>(ROUND(AC1371-AC1360,1)/AC1360)</f>
        <v>0.22177419354838707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1044.9000000000001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1302.9000000000001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1302.9000000000001</v>
      </c>
      <c r="AD1372" s="48">
        <f>(ROUND(AC1372-AC1360,1)/AC1360)</f>
        <v>0.22177419354838707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963.2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963.2</v>
      </c>
      <c r="AD1373" s="48">
        <f>(ROUND(AC1373-AC1360,1)/AC1360)</f>
        <v>-9.6774193548387094E-2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928.8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1204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1204</v>
      </c>
      <c r="AD1374" s="48">
        <f>(ROUND(AC1374-AC1360,1)/AC1360)</f>
        <v>0.12903225806451613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816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1088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1088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1028.1600000000001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1245.7600000000002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1245.8</v>
      </c>
      <c r="AD1376" s="48">
        <f>(ROUND(AC1376-AC1375,1)/AC1375)</f>
        <v>0.14503676470588237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761.6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1033.5999999999999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1033.5999999999999</v>
      </c>
      <c r="AD1377" s="48">
        <f>(ROUND(AC1377-AC1375,1)/AC1375)</f>
        <v>-4.9999999999999996E-2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761.6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1033.5999999999999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1033.5999999999999</v>
      </c>
      <c r="AD1378" s="48">
        <f>(ROUND(AC1378-AC1375,1)/AC1375)</f>
        <v>-4.9999999999999996E-2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761.6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1033.5999999999999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1033.5999999999999</v>
      </c>
      <c r="AD1379" s="48">
        <f>(ROUND(AC1379-AC1375,1)/AC1375)</f>
        <v>-4.9999999999999996E-2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761.6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1033.5999999999999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1033.5999999999999</v>
      </c>
      <c r="AD1380" s="48">
        <f>(ROUND(AC1380-AC1375,1)/AC1375)</f>
        <v>-4.9999999999999996E-2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265.20000000000005</v>
      </c>
      <c r="T1381" s="14">
        <f>(O1381/100)*(K1381*$K$9)</f>
        <v>697.5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353.6</v>
      </c>
      <c r="Y1381" s="14">
        <f t="shared" si="458"/>
        <v>930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1283.5999999999999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-0.49136029411764709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265.20000000000005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697.5</v>
      </c>
      <c r="W1383" s="14">
        <f>(R1383/100)*(K1383*$K$11)+(R1383/100)*(L1383*$L$11)</f>
        <v>0</v>
      </c>
      <c r="X1383" s="14">
        <f t="shared" si="457"/>
        <v>353.6</v>
      </c>
      <c r="Y1383" s="14">
        <f t="shared" si="458"/>
        <v>0</v>
      </c>
      <c r="Z1383" s="14">
        <f t="shared" si="459"/>
        <v>0</v>
      </c>
      <c r="AA1383" s="14">
        <f t="shared" si="460"/>
        <v>930</v>
      </c>
      <c r="AB1383" s="14">
        <f t="shared" si="462"/>
        <v>0</v>
      </c>
      <c r="AC1383" s="15">
        <f t="shared" si="461"/>
        <v>1283.5999999999999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265.20000000000005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697.5</v>
      </c>
      <c r="X1384" s="14">
        <f t="shared" si="457"/>
        <v>353.6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930</v>
      </c>
      <c r="AC1384" s="15">
        <f t="shared" si="461"/>
        <v>1283.5999999999999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1101.5999999999999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1305.5999999999999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1305.5999999999999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1101.5999999999999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1305.5999999999999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1305.5999999999999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1101.5999999999999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1305.5999999999999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1305.5999999999999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837.7600000000001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1055.3600000000001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1055.4000000000001</v>
      </c>
      <c r="AD1388" s="48">
        <f>(ROUND(AC1388-AC1375,1)/AC1375)</f>
        <v>-2.9963235294117648E-2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946.56000000000006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1164.1600000000001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1164.2</v>
      </c>
      <c r="AD1389" s="48">
        <f>(ROUND(AC1389-AC1375,1)/AC1375)</f>
        <v>7.0036764705882354E-2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540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840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1030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798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1038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1190</v>
      </c>
      <c r="AD1391" s="48">
        <f>(ROUND(AC1391-AC1390,1)/AC1390)</f>
        <v>0.1553398058252427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504</v>
      </c>
      <c r="T1392" s="14">
        <f>(O1392/100)*(K1392*$K$5)</f>
        <v>0</v>
      </c>
      <c r="U1392" s="14">
        <f>(P1392/100)*(K1392*$K$5)+(P1392/100)*(L1392*$L$5)</f>
        <v>84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804</v>
      </c>
      <c r="Y1392" s="14">
        <f t="shared" si="446"/>
        <v>0</v>
      </c>
      <c r="Z1392" s="14">
        <f t="shared" si="447"/>
        <v>184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988</v>
      </c>
      <c r="AD1392" s="48">
        <f>(ROUND(AC1392-AC1390,1)/AC1390)</f>
        <v>-4.0776699029126215E-2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504</v>
      </c>
      <c r="T1393" s="14">
        <f>(O1393/100)*(K1393*$K$6)</f>
        <v>0</v>
      </c>
      <c r="U1393" s="14">
        <f>(P1393/100)*(K1393*$K$6)+(P1393/100)*(L1393*$L$6)</f>
        <v>84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804</v>
      </c>
      <c r="Y1393" s="14">
        <f t="shared" si="446"/>
        <v>0</v>
      </c>
      <c r="Z1393" s="14">
        <f t="shared" si="447"/>
        <v>184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988</v>
      </c>
      <c r="AD1393" s="48">
        <f>(ROUND(AC1393-AC1390,1)/AC1390)</f>
        <v>-4.0776699029126215E-2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504</v>
      </c>
      <c r="T1394" s="14">
        <f>(O1394/100)*(K1394*$K$7)</f>
        <v>0</v>
      </c>
      <c r="U1394" s="14">
        <f>(P1394/100)*(K1394*$K$7)+(P1394/100)*(L1394*$L$7)</f>
        <v>84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804</v>
      </c>
      <c r="Y1394" s="14">
        <f t="shared" si="446"/>
        <v>0</v>
      </c>
      <c r="Z1394" s="14">
        <f t="shared" si="447"/>
        <v>184</v>
      </c>
      <c r="AA1394" s="14">
        <f t="shared" si="448"/>
        <v>0</v>
      </c>
      <c r="AB1394" s="14">
        <f t="shared" si="464"/>
        <v>0</v>
      </c>
      <c r="AC1394" s="15">
        <f t="shared" si="463"/>
        <v>988</v>
      </c>
      <c r="AD1394" s="48">
        <f>(ROUND(AC1394-AC1390,1)/AC1390)</f>
        <v>-4.0776699029126215E-2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504</v>
      </c>
      <c r="T1395" s="14">
        <f>(O1395/100)*(K1395*$K$8)</f>
        <v>0</v>
      </c>
      <c r="U1395" s="14">
        <f>(P1395/100)*(K1395*$K$8)+(P1395/100)*(L1395*$L$8)</f>
        <v>84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804</v>
      </c>
      <c r="Y1395" s="14">
        <f t="shared" si="446"/>
        <v>0</v>
      </c>
      <c r="Z1395" s="14">
        <f t="shared" si="447"/>
        <v>184</v>
      </c>
      <c r="AA1395" s="14">
        <f t="shared" si="448"/>
        <v>0</v>
      </c>
      <c r="AB1395" s="14">
        <f t="shared" si="464"/>
        <v>0</v>
      </c>
      <c r="AC1395" s="15">
        <f t="shared" si="463"/>
        <v>988</v>
      </c>
      <c r="AD1395" s="48">
        <f>(ROUND(AC1395-AC1390,1)/AC1390)</f>
        <v>-4.0776699029126215E-2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175.5</v>
      </c>
      <c r="T1396" s="14">
        <f>(O1396/100)*(K1396*$K$9)</f>
        <v>729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273</v>
      </c>
      <c r="Y1396" s="14">
        <f t="shared" si="446"/>
        <v>999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1272</v>
      </c>
      <c r="AD1396" s="48">
        <f>(ROUND(AC1396-AC1390,1)/AC1390)</f>
        <v>0.23495145631067962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-0.38106796116504854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175.5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729</v>
      </c>
      <c r="W1398" s="14">
        <f>(R1398/100)*(K1398*$K$11)+(R1398/100)*(L1398*$L$11)</f>
        <v>0</v>
      </c>
      <c r="X1398" s="14">
        <f t="shared" si="445"/>
        <v>273</v>
      </c>
      <c r="Y1398" s="14">
        <f t="shared" si="446"/>
        <v>0</v>
      </c>
      <c r="Z1398" s="14">
        <f t="shared" si="447"/>
        <v>0</v>
      </c>
      <c r="AA1398" s="14">
        <f t="shared" si="448"/>
        <v>999</v>
      </c>
      <c r="AB1398" s="14">
        <f t="shared" si="464"/>
        <v>0</v>
      </c>
      <c r="AC1398" s="15">
        <f t="shared" si="463"/>
        <v>1272</v>
      </c>
      <c r="AD1398" s="48">
        <f>(ROUND(AC1398-AC1390,1)/AC1390)</f>
        <v>0.23495145631067962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175.5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729</v>
      </c>
      <c r="X1399" s="14">
        <f t="shared" si="445"/>
        <v>273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999</v>
      </c>
      <c r="AC1399" s="15">
        <f t="shared" si="463"/>
        <v>1272</v>
      </c>
      <c r="AD1399" s="48">
        <f>(ROUND(AC1399-AC1390,1)/AC1390)</f>
        <v>0.23495145631067962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810</v>
      </c>
      <c r="T1400" s="14">
        <f>(O1400/100)*(K1400*$K$13)+(O1400/100)*(M1400*$M$13)</f>
        <v>0</v>
      </c>
      <c r="U1400" s="14">
        <f>(P1400/100)*(K1400*$K$13)+(P1400/100)*(L1400*$L$13)+(P1400/100)*(M1400*$M$13)</f>
        <v>202.5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1035</v>
      </c>
      <c r="Y1400" s="14">
        <f t="shared" si="446"/>
        <v>0</v>
      </c>
      <c r="Z1400" s="14">
        <f t="shared" si="447"/>
        <v>277.5</v>
      </c>
      <c r="AA1400" s="14">
        <f t="shared" si="448"/>
        <v>0</v>
      </c>
      <c r="AB1400" s="14">
        <f t="shared" si="464"/>
        <v>0</v>
      </c>
      <c r="AC1400" s="15">
        <f t="shared" si="463"/>
        <v>1312.5</v>
      </c>
      <c r="AD1400" s="48">
        <f>(ROUND(AC1400-AC1390,1)/AC1390)</f>
        <v>0.27427184466019416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1080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1305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1305</v>
      </c>
      <c r="AD1401" s="48">
        <f>(ROUND(AC1401-AC1390,1)/AC1390)</f>
        <v>0.26699029126213591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1080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1305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1305</v>
      </c>
      <c r="AD1402" s="48">
        <f>(ROUND(AC1402-AC1390,1)/AC1390)</f>
        <v>0.26699029126213591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690</v>
      </c>
      <c r="T1403" s="14">
        <f>(O1403/100)*(K1403*$K$16)</f>
        <v>0</v>
      </c>
      <c r="U1403" s="14">
        <f>(P1403/100)*(K1403*$K$16)+(P1403/100)*(L1403*$L$16)</f>
        <v>72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930</v>
      </c>
      <c r="Y1403" s="14">
        <f t="shared" si="446"/>
        <v>0</v>
      </c>
      <c r="Z1403" s="14">
        <f t="shared" si="447"/>
        <v>152</v>
      </c>
      <c r="AA1403" s="14">
        <f t="shared" si="448"/>
        <v>0</v>
      </c>
      <c r="AB1403" s="14">
        <f t="shared" si="464"/>
        <v>0</v>
      </c>
      <c r="AC1403" s="15">
        <f t="shared" si="463"/>
        <v>1082</v>
      </c>
      <c r="AD1403" s="48">
        <f>(ROUND(AC1403-AC1390,1)/AC1390)</f>
        <v>5.0485436893203881E-2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804</v>
      </c>
      <c r="T1404" s="14">
        <f>(O1404/100)*(K1404*$K$17)</f>
        <v>0</v>
      </c>
      <c r="U1404" s="14">
        <f>(P1404/100)*(K1404*$K$17)+(P1404/100)*(L1404*$L$17)</f>
        <v>72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1044</v>
      </c>
      <c r="Y1404" s="14">
        <f t="shared" si="446"/>
        <v>0</v>
      </c>
      <c r="Z1404" s="14">
        <f t="shared" si="447"/>
        <v>152</v>
      </c>
      <c r="AA1404" s="14">
        <f t="shared" si="448"/>
        <v>0</v>
      </c>
      <c r="AB1404" s="14">
        <f t="shared" si="464"/>
        <v>0</v>
      </c>
      <c r="AC1404" s="15">
        <f t="shared" si="463"/>
        <v>1196</v>
      </c>
      <c r="AD1404" s="48">
        <f>(ROUND(AC1404-AC1390,1)/AC1390)</f>
        <v>0.16116504854368932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525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775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1015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735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935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1127</v>
      </c>
      <c r="AD1406" s="48">
        <f>(ROUND(AC1406-AC1405,1)/AC1405)</f>
        <v>0.1103448275862069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490</v>
      </c>
      <c r="T1407" s="14">
        <f>(O1407/100)*(K1407*$K$5)</f>
        <v>0</v>
      </c>
      <c r="U1407" s="14">
        <f>(P1407/100)*(K1407*$K$5)+(P1407/100)*(L1407*$L$5)</f>
        <v>84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740</v>
      </c>
      <c r="Y1407" s="14">
        <f t="shared" si="466"/>
        <v>0</v>
      </c>
      <c r="Z1407" s="14">
        <f t="shared" si="467"/>
        <v>234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974</v>
      </c>
      <c r="AD1407" s="48">
        <f>(ROUND(AC1407-AC1405,1)/AC1405)</f>
        <v>-4.0394088669950742E-2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490</v>
      </c>
      <c r="T1408" s="14">
        <f>(O1408/100)*(K1408*$K$6)</f>
        <v>0</v>
      </c>
      <c r="U1408" s="14">
        <f>(P1408/100)*(K1408*$K$6)+(P1408/100)*(L1408*$L$6)</f>
        <v>84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740</v>
      </c>
      <c r="Y1408" s="14">
        <f t="shared" si="466"/>
        <v>0</v>
      </c>
      <c r="Z1408" s="14">
        <f t="shared" si="467"/>
        <v>234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974</v>
      </c>
      <c r="AD1408" s="48">
        <f>(ROUND(AC1408-AC1405,1)/AC1405)</f>
        <v>-4.0394088669950742E-2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490</v>
      </c>
      <c r="T1409" s="14">
        <f>(O1409/100)*(K1409*$K$7)</f>
        <v>0</v>
      </c>
      <c r="U1409" s="14">
        <f>(P1409/100)*(K1409*$K$7)+(P1409/100)*(L1409*$L$7)</f>
        <v>84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740</v>
      </c>
      <c r="Y1409" s="14">
        <f t="shared" si="466"/>
        <v>0</v>
      </c>
      <c r="Z1409" s="14">
        <f t="shared" si="467"/>
        <v>234</v>
      </c>
      <c r="AA1409" s="14">
        <f t="shared" si="468"/>
        <v>0</v>
      </c>
      <c r="AB1409" s="14">
        <f t="shared" si="470"/>
        <v>0</v>
      </c>
      <c r="AC1409" s="15">
        <f t="shared" si="469"/>
        <v>974</v>
      </c>
      <c r="AD1409" s="48">
        <f>(ROUND(AC1409-AC1405,1)/AC1405)</f>
        <v>-4.0394088669950742E-2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490</v>
      </c>
      <c r="T1410" s="14">
        <f>(O1410/100)*(K1410*$K$8)</f>
        <v>0</v>
      </c>
      <c r="U1410" s="14">
        <f>(P1410/100)*(K1410*$K$8)+(P1410/100)*(L1410*$L$8)</f>
        <v>84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740</v>
      </c>
      <c r="Y1410" s="14">
        <f t="shared" si="466"/>
        <v>0</v>
      </c>
      <c r="Z1410" s="14">
        <f t="shared" si="467"/>
        <v>234</v>
      </c>
      <c r="AA1410" s="14">
        <f t="shared" si="468"/>
        <v>0</v>
      </c>
      <c r="AB1410" s="14">
        <f t="shared" si="470"/>
        <v>0</v>
      </c>
      <c r="AC1410" s="15">
        <f t="shared" si="469"/>
        <v>974</v>
      </c>
      <c r="AD1410" s="48">
        <f>(ROUND(AC1410-AC1405,1)/AC1405)</f>
        <v>-4.0394088669950742E-2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196.56</v>
      </c>
      <c r="T1411" s="14">
        <f>(O1411/100)*(K1411*$K$9)</f>
        <v>720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290.16000000000003</v>
      </c>
      <c r="Y1411" s="14">
        <f t="shared" si="466"/>
        <v>960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1250.2</v>
      </c>
      <c r="AD1411" s="48">
        <f>(ROUND(AC1411-AC1405,1)/AC1405)</f>
        <v>0.23172413793103447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-0.43487684729064036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196.56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720</v>
      </c>
      <c r="W1413" s="14">
        <f>(R1413/100)*(K1413*$K$11)+(R1413/100)*(L1413*$L$11)</f>
        <v>0</v>
      </c>
      <c r="X1413" s="14">
        <f t="shared" si="465"/>
        <v>290.16000000000003</v>
      </c>
      <c r="Y1413" s="14">
        <f t="shared" si="466"/>
        <v>0</v>
      </c>
      <c r="Z1413" s="14">
        <f t="shared" si="467"/>
        <v>0</v>
      </c>
      <c r="AA1413" s="14">
        <f t="shared" si="468"/>
        <v>960</v>
      </c>
      <c r="AB1413" s="14">
        <f t="shared" si="470"/>
        <v>0</v>
      </c>
      <c r="AC1413" s="15">
        <f t="shared" si="469"/>
        <v>1250.2</v>
      </c>
      <c r="AD1413" s="48">
        <f>(ROUND(AC1413-AC1405,1)/AC1405)</f>
        <v>0.23172413793103447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196.56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720</v>
      </c>
      <c r="X1414" s="14">
        <f t="shared" si="465"/>
        <v>290.16000000000003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960</v>
      </c>
      <c r="AC1414" s="15">
        <f t="shared" si="469"/>
        <v>1250.2</v>
      </c>
      <c r="AD1414" s="48">
        <f>(ROUND(AC1414-AC1405,1)/AC1405)</f>
        <v>0.23172413793103447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703.125</v>
      </c>
      <c r="T1415" s="14">
        <f>(O1415/100)*(K1415*$K$13)+(O1415/100)*(M1415*$M$13)</f>
        <v>0</v>
      </c>
      <c r="U1415" s="14">
        <f>(P1415/100)*(K1415*$K$13)+(P1415/100)*(L1415*$L$13)+(P1415/100)*(M1415*$M$13)</f>
        <v>253.125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890.625</v>
      </c>
      <c r="Y1415" s="14">
        <f t="shared" si="466"/>
        <v>0</v>
      </c>
      <c r="Z1415" s="14">
        <f t="shared" si="467"/>
        <v>365.625</v>
      </c>
      <c r="AA1415" s="14">
        <f t="shared" si="468"/>
        <v>0</v>
      </c>
      <c r="AB1415" s="14">
        <f t="shared" si="470"/>
        <v>0</v>
      </c>
      <c r="AC1415" s="15">
        <f t="shared" si="469"/>
        <v>1256.3</v>
      </c>
      <c r="AD1415" s="48">
        <f>(ROUND(AC1415-AC1405,1)/AC1405)</f>
        <v>0.23773399014778326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1080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1320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1320</v>
      </c>
      <c r="AD1416" s="48">
        <f>(ROUND(AC1416-AC1405,1)/AC1405)</f>
        <v>0.30049261083743845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1080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1320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1320</v>
      </c>
      <c r="AD1417" s="48">
        <f>(ROUND(AC1417-AC1405,1)/AC1405)</f>
        <v>0.30049261083743845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595</v>
      </c>
      <c r="T1418" s="14">
        <f>(O1418/100)*(K1418*$K$16)</f>
        <v>0</v>
      </c>
      <c r="U1418" s="14">
        <f>(P1418/100)*(K1418*$K$16)+(P1418/100)*(L1418*$L$16)</f>
        <v>72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795</v>
      </c>
      <c r="Y1418" s="14">
        <f t="shared" si="466"/>
        <v>0</v>
      </c>
      <c r="Z1418" s="14">
        <f t="shared" si="467"/>
        <v>192</v>
      </c>
      <c r="AA1418" s="14">
        <f t="shared" si="468"/>
        <v>0</v>
      </c>
      <c r="AB1418" s="14">
        <f t="shared" si="470"/>
        <v>0</v>
      </c>
      <c r="AC1418" s="15">
        <f t="shared" si="469"/>
        <v>987</v>
      </c>
      <c r="AD1418" s="48">
        <f>(ROUND(AC1418-AC1405,1)/AC1405)</f>
        <v>-2.7586206896551724E-2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760</v>
      </c>
      <c r="T1419" s="14">
        <f>(O1419/100)*(K1419*$K$17)</f>
        <v>0</v>
      </c>
      <c r="U1419" s="14">
        <f>(P1419/100)*(K1419*$K$17)+(P1419/100)*(L1419*$L$17)</f>
        <v>72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960</v>
      </c>
      <c r="Y1419" s="14">
        <f t="shared" si="466"/>
        <v>0</v>
      </c>
      <c r="Z1419" s="14">
        <f t="shared" si="467"/>
        <v>192</v>
      </c>
      <c r="AA1419" s="14">
        <f t="shared" si="468"/>
        <v>0</v>
      </c>
      <c r="AB1419" s="14">
        <f t="shared" si="470"/>
        <v>0</v>
      </c>
      <c r="AC1419" s="15">
        <f t="shared" si="469"/>
        <v>1152</v>
      </c>
      <c r="AD1419" s="48">
        <f>(ROUND(AC1419-AC1405,1)/AC1405)</f>
        <v>0.13497536945812807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810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1080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1080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982.80000000000018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1198.8000000000002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1198.8</v>
      </c>
      <c r="AD1421" s="48">
        <f>(ROUND(AC1421-AC1420,1)/AC1420)</f>
        <v>0.11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756.00000000000011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1026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1026</v>
      </c>
      <c r="AD1422" s="48">
        <f>(ROUND(AC1422-AC1420,1)/AC1420)</f>
        <v>-0.05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756.00000000000011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1026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1026</v>
      </c>
      <c r="AD1423" s="48">
        <f>(ROUND(AC1423-AC1420,1)/AC1420)</f>
        <v>-0.05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756.00000000000011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1026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1026</v>
      </c>
      <c r="AD1424" s="48">
        <f>(ROUND(AC1424-AC1420,1)/AC1420)</f>
        <v>-0.05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756.00000000000011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1026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1026</v>
      </c>
      <c r="AD1425" s="48">
        <f>(ROUND(AC1425-AC1420,1)/AC1420)</f>
        <v>-0.05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253.49999999999997</v>
      </c>
      <c r="T1426" s="14">
        <f>(O1426/100)*(K1426*$K$9)</f>
        <v>702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338</v>
      </c>
      <c r="Y1426" s="14">
        <f t="shared" si="446"/>
        <v>936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1274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-0.48842592592592593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253.49999999999997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702</v>
      </c>
      <c r="W1428" s="14">
        <f>(R1428/100)*(K1428*$K$11)+(R1428/100)*(L1428*$L$11)</f>
        <v>0</v>
      </c>
      <c r="X1428" s="14">
        <f t="shared" si="445"/>
        <v>338</v>
      </c>
      <c r="Y1428" s="14">
        <f t="shared" si="446"/>
        <v>0</v>
      </c>
      <c r="Z1428" s="14">
        <f t="shared" si="447"/>
        <v>0</v>
      </c>
      <c r="AA1428" s="14">
        <f t="shared" si="448"/>
        <v>936</v>
      </c>
      <c r="AB1428" s="14">
        <f t="shared" si="472"/>
        <v>0</v>
      </c>
      <c r="AC1428" s="15">
        <f t="shared" si="471"/>
        <v>1274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253.49999999999997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702</v>
      </c>
      <c r="X1429" s="14">
        <f t="shared" si="445"/>
        <v>338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936</v>
      </c>
      <c r="AC1429" s="15">
        <f t="shared" si="471"/>
        <v>1274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1093.5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1296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1296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1093.5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1296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1296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1093.5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1296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1296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966.60000000000014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1182.6000000000001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1182.5999999999999</v>
      </c>
      <c r="AD1433" s="48">
        <f>(ROUND(AC1433-AC1420,1)/AC1420)</f>
        <v>9.5000000000000001E-2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756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972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972</v>
      </c>
      <c r="AD1434" s="48">
        <f>(ROUND(AC1434-AC1420,1)/AC1420)</f>
        <v>-0.1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450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700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994.4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721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921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1156.5</v>
      </c>
      <c r="AD1436" s="48">
        <f>(ROUND(AC1436-AC1435,1)/AC1435)</f>
        <v>0.16301287208366855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420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103.04</v>
      </c>
      <c r="X1437" s="14">
        <f t="shared" si="473"/>
        <v>670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287.04000000000002</v>
      </c>
      <c r="AC1437" s="15">
        <f t="shared" ref="AC1437:AC1449" si="477">ROUND(X1437+Y1437+Z1437+AA1437+AB1437,1)</f>
        <v>957</v>
      </c>
      <c r="AD1437" s="48">
        <f>(ROUND(AC1437-AC1435,1)/AC1435)</f>
        <v>-3.7610619469026545E-2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420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103.04</v>
      </c>
      <c r="X1438" s="14">
        <f t="shared" si="473"/>
        <v>670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287.04000000000002</v>
      </c>
      <c r="AC1438" s="15">
        <f t="shared" si="477"/>
        <v>957</v>
      </c>
      <c r="AD1438" s="48">
        <f>(ROUND(AC1438-AC1435,1)/AC1435)</f>
        <v>-3.7610619469026545E-2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420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103.04</v>
      </c>
      <c r="X1439" s="14">
        <f t="shared" si="473"/>
        <v>670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287.04000000000002</v>
      </c>
      <c r="AC1439" s="15">
        <f t="shared" si="477"/>
        <v>957</v>
      </c>
      <c r="AD1439" s="48">
        <f>(ROUND(AC1439-AC1435,1)/AC1435)</f>
        <v>-3.7610619469026545E-2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420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103.04</v>
      </c>
      <c r="X1440" s="14">
        <f t="shared" si="473"/>
        <v>670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287.04000000000002</v>
      </c>
      <c r="AC1440" s="15">
        <f t="shared" si="477"/>
        <v>957</v>
      </c>
      <c r="AD1440" s="48">
        <f>(ROUND(AC1440-AC1435,1)/AC1435)</f>
        <v>-3.7610619469026545E-2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147.42000000000002</v>
      </c>
      <c r="T1441" s="14">
        <f>(O1441/100)*(K1441*$K$9)</f>
        <v>729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229.32000000000002</v>
      </c>
      <c r="Y1441" s="14">
        <f t="shared" si="474"/>
        <v>999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1228.3</v>
      </c>
      <c r="AD1441" s="48">
        <f>(ROUND(AC1441-AC1435,1)/AC1435)</f>
        <v>0.23521721641190668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-0.374597747385358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147.42000000000002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729</v>
      </c>
      <c r="W1443" s="14">
        <f>(R1443/100)*(K1443*$K$11)+(R1443/100)*(L1443*$L$11)</f>
        <v>0</v>
      </c>
      <c r="X1443" s="14">
        <f t="shared" si="473"/>
        <v>229.32000000000002</v>
      </c>
      <c r="Y1443" s="14">
        <f t="shared" si="474"/>
        <v>0</v>
      </c>
      <c r="Z1443" s="14">
        <f t="shared" si="475"/>
        <v>0</v>
      </c>
      <c r="AA1443" s="14">
        <f t="shared" si="476"/>
        <v>999</v>
      </c>
      <c r="AB1443" s="14">
        <f t="shared" si="478"/>
        <v>0</v>
      </c>
      <c r="AC1443" s="15">
        <f t="shared" si="477"/>
        <v>1228.3</v>
      </c>
      <c r="AD1443" s="48">
        <f>(ROUND(AC1443-AC1435,1)/AC1435)</f>
        <v>0.23521721641190668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147.42000000000002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810</v>
      </c>
      <c r="X1444" s="14">
        <f t="shared" si="473"/>
        <v>229.32000000000002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1080</v>
      </c>
      <c r="AC1444" s="15">
        <f t="shared" si="477"/>
        <v>1309.3</v>
      </c>
      <c r="AD1444" s="48">
        <f>(ROUND(AC1444-AC1435,1)/AC1435)</f>
        <v>0.31667337087691066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618.75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289.79999999999995</v>
      </c>
      <c r="X1445" s="14">
        <f>N1445+S1445</f>
        <v>806.25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427.79999999999995</v>
      </c>
      <c r="AC1445" s="15">
        <f t="shared" si="477"/>
        <v>1234.0999999999999</v>
      </c>
      <c r="AD1445" s="48">
        <f>(ROUND(AC1445-AC1435,1)/AC1435)</f>
        <v>0.24104987932421559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1080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1305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1305</v>
      </c>
      <c r="AD1446" s="48">
        <f>(ROUND(AC1446-AC1435,1)/AC1435)</f>
        <v>0.31234915526950929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1080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1305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1305</v>
      </c>
      <c r="AD1447" s="48">
        <f>(ROUND(AC1447-AC1435,1)/AC1435)</f>
        <v>0.31234915526950929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584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88.320000000000007</v>
      </c>
      <c r="X1448" s="14">
        <f t="shared" si="473"/>
        <v>784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235.52000000000004</v>
      </c>
      <c r="AC1448" s="15">
        <f t="shared" si="477"/>
        <v>1019.5</v>
      </c>
      <c r="AD1448" s="48">
        <f>(ROUND(AC1448-AC1435,1)/AC1435)</f>
        <v>2.5241351568785198E-2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751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88.320000000000007</v>
      </c>
      <c r="X1449" s="14">
        <f t="shared" si="473"/>
        <v>951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235.52000000000004</v>
      </c>
      <c r="AC1449" s="15">
        <f t="shared" si="477"/>
        <v>1186.5</v>
      </c>
      <c r="AD1449" s="48">
        <f>(ROUND(AC1449-AC1435,1)/AC1435)</f>
        <v>0.19318181818181818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748.80000000000007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1060.8000000000002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1060.8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960.96000000000026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1210.5600000000004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1210.5999999999999</v>
      </c>
      <c r="AD1451" s="48">
        <f>(ROUND(AC1451-AC1450,1)/AC1450)</f>
        <v>0.14121417797888389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698.88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1010.88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1010.9</v>
      </c>
      <c r="AD1452" s="48">
        <f>(ROUND(AC1452-AC1450,1)/AC1450)</f>
        <v>-4.7039969834087481E-2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698.88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1010.88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1010.9</v>
      </c>
      <c r="AD1453" s="48">
        <f>(ROUND(AC1453-AC1450,1)/AC1450)</f>
        <v>-4.7039969834087481E-2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698.88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1010.88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1010.9</v>
      </c>
      <c r="AD1454" s="48">
        <f>(ROUND(AC1454-AC1450,1)/AC1450)</f>
        <v>-4.7039969834087481E-2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698.88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1010.88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1010.9</v>
      </c>
      <c r="AD1455" s="48">
        <f>(ROUND(AC1455-AC1450,1)/AC1450)</f>
        <v>-4.7039969834087481E-2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243.36</v>
      </c>
      <c r="T1456" s="14">
        <f>(O1456/100)*(K1456*$K$9)</f>
        <v>650.25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344.76</v>
      </c>
      <c r="Y1456" s="14">
        <f t="shared" si="480"/>
        <v>905.25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1250</v>
      </c>
      <c r="AD1456" s="48">
        <f>(ROUND(AC1456-AC1450,1)/AC1450)</f>
        <v>0.17835595776772248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-0.42364253393665158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243.36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650.25</v>
      </c>
      <c r="W1458" s="14">
        <f>(R1458/100)*(K1458*$K$11)+(R1458/100)*(L1458*$L$11)</f>
        <v>0</v>
      </c>
      <c r="X1458" s="14">
        <f t="shared" si="479"/>
        <v>344.76</v>
      </c>
      <c r="Y1458" s="14">
        <f t="shared" si="480"/>
        <v>0</v>
      </c>
      <c r="Z1458" s="14">
        <f t="shared" si="481"/>
        <v>0</v>
      </c>
      <c r="AA1458" s="14">
        <f t="shared" si="482"/>
        <v>905.25</v>
      </c>
      <c r="AB1458" s="14">
        <f t="shared" si="484"/>
        <v>0</v>
      </c>
      <c r="AC1458" s="15">
        <f t="shared" si="483"/>
        <v>1250</v>
      </c>
      <c r="AD1458" s="48">
        <f>(ROUND(AC1458-AC1450,1)/AC1450)</f>
        <v>0.17835595776772248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243.36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650.25</v>
      </c>
      <c r="X1459" s="14">
        <f t="shared" si="479"/>
        <v>344.76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905.25</v>
      </c>
      <c r="AC1459" s="15">
        <f t="shared" si="483"/>
        <v>1250</v>
      </c>
      <c r="AD1459" s="48">
        <f>(ROUND(AC1459-AC1450,1)/AC1450)</f>
        <v>0.17835595776772248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1053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1287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1287</v>
      </c>
      <c r="AD1460" s="48">
        <f>(ROUND(AC1460-AC1450,1)/AC1450)</f>
        <v>0.21323529411764705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1053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1287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1287</v>
      </c>
      <c r="AD1461" s="48">
        <f>(ROUND(AC1461-AC1450,1)/AC1450)</f>
        <v>0.21323529411764705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1053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1287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1287</v>
      </c>
      <c r="AD1462" s="48">
        <f>(ROUND(AC1462-AC1450,1)/AC1450)</f>
        <v>0.21323529411764705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767.5200000000001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1017.1200000000001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1017.1</v>
      </c>
      <c r="AD1463" s="48">
        <f>(ROUND(AC1463-AC1450,1)/AC1450)</f>
        <v>-4.1195324283559584E-2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948.48000000000013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1198.0800000000002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1198.0999999999999</v>
      </c>
      <c r="AD1464" s="48">
        <f>(ROUND(AC1464-AC1450,1)/AC1450)</f>
        <v>0.12943061840120665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783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1073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1073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974.39999999999986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1206.3999999999999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1206.4000000000001</v>
      </c>
      <c r="AD1466" s="48">
        <f>(ROUND(AC1466-AC1465,1)/AC1465)</f>
        <v>0.12432432432432433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730.8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1020.8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1020.8</v>
      </c>
      <c r="AD1467" s="48">
        <f>(ROUND(AC1467-AC1465,1)/AC1465)</f>
        <v>-4.8648648648648651E-2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730.8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1020.8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1020.8</v>
      </c>
      <c r="AD1468" s="48">
        <f>(ROUND(AC1468-AC1465,1)/AC1465)</f>
        <v>-4.8648648648648651E-2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730.8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1020.8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1020.8</v>
      </c>
      <c r="AD1469" s="48">
        <f>(ROUND(AC1469-AC1465,1)/AC1465)</f>
        <v>-4.8648648648648651E-2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730.8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1020.8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1020.8</v>
      </c>
      <c r="AD1470" s="48">
        <f>(ROUND(AC1470-AC1465,1)/AC1465)</f>
        <v>-4.8648648648648651E-2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256.23</v>
      </c>
      <c r="T1471" s="14">
        <f>(O1471/100)*(K1471*$K$9)</f>
        <v>684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351.13</v>
      </c>
      <c r="Y1471" s="14">
        <f t="shared" si="486"/>
        <v>924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1275.0999999999999</v>
      </c>
      <c r="AD1471" s="48">
        <f>(ROUND(AC1471-AC1465,1)/AC1465)</f>
        <v>0.18835041938490213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-0.46421248835041939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256.23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684</v>
      </c>
      <c r="W1473" s="14">
        <f>(R1473/100)*(K1473*$K$11)+(R1473/100)*(L1473*$L$11)</f>
        <v>0</v>
      </c>
      <c r="X1473" s="14">
        <f t="shared" si="485"/>
        <v>351.13</v>
      </c>
      <c r="Y1473" s="14">
        <f t="shared" si="486"/>
        <v>0</v>
      </c>
      <c r="Z1473" s="14">
        <f t="shared" si="487"/>
        <v>0</v>
      </c>
      <c r="AA1473" s="14">
        <f t="shared" si="488"/>
        <v>924</v>
      </c>
      <c r="AB1473" s="14">
        <f t="shared" si="490"/>
        <v>0</v>
      </c>
      <c r="AC1473" s="15">
        <f t="shared" si="489"/>
        <v>1275.0999999999999</v>
      </c>
      <c r="AD1473" s="48">
        <f>(ROUND(AC1473-AC1465,1)/AC1465)</f>
        <v>0.18835041938490213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256.23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684</v>
      </c>
      <c r="X1474" s="14">
        <f t="shared" si="485"/>
        <v>351.13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924</v>
      </c>
      <c r="AC1474" s="15">
        <f t="shared" si="489"/>
        <v>1275.0999999999999</v>
      </c>
      <c r="AD1474" s="48">
        <f>(ROUND(AC1474-AC1465,1)/AC1465)</f>
        <v>0.18835041938490213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1076.625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1294.125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1294.0999999999999</v>
      </c>
      <c r="AD1475" s="48">
        <f>(ROUND(AC1475-AC1465,1)/AC1465)</f>
        <v>0.20605778191985089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1076.625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1294.125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1294.0999999999999</v>
      </c>
      <c r="AD1476" s="48">
        <f>(ROUND(AC1476-AC1465,1)/AC1465)</f>
        <v>0.20605778191985089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1076.625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1294.125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1294.0999999999999</v>
      </c>
      <c r="AD1477" s="48">
        <f>(ROUND(AC1477-AC1465,1)/AC1465)</f>
        <v>0.20605778191985089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788.8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1020.8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1020.8</v>
      </c>
      <c r="AD1478" s="48">
        <f>(ROUND(AC1478-AC1465,1)/AC1465)</f>
        <v>-4.8648648648648651E-2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985.99999999999989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1218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1218</v>
      </c>
      <c r="AD1479" s="48">
        <f>(ROUND(AC1479-AC1465,1)/AC1465)</f>
        <v>0.13513513513513514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831.59999999999991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1083.5999999999999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1083.5999999999999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1007.9999999999999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1209.5999999999999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1209.5999999999999</v>
      </c>
      <c r="AD1481" s="48">
        <f>(ROUND(AC1481-AC1480,1)/AC1480)</f>
        <v>0.11627906976744187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776.16000000000008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1028.1600000000001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1028.2</v>
      </c>
      <c r="AD1482" s="48">
        <f>(ROUND(AC1482-AC1480,1)/AC1480)</f>
        <v>-5.1125876707272061E-2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776.16000000000008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1028.1600000000001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1028.2</v>
      </c>
      <c r="AD1483" s="48">
        <f>(ROUND(AC1483-AC1480,1)/AC1480)</f>
        <v>-5.1125876707272061E-2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776.16000000000008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1028.1600000000001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1028.2</v>
      </c>
      <c r="AD1484" s="48">
        <f>(ROUND(AC1484-AC1480,1)/AC1480)</f>
        <v>-5.1125876707272061E-2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776.16000000000008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1028.1600000000001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1028.2</v>
      </c>
      <c r="AD1485" s="48">
        <f>(ROUND(AC1485-AC1480,1)/AC1480)</f>
        <v>-5.1125876707272061E-2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261.69</v>
      </c>
      <c r="T1486" s="14">
        <f>(O1486/100)*(K1486*$K$9)+(N1486/100)*(M1486*$M$9)</f>
        <v>748.95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340.99</v>
      </c>
      <c r="Y1486" s="14">
        <f t="shared" si="486"/>
        <v>958.95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1299.9000000000001</v>
      </c>
      <c r="AD1486" s="48">
        <f>(ROUND(AC1486-AC1480,1)/AC1480)</f>
        <v>0.19961240310077522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-0.53922111480251012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261.69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748.95</v>
      </c>
      <c r="W1488" s="14">
        <f>(R1488/100)*(K1488*$K$11)+(R1488/100)*(L1488*$L$11)</f>
        <v>0</v>
      </c>
      <c r="X1488" s="14">
        <f t="shared" si="492"/>
        <v>340.99</v>
      </c>
      <c r="Y1488" s="14">
        <f t="shared" si="486"/>
        <v>0</v>
      </c>
      <c r="Z1488" s="14">
        <f t="shared" si="487"/>
        <v>0</v>
      </c>
      <c r="AA1488" s="14">
        <f t="shared" si="488"/>
        <v>958.95</v>
      </c>
      <c r="AB1488" s="14">
        <f t="shared" si="493"/>
        <v>0</v>
      </c>
      <c r="AC1488" s="15">
        <f t="shared" si="491"/>
        <v>1299.9000000000001</v>
      </c>
      <c r="AD1488" s="48">
        <f>(ROUND(AC1488-AC1480,1)/AC1480)</f>
        <v>0.19961240310077522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261.69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748.95</v>
      </c>
      <c r="X1489" s="14">
        <f t="shared" si="492"/>
        <v>340.99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958.95</v>
      </c>
      <c r="AC1489" s="15">
        <f t="shared" si="491"/>
        <v>1299.9000000000001</v>
      </c>
      <c r="AD1489" s="48">
        <f>(ROUND(AC1489-AC1480,1)/AC1480)</f>
        <v>0.19961240310077522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1190.7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1379.7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1379.7</v>
      </c>
      <c r="AD1490" s="48">
        <f>(ROUND(AC1490-AC1480,1)/AC1480)</f>
        <v>0.27325581395348841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1105.6499999999999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1294.6499999999999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1294.7</v>
      </c>
      <c r="AD1491" s="48">
        <f>(ROUND(AC1491-AC1480,1)/AC1480)</f>
        <v>0.19481358434846807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1105.6499999999999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1294.6499999999999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1294.7</v>
      </c>
      <c r="AD1492" s="48">
        <f>(ROUND(AC1492-AC1480,1)/AC1480)</f>
        <v>0.19481358434846807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882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1083.5999999999999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1083.5999999999999</v>
      </c>
      <c r="AD1493" s="48">
        <f>(ROUND(AC1493-AC1480,1)/AC1480)</f>
        <v>0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1023.12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1224.72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1224.7</v>
      </c>
      <c r="AD1494" s="48">
        <f>(ROUND(AC1494-AC1480,1)/AC1480)</f>
        <v>0.13021410114433371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600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1000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1000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851.2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1171.2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1171.2</v>
      </c>
      <c r="AD1496" s="48">
        <f>(ROUND(AC1496-AC1495,1)/AC1495)</f>
        <v>0.17119999999999999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560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960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960</v>
      </c>
      <c r="AD1497" s="48">
        <f>(ROUND(AC1497-AC1495,1)/AC1495)</f>
        <v>-0.04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560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960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960</v>
      </c>
      <c r="AD1498" s="48">
        <f>(ROUND(AC1498-AC1495,1)/AC1495)</f>
        <v>-0.04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560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960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960</v>
      </c>
      <c r="AD1499" s="48">
        <f>(ROUND(AC1499-AC1495,1)/AC1495)</f>
        <v>-0.04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560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960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960</v>
      </c>
      <c r="AD1500" s="48">
        <f>(ROUND(AC1500-AC1495,1)/AC1495)</f>
        <v>-0.04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195</v>
      </c>
      <c r="T1501" s="14">
        <f>(O1501/100)*(K1501*$K$9)</f>
        <v>540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325</v>
      </c>
      <c r="Y1501" s="14">
        <f t="shared" si="496"/>
        <v>840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1165</v>
      </c>
      <c r="AD1501" s="48">
        <f>(ROUND(AC1501-AC1495,1)/AC1495)</f>
        <v>0.16500000000000001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-0.27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195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540</v>
      </c>
      <c r="W1503" s="14">
        <f>(R1503/100)*(K1503*$K$11)+(R1503/100)*(L1503*$L$11)</f>
        <v>0</v>
      </c>
      <c r="X1503" s="14">
        <f t="shared" si="495"/>
        <v>325</v>
      </c>
      <c r="Y1503" s="14">
        <f t="shared" si="496"/>
        <v>0</v>
      </c>
      <c r="Z1503" s="14">
        <f t="shared" si="497"/>
        <v>0</v>
      </c>
      <c r="AA1503" s="14">
        <f t="shared" si="498"/>
        <v>840</v>
      </c>
      <c r="AB1503" s="14">
        <f t="shared" si="500"/>
        <v>0</v>
      </c>
      <c r="AC1503" s="15">
        <f t="shared" si="499"/>
        <v>1165</v>
      </c>
      <c r="AD1503" s="48">
        <f>(ROUND(AC1503-AC1495,1)/AC1495)</f>
        <v>0.16500000000000001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195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540</v>
      </c>
      <c r="X1504" s="14">
        <f t="shared" si="495"/>
        <v>325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840</v>
      </c>
      <c r="AC1504" s="15">
        <f t="shared" si="499"/>
        <v>1165</v>
      </c>
      <c r="AD1504" s="48">
        <f>(ROUND(AC1504-AC1495,1)/AC1495)</f>
        <v>0.16500000000000001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945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1245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1245</v>
      </c>
      <c r="AD1505" s="48">
        <f>(ROUND(AC1505-AC1495,1)/AC1495)</f>
        <v>0.245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945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1245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1245</v>
      </c>
      <c r="AD1506" s="48">
        <f>(ROUND(AC1506-AC1495,1)/AC1495)</f>
        <v>0.245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945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1245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1245</v>
      </c>
      <c r="AD1507" s="48">
        <f>(ROUND(AC1507-AC1495,1)/AC1495)</f>
        <v>0.245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649.6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969.6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969.6</v>
      </c>
      <c r="AD1508" s="48">
        <f>(ROUND(AC1508-AC1495,1)/AC1495)</f>
        <v>-3.04E-2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864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1184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1184</v>
      </c>
      <c r="AD1509" s="48">
        <f>(ROUND(AC1509-AC1495,1)/AC1495)</f>
        <v>0.184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588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868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1018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862.40000000000009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1086.4000000000001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1206.4000000000001</v>
      </c>
      <c r="AD1511" s="48">
        <f>(ROUND(AC1511-AC1510,1)/AC1510)</f>
        <v>0.18506876227897839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548.79999999999995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828.8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978.8</v>
      </c>
      <c r="AD1512" s="48">
        <f>(ROUND(AC1512-AC1510,1)/AC1510)</f>
        <v>-3.8506876227897842E-2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548.79999999999995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828.8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978.8</v>
      </c>
      <c r="AD1513" s="48">
        <f>(ROUND(AC1513-AC1510,1)/AC1510)</f>
        <v>-3.8506876227897842E-2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548.79999999999995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828.8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978.8</v>
      </c>
      <c r="AD1514" s="48">
        <f>(ROUND(AC1514-AC1510,1)/AC1510)</f>
        <v>-3.8506876227897842E-2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548.79999999999995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828.8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978.8</v>
      </c>
      <c r="AD1515" s="48">
        <f>(ROUND(AC1515-AC1510,1)/AC1510)</f>
        <v>-3.8506876227897842E-2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191.1</v>
      </c>
      <c r="T1516" s="14">
        <f>(O1516/100)*(K1516*$K$9)</f>
        <v>729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282.10000000000002</v>
      </c>
      <c r="Y1516" s="14">
        <f t="shared" si="502"/>
        <v>999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1281.0999999999999</v>
      </c>
      <c r="AD1516" s="48">
        <f>(ROUND(AC1516-AC1510,1)/AC1510)</f>
        <v>0.25844793713163067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-0.3801571709233792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191.1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729</v>
      </c>
      <c r="W1518" s="14">
        <f>(R1518/100)*(K1518*$K$11)+(R1518/100)*(L1518*$L$11)</f>
        <v>0</v>
      </c>
      <c r="X1518" s="14">
        <f t="shared" si="501"/>
        <v>282.10000000000002</v>
      </c>
      <c r="Y1518" s="14">
        <f t="shared" si="502"/>
        <v>0</v>
      </c>
      <c r="Z1518" s="14">
        <f t="shared" si="503"/>
        <v>0</v>
      </c>
      <c r="AA1518" s="14">
        <f t="shared" si="504"/>
        <v>999</v>
      </c>
      <c r="AB1518" s="14">
        <f t="shared" si="506"/>
        <v>0</v>
      </c>
      <c r="AC1518" s="15">
        <f t="shared" si="505"/>
        <v>1281.0999999999999</v>
      </c>
      <c r="AD1518" s="48">
        <f>(ROUND(AC1518-AC1510,1)/AC1510)</f>
        <v>0.25844793713163067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191.1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729</v>
      </c>
      <c r="X1519" s="14">
        <f t="shared" si="501"/>
        <v>282.10000000000002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999</v>
      </c>
      <c r="AC1519" s="15">
        <f t="shared" si="505"/>
        <v>1281.0999999999999</v>
      </c>
      <c r="AD1519" s="48">
        <f>(ROUND(AC1519-AC1510,1)/AC1510)</f>
        <v>0.25844793713163067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756</v>
      </c>
      <c r="T1520" s="14">
        <f>(O1520/100)*(K1520*$K$13)+(O1520/100)*(M1520*$M$13)</f>
        <v>0</v>
      </c>
      <c r="U1520" s="14">
        <f>(P1520/100)*(K1520*$K$13)+(P1520/100)*(L1520*$L$13)+(P1520/100)*(M1520*$M$13)</f>
        <v>168.75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966</v>
      </c>
      <c r="Y1520" s="14">
        <f t="shared" si="502"/>
        <v>0</v>
      </c>
      <c r="Z1520" s="14">
        <f t="shared" si="503"/>
        <v>281.25</v>
      </c>
      <c r="AA1520" s="14">
        <f t="shared" si="504"/>
        <v>0</v>
      </c>
      <c r="AB1520" s="14">
        <f t="shared" si="506"/>
        <v>0</v>
      </c>
      <c r="AC1520" s="15">
        <f t="shared" si="505"/>
        <v>1247.3</v>
      </c>
      <c r="AD1520" s="48">
        <f>(ROUND(AC1520-AC1510,1)/AC1510)</f>
        <v>0.22524557956777996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1071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1326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1326</v>
      </c>
      <c r="AD1521" s="48">
        <f>(ROUND(AC1521-AC1510,1)/AC1510)</f>
        <v>0.30255402750491162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1071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1326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1326</v>
      </c>
      <c r="AD1522" s="48">
        <f>(ROUND(AC1522-AC1510,1)/AC1510)</f>
        <v>0.30255402750491162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666.40000000000009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890.40000000000009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1010.4</v>
      </c>
      <c r="AD1523" s="48">
        <f>(ROUND(AC1523-AC1510,1)/AC1510)</f>
        <v>-7.4656188605108052E-3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851.2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1075.2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1195.2</v>
      </c>
      <c r="AD1524" s="48">
        <f>(ROUND(AC1524-AC1510,1)/AC1510)</f>
        <v>0.17406679764243613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725.75999999999988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1061.7599999999998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1061.8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959.6160000000001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1228.4160000000002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1228.4000000000001</v>
      </c>
      <c r="AD1526" s="48">
        <f>(ROUND(AC1526-AC1525,1)/AC1525)</f>
        <v>0.15690337163307591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677.37599999999998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1013.376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1013.4</v>
      </c>
      <c r="AD1527" s="48">
        <f>(ROUND(AC1527-AC1525,1)/AC1525)</f>
        <v>-4.5582972311169714E-2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677.37599999999998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1013.376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1013.4</v>
      </c>
      <c r="AD1528" s="48">
        <f>(ROUND(AC1528-AC1525,1)/AC1525)</f>
        <v>-4.5582972311169714E-2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677.37599999999998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1013.376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1013.4</v>
      </c>
      <c r="AD1529" s="48">
        <f>(ROUND(AC1529-AC1525,1)/AC1525)</f>
        <v>-4.5582972311169714E-2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677.37599999999998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1013.376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1013.4</v>
      </c>
      <c r="AD1530" s="48">
        <f>(ROUND(AC1530-AC1525,1)/AC1525)</f>
        <v>-4.5582972311169714E-2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235.87200000000001</v>
      </c>
      <c r="T1531" s="14">
        <f>(O1531/100)*(K1531*$K$9)</f>
        <v>623.70000000000005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345.072</v>
      </c>
      <c r="Y1531" s="14">
        <f t="shared" si="508"/>
        <v>893.7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1238.8</v>
      </c>
      <c r="AD1531" s="48">
        <f>(ROUND(AC1531-AC1525,1)/AC1525)</f>
        <v>0.16669805989828593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-0.38858542098323606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235.87200000000001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623.70000000000005</v>
      </c>
      <c r="W1533" s="14">
        <f>(R1533/100)*(K1533*$K$11)+(R1533/100)*(L1533*$L$11)</f>
        <v>0</v>
      </c>
      <c r="X1533" s="14">
        <f t="shared" si="507"/>
        <v>345.072</v>
      </c>
      <c r="Y1533" s="14">
        <f t="shared" si="508"/>
        <v>0</v>
      </c>
      <c r="Z1533" s="14">
        <f t="shared" si="509"/>
        <v>0</v>
      </c>
      <c r="AA1533" s="14">
        <f t="shared" si="510"/>
        <v>893.7</v>
      </c>
      <c r="AB1533" s="14">
        <f t="shared" si="512"/>
        <v>0</v>
      </c>
      <c r="AC1533" s="15">
        <f t="shared" si="511"/>
        <v>1238.8</v>
      </c>
      <c r="AD1533" s="48">
        <f>(ROUND(AC1533-AC1525,1)/AC1525)</f>
        <v>0.16669805989828593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235.87200000000001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623.70000000000005</v>
      </c>
      <c r="X1534" s="14">
        <f t="shared" si="507"/>
        <v>345.072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893.7</v>
      </c>
      <c r="AC1534" s="15">
        <f t="shared" si="511"/>
        <v>1238.8</v>
      </c>
      <c r="AD1534" s="48">
        <f>(ROUND(AC1534-AC1525,1)/AC1525)</f>
        <v>0.16669805989828593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1043.28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1295.28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1295.3</v>
      </c>
      <c r="AD1535" s="48">
        <f>(ROUND(AC1535-AC1525,1)/AC1525)</f>
        <v>0.21990958749293654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1043.28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1295.28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1295.3</v>
      </c>
      <c r="AD1536" s="48">
        <f>(ROUND(AC1536-AC1525,1)/AC1525)</f>
        <v>0.21990958749293654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1043.28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1295.28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1295.3</v>
      </c>
      <c r="AD1537" s="48">
        <f>(ROUND(AC1537-AC1525,1)/AC1525)</f>
        <v>0.21990958749293654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735.16800000000012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1003.9680000000001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1004</v>
      </c>
      <c r="AD1538" s="48">
        <f>(ROUND(AC1538-AC1525,1)/AC1525)</f>
        <v>-5.4435863627801846E-2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946.17600000000004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1214.9760000000001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1215</v>
      </c>
      <c r="AD1539" s="48">
        <f>(ROUND(AC1539-AC1525,1)/AC1525)</f>
        <v>0.14428329252213223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540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740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1080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896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1056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1328</v>
      </c>
      <c r="AD1541" s="48">
        <f>(ROUND(AC1541-AC1540,1)/AC1540)</f>
        <v>0.22962962962962963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504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224</v>
      </c>
      <c r="X1542" s="14">
        <f t="shared" si="513"/>
        <v>704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324</v>
      </c>
      <c r="AC1542" s="15">
        <f t="shared" ref="AC1542:AC1554" si="517">ROUND(X1542+Y1542+Z1542+AA1542+AB1542,1)</f>
        <v>1028</v>
      </c>
      <c r="AD1542" s="48">
        <f>(ROUND(AC1542-AC1540,1)/AC1540)</f>
        <v>-4.8148148148148148E-2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504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224</v>
      </c>
      <c r="X1543" s="14">
        <f t="shared" si="513"/>
        <v>704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324</v>
      </c>
      <c r="AC1543" s="15">
        <f t="shared" si="517"/>
        <v>1028</v>
      </c>
      <c r="AD1543" s="48">
        <f>(ROUND(AC1543-AC1540,1)/AC1540)</f>
        <v>-4.8148148148148148E-2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504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224</v>
      </c>
      <c r="X1544" s="14">
        <f t="shared" si="513"/>
        <v>704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324</v>
      </c>
      <c r="AC1544" s="15">
        <f t="shared" si="517"/>
        <v>1028</v>
      </c>
      <c r="AD1544" s="48">
        <f>(ROUND(AC1544-AC1540,1)/AC1540)</f>
        <v>-4.8148148148148148E-2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504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224</v>
      </c>
      <c r="X1545" s="14">
        <f t="shared" si="513"/>
        <v>704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324</v>
      </c>
      <c r="AC1545" s="15">
        <f t="shared" si="517"/>
        <v>1028</v>
      </c>
      <c r="AD1545" s="48">
        <f>(ROUND(AC1545-AC1540,1)/AC1540)</f>
        <v>-4.8148148148148148E-2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175.5</v>
      </c>
      <c r="T1546" s="14">
        <f>(O1546/100)*(K1546*$K$9)</f>
        <v>787.5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240.5</v>
      </c>
      <c r="Y1546" s="14">
        <f t="shared" si="514"/>
        <v>1050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1290.5</v>
      </c>
      <c r="AD1546" s="48">
        <f>(ROUND(AC1546-AC1540,1)/AC1540)</f>
        <v>0.19490740740740742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-0.45370370370370372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175.5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787.5</v>
      </c>
      <c r="W1548" s="14">
        <f>(R1548/100)*(K1548*$K$11)+(R1548/100)*(L1548*$L$11)</f>
        <v>0</v>
      </c>
      <c r="X1548" s="14">
        <f t="shared" si="513"/>
        <v>240.5</v>
      </c>
      <c r="Y1548" s="14">
        <f t="shared" si="514"/>
        <v>0</v>
      </c>
      <c r="Z1548" s="14">
        <f t="shared" si="515"/>
        <v>0</v>
      </c>
      <c r="AA1548" s="14">
        <f t="shared" si="516"/>
        <v>1050</v>
      </c>
      <c r="AB1548" s="14">
        <f t="shared" si="518"/>
        <v>0</v>
      </c>
      <c r="AC1548" s="15">
        <f t="shared" si="517"/>
        <v>1290.5</v>
      </c>
      <c r="AD1548" s="48">
        <f>(ROUND(AC1548-AC1540,1)/AC1540)</f>
        <v>0.19490740740740742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175.5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866.25</v>
      </c>
      <c r="X1549" s="14">
        <f t="shared" si="513"/>
        <v>240.5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1128.75</v>
      </c>
      <c r="AC1549" s="15">
        <f t="shared" si="517"/>
        <v>1369.3</v>
      </c>
      <c r="AD1549" s="48">
        <f>(ROUND(AC1549-AC1540,1)/AC1540)</f>
        <v>0.26787037037037037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765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360</v>
      </c>
      <c r="X1550" s="14">
        <f>N1550+S1550</f>
        <v>915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435</v>
      </c>
      <c r="AC1550" s="15">
        <f t="shared" si="517"/>
        <v>1350</v>
      </c>
      <c r="AD1550" s="48">
        <f>(ROUND(AC1550-AC1540,1)/AC1540)</f>
        <v>0.25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1154.25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1356.75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1356.8</v>
      </c>
      <c r="AD1551" s="48">
        <f>(ROUND(AC1551-AC1540,1)/AC1540)</f>
        <v>0.2562962962962963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1154.25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1356.75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1356.8</v>
      </c>
      <c r="AD1552" s="48">
        <f>(ROUND(AC1552-AC1540,1)/AC1540)</f>
        <v>0.2562962962962963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672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192</v>
      </c>
      <c r="X1553" s="14">
        <f t="shared" si="519"/>
        <v>832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272</v>
      </c>
      <c r="AC1553" s="15">
        <f t="shared" si="517"/>
        <v>1104</v>
      </c>
      <c r="AD1553" s="48">
        <f>(ROUND(AC1553-AC1540,1)/AC1540)</f>
        <v>2.2222222222222223E-2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696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192</v>
      </c>
      <c r="X1554" s="14">
        <f t="shared" si="519"/>
        <v>856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272</v>
      </c>
      <c r="AC1554" s="15">
        <f t="shared" si="517"/>
        <v>1128</v>
      </c>
      <c r="AD1554" s="48">
        <f>(ROUND(AC1554-AC1540,1)/AC1540)</f>
        <v>4.4444444444444446E-2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540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990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990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819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1179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1179</v>
      </c>
      <c r="AD1556" s="48">
        <f>(ROUND(AC1556-AC1555,1)/AC1555)</f>
        <v>0.19090909090909092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504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954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954</v>
      </c>
      <c r="AD1557" s="48">
        <f>(ROUND(AC1557-AC1555,1)/AC1555)</f>
        <v>-3.6363636363636362E-2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504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954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954</v>
      </c>
      <c r="AD1558" s="48">
        <f>(ROUND(AC1558-AC1555,1)/AC1555)</f>
        <v>-3.6363636363636362E-2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504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954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954</v>
      </c>
      <c r="AD1559" s="48">
        <f>(ROUND(AC1559-AC1555,1)/AC1555)</f>
        <v>-3.6363636363636362E-2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504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954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954</v>
      </c>
      <c r="AD1560" s="48">
        <f>(ROUND(AC1560-AC1555,1)/AC1555)</f>
        <v>-3.6363636363636362E-2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174.72</v>
      </c>
      <c r="T1561" s="14">
        <f>(O1561/100)*(K1561*$K$9)</f>
        <v>567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320.32</v>
      </c>
      <c r="Y1561" s="14">
        <f t="shared" si="521"/>
        <v>882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1202.3</v>
      </c>
      <c r="AD1561" s="48">
        <f>(ROUND(AC1561-AC1555,1)/AC1555)</f>
        <v>0.21444444444444447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-0.21656565656565657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174.72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567</v>
      </c>
      <c r="W1563" s="14">
        <f>(R1563/100)*(K1563*$K$11)+(R1563/100)*(L1563*$L$11)</f>
        <v>0</v>
      </c>
      <c r="X1563" s="14">
        <f t="shared" si="520"/>
        <v>320.32</v>
      </c>
      <c r="Y1563" s="14">
        <f t="shared" si="521"/>
        <v>0</v>
      </c>
      <c r="Z1563" s="14">
        <f t="shared" si="522"/>
        <v>0</v>
      </c>
      <c r="AA1563" s="14">
        <f t="shared" si="523"/>
        <v>882</v>
      </c>
      <c r="AB1563" s="14">
        <f t="shared" si="527"/>
        <v>0</v>
      </c>
      <c r="AC1563" s="15">
        <f t="shared" si="526"/>
        <v>1202.3</v>
      </c>
      <c r="AD1563" s="48">
        <f>(ROUND(AC1563-AC1555,1)/AC1555)</f>
        <v>0.21444444444444447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174.72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567</v>
      </c>
      <c r="X1564" s="14">
        <f t="shared" si="520"/>
        <v>320.32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882</v>
      </c>
      <c r="AC1564" s="15">
        <f t="shared" si="526"/>
        <v>1202.3</v>
      </c>
      <c r="AD1564" s="48">
        <f>(ROUND(AC1564-AC1555,1)/AC1555)</f>
        <v>0.21444444444444447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992.25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1329.75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1329.8</v>
      </c>
      <c r="AD1565" s="48">
        <f>(ROUND(AC1565-AC1555,1)/AC1555)</f>
        <v>0.34323232323232322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992.25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1329.75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1329.8</v>
      </c>
      <c r="AD1566" s="48">
        <f>(ROUND(AC1566-AC1555,1)/AC1555)</f>
        <v>0.34323232323232322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992.25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1329.75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1329.8</v>
      </c>
      <c r="AD1567" s="48">
        <f>(ROUND(AC1567-AC1555,1)/AC1555)</f>
        <v>0.34323232323232322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630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990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990</v>
      </c>
      <c r="AD1568" s="48">
        <f>(ROUND(AC1568-AC1555,1)/AC1555)</f>
        <v>0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810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1170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1170</v>
      </c>
      <c r="AD1569" s="48">
        <f>(ROUND(AC1569-AC1555,1)/AC1555)</f>
        <v>0.18181818181818182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579.59999999999991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855.59999999999991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1005.6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850.08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1070.8800000000001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1190.9000000000001</v>
      </c>
      <c r="AD1571" s="48">
        <f>(ROUND(AC1571-AC1570,1)/AC1570)</f>
        <v>0.1842680986475736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540.95999999999992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816.95999999999992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967</v>
      </c>
      <c r="AD1572" s="48">
        <f>(ROUND(AC1572-AC1570,1)/AC1570)</f>
        <v>-3.8385043754972155E-2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540.95999999999992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816.95999999999992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967</v>
      </c>
      <c r="AD1573" s="48">
        <f>(ROUND(AC1573-AC1570,1)/AC1570)</f>
        <v>-3.8385043754972155E-2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540.95999999999992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816.95999999999992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967</v>
      </c>
      <c r="AD1574" s="48">
        <f>(ROUND(AC1574-AC1570,1)/AC1570)</f>
        <v>-3.8385043754972155E-2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540.95999999999992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816.95999999999992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967</v>
      </c>
      <c r="AD1575" s="48">
        <f>(ROUND(AC1575-AC1570,1)/AC1570)</f>
        <v>-3.8385043754972155E-2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188.37</v>
      </c>
      <c r="T1576" s="14">
        <f>(O1576/100)*(K1576*$K$9)</f>
        <v>708.75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278.07</v>
      </c>
      <c r="Y1576" s="14">
        <f t="shared" si="521"/>
        <v>971.25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1249.3</v>
      </c>
      <c r="AD1576" s="48">
        <f>(ROUND(AC1576-AC1570,1)/AC1570)</f>
        <v>0.2423428798727128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-0.38872315035799521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188.37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708.75</v>
      </c>
      <c r="W1578" s="14">
        <f>(R1578/100)*(K1578*$K$11)+(R1578/100)*(L1578*$L$11)</f>
        <v>0</v>
      </c>
      <c r="X1578" s="14">
        <f t="shared" si="520"/>
        <v>278.07</v>
      </c>
      <c r="Y1578" s="14">
        <f t="shared" si="521"/>
        <v>0</v>
      </c>
      <c r="Z1578" s="14">
        <f t="shared" si="522"/>
        <v>0</v>
      </c>
      <c r="AA1578" s="14">
        <f t="shared" si="523"/>
        <v>971.25</v>
      </c>
      <c r="AB1578" s="14">
        <f t="shared" si="529"/>
        <v>0</v>
      </c>
      <c r="AC1578" s="15">
        <f t="shared" si="528"/>
        <v>1249.3</v>
      </c>
      <c r="AD1578" s="48">
        <f>(ROUND(AC1578-AC1570,1)/AC1570)</f>
        <v>0.2423428798727128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188.37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787.5</v>
      </c>
      <c r="X1579" s="14">
        <f t="shared" si="520"/>
        <v>278.07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1050</v>
      </c>
      <c r="AC1579" s="15">
        <f t="shared" si="528"/>
        <v>1328.1</v>
      </c>
      <c r="AD1579" s="48">
        <f>(ROUND(AC1579-AC1570,1)/AC1570)</f>
        <v>0.32070405727923629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745.19999999999993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168.75</v>
      </c>
      <c r="X1580" s="14">
        <f>N1580+S1580</f>
        <v>952.19999999999993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281.25</v>
      </c>
      <c r="AC1580" s="15">
        <f t="shared" si="528"/>
        <v>1233.5</v>
      </c>
      <c r="AD1580" s="48">
        <f>(ROUND(AC1580-AC1570,1)/AC1570)</f>
        <v>0.22663086714399364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1023.75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1286.25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1286.3</v>
      </c>
      <c r="AD1581" s="48">
        <f>(ROUND(AC1581-AC1570,1)/AC1570)</f>
        <v>0.27913683373110582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1023.75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1286.25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1286.3</v>
      </c>
      <c r="AD1582" s="48">
        <f>(ROUND(AC1582-AC1570,1)/AC1570)</f>
        <v>0.27913683373110582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678.96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899.76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1019.8</v>
      </c>
      <c r="AD1583" s="48">
        <f>(ROUND(AC1583-AC1570,1)/AC1570)</f>
        <v>1.4120922832140014E-2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866.6400000000001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1087.44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1207.4000000000001</v>
      </c>
      <c r="AD1584" s="48">
        <f>(ROUND(AC1584-AC1570,1)/AC1570)</f>
        <v>0.20067621320604614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570.24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834.24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994.2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739.2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950.40000000000009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1078.4000000000001</v>
      </c>
      <c r="AD1586" s="48">
        <f>(ROUND(AC1586-AC1585,1)/AC1585)</f>
        <v>8.4691209012271174E-2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532.22400000000005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796.22400000000005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956.2</v>
      </c>
      <c r="AD1587" s="48">
        <f>(ROUND(AC1587-AC1585,1)/AC1585)</f>
        <v>-3.8221685777509555E-2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532.22400000000005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796.22400000000005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956.2</v>
      </c>
      <c r="AD1588" s="48">
        <f>(ROUND(AC1588-AC1585,1)/AC1585)</f>
        <v>-3.8221685777509555E-2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532.22400000000005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796.22400000000005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956.2</v>
      </c>
      <c r="AD1589" s="48">
        <f>(ROUND(AC1589-AC1585,1)/AC1585)</f>
        <v>-3.8221685777509555E-2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532.22400000000005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796.22400000000005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956.2</v>
      </c>
      <c r="AD1590" s="48">
        <f>(ROUND(AC1590-AC1585,1)/AC1585)</f>
        <v>-3.8221685777509555E-2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235.87200000000001</v>
      </c>
      <c r="T1591" s="14">
        <f>(O1591/100)*(K1591*$K$9)</f>
        <v>693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345.072</v>
      </c>
      <c r="Y1591" s="14">
        <f t="shared" si="521"/>
        <v>903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1248.0999999999999</v>
      </c>
      <c r="AD1591" s="48">
        <f>(ROUND(AC1591-AC1585,1)/AC1585)</f>
        <v>0.25538121102393885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-0.46771273385636691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235.87200000000001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693</v>
      </c>
      <c r="W1593" s="14">
        <f>(R1593/100)*(K1593*$K$11)+(R1593/100)*(L1593*$L$11)</f>
        <v>0</v>
      </c>
      <c r="X1593" s="14">
        <f t="shared" si="520"/>
        <v>345.072</v>
      </c>
      <c r="Y1593" s="14">
        <f t="shared" si="521"/>
        <v>0</v>
      </c>
      <c r="Z1593" s="14">
        <f t="shared" si="522"/>
        <v>0</v>
      </c>
      <c r="AA1593" s="14">
        <f t="shared" si="523"/>
        <v>903</v>
      </c>
      <c r="AB1593" s="14">
        <f t="shared" si="531"/>
        <v>0</v>
      </c>
      <c r="AC1593" s="15">
        <f t="shared" si="530"/>
        <v>1248.0999999999999</v>
      </c>
      <c r="AD1593" s="48">
        <f>(ROUND(AC1593-AC1585,1)/AC1585)</f>
        <v>0.25538121102393885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235.87200000000001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693</v>
      </c>
      <c r="X1594" s="14">
        <f t="shared" si="520"/>
        <v>345.072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903</v>
      </c>
      <c r="AC1594" s="15">
        <f t="shared" si="530"/>
        <v>1248.0999999999999</v>
      </c>
      <c r="AD1594" s="48">
        <f>(ROUND(AC1594-AC1585,1)/AC1585)</f>
        <v>0.25538121102393885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724.68</v>
      </c>
      <c r="T1595" s="14">
        <f>(O1595/100)*(K1595*$K$13)+(O1595/100)*(M1595*$M$13)</f>
        <v>0</v>
      </c>
      <c r="U1595" s="14">
        <f>(P1595/100)*(K1595*$K$13)+(P1595/100)*(L1595*$L$13)+(P1595/100)*(M1595*$M$13)</f>
        <v>180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922.68</v>
      </c>
      <c r="Y1595" s="14">
        <f t="shared" si="521"/>
        <v>0</v>
      </c>
      <c r="Z1595" s="14">
        <f t="shared" si="522"/>
        <v>300</v>
      </c>
      <c r="AA1595" s="14">
        <f t="shared" si="523"/>
        <v>0</v>
      </c>
      <c r="AB1595" s="14">
        <f t="shared" si="531"/>
        <v>0</v>
      </c>
      <c r="AC1595" s="15">
        <f t="shared" si="530"/>
        <v>1222.7</v>
      </c>
      <c r="AD1595" s="48">
        <f>(ROUND(AC1595-AC1585,1)/AC1585)</f>
        <v>0.22983303158318244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1093.5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1318.5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1318.5</v>
      </c>
      <c r="AD1596" s="48">
        <f>(ROUND(AC1596-AC1585,1)/AC1585)</f>
        <v>0.32619191309595652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1093.5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1318.5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1318.5</v>
      </c>
      <c r="AD1597" s="48">
        <f>(ROUND(AC1597-AC1585,1)/AC1585)</f>
        <v>0.32619191309595652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606.14400000000001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817.34400000000005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945.3</v>
      </c>
      <c r="AD1598" s="48">
        <f>(ROUND(AC1598-AC1585,1)/AC1585)</f>
        <v>-4.9185274592637294E-2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781.44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992.6400000000001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1120.5999999999999</v>
      </c>
      <c r="AD1599" s="48">
        <f>(ROUND(AC1599-AC1585,1)/AC1585)</f>
        <v>0.1271373969020318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748.80000000000007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1060.8000000000002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1060.8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960.96000000000015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1210.5600000000002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1210.5999999999999</v>
      </c>
      <c r="AD1601" s="48">
        <f>(ROUND(AC1601-AC1600,1)/AC1600)</f>
        <v>0.14121417797888389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698.88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1010.88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1010.9</v>
      </c>
      <c r="AD1602" s="48">
        <f>(ROUND(AC1602-AC1600,1)/AC1600)</f>
        <v>-4.7039969834087481E-2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698.88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1010.88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1010.9</v>
      </c>
      <c r="AD1603" s="48">
        <f>(ROUND(AC1603-AC1600,1)/AC1600)</f>
        <v>-4.7039969834087481E-2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698.88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1010.88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1010.9</v>
      </c>
      <c r="AD1604" s="48">
        <f>(ROUND(AC1604-AC1600,1)/AC1600)</f>
        <v>-4.7039969834087481E-2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698.88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1010.88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1010.9</v>
      </c>
      <c r="AD1605" s="48">
        <f>(ROUND(AC1605-AC1600,1)/AC1600)</f>
        <v>-4.7039969834087481E-2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243.36</v>
      </c>
      <c r="T1606" s="14">
        <f>(O1606/100)*(K1606*$K$9)</f>
        <v>657.9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344.76</v>
      </c>
      <c r="Y1606" s="14">
        <f t="shared" si="533"/>
        <v>912.9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1257.7</v>
      </c>
      <c r="AD1606" s="48">
        <f>(ROUND(AC1606-AC1600,1)/AC1600)</f>
        <v>0.18561463046757165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-0.42364253393665158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243.36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657.9</v>
      </c>
      <c r="W1608" s="14">
        <f>(R1608/100)*(K1608*$K$11)+(R1608/100)*(L1608*$L$11)</f>
        <v>0</v>
      </c>
      <c r="X1608" s="14">
        <f t="shared" si="532"/>
        <v>344.76</v>
      </c>
      <c r="Y1608" s="14">
        <f t="shared" si="533"/>
        <v>0</v>
      </c>
      <c r="Z1608" s="14">
        <f t="shared" si="534"/>
        <v>0</v>
      </c>
      <c r="AA1608" s="14">
        <f t="shared" si="535"/>
        <v>912.9</v>
      </c>
      <c r="AB1608" s="14">
        <f t="shared" si="537"/>
        <v>0</v>
      </c>
      <c r="AC1608" s="15">
        <f t="shared" si="536"/>
        <v>1257.7</v>
      </c>
      <c r="AD1608" s="48">
        <f>(ROUND(AC1608-AC1600,1)/AC1600)</f>
        <v>0.18561463046757165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243.36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657.9</v>
      </c>
      <c r="X1609" s="14">
        <f t="shared" si="532"/>
        <v>344.76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912.9</v>
      </c>
      <c r="AC1609" s="15">
        <f t="shared" si="536"/>
        <v>1257.7</v>
      </c>
      <c r="AD1609" s="48">
        <f>(ROUND(AC1609-AC1600,1)/AC1600)</f>
        <v>0.18561463046757165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1088.0999999999999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1322.1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1322.1</v>
      </c>
      <c r="AD1610" s="48">
        <f>(ROUND(AC1610-AC1600,1)/AC1600)</f>
        <v>0.24632352941176472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1088.0999999999999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1322.1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1322.1</v>
      </c>
      <c r="AD1611" s="48">
        <f>(ROUND(AC1611-AC1600,1)/AC1600)</f>
        <v>0.24632352941176472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1088.0999999999999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1322.1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1322.1</v>
      </c>
      <c r="AD1612" s="48">
        <f>(ROUND(AC1612-AC1600,1)/AC1600)</f>
        <v>0.24632352941176472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693.88800000000015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943.48800000000017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943.5</v>
      </c>
      <c r="AD1613" s="48">
        <f>(ROUND(AC1613-AC1600,1)/AC1600)</f>
        <v>-0.11057692307692307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1067.0400000000002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1316.6400000000003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1316.6</v>
      </c>
      <c r="AD1614" s="48">
        <f>(ROUND(AC1614-AC1600,1)/AC1600)</f>
        <v>0.24113876319758676</v>
      </c>
      <c r="AE1614" s="113" t="s">
        <v>792</v>
      </c>
      <c r="AF1614" s="60"/>
      <c r="AH1614" s="20"/>
    </row>
    <row r="1615" spans="1:34">
      <c r="A1615" s="107"/>
      <c r="B1615" s="155" t="s">
        <v>343</v>
      </c>
      <c r="C1615" s="152"/>
      <c r="D1615" s="152"/>
      <c r="E1615" s="152"/>
      <c r="F1615" s="152"/>
      <c r="G1615" s="152"/>
      <c r="H1615" s="152"/>
      <c r="I1615" s="152"/>
      <c r="J1615" s="152"/>
      <c r="K1615" s="152"/>
      <c r="L1615" s="152"/>
      <c r="M1615" s="152"/>
      <c r="N1615" s="152"/>
      <c r="O1615" s="152"/>
      <c r="P1615" s="152"/>
      <c r="Q1615" s="152"/>
      <c r="R1615" s="152"/>
      <c r="S1615" s="152"/>
      <c r="T1615" s="152"/>
      <c r="U1615" s="152"/>
      <c r="V1615" s="152"/>
      <c r="W1615" s="152"/>
      <c r="X1615" s="152"/>
      <c r="Y1615" s="152"/>
      <c r="Z1615" s="152"/>
      <c r="AA1615" s="152"/>
      <c r="AB1615" s="152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441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651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651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558.6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726.6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726.6</v>
      </c>
      <c r="AD1617" s="48">
        <f>(ROUND(AC1617-AC1616,1)/AC1616)</f>
        <v>0.11612903225806451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411.6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621.6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621.6</v>
      </c>
      <c r="AD1618" s="48">
        <f>(ROUND(AC1618-AC1616,1)/AC1616)</f>
        <v>-4.5161290322580643E-2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411.6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621.6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621.6</v>
      </c>
      <c r="AD1619" s="48">
        <f>(ROUND(AC1619-AC1616,1)/AC1616)</f>
        <v>-4.5161290322580643E-2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411.6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621.6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621.6</v>
      </c>
      <c r="AD1620" s="48">
        <f>(ROUND(AC1620-AC1616,1)/AC1616)</f>
        <v>-4.5161290322580643E-2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411.6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621.6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621.6</v>
      </c>
      <c r="AD1621" s="48">
        <f>(ROUND(AC1621-AC1616,1)/AC1616)</f>
        <v>-4.5161290322580643E-2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141.96</v>
      </c>
      <c r="T1622" s="14">
        <f>(O1622/100)*(K1622*$K$9)</f>
        <v>378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209.56</v>
      </c>
      <c r="Y1622" s="14">
        <f t="shared" si="539"/>
        <v>546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755.6</v>
      </c>
      <c r="AD1622" s="48">
        <f>(ROUND(AC1622-AC1616,1)/AC1616)</f>
        <v>0.1606758832565284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-0.38003072196620585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141.96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378</v>
      </c>
      <c r="W1624" s="14">
        <f>(R1624/100)*(K1624*$K$11)+(R1624/100)*(L1624*$L$11)</f>
        <v>0</v>
      </c>
      <c r="X1624" s="14">
        <f t="shared" si="538"/>
        <v>209.56</v>
      </c>
      <c r="Y1624" s="14">
        <f t="shared" si="539"/>
        <v>0</v>
      </c>
      <c r="Z1624" s="14">
        <f t="shared" si="540"/>
        <v>0</v>
      </c>
      <c r="AA1624" s="14">
        <f t="shared" si="541"/>
        <v>546</v>
      </c>
      <c r="AB1624" s="14">
        <f t="shared" si="543"/>
        <v>0</v>
      </c>
      <c r="AC1624" s="15">
        <f t="shared" si="542"/>
        <v>755.6</v>
      </c>
      <c r="AD1624" s="48">
        <f>(ROUND(AC1624-AC1616,1)/AC1616)</f>
        <v>0.1606758832565284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141.96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378</v>
      </c>
      <c r="X1625" s="14">
        <f t="shared" si="538"/>
        <v>209.56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546</v>
      </c>
      <c r="AC1625" s="15">
        <f t="shared" si="542"/>
        <v>755.6</v>
      </c>
      <c r="AD1625" s="48">
        <f>(ROUND(AC1625-AC1616,1)/AC1616)</f>
        <v>0.1606758832565284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637.875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795.375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795.4</v>
      </c>
      <c r="AD1626" s="48">
        <f>(ROUND(AC1626-AC1616,1)/AC1616)</f>
        <v>0.22181259600614439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637.875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795.375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795.4</v>
      </c>
      <c r="AD1627" s="48">
        <f>(ROUND(AC1627-AC1616,1)/AC1616)</f>
        <v>0.22181259600614439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637.875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795.375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795.4</v>
      </c>
      <c r="AD1628" s="48">
        <f>(ROUND(AC1628-AC1616,1)/AC1616)</f>
        <v>0.22181259600614439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562.79999999999995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730.8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730.8</v>
      </c>
      <c r="AD1629" s="48">
        <f>(ROUND(AC1629-AC1616,1)/AC1616)</f>
        <v>0.12258064516129032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462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630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630</v>
      </c>
      <c r="AD1630" s="48">
        <f>(ROUND(AC1630-AC1616,1)/AC1616)</f>
        <v>-3.2258064516129031E-2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429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649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649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554.40000000000009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730.40000000000009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730.4</v>
      </c>
      <c r="AD1632" s="48">
        <f>(ROUND(AC1632-AC1631,1)/AC1631)</f>
        <v>0.12542372881355934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400.4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620.4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620.4</v>
      </c>
      <c r="AD1633" s="48">
        <f>(ROUND(AC1633-AC1631,1)/AC1631)</f>
        <v>-4.4067796610169491E-2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400.4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620.4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620.4</v>
      </c>
      <c r="AD1634" s="48">
        <f>(ROUND(AC1634-AC1631,1)/AC1631)</f>
        <v>-4.4067796610169491E-2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400.4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620.4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620.4</v>
      </c>
      <c r="AD1635" s="48">
        <f>(ROUND(AC1635-AC1631,1)/AC1631)</f>
        <v>-4.4067796610169491E-2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400.4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620.4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620.4</v>
      </c>
      <c r="AD1636" s="48">
        <f>(ROUND(AC1636-AC1631,1)/AC1631)</f>
        <v>-4.4067796610169491E-2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139.42500000000001</v>
      </c>
      <c r="T1637" s="14">
        <f>(O1637/100)*(K1637*$K$9)</f>
        <v>378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210.92500000000001</v>
      </c>
      <c r="Y1637" s="14">
        <f t="shared" si="545"/>
        <v>558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768.9</v>
      </c>
      <c r="AD1637" s="48">
        <f>(ROUND(AC1637-AC1631,1)/AC1631)</f>
        <v>0.18474576271186441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-0.33513097072419107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139.42500000000001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378</v>
      </c>
      <c r="W1639" s="14">
        <f>(R1639/100)*(K1639*$K$11)+(R1639/100)*(L1639*$L$11)</f>
        <v>0</v>
      </c>
      <c r="X1639" s="14">
        <f t="shared" si="544"/>
        <v>210.92500000000001</v>
      </c>
      <c r="Y1639" s="14">
        <f t="shared" si="545"/>
        <v>0</v>
      </c>
      <c r="Z1639" s="14">
        <f t="shared" si="546"/>
        <v>0</v>
      </c>
      <c r="AA1639" s="14">
        <f t="shared" si="547"/>
        <v>558</v>
      </c>
      <c r="AB1639" s="14">
        <f t="shared" si="549"/>
        <v>0</v>
      </c>
      <c r="AC1639" s="15">
        <f t="shared" si="548"/>
        <v>768.9</v>
      </c>
      <c r="AD1639" s="48">
        <f>(ROUND(AC1639-AC1631,1)/AC1631)</f>
        <v>0.18474576271186441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139.42500000000001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378</v>
      </c>
      <c r="X1640" s="14">
        <f t="shared" si="544"/>
        <v>210.92500000000001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558</v>
      </c>
      <c r="AC1640" s="15">
        <f t="shared" si="548"/>
        <v>768.9</v>
      </c>
      <c r="AD1640" s="48">
        <f>(ROUND(AC1640-AC1631,1)/AC1631)</f>
        <v>0.18474576271186441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628.65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793.65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793.7</v>
      </c>
      <c r="AD1641" s="48">
        <f>(ROUND(AC1641-AC1631,1)/AC1631)</f>
        <v>0.2229583975346687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628.65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793.65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793.7</v>
      </c>
      <c r="AD1642" s="48">
        <f>(ROUND(AC1642-AC1631,1)/AC1631)</f>
        <v>0.2229583975346687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628.65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793.65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793.7</v>
      </c>
      <c r="AD1643" s="48">
        <f>(ROUND(AC1643-AC1631,1)/AC1631)</f>
        <v>0.2229583975346687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580.79999999999995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756.8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756.8</v>
      </c>
      <c r="AD1644" s="48">
        <f>(ROUND(AC1644-AC1631,1)/AC1631)</f>
        <v>0.16610169491525423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444.4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620.4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620.4</v>
      </c>
      <c r="AD1645" s="48">
        <f>(ROUND(AC1645-AC1631,1)/AC1631)</f>
        <v>-4.4067796610169491E-2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470.4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666.4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666.4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603.68000000000006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760.48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760.5</v>
      </c>
      <c r="AD1647" s="48">
        <f>(ROUND(AC1647-AC1646,1)/AC1646)</f>
        <v>0.14120648259303722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439.03999999999996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635.04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635</v>
      </c>
      <c r="AD1648" s="48">
        <f>(ROUND(AC1648-AC1646,1)/AC1646)</f>
        <v>-4.7118847539015608E-2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439.03999999999996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635.04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635</v>
      </c>
      <c r="AD1649" s="48">
        <f>(ROUND(AC1649-AC1646,1)/AC1646)</f>
        <v>-4.7118847539015608E-2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439.03999999999996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635.04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635</v>
      </c>
      <c r="AD1650" s="48">
        <f>(ROUND(AC1650-AC1646,1)/AC1646)</f>
        <v>-4.7118847539015608E-2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439.03999999999996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635.04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635</v>
      </c>
      <c r="AD1651" s="48">
        <f>(ROUND(AC1651-AC1646,1)/AC1646)</f>
        <v>-4.7118847539015608E-2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149.76000000000002</v>
      </c>
      <c r="T1652" s="14">
        <f>(O1652/100)*(K1652*$K$9)</f>
        <v>413.1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212.16000000000003</v>
      </c>
      <c r="Y1652" s="14">
        <f t="shared" si="545"/>
        <v>575.1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787.3</v>
      </c>
      <c r="AD1652" s="48">
        <f>(ROUND(AC1652-AC1646,1)/AC1646)</f>
        <v>0.18142256902761106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-0.42016806722689076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149.76000000000002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413.1</v>
      </c>
      <c r="W1654" s="14">
        <f>(R1654/100)*(K1654*$K$11)+(R1654/100)*(L1654*$L$11)</f>
        <v>0</v>
      </c>
      <c r="X1654" s="14">
        <f t="shared" si="544"/>
        <v>212.16000000000003</v>
      </c>
      <c r="Y1654" s="14">
        <f t="shared" si="545"/>
        <v>0</v>
      </c>
      <c r="Z1654" s="14">
        <f t="shared" si="546"/>
        <v>0</v>
      </c>
      <c r="AA1654" s="14">
        <f t="shared" si="547"/>
        <v>575.1</v>
      </c>
      <c r="AB1654" s="14">
        <f t="shared" si="551"/>
        <v>0</v>
      </c>
      <c r="AC1654" s="15">
        <f t="shared" si="550"/>
        <v>787.3</v>
      </c>
      <c r="AD1654" s="48">
        <f>(ROUND(AC1654-AC1646,1)/AC1646)</f>
        <v>0.18142256902761106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149.76000000000002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413.1</v>
      </c>
      <c r="X1655" s="14">
        <f t="shared" si="544"/>
        <v>212.16000000000003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575.1</v>
      </c>
      <c r="AC1655" s="15">
        <f t="shared" si="550"/>
        <v>787.3</v>
      </c>
      <c r="AD1655" s="48">
        <f>(ROUND(AC1655-AC1646,1)/AC1646)</f>
        <v>0.18142256902761106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661.5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808.5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808.5</v>
      </c>
      <c r="AD1656" s="48">
        <f>(ROUND(AC1656-AC1646,1)/AC1646)</f>
        <v>0.21323529411764705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661.5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808.5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808.5</v>
      </c>
      <c r="AD1657" s="48">
        <f>(ROUND(AC1657-AC1646,1)/AC1646)</f>
        <v>0.21323529411764705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661.5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808.5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808.5</v>
      </c>
      <c r="AD1658" s="48">
        <f>(ROUND(AC1658-AC1646,1)/AC1646)</f>
        <v>0.21323529411764705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595.84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752.6400000000001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752.6</v>
      </c>
      <c r="AD1659" s="48">
        <f>(ROUND(AC1659-AC1646,1)/AC1646)</f>
        <v>0.12935174069627853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482.16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638.96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639</v>
      </c>
      <c r="AD1660" s="48">
        <f>(ROUND(AC1660-AC1646,1)/AC1646)</f>
        <v>-4.1116446578631449E-2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445.20000000000005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657.2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657.2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563.92000000000007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733.5200000000001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733.5</v>
      </c>
      <c r="AD1662" s="48">
        <f>(ROUND(AC1662-AC1661,1)/AC1661)</f>
        <v>0.11609860012172853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415.52000000000004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627.52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627.5</v>
      </c>
      <c r="AD1663" s="48">
        <f>(ROUND(AC1663-AC1661,1)/AC1661)</f>
        <v>-4.519172245891661E-2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415.52000000000004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627.52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627.5</v>
      </c>
      <c r="AD1664" s="48">
        <f>(ROUND(AC1664-AC1661,1)/AC1661)</f>
        <v>-4.519172245891661E-2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415.52000000000004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627.52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627.5</v>
      </c>
      <c r="AD1665" s="48">
        <f>(ROUND(AC1665-AC1661,1)/AC1661)</f>
        <v>-4.519172245891661E-2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415.52000000000004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627.52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627.5</v>
      </c>
      <c r="AD1666" s="48">
        <f>(ROUND(AC1666-AC1661,1)/AC1661)</f>
        <v>-4.519172245891661E-2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144.69</v>
      </c>
      <c r="T1667" s="14">
        <f>(O1667/100)*(K1667*$K$9)</f>
        <v>384.75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213.59</v>
      </c>
      <c r="Y1667" s="14">
        <f t="shared" si="545"/>
        <v>555.75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769.3</v>
      </c>
      <c r="AD1667" s="48">
        <f>(ROUND(AC1667-AC1661,1)/AC1661)</f>
        <v>0.17057212416311623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-0.37477175897748022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144.69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384.75</v>
      </c>
      <c r="W1669" s="14">
        <f>(R1669/100)*(K1669*$K$11)+(R1669/100)*(L1669*$L$11)</f>
        <v>0</v>
      </c>
      <c r="X1669" s="14">
        <f t="shared" si="544"/>
        <v>213.59</v>
      </c>
      <c r="Y1669" s="14">
        <f t="shared" si="545"/>
        <v>0</v>
      </c>
      <c r="Z1669" s="14">
        <f t="shared" si="546"/>
        <v>0</v>
      </c>
      <c r="AA1669" s="14">
        <f t="shared" si="547"/>
        <v>555.75</v>
      </c>
      <c r="AB1669" s="14">
        <f t="shared" si="553"/>
        <v>0</v>
      </c>
      <c r="AC1669" s="15">
        <f t="shared" si="552"/>
        <v>769.3</v>
      </c>
      <c r="AD1669" s="48">
        <f>(ROUND(AC1669-AC1661,1)/AC1661)</f>
        <v>0.17057212416311623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144.69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384.75</v>
      </c>
      <c r="X1670" s="14">
        <f t="shared" si="544"/>
        <v>213.59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555.75</v>
      </c>
      <c r="AC1670" s="15">
        <f t="shared" si="552"/>
        <v>769.3</v>
      </c>
      <c r="AD1670" s="48">
        <f>(ROUND(AC1670-AC1661,1)/AC1661)</f>
        <v>0.17057212416311623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643.95000000000005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802.95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803</v>
      </c>
      <c r="AD1671" s="48">
        <f>(ROUND(AC1671-AC1661,1)/AC1661)</f>
        <v>0.22185027388922701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643.95000000000005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802.95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803</v>
      </c>
      <c r="AD1672" s="48">
        <f>(ROUND(AC1672-AC1661,1)/AC1661)</f>
        <v>0.22185027388922701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643.95000000000005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802.95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803</v>
      </c>
      <c r="AD1673" s="48">
        <f>(ROUND(AC1673-AC1661,1)/AC1661)</f>
        <v>0.22185027388922701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589.36000000000013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758.96000000000015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759</v>
      </c>
      <c r="AD1674" s="48">
        <f>(ROUND(AC1674-AC1661,1)/AC1661)</f>
        <v>0.15489957395009127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445.20000000000005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614.80000000000007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614.79999999999995</v>
      </c>
      <c r="AD1675" s="48">
        <f>(ROUND(AC1675-AC1661,1)/AC1661)</f>
        <v>-6.4516129032258063E-2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486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666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666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604.79999999999995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748.8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748.8</v>
      </c>
      <c r="AD1677" s="48">
        <f>(ROUND(AC1677-AC1676,1)/AC1676)</f>
        <v>0.12432432432432432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453.6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633.6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633.6</v>
      </c>
      <c r="AD1678" s="48">
        <f>(ROUND(AC1678-AC1676,1)/AC1676)</f>
        <v>-4.8648648648648644E-2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453.6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633.6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633.6</v>
      </c>
      <c r="AD1679" s="48">
        <f>(ROUND(AC1679-AC1676,1)/AC1676)</f>
        <v>-4.8648648648648644E-2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453.6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633.6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633.6</v>
      </c>
      <c r="AD1680" s="48">
        <f>(ROUND(AC1680-AC1676,1)/AC1676)</f>
        <v>-4.8648648648648644E-2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453.6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633.6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633.6</v>
      </c>
      <c r="AD1681" s="48">
        <f>(ROUND(AC1681-AC1676,1)/AC1676)</f>
        <v>-4.8648648648648644E-2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157.94999999999999</v>
      </c>
      <c r="T1682" s="14">
        <f>(O1682/100)*(K1682*$K$9)</f>
        <v>427.5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216.45</v>
      </c>
      <c r="Y1682" s="14">
        <f t="shared" si="555"/>
        <v>577.5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794</v>
      </c>
      <c r="AD1682" s="48">
        <f>(ROUND(AC1682-AC1676,1)/AC1676)</f>
        <v>0.19219219219219219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-0.46171171171171171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157.94999999999999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427.5</v>
      </c>
      <c r="W1684" s="14">
        <f>(R1684/100)*(K1684*$K$11)+(R1684/100)*(L1684*$L$11)</f>
        <v>0</v>
      </c>
      <c r="X1684" s="14">
        <f t="shared" si="554"/>
        <v>216.45</v>
      </c>
      <c r="Y1684" s="14">
        <f t="shared" si="555"/>
        <v>0</v>
      </c>
      <c r="Z1684" s="14">
        <f t="shared" si="556"/>
        <v>0</v>
      </c>
      <c r="AA1684" s="14">
        <f t="shared" si="557"/>
        <v>577.5</v>
      </c>
      <c r="AB1684" s="14">
        <f t="shared" si="559"/>
        <v>0</v>
      </c>
      <c r="AC1684" s="15">
        <f t="shared" si="558"/>
        <v>794</v>
      </c>
      <c r="AD1684" s="48">
        <f>(ROUND(AC1684-AC1676,1)/AC1676)</f>
        <v>0.19219219219219219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157.94999999999999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427.5</v>
      </c>
      <c r="X1685" s="14">
        <f t="shared" si="554"/>
        <v>216.45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577.5</v>
      </c>
      <c r="AC1685" s="15">
        <f t="shared" si="558"/>
        <v>794</v>
      </c>
      <c r="AD1685" s="48">
        <f>(ROUND(AC1685-AC1676,1)/AC1676)</f>
        <v>0.19219219219219219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668.25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803.25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803.3</v>
      </c>
      <c r="AD1686" s="48">
        <f>(ROUND(AC1686-AC1676,1)/AC1676)</f>
        <v>0.20615615615615618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668.25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803.25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803.3</v>
      </c>
      <c r="AD1687" s="48">
        <f>(ROUND(AC1687-AC1676,1)/AC1676)</f>
        <v>0.20615615615615618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668.25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803.25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803.3</v>
      </c>
      <c r="AD1688" s="48">
        <f>(ROUND(AC1688-AC1676,1)/AC1676)</f>
        <v>0.20615615615615618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611.99999999999989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755.99999999999989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756</v>
      </c>
      <c r="AD1689" s="48">
        <f>(ROUND(AC1689-AC1676,1)/AC1676)</f>
        <v>0.13513513513513514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489.6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633.6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633.6</v>
      </c>
      <c r="AD1690" s="48">
        <f>(ROUND(AC1690-AC1676,1)/AC1676)</f>
        <v>-4.8648648648648644E-2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470.4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666.4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666.4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603.68000000000006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760.48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760.5</v>
      </c>
      <c r="AD1692" s="48">
        <f>(ROUND(AC1692-AC1691,1)/AC1691)</f>
        <v>0.14120648259303722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439.03999999999996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635.04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635</v>
      </c>
      <c r="AD1693" s="48">
        <f>(ROUND(AC1693-AC1691,1)/AC1691)</f>
        <v>-4.7118847539015608E-2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439.03999999999996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635.04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635</v>
      </c>
      <c r="AD1694" s="48">
        <f>(ROUND(AC1694-AC1691,1)/AC1691)</f>
        <v>-4.7118847539015608E-2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439.03999999999996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635.04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635</v>
      </c>
      <c r="AD1695" s="48">
        <f>(ROUND(AC1695-AC1691,1)/AC1691)</f>
        <v>-4.7118847539015608E-2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439.03999999999996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635.04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635</v>
      </c>
      <c r="AD1696" s="48">
        <f>(ROUND(AC1696-AC1691,1)/AC1691)</f>
        <v>-4.7118847539015608E-2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152.88</v>
      </c>
      <c r="T1697" s="14">
        <f>(O1697/100)*(K1697*$K$9)</f>
        <v>413.1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216.57999999999998</v>
      </c>
      <c r="Y1697" s="14">
        <f t="shared" si="561"/>
        <v>575.1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791.7</v>
      </c>
      <c r="AD1697" s="48">
        <f>(ROUND(AC1697-AC1691,1)/AC1691)</f>
        <v>0.18802521008403361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-0.4182172869147659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152.88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413.1</v>
      </c>
      <c r="W1699" s="14">
        <f>(R1699/100)*(K1699*$K$11)+(R1699/100)*(L1699*$L$11)</f>
        <v>0</v>
      </c>
      <c r="X1699" s="14">
        <f t="shared" si="560"/>
        <v>216.57999999999998</v>
      </c>
      <c r="Y1699" s="14">
        <f t="shared" si="561"/>
        <v>0</v>
      </c>
      <c r="Z1699" s="14">
        <f t="shared" si="562"/>
        <v>0</v>
      </c>
      <c r="AA1699" s="14">
        <f t="shared" si="563"/>
        <v>575.1</v>
      </c>
      <c r="AB1699" s="14">
        <f t="shared" si="565"/>
        <v>0</v>
      </c>
      <c r="AC1699" s="15">
        <f t="shared" si="564"/>
        <v>791.7</v>
      </c>
      <c r="AD1699" s="48">
        <f>(ROUND(AC1699-AC1691,1)/AC1691)</f>
        <v>0.18802521008403361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152.88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413.1</v>
      </c>
      <c r="X1700" s="14">
        <f t="shared" si="560"/>
        <v>216.57999999999998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575.1</v>
      </c>
      <c r="AC1700" s="15">
        <f t="shared" si="564"/>
        <v>791.7</v>
      </c>
      <c r="AD1700" s="48">
        <f>(ROUND(AC1700-AC1691,1)/AC1691)</f>
        <v>0.18802521008403361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661.5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808.5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808.5</v>
      </c>
      <c r="AD1701" s="48">
        <f>(ROUND(AC1701-AC1691,1)/AC1691)</f>
        <v>0.21323529411764705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661.5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808.5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808.5</v>
      </c>
      <c r="AD1702" s="48">
        <f>(ROUND(AC1702-AC1691,1)/AC1691)</f>
        <v>0.21323529411764705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661.5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808.5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808.5</v>
      </c>
      <c r="AD1703" s="48">
        <f>(ROUND(AC1703-AC1691,1)/AC1691)</f>
        <v>0.21323529411764705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617.00800000000004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773.80799999999999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773.8</v>
      </c>
      <c r="AD1704" s="48">
        <f>(ROUND(AC1704-AC1691,1)/AC1691)</f>
        <v>0.16116446578631455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482.16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638.96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639</v>
      </c>
      <c r="AD1705" s="48">
        <f>(ROUND(AC1705-AC1691,1)/AC1691)</f>
        <v>-4.1116446578631449E-2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510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680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680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666.40000000000009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802.40000000000009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802.4</v>
      </c>
      <c r="AD1707" s="48">
        <f>(ROUND(AC1707-AC1706,1)/AC1706)</f>
        <v>0.18000000000000002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476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646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646</v>
      </c>
      <c r="AD1708" s="48">
        <f>(ROUND(AC1708-AC1706,1)/AC1706)</f>
        <v>-0.05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476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646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646</v>
      </c>
      <c r="AD1709" s="48">
        <f>(ROUND(AC1709-AC1706,1)/AC1706)</f>
        <v>-0.05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476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646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646</v>
      </c>
      <c r="AD1710" s="48">
        <f>(ROUND(AC1710-AC1706,1)/AC1706)</f>
        <v>-0.05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476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646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646</v>
      </c>
      <c r="AD1711" s="48">
        <f>(ROUND(AC1711-AC1706,1)/AC1706)</f>
        <v>-0.05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163.80000000000001</v>
      </c>
      <c r="T1712" s="14">
        <f>(O1712/100)*(K1712*$K$9)</f>
        <v>448.875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218.4</v>
      </c>
      <c r="Y1712" s="14">
        <f t="shared" si="561"/>
        <v>591.375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809.8</v>
      </c>
      <c r="AD1712" s="48">
        <f>(ROUND(AC1712-AC1706,1)/AC1706)</f>
        <v>0.19088235294117648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-0.50058823529411767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163.80000000000001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448.875</v>
      </c>
      <c r="W1714" s="14">
        <f>(R1714/100)*(K1714*$K$11)+(R1714/100)*(L1714*$L$11)</f>
        <v>0</v>
      </c>
      <c r="X1714" s="14">
        <f t="shared" si="560"/>
        <v>218.4</v>
      </c>
      <c r="Y1714" s="14">
        <f t="shared" si="561"/>
        <v>0</v>
      </c>
      <c r="Z1714" s="14">
        <f t="shared" si="562"/>
        <v>0</v>
      </c>
      <c r="AA1714" s="14">
        <f t="shared" si="563"/>
        <v>591.375</v>
      </c>
      <c r="AB1714" s="14">
        <f t="shared" si="567"/>
        <v>0</v>
      </c>
      <c r="AC1714" s="15">
        <f t="shared" si="566"/>
        <v>809.8</v>
      </c>
      <c r="AD1714" s="48">
        <f>(ROUND(AC1714-AC1706,1)/AC1706)</f>
        <v>0.19088235294117648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163.80000000000001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448.875</v>
      </c>
      <c r="X1715" s="14">
        <f t="shared" si="560"/>
        <v>218.4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591.375</v>
      </c>
      <c r="AC1715" s="15">
        <f t="shared" si="566"/>
        <v>809.8</v>
      </c>
      <c r="AD1715" s="48">
        <f>(ROUND(AC1715-AC1706,1)/AC1706)</f>
        <v>0.19088235294117648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688.5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816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816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688.5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816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816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688.5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816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816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557.6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693.6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693.6</v>
      </c>
      <c r="AD1719" s="48">
        <f>(ROUND(AC1719-AC1706,1)/AC1706)</f>
        <v>0.02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557.6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693.6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693.6</v>
      </c>
      <c r="AD1720" s="48">
        <f>(ROUND(AC1720-AC1706,1)/AC1706)</f>
        <v>0.02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470.4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666.4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666.4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603.68000000000006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760.48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760.5</v>
      </c>
      <c r="AD1722" s="48">
        <f>(ROUND(AC1722-AC1721,1)/AC1721)</f>
        <v>0.14120648259303722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439.03999999999996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635.04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635</v>
      </c>
      <c r="AD1723" s="48">
        <f>(ROUND(AC1723-AC1721,1)/AC1721)</f>
        <v>-4.7118847539015608E-2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439.03999999999996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635.04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635</v>
      </c>
      <c r="AD1724" s="48">
        <f>(ROUND(AC1724-AC1721,1)/AC1721)</f>
        <v>-4.7118847539015608E-2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439.03999999999996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635.04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635</v>
      </c>
      <c r="AD1725" s="48">
        <f>(ROUND(AC1725-AC1721,1)/AC1721)</f>
        <v>-4.7118847539015608E-2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439.03999999999996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635.04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635</v>
      </c>
      <c r="AD1726" s="48">
        <f>(ROUND(AC1726-AC1721,1)/AC1721)</f>
        <v>-4.7118847539015608E-2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152.88</v>
      </c>
      <c r="T1727" s="14">
        <f>(O1727/100)*(K1727*$K$9)</f>
        <v>410.22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216.57999999999998</v>
      </c>
      <c r="Y1727" s="14">
        <f t="shared" si="569"/>
        <v>569.22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785.8</v>
      </c>
      <c r="AD1727" s="48">
        <f>(ROUND(AC1727-AC1721,1)/AC1721)</f>
        <v>0.179171668667467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-0.42722088835534211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152.88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410.22</v>
      </c>
      <c r="W1729" s="14">
        <f>(R1729/100)*(K1729*$K$11)+(R1729/100)*(L1729*$L$11)</f>
        <v>0</v>
      </c>
      <c r="X1729" s="14">
        <f t="shared" si="568"/>
        <v>216.57999999999998</v>
      </c>
      <c r="Y1729" s="14">
        <f t="shared" si="569"/>
        <v>0</v>
      </c>
      <c r="Z1729" s="14">
        <f t="shared" si="570"/>
        <v>0</v>
      </c>
      <c r="AA1729" s="14">
        <f t="shared" si="571"/>
        <v>569.22</v>
      </c>
      <c r="AB1729" s="14">
        <f t="shared" si="572"/>
        <v>0</v>
      </c>
      <c r="AC1729" s="15">
        <f t="shared" si="573"/>
        <v>785.8</v>
      </c>
      <c r="AD1729" s="48">
        <f>(ROUND(AC1729-AC1721,1)/AC1721)</f>
        <v>0.179171668667467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152.88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410.22</v>
      </c>
      <c r="X1730" s="14">
        <f t="shared" si="568"/>
        <v>216.57999999999998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569.22</v>
      </c>
      <c r="AC1730" s="15">
        <f t="shared" si="573"/>
        <v>785.8</v>
      </c>
      <c r="AD1730" s="48">
        <f>(ROUND(AC1730-AC1721,1)/AC1721)</f>
        <v>0.179171668667467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661.5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808.5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808.5</v>
      </c>
      <c r="AD1731" s="48">
        <f>(ROUND(AC1731-AC1721,1)/AC1721)</f>
        <v>0.21323529411764705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661.5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808.5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808.5</v>
      </c>
      <c r="AD1732" s="48">
        <f>(ROUND(AC1732-AC1721,1)/AC1721)</f>
        <v>0.21323529411764705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661.5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808.5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808.5</v>
      </c>
      <c r="AD1733" s="48">
        <f>(ROUND(AC1733-AC1721,1)/AC1721)</f>
        <v>0.21323529411764705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576.24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733.04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733</v>
      </c>
      <c r="AD1734" s="48">
        <f>(ROUND(AC1734-AC1721,1)/AC1721)</f>
        <v>9.9939975990396154E-2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466.48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623.28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623.29999999999995</v>
      </c>
      <c r="AD1735" s="48">
        <f>(ROUND(AC1735-AC1721,1)/AC1721)</f>
        <v>-6.4675870348139264E-2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496.80000000000007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680.80000000000007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680.8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592.48000000000013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739.68000000000018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739.7</v>
      </c>
      <c r="AD1737" s="48">
        <f>(ROUND(AC1737-AC1736,1)/AC1736)</f>
        <v>8.6515863689776734E-2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463.68000000000006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647.68000000000006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647.70000000000005</v>
      </c>
      <c r="AD1738" s="48">
        <f>(ROUND(AC1738-AC1736,1)/AC1736)</f>
        <v>-4.8619271445358409E-2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463.68000000000006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647.68000000000006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647.70000000000005</v>
      </c>
      <c r="AD1739" s="48">
        <f>(ROUND(AC1739-AC1736,1)/AC1736)</f>
        <v>-4.8619271445358409E-2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463.68000000000006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647.68000000000006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647.70000000000005</v>
      </c>
      <c r="AD1740" s="48">
        <f>(ROUND(AC1740-AC1736,1)/AC1736)</f>
        <v>-4.8619271445358409E-2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463.68000000000006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647.68000000000006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647.70000000000005</v>
      </c>
      <c r="AD1741" s="48">
        <f>(ROUND(AC1741-AC1736,1)/AC1736)</f>
        <v>-4.8619271445358409E-2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161.46</v>
      </c>
      <c r="T1742" s="14">
        <f>(O1742/100)*(K1742*$K$9)</f>
        <v>441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221.26000000000002</v>
      </c>
      <c r="Y1742" s="14">
        <f t="shared" si="569"/>
        <v>588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809.3</v>
      </c>
      <c r="AD1742" s="48">
        <f>(ROUND(AC1742-AC1736,1)/AC1736)</f>
        <v>0.1887485311398355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-0.48031727379553468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161.46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441</v>
      </c>
      <c r="W1744" s="14">
        <f>(R1744/100)*(K1744*$K$11)+(R1744/100)*(L1744*$L$11)</f>
        <v>0</v>
      </c>
      <c r="X1744" s="14">
        <f t="shared" si="568"/>
        <v>221.26000000000002</v>
      </c>
      <c r="Y1744" s="14">
        <f t="shared" si="569"/>
        <v>0</v>
      </c>
      <c r="Z1744" s="14">
        <f t="shared" si="570"/>
        <v>0</v>
      </c>
      <c r="AA1744" s="14">
        <f t="shared" si="571"/>
        <v>588</v>
      </c>
      <c r="AB1744" s="14">
        <f t="shared" si="575"/>
        <v>0</v>
      </c>
      <c r="AC1744" s="15">
        <f t="shared" si="574"/>
        <v>809.3</v>
      </c>
      <c r="AD1744" s="48">
        <f>(ROUND(AC1744-AC1736,1)/AC1736)</f>
        <v>0.1887485311398355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161.46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441</v>
      </c>
      <c r="X1745" s="14">
        <f t="shared" si="568"/>
        <v>221.26000000000002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588</v>
      </c>
      <c r="AC1745" s="15">
        <f t="shared" si="574"/>
        <v>809.3</v>
      </c>
      <c r="AD1745" s="48">
        <f>(ROUND(AC1745-AC1736,1)/AC1736)</f>
        <v>0.1887485311398355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683.09999999999991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821.09999999999991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821.1</v>
      </c>
      <c r="AD1746" s="48">
        <f>(ROUND(AC1746-AC1736,1)/AC1736)</f>
        <v>0.20608108108108111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683.09999999999991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821.09999999999991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821.1</v>
      </c>
      <c r="AD1747" s="48">
        <f>(ROUND(AC1747-AC1736,1)/AC1736)</f>
        <v>0.20608108108108111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683.09999999999991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821.09999999999991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821.1</v>
      </c>
      <c r="AD1748" s="48">
        <f>(ROUND(AC1748-AC1736,1)/AC1736)</f>
        <v>0.20608108108108111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500.48000000000008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647.68000000000006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647.70000000000005</v>
      </c>
      <c r="AD1749" s="48">
        <f>(ROUND(AC1749-AC1736,1)/AC1736)</f>
        <v>-4.8619271445358409E-2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625.60000000000014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772.80000000000018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772.8</v>
      </c>
      <c r="AD1750" s="48">
        <f>(ROUND(AC1750-AC1736,1)/AC1736)</f>
        <v>0.13513513513513514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470.4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666.4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666.4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603.68000000000006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760.48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760.5</v>
      </c>
      <c r="AD1752" s="48">
        <f>(ROUND(AC1752-AC1751,1)/AC1751)</f>
        <v>0.14120648259303722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439.03999999999996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635.04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635</v>
      </c>
      <c r="AD1753" s="48">
        <f>(ROUND(AC1753-AC1751,1)/AC1751)</f>
        <v>-4.7118847539015608E-2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439.03999999999996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635.04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635</v>
      </c>
      <c r="AD1754" s="48">
        <f>(ROUND(AC1754-AC1751,1)/AC1751)</f>
        <v>-4.7118847539015608E-2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439.03999999999996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635.04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635</v>
      </c>
      <c r="AD1755" s="48">
        <f>(ROUND(AC1755-AC1751,1)/AC1751)</f>
        <v>-4.7118847539015608E-2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439.03999999999996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635.04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635</v>
      </c>
      <c r="AD1756" s="48">
        <f>(ROUND(AC1756-AC1751,1)/AC1751)</f>
        <v>-4.7118847539015608E-2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152.88</v>
      </c>
      <c r="T1757" s="14">
        <f>(O1757/100)*(K1757*$K$9)</f>
        <v>413.1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216.57999999999998</v>
      </c>
      <c r="Y1757" s="14">
        <f t="shared" si="569"/>
        <v>575.1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791.7</v>
      </c>
      <c r="AD1757" s="48">
        <f>(ROUND(AC1757-AC1751,1)/AC1751)</f>
        <v>0.18802521008403361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-0.4182172869147659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152.88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413.1</v>
      </c>
      <c r="W1759" s="14">
        <f>(R1759/100)*(K1759*$K$11)+(R1759/100)*(L1759*$L$11)</f>
        <v>0</v>
      </c>
      <c r="X1759" s="14">
        <f t="shared" si="568"/>
        <v>216.57999999999998</v>
      </c>
      <c r="Y1759" s="14">
        <f t="shared" si="569"/>
        <v>0</v>
      </c>
      <c r="Z1759" s="14">
        <f t="shared" si="570"/>
        <v>0</v>
      </c>
      <c r="AA1759" s="14">
        <f t="shared" si="571"/>
        <v>575.1</v>
      </c>
      <c r="AB1759" s="14">
        <f t="shared" si="576"/>
        <v>0</v>
      </c>
      <c r="AC1759" s="15">
        <f t="shared" si="577"/>
        <v>791.7</v>
      </c>
      <c r="AD1759" s="48">
        <f>(ROUND(AC1759-AC1751,1)/AC1751)</f>
        <v>0.18802521008403361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152.88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413.1</v>
      </c>
      <c r="X1760" s="14">
        <f t="shared" si="568"/>
        <v>216.57999999999998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575.1</v>
      </c>
      <c r="AC1760" s="15">
        <f t="shared" si="577"/>
        <v>791.7</v>
      </c>
      <c r="AD1760" s="48">
        <f>(ROUND(AC1760-AC1751,1)/AC1751)</f>
        <v>0.18802521008403361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661.5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808.5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808.5</v>
      </c>
      <c r="AD1761" s="48">
        <f>(ROUND(AC1761-AC1751,1)/AC1751)</f>
        <v>0.21323529411764705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661.5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808.5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808.5</v>
      </c>
      <c r="AD1762" s="48">
        <f>(ROUND(AC1762-AC1751,1)/AC1751)</f>
        <v>0.21323529411764705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661.5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808.5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808.5</v>
      </c>
      <c r="AD1763" s="48">
        <f>(ROUND(AC1763-AC1751,1)/AC1751)</f>
        <v>0.21323529411764705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604.46399999999994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761.2639999999999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761.3</v>
      </c>
      <c r="AD1764" s="48">
        <f>(ROUND(AC1764-AC1751,1)/AC1751)</f>
        <v>0.14240696278511406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494.70400000000006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651.50400000000013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651.5</v>
      </c>
      <c r="AD1765" s="48">
        <f>(ROUND(AC1765-AC1751,1)/AC1751)</f>
        <v>-2.2358943577430974E-2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489.59999999999997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681.59999999999991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681.6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623.6160000000001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777.21600000000012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777.2</v>
      </c>
      <c r="AD1767" s="48">
        <f>(ROUND(AC1767-AC1766,1)/AC1766)</f>
        <v>0.14025821596244131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456.96000000000004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648.96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649</v>
      </c>
      <c r="AD1768" s="48">
        <f>(ROUND(AC1768-AC1766,1)/AC1766)</f>
        <v>-4.7828638497652586E-2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456.96000000000004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648.96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649</v>
      </c>
      <c r="AD1769" s="48">
        <f>(ROUND(AC1769-AC1766,1)/AC1766)</f>
        <v>-4.7828638497652586E-2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456.96000000000004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648.96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649</v>
      </c>
      <c r="AD1770" s="48">
        <f>(ROUND(AC1770-AC1766,1)/AC1766)</f>
        <v>-4.7828638497652586E-2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456.96000000000004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648.96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649</v>
      </c>
      <c r="AD1771" s="48">
        <f>(ROUND(AC1771-AC1766,1)/AC1766)</f>
        <v>-4.7828638497652586E-2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159.12000000000003</v>
      </c>
      <c r="T1772" s="14">
        <f>(O1772/100)*(K1772*$K$9)</f>
        <v>421.2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221.52000000000004</v>
      </c>
      <c r="Y1772" s="14">
        <f t="shared" si="579"/>
        <v>577.20000000000005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798.7</v>
      </c>
      <c r="AD1772" s="48">
        <f>(ROUND(AC1772-AC1766,1)/AC1766)</f>
        <v>0.17180164319248825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-0.45070422535211263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159.12000000000003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421.2</v>
      </c>
      <c r="W1774" s="14">
        <f>(R1774/100)*(K1774*$K$11)+(R1774/100)*(L1774*$L$11)</f>
        <v>0</v>
      </c>
      <c r="X1774" s="14">
        <f t="shared" si="578"/>
        <v>221.52000000000004</v>
      </c>
      <c r="Y1774" s="14">
        <f t="shared" si="579"/>
        <v>0</v>
      </c>
      <c r="Z1774" s="14">
        <f t="shared" si="580"/>
        <v>0</v>
      </c>
      <c r="AA1774" s="14">
        <f t="shared" si="581"/>
        <v>577.20000000000005</v>
      </c>
      <c r="AB1774" s="14">
        <f t="shared" si="583"/>
        <v>0</v>
      </c>
      <c r="AC1774" s="15">
        <f t="shared" si="582"/>
        <v>798.7</v>
      </c>
      <c r="AD1774" s="48">
        <f>(ROUND(AC1774-AC1766,1)/AC1766)</f>
        <v>0.17180164319248825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159.12000000000003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421.2</v>
      </c>
      <c r="X1775" s="14">
        <f t="shared" si="578"/>
        <v>221.52000000000004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577.20000000000005</v>
      </c>
      <c r="AC1775" s="15">
        <f t="shared" si="582"/>
        <v>798.7</v>
      </c>
      <c r="AD1775" s="48">
        <f>(ROUND(AC1775-AC1766,1)/AC1766)</f>
        <v>0.17180164319248825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678.24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822.24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822.2</v>
      </c>
      <c r="AD1776" s="48">
        <f>(ROUND(AC1776-AC1766,1)/AC1766)</f>
        <v>0.20627934272300469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678.24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822.24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822.2</v>
      </c>
      <c r="AD1777" s="48">
        <f>(ROUND(AC1777-AC1766,1)/AC1766)</f>
        <v>0.20627934272300469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678.24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822.24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822.2</v>
      </c>
      <c r="AD1778" s="48">
        <f>(ROUND(AC1778-AC1766,1)/AC1766)</f>
        <v>0.20627934272300469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499.96800000000007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653.5680000000001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653.6</v>
      </c>
      <c r="AD1779" s="48">
        <f>(ROUND(AC1779-AC1766,1)/AC1766)</f>
        <v>-4.1079812206572766E-2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632.83200000000011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786.43200000000013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786.4</v>
      </c>
      <c r="AD1780" s="48">
        <f>(ROUND(AC1780-AC1766,1)/AC1766)</f>
        <v>0.15375586854460094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393.59999999999997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557.59999999999991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637.6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528.08000000000015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659.2800000000002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723.3</v>
      </c>
      <c r="AD1782" s="48">
        <f>(ROUND(AC1782-AC1781,1)/AC1781)</f>
        <v>0.13441028858218318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367.35999999999996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531.3599999999999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611.4</v>
      </c>
      <c r="AD1783" s="48">
        <f>(ROUND(AC1783-AC1781,1)/AC1781)</f>
        <v>-4.1091593475533247E-2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367.35999999999996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531.3599999999999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611.4</v>
      </c>
      <c r="AD1784" s="48">
        <f>(ROUND(AC1784-AC1781,1)/AC1781)</f>
        <v>-4.1091593475533247E-2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367.35999999999996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531.3599999999999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611.4</v>
      </c>
      <c r="AD1785" s="48">
        <f>(ROUND(AC1785-AC1781,1)/AC1781)</f>
        <v>-4.1091593475533247E-2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367.35999999999996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531.3599999999999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611.4</v>
      </c>
      <c r="AD1786" s="48">
        <f>(ROUND(AC1786-AC1781,1)/AC1781)</f>
        <v>-4.1091593475533247E-2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127.92000000000002</v>
      </c>
      <c r="T1787" s="14">
        <f>(O1787/100)*(K1787*$K$9)</f>
        <v>450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181.22000000000003</v>
      </c>
      <c r="Y1787" s="14">
        <f t="shared" si="579"/>
        <v>600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781.2</v>
      </c>
      <c r="AD1787" s="48">
        <f>(ROUND(AC1787-AC1781,1)/AC1781)</f>
        <v>0.22521957340025092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-0.44589084065244666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127.92000000000002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450</v>
      </c>
      <c r="W1789" s="14">
        <f>(R1789/100)*(K1789*$K$11)+(R1789/100)*(L1789*$L$11)</f>
        <v>0</v>
      </c>
      <c r="X1789" s="14">
        <f t="shared" si="578"/>
        <v>181.22000000000003</v>
      </c>
      <c r="Y1789" s="14">
        <f t="shared" si="579"/>
        <v>0</v>
      </c>
      <c r="Z1789" s="14">
        <f t="shared" si="580"/>
        <v>0</v>
      </c>
      <c r="AA1789" s="14">
        <f t="shared" si="581"/>
        <v>600</v>
      </c>
      <c r="AB1789" s="14">
        <f t="shared" si="585"/>
        <v>0</v>
      </c>
      <c r="AC1789" s="15">
        <f t="shared" si="584"/>
        <v>781.2</v>
      </c>
      <c r="AD1789" s="48">
        <f>(ROUND(AC1789-AC1781,1)/AC1781)</f>
        <v>0.22521957340025092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127.92000000000002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450</v>
      </c>
      <c r="X1790" s="14">
        <f t="shared" si="578"/>
        <v>181.22000000000003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600</v>
      </c>
      <c r="AC1790" s="15">
        <f t="shared" si="584"/>
        <v>781.2</v>
      </c>
      <c r="AD1790" s="48">
        <f>(ROUND(AC1790-AC1781,1)/AC1781)</f>
        <v>0.22521957340025092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479.7</v>
      </c>
      <c r="T1791" s="14">
        <f>(O1791/100)*(K1791*$K$13)+(O1791/100)*(M1791*$M$13)</f>
        <v>0</v>
      </c>
      <c r="U1791" s="14">
        <f>(P1791/100)*(K1791*$K$13)+(P1791/100)*(L1791*$L$13)+(P1791/100)*(M1791*$M$13)</f>
        <v>90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9"/>
        <v>0</v>
      </c>
      <c r="Z1791" s="14">
        <f t="shared" si="580"/>
        <v>150</v>
      </c>
      <c r="AA1791" s="14">
        <f t="shared" si="581"/>
        <v>0</v>
      </c>
      <c r="AB1791" s="14">
        <f t="shared" si="585"/>
        <v>0</v>
      </c>
      <c r="AC1791" s="15">
        <f t="shared" si="584"/>
        <v>752.7</v>
      </c>
      <c r="AD1791" s="48">
        <f>(ROUND(AC1791-AC1781,1)/AC1781)</f>
        <v>0.18052070263488079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675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825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825</v>
      </c>
      <c r="AD1792" s="48">
        <f>(ROUND(AC1792-AC1781,1)/AC1781)</f>
        <v>0.29391468005018823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675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825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825</v>
      </c>
      <c r="AD1793" s="48">
        <f>(ROUND(AC1793-AC1781,1)/AC1781)</f>
        <v>0.29391468005018823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557.60000000000014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688.80000000000018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752.8</v>
      </c>
      <c r="AD1794" s="48">
        <f>(ROUND(AC1794-AC1781,1)/AC1781)</f>
        <v>0.1806775407779172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492.00000000000011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623.20000000000016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687.2</v>
      </c>
      <c r="AD1795" s="48">
        <f>(ROUND(AC1795-AC1781,1)/AC1781)</f>
        <v>7.779171894604768E-2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470.4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666.4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666.4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658.56000000000006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815.36000000000013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815.4</v>
      </c>
      <c r="AD1797" s="48">
        <f>(ROUND(AC1797-AC1796,1)/AC1796)</f>
        <v>0.22358943577430973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439.03999999999996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635.04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635</v>
      </c>
      <c r="AD1798" s="48">
        <f>(ROUND(AC1798-AC1796,1)/AC1796)</f>
        <v>-4.7118847539015608E-2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439.03999999999996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635.04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635</v>
      </c>
      <c r="AD1799" s="48">
        <f>(ROUND(AC1799-AC1796,1)/AC1796)</f>
        <v>-4.7118847539015608E-2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439.03999999999996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635.04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635</v>
      </c>
      <c r="AD1800" s="48">
        <f>(ROUND(AC1800-AC1796,1)/AC1796)</f>
        <v>-4.7118847539015608E-2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439.03999999999996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635.04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635</v>
      </c>
      <c r="AD1801" s="48">
        <f>(ROUND(AC1801-AC1796,1)/AC1796)</f>
        <v>-4.7118847539015608E-2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152.88</v>
      </c>
      <c r="T1802" s="14">
        <f>(O1802/100)*(K1802*$K$9)</f>
        <v>417.96000000000004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216.57999999999998</v>
      </c>
      <c r="Y1802" s="14">
        <f t="shared" si="579"/>
        <v>579.96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796.5</v>
      </c>
      <c r="AD1802" s="48">
        <f>(ROUND(AC1802-AC1796,1)/AC1796)</f>
        <v>0.19522809123649459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-0.4182172869147659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152.88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417.96000000000004</v>
      </c>
      <c r="W1804" s="14">
        <f>(R1804/100)*(K1804*$K$11)+(R1804/100)*(L1804*$L$11)</f>
        <v>0</v>
      </c>
      <c r="X1804" s="14">
        <f t="shared" si="578"/>
        <v>216.57999999999998</v>
      </c>
      <c r="Y1804" s="14">
        <f t="shared" si="579"/>
        <v>0</v>
      </c>
      <c r="Z1804" s="14">
        <f t="shared" si="580"/>
        <v>0</v>
      </c>
      <c r="AA1804" s="14">
        <f t="shared" si="581"/>
        <v>579.96</v>
      </c>
      <c r="AB1804" s="14">
        <f t="shared" si="585"/>
        <v>0</v>
      </c>
      <c r="AC1804" s="15">
        <f t="shared" si="586"/>
        <v>796.5</v>
      </c>
      <c r="AD1804" s="48">
        <f>(ROUND(AC1804-AC1796,1)/AC1796)</f>
        <v>0.19522809123649459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152.88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417.96000000000004</v>
      </c>
      <c r="X1805" s="14">
        <f t="shared" si="578"/>
        <v>216.57999999999998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579.96</v>
      </c>
      <c r="AC1805" s="15">
        <f t="shared" si="586"/>
        <v>796.5</v>
      </c>
      <c r="AD1805" s="48">
        <f>(ROUND(AC1805-AC1796,1)/AC1796)</f>
        <v>0.19522809123649459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683.55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830.55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830.6</v>
      </c>
      <c r="AD1806" s="48">
        <f>(ROUND(AC1806-AC1796,1)/AC1796)</f>
        <v>0.24639855942376951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683.55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830.55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830.6</v>
      </c>
      <c r="AD1807" s="48">
        <f>(ROUND(AC1807-AC1796,1)/AC1796)</f>
        <v>0.24639855942376951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683.55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830.55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830.6</v>
      </c>
      <c r="AD1808" s="48">
        <f>(ROUND(AC1808-AC1796,1)/AC1796)</f>
        <v>0.24639855942376951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521.36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678.16000000000008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678.2</v>
      </c>
      <c r="AD1809" s="48">
        <f>(ROUND(AC1809-AC1796,1)/AC1796)</f>
        <v>1.7707082833133256E-2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521.36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678.16000000000008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678.2</v>
      </c>
      <c r="AD1810" s="48">
        <f>(ROUND(AC1810-AC1796,1)/AC1796)</f>
        <v>1.7707082833133256E-2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510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680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680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642.6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778.6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778.6</v>
      </c>
      <c r="AD1812" s="48">
        <f>(ROUND(AC1812-AC1811,1)/AC1811)</f>
        <v>0.14499999999999999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476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646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646</v>
      </c>
      <c r="AD1813" s="48">
        <f>(ROUND(AC1813-AC1811,1)/AC1811)</f>
        <v>-0.05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476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646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646</v>
      </c>
      <c r="AD1814" s="48">
        <f>(ROUND(AC1814-AC1811,1)/AC1811)</f>
        <v>-0.05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476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646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646</v>
      </c>
      <c r="AD1815" s="48">
        <f>(ROUND(AC1815-AC1811,1)/AC1811)</f>
        <v>-0.05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476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646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646</v>
      </c>
      <c r="AD1816" s="48">
        <f>(ROUND(AC1816-AC1811,1)/AC1811)</f>
        <v>-0.05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163.80000000000001</v>
      </c>
      <c r="T1817" s="14">
        <f>(O1817/100)*(K1817*$K$9)</f>
        <v>434.7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218.4</v>
      </c>
      <c r="Y1817" s="14">
        <f t="shared" si="569"/>
        <v>572.70000000000005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791.1</v>
      </c>
      <c r="AD1817" s="48">
        <f>(ROUND(AC1817-AC1811,1)/AC1811)</f>
        <v>0.16338235294117645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-0.51382352941176468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163.80000000000001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434.7</v>
      </c>
      <c r="W1819" s="14">
        <f>(R1819/100)*(K1819*$K$11)+(R1819/100)*(L1819*$L$11)</f>
        <v>0</v>
      </c>
      <c r="X1819" s="14">
        <f t="shared" si="568"/>
        <v>218.4</v>
      </c>
      <c r="Y1819" s="14">
        <f t="shared" si="569"/>
        <v>0</v>
      </c>
      <c r="Z1819" s="14">
        <f t="shared" si="570"/>
        <v>0</v>
      </c>
      <c r="AA1819" s="14">
        <f t="shared" si="571"/>
        <v>572.70000000000005</v>
      </c>
      <c r="AB1819" s="14">
        <f t="shared" si="588"/>
        <v>0</v>
      </c>
      <c r="AC1819" s="15">
        <f t="shared" si="587"/>
        <v>791.1</v>
      </c>
      <c r="AD1819" s="48">
        <f>(ROUND(AC1819-AC1811,1)/AC1811)</f>
        <v>0.16338235294117645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163.80000000000001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434.7</v>
      </c>
      <c r="X1820" s="14">
        <f t="shared" si="568"/>
        <v>218.4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572.70000000000005</v>
      </c>
      <c r="AC1820" s="15">
        <f t="shared" si="587"/>
        <v>791.1</v>
      </c>
      <c r="AD1820" s="48">
        <f>(ROUND(AC1820-AC1811,1)/AC1811)</f>
        <v>0.16338235294117645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688.5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816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816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688.5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816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816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688.5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816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816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639.20000000000005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775.2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775.2</v>
      </c>
      <c r="AD1824" s="48">
        <f>(ROUND(AC1824-AC1811,1)/AC1811)</f>
        <v>0.14000000000000001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476.00000000000006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612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612</v>
      </c>
      <c r="AD1825" s="48">
        <f>(ROUND(AC1825-AC1811,1)/AC1811)</f>
        <v>-0.1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470.4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666.4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666.4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603.68000000000006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760.48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760.5</v>
      </c>
      <c r="AD1827" s="48">
        <f>(ROUND(AC1827-AC1826,1)/AC1826)</f>
        <v>0.14120648259303722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439.03999999999996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635.04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635</v>
      </c>
      <c r="AD1828" s="48">
        <f>(ROUND(AC1828-AC1826,1)/AC1826)</f>
        <v>-4.7118847539015608E-2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439.03999999999996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635.04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635</v>
      </c>
      <c r="AD1829" s="48">
        <f>(ROUND(AC1829-AC1826,1)/AC1826)</f>
        <v>-4.7118847539015608E-2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439.03999999999996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635.04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635</v>
      </c>
      <c r="AD1830" s="48">
        <f>(ROUND(AC1830-AC1826,1)/AC1826)</f>
        <v>-4.7118847539015608E-2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439.03999999999996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635.04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635</v>
      </c>
      <c r="AD1831" s="48">
        <f>(ROUND(AC1831-AC1826,1)/AC1826)</f>
        <v>-4.7118847539015608E-2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152.88</v>
      </c>
      <c r="T1832" s="14">
        <f>(O1832/100)*(K1832*$K$9)</f>
        <v>397.8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216.57999999999998</v>
      </c>
      <c r="Y1832" s="14">
        <f t="shared" si="590"/>
        <v>553.79999999999995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770.4</v>
      </c>
      <c r="AD1832" s="48">
        <f>(ROUND(AC1832-AC1826,1)/AC1826)</f>
        <v>0.15606242496998801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-0.43622448979591838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152.88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397.8</v>
      </c>
      <c r="W1834" s="14">
        <f>(R1834/100)*(K1834*$K$11)+(R1834/100)*(L1834*$L$11)</f>
        <v>0</v>
      </c>
      <c r="X1834" s="14">
        <f t="shared" si="589"/>
        <v>216.57999999999998</v>
      </c>
      <c r="Y1834" s="14">
        <f t="shared" si="590"/>
        <v>0</v>
      </c>
      <c r="Z1834" s="14">
        <f t="shared" si="591"/>
        <v>0</v>
      </c>
      <c r="AA1834" s="14">
        <f t="shared" si="592"/>
        <v>553.79999999999995</v>
      </c>
      <c r="AB1834" s="14">
        <f t="shared" si="594"/>
        <v>0</v>
      </c>
      <c r="AC1834" s="15">
        <f t="shared" si="593"/>
        <v>770.4</v>
      </c>
      <c r="AD1834" s="48">
        <f>(ROUND(AC1834-AC1826,1)/AC1826)</f>
        <v>0.15606242496998801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152.88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397.8</v>
      </c>
      <c r="X1835" s="14">
        <f t="shared" si="589"/>
        <v>216.57999999999998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553.79999999999995</v>
      </c>
      <c r="AC1835" s="15">
        <f t="shared" si="593"/>
        <v>770.4</v>
      </c>
      <c r="AD1835" s="48">
        <f>(ROUND(AC1835-AC1826,1)/AC1826)</f>
        <v>0.15606242496998801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661.5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808.5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808.5</v>
      </c>
      <c r="AD1836" s="48">
        <f>(ROUND(AC1836-AC1826,1)/AC1826)</f>
        <v>0.21323529411764705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661.5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808.5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808.5</v>
      </c>
      <c r="AD1837" s="48">
        <f>(ROUND(AC1837-AC1826,1)/AC1826)</f>
        <v>0.21323529411764705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661.5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808.5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808.5</v>
      </c>
      <c r="AD1838" s="48">
        <f>(ROUND(AC1838-AC1826,1)/AC1826)</f>
        <v>0.21323529411764705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617.00800000000004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773.80799999999999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773.8</v>
      </c>
      <c r="AD1839" s="48">
        <f>(ROUND(AC1839-AC1826,1)/AC1826)</f>
        <v>0.16116446578631455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482.16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638.96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639</v>
      </c>
      <c r="AD1840" s="48">
        <f>(ROUND(AC1840-AC1826,1)/AC1826)</f>
        <v>-4.1116446578631449E-2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240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400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650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443.52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571.52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771.5</v>
      </c>
      <c r="AD1842" s="48">
        <f>(ROUND(AC1842-AC1841,1)/AC1841)</f>
        <v>0.18692307692307691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224</v>
      </c>
      <c r="T1843" s="14">
        <f>(O1843/100)*(K1843*$K$5)</f>
        <v>140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384</v>
      </c>
      <c r="Y1843" s="14">
        <f t="shared" si="596"/>
        <v>240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624</v>
      </c>
      <c r="AD1843" s="48">
        <f>(ROUND(AC1843-AC1841,1)/AC1841)</f>
        <v>-0.04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224</v>
      </c>
      <c r="T1844" s="14">
        <f>(O1844/100)*(K1844*$K$6)</f>
        <v>140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384</v>
      </c>
      <c r="Y1844" s="14">
        <f t="shared" si="596"/>
        <v>240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624</v>
      </c>
      <c r="AD1844" s="48">
        <f>(ROUND(AC1844-AC1841,1)/AC1841)</f>
        <v>-0.04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224</v>
      </c>
      <c r="T1845" s="14">
        <f>(O1845/100)*(K1845*$K$7)</f>
        <v>140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384</v>
      </c>
      <c r="Y1845" s="14">
        <f t="shared" si="596"/>
        <v>240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624</v>
      </c>
      <c r="AD1845" s="48">
        <f>(ROUND(AC1845-AC1841,1)/AC1841)</f>
        <v>-0.04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224</v>
      </c>
      <c r="T1846" s="14">
        <f>(O1846/100)*(K1846*$K$8)</f>
        <v>140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384</v>
      </c>
      <c r="Y1846" s="14">
        <f t="shared" si="596"/>
        <v>240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624</v>
      </c>
      <c r="AD1846" s="48">
        <f>(ROUND(AC1846-AC1841,1)/AC1841)</f>
        <v>-0.04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78</v>
      </c>
      <c r="T1847" s="14">
        <f>(O1847/100)*(K1847*$K$9)</f>
        <v>524.70000000000005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130</v>
      </c>
      <c r="Y1847" s="14">
        <f t="shared" si="596"/>
        <v>683.7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813.7</v>
      </c>
      <c r="AD1847" s="48">
        <f>(ROUND(AC1847-AC1841,1)/AC1841)</f>
        <v>0.25184615384615383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-0.43076923076923079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78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477</v>
      </c>
      <c r="W1849" s="14">
        <f>(R1849/100)*(K1849*$K$11)+(R1849/100)*(L1849*$L$11)</f>
        <v>0</v>
      </c>
      <c r="X1849" s="14">
        <f t="shared" si="595"/>
        <v>130</v>
      </c>
      <c r="Y1849" s="14">
        <f t="shared" si="596"/>
        <v>0</v>
      </c>
      <c r="Z1849" s="14">
        <f t="shared" si="597"/>
        <v>0</v>
      </c>
      <c r="AA1849" s="14">
        <f t="shared" si="598"/>
        <v>636</v>
      </c>
      <c r="AB1849" s="14">
        <f t="shared" si="600"/>
        <v>0</v>
      </c>
      <c r="AC1849" s="15">
        <f t="shared" si="599"/>
        <v>766</v>
      </c>
      <c r="AD1849" s="48">
        <f>(ROUND(AC1849-AC1841,1)/AC1841)</f>
        <v>0.17846153846153845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78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477</v>
      </c>
      <c r="X1850" s="14">
        <f t="shared" si="595"/>
        <v>130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636</v>
      </c>
      <c r="AC1850" s="15">
        <f t="shared" si="599"/>
        <v>766</v>
      </c>
      <c r="AD1850" s="48">
        <f>(ROUND(AC1850-AC1841,1)/AC1841)</f>
        <v>0.17846153846153845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378</v>
      </c>
      <c r="T1851" s="14">
        <f>(O1851/100)*(K1851*$K$13)+(O1851/100)*(M1851*$M$13)</f>
        <v>236.25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498</v>
      </c>
      <c r="Y1851" s="14">
        <f t="shared" si="596"/>
        <v>311.25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809.3</v>
      </c>
      <c r="AD1851" s="48">
        <f>(ROUND(AC1851-AC1841,1)/AC1841)</f>
        <v>0.24507692307692308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667.8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826.8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826.8</v>
      </c>
      <c r="AD1852" s="48">
        <f>(ROUND(AC1852-AC1841,1)/AC1841)</f>
        <v>0.27200000000000002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667.8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826.8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826.8</v>
      </c>
      <c r="AD1853" s="48">
        <f>(ROUND(AC1853-AC1841,1)/AC1841)</f>
        <v>0.27200000000000002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428.8</v>
      </c>
      <c r="T1854" s="14">
        <f>(O1854/100)*(K1854*$K$16)</f>
        <v>120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556.79999999999995</v>
      </c>
      <c r="Y1854" s="14">
        <f t="shared" si="596"/>
        <v>200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756.8</v>
      </c>
      <c r="AD1854" s="48">
        <f>(ROUND(AC1854-AC1841,1)/AC1841)</f>
        <v>0.16430769230769229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360.96</v>
      </c>
      <c r="T1855" s="14">
        <f>(O1855/100)*(K1855*$K$17)</f>
        <v>120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488.96</v>
      </c>
      <c r="Y1855" s="14">
        <f t="shared" si="596"/>
        <v>200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689</v>
      </c>
      <c r="AD1855" s="48">
        <f>(ROUND(AC1855-AC1841,1)/AC1841)</f>
        <v>0.06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496.79999999999995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680.8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680.8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618.24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765.44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765.4</v>
      </c>
      <c r="AD1857" s="48">
        <f>(ROUND(AC1857-AC1856,1)/AC1856)</f>
        <v>0.12426556991774383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463.68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647.68000000000006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647.70000000000005</v>
      </c>
      <c r="AD1858" s="48">
        <f>(ROUND(AC1858-AC1856,1)/AC1856)</f>
        <v>-4.8619271445358409E-2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463.68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647.68000000000006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647.70000000000005</v>
      </c>
      <c r="AD1859" s="48">
        <f>(ROUND(AC1859-AC1856,1)/AC1856)</f>
        <v>-4.8619271445358409E-2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463.68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647.68000000000006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647.70000000000005</v>
      </c>
      <c r="AD1860" s="48">
        <f>(ROUND(AC1860-AC1856,1)/AC1856)</f>
        <v>-4.8619271445358409E-2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463.68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647.68000000000006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647.70000000000005</v>
      </c>
      <c r="AD1861" s="48">
        <f>(ROUND(AC1861-AC1856,1)/AC1856)</f>
        <v>-4.8619271445358409E-2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161.46000000000004</v>
      </c>
      <c r="T1862" s="14">
        <f>(O1862/100)*(K1862*$K$9)</f>
        <v>450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221.26000000000005</v>
      </c>
      <c r="Y1862" s="14">
        <f t="shared" si="602"/>
        <v>600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821.3</v>
      </c>
      <c r="AD1862" s="48">
        <f>(ROUND(AC1862-AC1856,1)/AC1856)</f>
        <v>0.20637485311398357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-0.47150411280846066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161.46000000000004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450</v>
      </c>
      <c r="W1864" s="14">
        <f>(R1864/100)*(K1864*$K$11)+(R1864/100)*(L1864*$L$11)</f>
        <v>0</v>
      </c>
      <c r="X1864" s="14">
        <f t="shared" si="601"/>
        <v>221.26000000000005</v>
      </c>
      <c r="Y1864" s="14">
        <f t="shared" si="602"/>
        <v>0</v>
      </c>
      <c r="Z1864" s="14">
        <f t="shared" si="603"/>
        <v>0</v>
      </c>
      <c r="AA1864" s="14">
        <f t="shared" si="604"/>
        <v>600</v>
      </c>
      <c r="AB1864" s="14">
        <f t="shared" si="606"/>
        <v>0</v>
      </c>
      <c r="AC1864" s="15">
        <f t="shared" si="605"/>
        <v>821.3</v>
      </c>
      <c r="AD1864" s="48">
        <f>(ROUND(AC1864-AC1856,1)/AC1856)</f>
        <v>0.20637485311398357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161.46000000000004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495</v>
      </c>
      <c r="X1865" s="14">
        <f t="shared" si="601"/>
        <v>221.26000000000005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645</v>
      </c>
      <c r="AC1865" s="15">
        <f t="shared" si="605"/>
        <v>866.3</v>
      </c>
      <c r="AD1865" s="48">
        <f>(ROUND(AC1865-AC1856,1)/AC1856)</f>
        <v>0.2724735605170388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703.8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841.8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841.8</v>
      </c>
      <c r="AD1866" s="48">
        <f>(ROUND(AC1866-AC1856,1)/AC1856)</f>
        <v>0.23648648648648651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703.8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841.8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841.8</v>
      </c>
      <c r="AD1867" s="48">
        <f>(ROUND(AC1867-AC1856,1)/AC1856)</f>
        <v>0.23648648648648651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703.8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841.8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841.8</v>
      </c>
      <c r="AD1868" s="48">
        <f>(ROUND(AC1868-AC1856,1)/AC1856)</f>
        <v>0.23648648648648651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607.20000000000005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754.40000000000009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754.4</v>
      </c>
      <c r="AD1869" s="48">
        <f>(ROUND(AC1869-AC1856,1)/AC1856)</f>
        <v>0.1081081081081081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552.00000000000011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699.20000000000016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699.2</v>
      </c>
      <c r="AD1870" s="48">
        <f>(ROUND(AC1870-AC1856,1)/AC1856)</f>
        <v>2.7027027027027025E-2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510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680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680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618.80000000000007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754.80000000000007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754.8</v>
      </c>
      <c r="AD1872" s="48">
        <f>(ROUND(AC1872-AC1871,1)/AC1871)</f>
        <v>0.11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476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646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646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476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646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646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476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646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646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476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646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646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163.80000000000001</v>
      </c>
      <c r="T1877" s="14">
        <f>(O1877/100)*(K1877*$K$9)</f>
        <v>448.875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218.4</v>
      </c>
      <c r="Y1877" s="14">
        <f t="shared" si="608"/>
        <v>591.375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809.8</v>
      </c>
      <c r="AD1877" s="48">
        <f>(ROUND(AC1877-AC1871,1)/AC1871)</f>
        <v>0.19088235294117648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-0.50058823529411767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163.80000000000001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448.875</v>
      </c>
      <c r="W1879" s="14">
        <f>(R1879/100)*(K1879*$K$11)+(R1879/100)*(L1879*$L$11)</f>
        <v>0</v>
      </c>
      <c r="X1879" s="14">
        <f t="shared" si="607"/>
        <v>218.4</v>
      </c>
      <c r="Y1879" s="14">
        <f t="shared" si="608"/>
        <v>0</v>
      </c>
      <c r="Z1879" s="14">
        <f t="shared" si="609"/>
        <v>0</v>
      </c>
      <c r="AA1879" s="14">
        <f t="shared" si="610"/>
        <v>591.375</v>
      </c>
      <c r="AB1879" s="14">
        <f t="shared" si="612"/>
        <v>0</v>
      </c>
      <c r="AC1879" s="15">
        <f t="shared" si="611"/>
        <v>809.8</v>
      </c>
      <c r="AD1879" s="48">
        <f>(ROUND(AC1879-AC1871,1)/AC1871)</f>
        <v>0.19088235294117648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163.80000000000001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448.875</v>
      </c>
      <c r="X1880" s="14">
        <f t="shared" si="607"/>
        <v>218.4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591.375</v>
      </c>
      <c r="AC1880" s="15">
        <f t="shared" si="611"/>
        <v>809.8</v>
      </c>
      <c r="AD1880" s="48">
        <f>(ROUND(AC1880-AC1871,1)/AC1871)</f>
        <v>0.19088235294117648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688.5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816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816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688.5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816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816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688.5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816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816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639.20000000000005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775.2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775.2</v>
      </c>
      <c r="AD1884" s="48">
        <f>(ROUND(AC1884-AC1871,1)/AC1871)</f>
        <v>0.14000000000000001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476.00000000000006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612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612</v>
      </c>
      <c r="AD1885" s="48">
        <f>(ROUND(AC1885-AC1871,1)/AC1871)</f>
        <v>-0.1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196.79999999999998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360.79999999999995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624.79999999999995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367.36000000000007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498.56000000000006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709.8</v>
      </c>
      <c r="AD1887" s="48">
        <f>(ROUND(AC1887-AC1886,1)/AC1886)</f>
        <v>0.13604353393085789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183.67999999999998</v>
      </c>
      <c r="T1888" s="14">
        <f>(O1888/100)*(K1888*$K$5)</f>
        <v>0</v>
      </c>
      <c r="U1888" s="14">
        <f>(P1888/100)*(K1888*$K$5)+(P1888/100)*(L1888*$L$5)</f>
        <v>134.4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347.67999999999995</v>
      </c>
      <c r="Y1888" s="14">
        <f t="shared" si="614"/>
        <v>0</v>
      </c>
      <c r="Z1888" s="14">
        <f t="shared" si="615"/>
        <v>254.4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602.1</v>
      </c>
      <c r="AD1888" s="48">
        <f>(ROUND(AC1888-AC1886,1)/AC1886)</f>
        <v>-3.6331626120358514E-2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183.67999999999998</v>
      </c>
      <c r="T1889" s="14">
        <f>(O1889/100)*(K1889*$K$6)</f>
        <v>0</v>
      </c>
      <c r="U1889" s="14">
        <f>(P1889/100)*(K1889*$K$6)+(P1889/100)*(L1889*$L$6)</f>
        <v>134.4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347.67999999999995</v>
      </c>
      <c r="Y1889" s="14">
        <f t="shared" si="614"/>
        <v>0</v>
      </c>
      <c r="Z1889" s="14">
        <f t="shared" si="615"/>
        <v>254.4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602.1</v>
      </c>
      <c r="AD1889" s="48">
        <f>(ROUND(AC1889-AC1886,1)/AC1886)</f>
        <v>-3.6331626120358514E-2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183.67999999999998</v>
      </c>
      <c r="T1890" s="14">
        <f>(O1890/100)*(K1890*$K$7)</f>
        <v>0</v>
      </c>
      <c r="U1890" s="14">
        <f>(P1890/100)*(K1890*$K$7)+(P1890/100)*(L1890*$L$7)</f>
        <v>134.4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347.67999999999995</v>
      </c>
      <c r="Y1890" s="14">
        <f t="shared" si="614"/>
        <v>0</v>
      </c>
      <c r="Z1890" s="14">
        <f t="shared" si="615"/>
        <v>254.4</v>
      </c>
      <c r="AA1890" s="14">
        <f t="shared" si="616"/>
        <v>0</v>
      </c>
      <c r="AB1890" s="14">
        <f t="shared" si="618"/>
        <v>0</v>
      </c>
      <c r="AC1890" s="15">
        <f t="shared" si="617"/>
        <v>602.1</v>
      </c>
      <c r="AD1890" s="48">
        <f>(ROUND(AC1890-AC1886,1)/AC1886)</f>
        <v>-3.6331626120358514E-2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183.67999999999998</v>
      </c>
      <c r="T1891" s="14">
        <f>(O1891/100)*(K1891*$K$8)</f>
        <v>0</v>
      </c>
      <c r="U1891" s="14">
        <f>(P1891/100)*(K1891*$K$8)+(P1891/100)*(L1891*$L$8)</f>
        <v>134.4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347.67999999999995</v>
      </c>
      <c r="Y1891" s="14">
        <f t="shared" si="614"/>
        <v>0</v>
      </c>
      <c r="Z1891" s="14">
        <f t="shared" si="615"/>
        <v>254.4</v>
      </c>
      <c r="AA1891" s="14">
        <f t="shared" si="616"/>
        <v>0</v>
      </c>
      <c r="AB1891" s="14">
        <f t="shared" si="618"/>
        <v>0</v>
      </c>
      <c r="AC1891" s="15">
        <f t="shared" si="617"/>
        <v>602.1</v>
      </c>
      <c r="AD1891" s="48">
        <f>(ROUND(AC1891-AC1886,1)/AC1886)</f>
        <v>-3.6331626120358514E-2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63.960000000000008</v>
      </c>
      <c r="T1892" s="14">
        <f>(O1892/100)*(K1892*$K$9)</f>
        <v>504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117.26000000000002</v>
      </c>
      <c r="Y1892" s="14">
        <f t="shared" si="614"/>
        <v>672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789.3</v>
      </c>
      <c r="AD1892" s="48">
        <f>(ROUND(AC1892-AC1886,1)/AC1886)</f>
        <v>0.26328425096030733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-0.37692061459667098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63.960000000000008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504</v>
      </c>
      <c r="W1894" s="14">
        <f>(R1894/100)*(K1894*$K$11)+(R1894/100)*(L1894*$L$11)</f>
        <v>0</v>
      </c>
      <c r="X1894" s="14">
        <f t="shared" si="613"/>
        <v>117.26000000000002</v>
      </c>
      <c r="Y1894" s="14">
        <f t="shared" si="614"/>
        <v>0</v>
      </c>
      <c r="Z1894" s="14">
        <f t="shared" si="615"/>
        <v>0</v>
      </c>
      <c r="AA1894" s="14">
        <f t="shared" si="616"/>
        <v>672</v>
      </c>
      <c r="AB1894" s="14">
        <f t="shared" si="618"/>
        <v>0</v>
      </c>
      <c r="AC1894" s="15">
        <f t="shared" si="617"/>
        <v>789.3</v>
      </c>
      <c r="AD1894" s="48">
        <f>(ROUND(AC1894-AC1886,1)/AC1886)</f>
        <v>0.26328425096030733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63.960000000000008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504</v>
      </c>
      <c r="X1895" s="14">
        <f t="shared" si="613"/>
        <v>117.26000000000002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672</v>
      </c>
      <c r="AC1895" s="15">
        <f t="shared" si="617"/>
        <v>789.3</v>
      </c>
      <c r="AD1895" s="48">
        <f>(ROUND(AC1895-AC1886,1)/AC1886)</f>
        <v>0.26328425096030733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332.1</v>
      </c>
      <c r="T1896" s="14">
        <f>(O1896/100)*(K1896*$K$13)+(O1896/100)*(M1896*$M$13)</f>
        <v>0</v>
      </c>
      <c r="U1896" s="14">
        <f>(P1896/100)*(K1896*$K$13)+(P1896/100)*(L1896*$L$13)+(P1896/100)*(M1896*$M$13)</f>
        <v>243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455.1</v>
      </c>
      <c r="Y1896" s="14">
        <f t="shared" si="614"/>
        <v>0</v>
      </c>
      <c r="Z1896" s="14">
        <f t="shared" si="615"/>
        <v>333</v>
      </c>
      <c r="AA1896" s="14">
        <f t="shared" si="616"/>
        <v>0</v>
      </c>
      <c r="AB1896" s="14">
        <f t="shared" si="618"/>
        <v>0</v>
      </c>
      <c r="AC1896" s="15">
        <f t="shared" si="617"/>
        <v>788.1</v>
      </c>
      <c r="AD1896" s="48">
        <f>(ROUND(AC1896-AC1886,1)/AC1886)</f>
        <v>0.26136363636363641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667.8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826.8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826.8</v>
      </c>
      <c r="AD1897" s="48">
        <f>(ROUND(AC1897-AC1886,1)/AC1886)</f>
        <v>0.32330345710627401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667.8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826.8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826.8</v>
      </c>
      <c r="AD1898" s="48">
        <f>(ROUND(AC1898-AC1886,1)/AC1886)</f>
        <v>0.32330345710627401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402.78400000000011</v>
      </c>
      <c r="T1899" s="14">
        <f>(O1899/100)*(K1899*$K$16)</f>
        <v>0</v>
      </c>
      <c r="U1899" s="14">
        <f>(P1899/100)*(K1899*$K$16)+(P1899/100)*(L1899*$L$16)</f>
        <v>115.19999999999999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533.98400000000015</v>
      </c>
      <c r="Y1899" s="14">
        <f t="shared" si="614"/>
        <v>0</v>
      </c>
      <c r="Z1899" s="14">
        <f t="shared" si="615"/>
        <v>211.2</v>
      </c>
      <c r="AA1899" s="14">
        <f t="shared" si="616"/>
        <v>0</v>
      </c>
      <c r="AB1899" s="14">
        <f t="shared" si="618"/>
        <v>0</v>
      </c>
      <c r="AC1899" s="15">
        <f t="shared" si="617"/>
        <v>745.2</v>
      </c>
      <c r="AD1899" s="48">
        <f>(ROUND(AC1899-AC1886,1)/AC1886)</f>
        <v>0.19270166453265047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364.0800000000001</v>
      </c>
      <c r="T1900" s="14">
        <f>(O1900/100)*(K1900*$K$17)</f>
        <v>0</v>
      </c>
      <c r="U1900" s="14">
        <f>(P1900/100)*(K1900*$K$17)+(P1900/100)*(L1900*$L$17)</f>
        <v>115.19999999999999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495.28000000000009</v>
      </c>
      <c r="Y1900" s="14">
        <f t="shared" si="614"/>
        <v>0</v>
      </c>
      <c r="Z1900" s="14">
        <f t="shared" si="615"/>
        <v>211.2</v>
      </c>
      <c r="AA1900" s="14">
        <f t="shared" si="616"/>
        <v>0</v>
      </c>
      <c r="AB1900" s="14">
        <f t="shared" si="618"/>
        <v>0</v>
      </c>
      <c r="AC1900" s="15">
        <f t="shared" si="617"/>
        <v>706.5</v>
      </c>
      <c r="AD1900" s="48">
        <f>(ROUND(AC1900-AC1886,1)/AC1886)</f>
        <v>0.13076184379001282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453.6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669.6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669.6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574.56000000000006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747.36000000000013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747.4</v>
      </c>
      <c r="AD1902" s="48">
        <f>(ROUND(AC1902-AC1901,1)/AC1901)</f>
        <v>0.11618876941457586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423.36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639.36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639.4</v>
      </c>
      <c r="AD1903" s="48">
        <f>(ROUND(AC1903-AC1901,1)/AC1901)</f>
        <v>-4.5101553166069293E-2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423.36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639.36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639.4</v>
      </c>
      <c r="AD1904" s="48">
        <f>(ROUND(AC1904-AC1901,1)/AC1901)</f>
        <v>-4.5101553166069293E-2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423.36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639.36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639.4</v>
      </c>
      <c r="AD1905" s="48">
        <f>(ROUND(AC1905-AC1901,1)/AC1901)</f>
        <v>-4.5101553166069293E-2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423.36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639.36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639.4</v>
      </c>
      <c r="AD1906" s="48">
        <f>(ROUND(AC1906-AC1901,1)/AC1901)</f>
        <v>-4.5101553166069293E-2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147.42000000000002</v>
      </c>
      <c r="T1907" s="14">
        <f>(O1907/100)*(K1907*$K$9)</f>
        <v>388.125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217.62</v>
      </c>
      <c r="Y1907" s="14">
        <f t="shared" si="620"/>
        <v>560.625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778.2</v>
      </c>
      <c r="AD1907" s="48">
        <f>(ROUND(AC1907-AC1901,1)/AC1901)</f>
        <v>0.16218637992831539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-0.37992831541218636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147.42000000000002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388.125</v>
      </c>
      <c r="W1909" s="14">
        <f>(R1909/100)*(K1909*$K$11)+(R1909/100)*(L1909*$L$11)</f>
        <v>0</v>
      </c>
      <c r="X1909" s="14">
        <f t="shared" si="619"/>
        <v>217.62</v>
      </c>
      <c r="Y1909" s="14">
        <f t="shared" si="620"/>
        <v>0</v>
      </c>
      <c r="Z1909" s="14">
        <f t="shared" si="621"/>
        <v>0</v>
      </c>
      <c r="AA1909" s="14">
        <f t="shared" si="622"/>
        <v>560.625</v>
      </c>
      <c r="AB1909" s="14">
        <f t="shared" si="624"/>
        <v>0</v>
      </c>
      <c r="AC1909" s="15">
        <f t="shared" si="623"/>
        <v>778.2</v>
      </c>
      <c r="AD1909" s="48">
        <f>(ROUND(AC1909-AC1901,1)/AC1901)</f>
        <v>0.16218637992831539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147.42000000000002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388.125</v>
      </c>
      <c r="X1910" s="14">
        <f t="shared" si="619"/>
        <v>217.62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560.625</v>
      </c>
      <c r="AC1910" s="15">
        <f t="shared" si="623"/>
        <v>778.2</v>
      </c>
      <c r="AD1910" s="48">
        <f>(ROUND(AC1910-AC1901,1)/AC1901)</f>
        <v>0.16218637992831539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680.40000000000009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842.40000000000009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842.4</v>
      </c>
      <c r="AD1911" s="48">
        <f>(ROUND(AC1911-AC1901,1)/AC1901)</f>
        <v>0.25806451612903225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680.40000000000009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842.40000000000009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842.4</v>
      </c>
      <c r="AD1912" s="48">
        <f>(ROUND(AC1912-AC1901,1)/AC1901)</f>
        <v>0.25806451612903225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680.40000000000009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842.40000000000009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842.4</v>
      </c>
      <c r="AD1913" s="48">
        <f>(ROUND(AC1913-AC1901,1)/AC1901)</f>
        <v>0.25806451612903225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577.15200000000004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749.952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750</v>
      </c>
      <c r="AD1914" s="48">
        <f>(ROUND(AC1914-AC1901,1)/AC1901)</f>
        <v>0.12007168458781363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453.6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626.40000000000009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626.4</v>
      </c>
      <c r="AD1915" s="48">
        <f>(ROUND(AC1915-AC1901,1)/AC1901)</f>
        <v>-6.4516129032258063E-2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350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600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600</v>
      </c>
      <c r="AD1918" s="48">
        <f>(ROUND(AC1918-AC1916,1)/AC1916)</f>
        <v>-0.04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350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600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600</v>
      </c>
      <c r="AD1919" s="48">
        <f>(ROUND(AC1919-AC1916,1)/AC1916)</f>
        <v>-0.04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350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600</v>
      </c>
      <c r="AA1920" s="14">
        <f t="shared" si="628"/>
        <v>0</v>
      </c>
      <c r="AB1920" s="14">
        <f t="shared" si="630"/>
        <v>0</v>
      </c>
      <c r="AC1920" s="15">
        <f t="shared" si="629"/>
        <v>600</v>
      </c>
      <c r="AD1920" s="48">
        <f>(ROUND(AC1920-AC1916,1)/AC1916)</f>
        <v>-0.04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350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600</v>
      </c>
      <c r="AA1921" s="14">
        <f t="shared" si="628"/>
        <v>0</v>
      </c>
      <c r="AB1921" s="14">
        <f t="shared" si="630"/>
        <v>0</v>
      </c>
      <c r="AC1921" s="15">
        <f t="shared" si="629"/>
        <v>600</v>
      </c>
      <c r="AD1921" s="48">
        <f>(ROUND(AC1921-AC1916,1)/AC1916)</f>
        <v>-0.04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427.5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712.5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712.5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-0.04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427.5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712.5</v>
      </c>
      <c r="AB1924" s="14">
        <f t="shared" si="630"/>
        <v>0</v>
      </c>
      <c r="AC1924" s="15">
        <f t="shared" si="629"/>
        <v>712.5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427.5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712.5</v>
      </c>
      <c r="AC1925" s="15">
        <f t="shared" si="629"/>
        <v>712.5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558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790.5</v>
      </c>
      <c r="AA1926" s="14">
        <f t="shared" si="628"/>
        <v>0</v>
      </c>
      <c r="AB1926" s="14">
        <f t="shared" si="630"/>
        <v>0</v>
      </c>
      <c r="AC1926" s="15">
        <f t="shared" si="629"/>
        <v>790.5</v>
      </c>
      <c r="AD1926" s="48">
        <f>(ROUND(AC1926-AC1916,1)/AC1916)</f>
        <v>0.26479999999999998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427.5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712.5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712.5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427.5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712.5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712.5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396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660</v>
      </c>
      <c r="AA1929" s="14">
        <f t="shared" si="628"/>
        <v>0</v>
      </c>
      <c r="AB1929" s="14">
        <f t="shared" si="630"/>
        <v>0</v>
      </c>
      <c r="AC1929" s="15">
        <f t="shared" si="629"/>
        <v>660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396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660</v>
      </c>
      <c r="AA1930" s="14">
        <f t="shared" si="628"/>
        <v>0</v>
      </c>
      <c r="AB1930" s="14">
        <f t="shared" si="630"/>
        <v>0</v>
      </c>
      <c r="AC1930" s="15">
        <f t="shared" si="629"/>
        <v>660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2" t="s">
        <v>415</v>
      </c>
      <c r="C1931" s="152"/>
      <c r="D1931" s="152"/>
      <c r="E1931" s="152"/>
      <c r="F1931" s="152"/>
      <c r="G1931" s="152"/>
      <c r="H1931" s="152"/>
      <c r="I1931" s="152"/>
      <c r="J1931" s="152"/>
      <c r="K1931" s="152"/>
      <c r="L1931" s="152"/>
      <c r="M1931" s="152"/>
      <c r="N1931" s="152"/>
      <c r="O1931" s="152"/>
      <c r="P1931" s="152"/>
      <c r="Q1931" s="152"/>
      <c r="R1931" s="152"/>
      <c r="S1931" s="152"/>
      <c r="T1931" s="152"/>
      <c r="U1931" s="152"/>
      <c r="V1931" s="152"/>
      <c r="W1931" s="152"/>
      <c r="X1931" s="152"/>
      <c r="Y1931" s="152"/>
      <c r="Z1931" s="152"/>
      <c r="AA1931" s="152"/>
      <c r="AB1931" s="152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388.79999999999995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532.79999999999995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532.79999999999995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483.84000000000003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599.04000000000008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599</v>
      </c>
      <c r="AD1933" s="48">
        <f>(ROUND(AC1933-AC1932,1)/AC1932)</f>
        <v>0.12424924924924927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362.88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506.88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506.9</v>
      </c>
      <c r="AD1934" s="48">
        <f>(ROUND(AC1934-AC1932,1)/AC1932)</f>
        <v>-4.8611111111111112E-2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362.88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506.88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506.9</v>
      </c>
      <c r="AD1935" s="48">
        <f>(ROUND(AC1935-AC1932,1)/AC1932)</f>
        <v>-4.8611111111111112E-2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362.88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506.88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506.9</v>
      </c>
      <c r="AD1936" s="48">
        <f>(ROUND(AC1936-AC1932,1)/AC1932)</f>
        <v>-4.8611111111111112E-2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362.88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506.88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506.9</v>
      </c>
      <c r="AD1937" s="48">
        <f>(ROUND(AC1937-AC1932,1)/AC1932)</f>
        <v>-4.8611111111111112E-2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126.36</v>
      </c>
      <c r="T1938" s="14">
        <f>(O1938/100)*(K1938*$K$9)</f>
        <v>342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173.16</v>
      </c>
      <c r="Y1938" s="14">
        <f t="shared" si="632"/>
        <v>462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635.20000000000005</v>
      </c>
      <c r="AD1938" s="48">
        <f>(ROUND(AC1938-AC1932,1)/AC1932)</f>
        <v>0.19219219219219222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-0.46171171171171177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126.36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342</v>
      </c>
      <c r="W1940" s="14">
        <f>(R1940/100)*(K1940*$K$11)+(R1940/100)*(L1940*$L$11)</f>
        <v>0</v>
      </c>
      <c r="X1940" s="14">
        <f t="shared" si="631"/>
        <v>173.16</v>
      </c>
      <c r="Y1940" s="14">
        <f t="shared" si="632"/>
        <v>0</v>
      </c>
      <c r="Z1940" s="14">
        <f t="shared" si="633"/>
        <v>0</v>
      </c>
      <c r="AA1940" s="14">
        <f t="shared" si="634"/>
        <v>462</v>
      </c>
      <c r="AB1940" s="14">
        <f t="shared" si="636"/>
        <v>0</v>
      </c>
      <c r="AC1940" s="15">
        <f t="shared" si="635"/>
        <v>635.20000000000005</v>
      </c>
      <c r="AD1940" s="48">
        <f>(ROUND(AC1940-AC1932,1)/AC1932)</f>
        <v>0.19219219219219222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126.36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342</v>
      </c>
      <c r="X1941" s="14">
        <f t="shared" si="631"/>
        <v>173.16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462</v>
      </c>
      <c r="AC1941" s="15">
        <f t="shared" si="635"/>
        <v>635.20000000000005</v>
      </c>
      <c r="AD1941" s="48">
        <f>(ROUND(AC1941-AC1932,1)/AC1932)</f>
        <v>0.19219219219219222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534.6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642.6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642.6</v>
      </c>
      <c r="AD1942" s="48">
        <f>(ROUND(AC1942-AC1932,1)/AC1932)</f>
        <v>0.20608108108108109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534.6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642.6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642.6</v>
      </c>
      <c r="AD1943" s="48">
        <f>(ROUND(AC1943-AC1932,1)/AC1932)</f>
        <v>0.20608108108108109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534.6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642.6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642.6</v>
      </c>
      <c r="AD1944" s="48">
        <f>(ROUND(AC1944-AC1932,1)/AC1932)</f>
        <v>0.20608108108108109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489.60000000000008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604.80000000000007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604.79999999999995</v>
      </c>
      <c r="AD1945" s="48">
        <f>(ROUND(AC1945-AC1932,1)/AC1932)</f>
        <v>0.13513513513513514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391.68000000000006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506.88000000000005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506.9</v>
      </c>
      <c r="AD1946" s="48">
        <f>(ROUND(AC1946-AC1932,1)/AC1932)</f>
        <v>-4.8611111111111112E-2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384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544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544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492.79999999999995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620.79999999999995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620.79999999999995</v>
      </c>
      <c r="AD1948" s="48">
        <f>(ROUND(AC1948-AC1947,1)/AC1947)</f>
        <v>0.14117647058823529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358.4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518.4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518.4</v>
      </c>
      <c r="AD1949" s="48">
        <f>(ROUND(AC1949-AC1947,1)/AC1947)</f>
        <v>-4.7058823529411764E-2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358.4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518.4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518.4</v>
      </c>
      <c r="AD1950" s="48">
        <f>(ROUND(AC1950-AC1947,1)/AC1947)</f>
        <v>-4.7058823529411764E-2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358.4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518.4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518.4</v>
      </c>
      <c r="AD1951" s="48">
        <f>(ROUND(AC1951-AC1947,1)/AC1947)</f>
        <v>-4.7058823529411764E-2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358.4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518.4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518.4</v>
      </c>
      <c r="AD1952" s="48">
        <f>(ROUND(AC1952-AC1947,1)/AC1947)</f>
        <v>-4.7058823529411764E-2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124.80000000000001</v>
      </c>
      <c r="T1953" s="14">
        <f>(O1953/100)*(K1953*$K$9)</f>
        <v>336.6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176.8</v>
      </c>
      <c r="Y1953" s="14">
        <f t="shared" si="632"/>
        <v>468.6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645.4</v>
      </c>
      <c r="AD1953" s="48">
        <f>(ROUND(AC1953-AC1947,1)/AC1947)</f>
        <v>0.18639705882352942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-0.41911764705882354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124.80000000000001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336.6</v>
      </c>
      <c r="W1955" s="14">
        <f>(R1955/100)*(K1955*$K$11)+(R1955/100)*(L1955*$L$11)</f>
        <v>0</v>
      </c>
      <c r="X1955" s="14">
        <f t="shared" si="631"/>
        <v>176.8</v>
      </c>
      <c r="Y1955" s="14">
        <f t="shared" si="632"/>
        <v>0</v>
      </c>
      <c r="Z1955" s="14">
        <f t="shared" si="633"/>
        <v>0</v>
      </c>
      <c r="AA1955" s="14">
        <f t="shared" si="634"/>
        <v>468.6</v>
      </c>
      <c r="AB1955" s="14">
        <f t="shared" si="638"/>
        <v>0</v>
      </c>
      <c r="AC1955" s="15">
        <f t="shared" si="637"/>
        <v>645.4</v>
      </c>
      <c r="AD1955" s="48">
        <f>(ROUND(AC1955-AC1947,1)/AC1947)</f>
        <v>0.18639705882352942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124.80000000000001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336.6</v>
      </c>
      <c r="X1956" s="14">
        <f t="shared" si="631"/>
        <v>176.8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468.6</v>
      </c>
      <c r="AC1956" s="15">
        <f t="shared" si="637"/>
        <v>645.4</v>
      </c>
      <c r="AD1956" s="48">
        <f>(ROUND(AC1956-AC1947,1)/AC1947)</f>
        <v>0.18639705882352942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540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660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660</v>
      </c>
      <c r="AD1957" s="48">
        <f>(ROUND(AC1957-AC1947,1)/AC1947)</f>
        <v>0.21323529411764705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540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660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660</v>
      </c>
      <c r="AD1958" s="48">
        <f>(ROUND(AC1958-AC1947,1)/AC1947)</f>
        <v>0.21323529411764705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540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660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660</v>
      </c>
      <c r="AD1959" s="48">
        <f>(ROUND(AC1959-AC1947,1)/AC1947)</f>
        <v>0.21323529411764705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470.4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598.4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598.4</v>
      </c>
      <c r="AD1960" s="48">
        <f>(ROUND(AC1960-AC1947,1)/AC1947)</f>
        <v>9.9999999999999992E-2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409.6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537.6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537.6</v>
      </c>
      <c r="AD1961" s="48">
        <f>(ROUND(AC1961-AC1947,1)/AC1947)</f>
        <v>-1.1764705882352941E-2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168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308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482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313.60000000000002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425.6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564.79999999999995</v>
      </c>
      <c r="AD1963" s="48">
        <f>(ROUND(AC1963-AC1962,1)/AC1962)</f>
        <v>0.17178423236514523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156.79999999999998</v>
      </c>
      <c r="T1964" s="14">
        <f>(O1964/100)*(K1964*$K$5)</f>
        <v>16.8</v>
      </c>
      <c r="U1964" s="14">
        <f>(P1964/100)*(K1964*$K$5)+(P1964/100)*(L1964*$L$5)</f>
        <v>33.6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296.79999999999995</v>
      </c>
      <c r="Y1964" s="14">
        <f t="shared" si="632"/>
        <v>76.8</v>
      </c>
      <c r="Z1964" s="14">
        <f t="shared" si="633"/>
        <v>93.6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467.2</v>
      </c>
      <c r="AD1964" s="48">
        <f>(ROUND(AC1964-AC1962,1)/AC1962)</f>
        <v>-3.0705394190871371E-2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156.79999999999998</v>
      </c>
      <c r="T1965" s="14">
        <f>(O1965/100)*(K1965*$K$6)</f>
        <v>16.8</v>
      </c>
      <c r="U1965" s="14">
        <f>(P1965/100)*(K1965*$K$6)+(P1965/100)*(L1965*$L$6)</f>
        <v>33.6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296.79999999999995</v>
      </c>
      <c r="Y1965" s="14">
        <f t="shared" si="632"/>
        <v>76.8</v>
      </c>
      <c r="Z1965" s="14">
        <f t="shared" si="633"/>
        <v>93.6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467.2</v>
      </c>
      <c r="AD1965" s="48">
        <f>(ROUND(AC1965-AC1962,1)/AC1962)</f>
        <v>-3.0705394190871371E-2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156.79999999999998</v>
      </c>
      <c r="T1966" s="14">
        <f>(O1966/100)*(K1966*$K$7)</f>
        <v>16.8</v>
      </c>
      <c r="U1966" s="14">
        <f>(P1966/100)*(K1966*$K$7)+(P1966/100)*(L1966*$L$7)</f>
        <v>33.6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296.79999999999995</v>
      </c>
      <c r="Y1966" s="14">
        <f t="shared" si="632"/>
        <v>76.8</v>
      </c>
      <c r="Z1966" s="14">
        <f t="shared" si="633"/>
        <v>93.6</v>
      </c>
      <c r="AA1966" s="14">
        <f t="shared" si="634"/>
        <v>0</v>
      </c>
      <c r="AB1966" s="14">
        <f t="shared" si="640"/>
        <v>0</v>
      </c>
      <c r="AC1966" s="15">
        <f t="shared" si="639"/>
        <v>467.2</v>
      </c>
      <c r="AD1966" s="48">
        <f>(ROUND(AC1966-AC1962,1)/AC1962)</f>
        <v>-3.0705394190871371E-2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156.79999999999998</v>
      </c>
      <c r="T1967" s="14">
        <f>(O1967/100)*(K1967*$K$8)</f>
        <v>16.8</v>
      </c>
      <c r="U1967" s="14">
        <f>(P1967/100)*(K1967*$K$8)+(P1967/100)*(L1967*$L$8)</f>
        <v>33.6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296.79999999999995</v>
      </c>
      <c r="Y1967" s="14">
        <f t="shared" si="632"/>
        <v>76.8</v>
      </c>
      <c r="Z1967" s="14">
        <f t="shared" si="633"/>
        <v>93.6</v>
      </c>
      <c r="AA1967" s="14">
        <f t="shared" si="634"/>
        <v>0</v>
      </c>
      <c r="AB1967" s="14">
        <f t="shared" si="640"/>
        <v>0</v>
      </c>
      <c r="AC1967" s="15">
        <f t="shared" si="639"/>
        <v>467.2</v>
      </c>
      <c r="AD1967" s="48">
        <f>(ROUND(AC1967-AC1962,1)/AC1962)</f>
        <v>-3.0705394190871371E-2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54.6</v>
      </c>
      <c r="T1968" s="14">
        <f>(O1968/100)*(K1968*$K$9)</f>
        <v>405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100.1</v>
      </c>
      <c r="Y1968" s="14">
        <f t="shared" si="632"/>
        <v>555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655.1</v>
      </c>
      <c r="AD1968" s="48">
        <f>(ROUND(AC1968-AC1962,1)/AC1962)</f>
        <v>0.35912863070539419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-0.28319502074688796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54.6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360</v>
      </c>
      <c r="W1970" s="14">
        <f>(R1970/100)*(K1970*$K$11)+(R1970/100)*(L1970*$L$11)</f>
        <v>0</v>
      </c>
      <c r="X1970" s="14">
        <f t="shared" si="631"/>
        <v>100.1</v>
      </c>
      <c r="Y1970" s="14">
        <f t="shared" si="632"/>
        <v>0</v>
      </c>
      <c r="Z1970" s="14">
        <f t="shared" si="633"/>
        <v>0</v>
      </c>
      <c r="AA1970" s="14">
        <f t="shared" si="634"/>
        <v>510</v>
      </c>
      <c r="AB1970" s="14">
        <f t="shared" si="640"/>
        <v>0</v>
      </c>
      <c r="AC1970" s="15">
        <f t="shared" si="639"/>
        <v>610.1</v>
      </c>
      <c r="AD1970" s="48">
        <f>(ROUND(AC1970-AC1962,1)/AC1962)</f>
        <v>0.26576763485477178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54.6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360</v>
      </c>
      <c r="X1971" s="14">
        <f t="shared" si="631"/>
        <v>100.1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510</v>
      </c>
      <c r="AC1971" s="15">
        <f t="shared" si="639"/>
        <v>610.1</v>
      </c>
      <c r="AD1971" s="48">
        <f>(ROUND(AC1971-AC1962,1)/AC1962)</f>
        <v>0.26576763485477178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267.75</v>
      </c>
      <c r="T1972" s="14">
        <f>(O1972/100)*(K1972*$K$13)+(O1972/100)*(M1972*$M$13)</f>
        <v>74.25</v>
      </c>
      <c r="U1972" s="14">
        <f>(P1972/100)*(K1972*$K$13)+(P1972/100)*(L1972*$L$13)+(P1972/100)*(M1972*$M$13)</f>
        <v>87.75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372.75</v>
      </c>
      <c r="Y1972" s="14">
        <f t="shared" si="632"/>
        <v>119.25</v>
      </c>
      <c r="Z1972" s="14">
        <f t="shared" si="633"/>
        <v>132.75</v>
      </c>
      <c r="AA1972" s="14">
        <f t="shared" si="634"/>
        <v>0</v>
      </c>
      <c r="AB1972" s="14">
        <f t="shared" si="640"/>
        <v>0</v>
      </c>
      <c r="AC1972" s="15">
        <f t="shared" si="639"/>
        <v>624.79999999999995</v>
      </c>
      <c r="AD1972" s="48">
        <f>(ROUND(AC1972-AC1962,1)/AC1962)</f>
        <v>0.29626556016597511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496.79999999999995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634.79999999999995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634.79999999999995</v>
      </c>
      <c r="AD1973" s="48">
        <f>(ROUND(AC1973-AC1962,1)/AC1962)</f>
        <v>0.31701244813278012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496.79999999999995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634.79999999999995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634.79999999999995</v>
      </c>
      <c r="AD1974" s="48">
        <f>(ROUND(AC1974-AC1962,1)/AC1962)</f>
        <v>0.31701244813278012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338.8</v>
      </c>
      <c r="T1975" s="14">
        <f>(O1975/100)*(K1975*$K$16)</f>
        <v>14.399999999999999</v>
      </c>
      <c r="U1975" s="14">
        <f>(P1975/100)*(K1975*$K$16)+(P1975/100)*(L1975*$L$16)</f>
        <v>28.799999999999997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450.8</v>
      </c>
      <c r="Y1975" s="14">
        <f t="shared" si="632"/>
        <v>62.4</v>
      </c>
      <c r="Z1975" s="14">
        <f t="shared" si="633"/>
        <v>76.8</v>
      </c>
      <c r="AA1975" s="14">
        <f t="shared" si="634"/>
        <v>0</v>
      </c>
      <c r="AB1975" s="14">
        <f t="shared" si="640"/>
        <v>0</v>
      </c>
      <c r="AC1975" s="15">
        <f t="shared" si="639"/>
        <v>590</v>
      </c>
      <c r="AD1975" s="48">
        <f>(ROUND(AC1975-AC1962,1)/AC1962)</f>
        <v>0.22406639004149378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235.20000000000002</v>
      </c>
      <c r="T1976" s="14">
        <f>(O1976/100)*(K1976*$K$17)</f>
        <v>14.399999999999999</v>
      </c>
      <c r="U1976" s="14">
        <f>(P1976/100)*(K1976*$K$17)+(P1976/100)*(L1976*$L$17)</f>
        <v>28.799999999999997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347.20000000000005</v>
      </c>
      <c r="Y1976" s="14">
        <f t="shared" si="632"/>
        <v>62.4</v>
      </c>
      <c r="Z1976" s="14">
        <f t="shared" si="633"/>
        <v>76.8</v>
      </c>
      <c r="AA1976" s="14">
        <f t="shared" si="634"/>
        <v>0</v>
      </c>
      <c r="AB1976" s="14">
        <f t="shared" si="640"/>
        <v>0</v>
      </c>
      <c r="AC1976" s="15">
        <f t="shared" si="639"/>
        <v>486.4</v>
      </c>
      <c r="AD1976" s="48">
        <f>(ROUND(AC1976-AC1962,1)/AC1962)</f>
        <v>9.1286307053941914E-3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420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560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560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509.6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621.6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621.6</v>
      </c>
      <c r="AD1978" s="48">
        <f>(ROUND(AC1978-AC1977,1)/AC1977)</f>
        <v>0.11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391.99999999999994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532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532</v>
      </c>
      <c r="AD1979" s="48">
        <f>(ROUND(AC1979-AC1977,1)/AC1977)</f>
        <v>-0.05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391.99999999999994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532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532</v>
      </c>
      <c r="AD1980" s="48">
        <f>(ROUND(AC1980-AC1977,1)/AC1977)</f>
        <v>-0.05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391.99999999999994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532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532</v>
      </c>
      <c r="AD1981" s="48">
        <f>(ROUND(AC1981-AC1977,1)/AC1977)</f>
        <v>-0.05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391.99999999999994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532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532</v>
      </c>
      <c r="AD1982" s="48">
        <f>(ROUND(AC1982-AC1977,1)/AC1977)</f>
        <v>-0.05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136.5</v>
      </c>
      <c r="T1983" s="14">
        <f>(O1983/100)*(K1983*$K$9)</f>
        <v>378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182</v>
      </c>
      <c r="Y1983" s="14">
        <f t="shared" si="642"/>
        <v>483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665</v>
      </c>
      <c r="AD1983" s="48">
        <f>(ROUND(AC1983-AC1977,1)/AC1977)</f>
        <v>0.1875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-0.54374999999999996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136.5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378</v>
      </c>
      <c r="W1985" s="14">
        <f>(R1985/100)*(K1985*$K$11)+(R1985/100)*(L1985*$L$11)</f>
        <v>0</v>
      </c>
      <c r="X1985" s="14">
        <f t="shared" si="641"/>
        <v>182</v>
      </c>
      <c r="Y1985" s="14">
        <f t="shared" si="642"/>
        <v>0</v>
      </c>
      <c r="Z1985" s="14">
        <f t="shared" si="643"/>
        <v>0</v>
      </c>
      <c r="AA1985" s="14">
        <f t="shared" si="644"/>
        <v>483</v>
      </c>
      <c r="AB1985" s="14">
        <f t="shared" si="646"/>
        <v>0</v>
      </c>
      <c r="AC1985" s="15">
        <f t="shared" si="645"/>
        <v>665</v>
      </c>
      <c r="AD1985" s="48">
        <f>(ROUND(AC1985-AC1977,1)/AC1977)</f>
        <v>0.1875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136.5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378</v>
      </c>
      <c r="X1986" s="14">
        <f t="shared" si="641"/>
        <v>182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483</v>
      </c>
      <c r="AC1986" s="15">
        <f t="shared" si="645"/>
        <v>665</v>
      </c>
      <c r="AD1986" s="48">
        <f>(ROUND(AC1986-AC1977,1)/AC1977)</f>
        <v>0.1875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567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672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672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567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672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672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567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672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672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501.20000000000005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613.20000000000005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613.20000000000005</v>
      </c>
      <c r="AD1990" s="48">
        <f>(ROUND(AC1990-AC1977,1)/AC1977)</f>
        <v>9.5000000000000001E-2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407.12000000000006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519.12000000000012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519.1</v>
      </c>
      <c r="AD1991" s="48">
        <f>(ROUND(AC1991-AC1977,1)/AC1977)</f>
        <v>-7.3035714285714287E-2</v>
      </c>
      <c r="AE1991" s="113"/>
      <c r="AF1991" s="60"/>
      <c r="AH1991" s="20"/>
    </row>
    <row r="1992" spans="1:34">
      <c r="A1992" s="107"/>
      <c r="B1992" s="152" t="s">
        <v>86</v>
      </c>
      <c r="C1992" s="152"/>
      <c r="D1992" s="152"/>
      <c r="E1992" s="152"/>
      <c r="F1992" s="152"/>
      <c r="G1992" s="152"/>
      <c r="H1992" s="152"/>
      <c r="I1992" s="152"/>
      <c r="J1992" s="152"/>
      <c r="K1992" s="152"/>
      <c r="L1992" s="152"/>
      <c r="M1992" s="152"/>
      <c r="N1992" s="152"/>
      <c r="O1992" s="152"/>
      <c r="P1992" s="152"/>
      <c r="Q1992" s="152"/>
      <c r="R1992" s="152"/>
      <c r="S1992" s="152"/>
      <c r="T1992" s="152"/>
      <c r="U1992" s="152"/>
      <c r="V1992" s="152"/>
      <c r="W1992" s="152"/>
      <c r="X1992" s="152"/>
      <c r="Y1992" s="152"/>
      <c r="Z1992" s="152"/>
      <c r="AA1992" s="152"/>
      <c r="AB1992" s="152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583.20000000000005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799.2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799.2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725.7600000000001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898.56000000000017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898.6</v>
      </c>
      <c r="AD1994" s="48">
        <f>(ROUND(AC1994-AC1993,1)/AC1993)</f>
        <v>0.12437437437437437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544.31999999999994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760.31999999999994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760.3</v>
      </c>
      <c r="AD1995" s="48">
        <f>(ROUND(AC1995-AC1993,1)/AC1993)</f>
        <v>-4.8673673673673666E-2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544.31999999999994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760.31999999999994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760.3</v>
      </c>
      <c r="AD1996" s="48">
        <f>(ROUND(AC1996-AC1993,1)/AC1993)</f>
        <v>-4.8673673673673666E-2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544.31999999999994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760.31999999999994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760.3</v>
      </c>
      <c r="AD1997" s="48">
        <f>(ROUND(AC1997-AC1993,1)/AC1993)</f>
        <v>-4.8673673673673666E-2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544.31999999999994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760.31999999999994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760.3</v>
      </c>
      <c r="AD1998" s="48">
        <f>(ROUND(AC1998-AC1993,1)/AC1993)</f>
        <v>-4.8673673673673666E-2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189.54000000000002</v>
      </c>
      <c r="T1999" s="14">
        <f>(O1999/100)*(K1999*$K$9)</f>
        <v>513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259.74</v>
      </c>
      <c r="Y1999" s="14">
        <f t="shared" si="650"/>
        <v>693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952.7</v>
      </c>
      <c r="AD1999" s="48">
        <f>(ROUND(AC1999-AC1993,1)/AC1993)</f>
        <v>0.19206706706706705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-0.46171171171171166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189.54000000000002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513</v>
      </c>
      <c r="W2001" s="14">
        <f>(R2001/100)*(K2001*$K$11)+(R2001/100)*(L2001*$L$11)</f>
        <v>0</v>
      </c>
      <c r="X2001" s="14">
        <f t="shared" si="649"/>
        <v>259.74</v>
      </c>
      <c r="Y2001" s="14">
        <f t="shared" si="650"/>
        <v>0</v>
      </c>
      <c r="Z2001" s="14">
        <f t="shared" si="651"/>
        <v>0</v>
      </c>
      <c r="AA2001" s="14">
        <f t="shared" si="652"/>
        <v>693</v>
      </c>
      <c r="AB2001" s="14">
        <f t="shared" si="653"/>
        <v>0</v>
      </c>
      <c r="AC2001" s="15">
        <f t="shared" si="648"/>
        <v>952.7</v>
      </c>
      <c r="AD2001" s="48">
        <f>(ROUND(AC2001-AC1993,1)/AC1993)</f>
        <v>0.19206706706706705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189.54000000000002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513</v>
      </c>
      <c r="X2002" s="14">
        <f t="shared" si="649"/>
        <v>259.74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693</v>
      </c>
      <c r="AC2002" s="15">
        <f t="shared" si="648"/>
        <v>952.7</v>
      </c>
      <c r="AD2002" s="48">
        <f>(ROUND(AC2002-AC1993,1)/AC1993)</f>
        <v>0.19206706706706705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801.90000000000009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963.90000000000009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963.9</v>
      </c>
      <c r="AD2003" s="48">
        <f>(ROUND(AC2003-AC1993,1)/AC1993)</f>
        <v>0.20608108108108106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801.90000000000009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963.90000000000009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963.9</v>
      </c>
      <c r="AD2004" s="48">
        <f>(ROUND(AC2004-AC1993,1)/AC1993)</f>
        <v>0.20608108108108106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801.90000000000009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963.90000000000009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963.9</v>
      </c>
      <c r="AD2005" s="48">
        <f>(ROUND(AC2005-AC1993,1)/AC1993)</f>
        <v>0.20608108108108106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712.80000000000007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885.60000000000014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885.6</v>
      </c>
      <c r="AD2006" s="48">
        <f>(ROUND(AC2006-AC1993,1)/AC1993)</f>
        <v>0.10810810810810811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570.24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743.04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743</v>
      </c>
      <c r="AD2007" s="48">
        <f>(ROUND(AC2007-AC1993,1)/AC1993)</f>
        <v>-7.0320320320320318E-2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594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814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814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739.2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915.2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915.2</v>
      </c>
      <c r="AD2009" s="48">
        <f>(ROUND(AC2009-AC2008,1)/AC2008)</f>
        <v>0.12432432432432433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554.40000000000009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774.40000000000009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774.4</v>
      </c>
      <c r="AD2010" s="48">
        <f>(ROUND(AC2010-AC2008,1)/AC2008)</f>
        <v>-4.8648648648648651E-2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554.40000000000009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774.40000000000009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774.4</v>
      </c>
      <c r="AD2011" s="48">
        <f>(ROUND(AC2011-AC2008,1)/AC2008)</f>
        <v>-4.8648648648648651E-2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554.40000000000009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774.40000000000009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774.4</v>
      </c>
      <c r="AD2012" s="48">
        <f>(ROUND(AC2012-AC2008,1)/AC2008)</f>
        <v>-4.8648648648648651E-2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554.40000000000009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774.40000000000009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774.4</v>
      </c>
      <c r="AD2013" s="48">
        <f>(ROUND(AC2013-AC2008,1)/AC2008)</f>
        <v>-4.8648648648648651E-2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193.05</v>
      </c>
      <c r="T2014" s="14">
        <f>(O2014/100)*(K2014*$K$9)</f>
        <v>513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264.55</v>
      </c>
      <c r="Y2014" s="14">
        <f t="shared" si="650"/>
        <v>693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957.6</v>
      </c>
      <c r="AD2014" s="48">
        <f>(ROUND(AC2014-AC2008,1)/AC2008)</f>
        <v>0.17641277641277642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-0.46990171990171992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193.05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513</v>
      </c>
      <c r="W2016" s="14">
        <f>(R2016/100)*(K2016*$K$11)+(R2016/100)*(L2016*$L$11)</f>
        <v>0</v>
      </c>
      <c r="X2016" s="14">
        <f t="shared" si="649"/>
        <v>264.55</v>
      </c>
      <c r="Y2016" s="14">
        <f t="shared" si="650"/>
        <v>0</v>
      </c>
      <c r="Z2016" s="14">
        <f t="shared" si="651"/>
        <v>0</v>
      </c>
      <c r="AA2016" s="14">
        <f t="shared" si="652"/>
        <v>693</v>
      </c>
      <c r="AB2016" s="14">
        <f t="shared" si="654"/>
        <v>0</v>
      </c>
      <c r="AC2016" s="15">
        <f t="shared" si="655"/>
        <v>957.6</v>
      </c>
      <c r="AD2016" s="48">
        <f>(ROUND(AC2016-AC2008,1)/AC2008)</f>
        <v>0.17641277641277642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193.05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513</v>
      </c>
      <c r="X2017" s="14">
        <f t="shared" si="649"/>
        <v>264.55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693</v>
      </c>
      <c r="AC2017" s="15">
        <f t="shared" si="655"/>
        <v>957.6</v>
      </c>
      <c r="AD2017" s="48">
        <f>(ROUND(AC2017-AC2008,1)/AC2008)</f>
        <v>0.17641277641277642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816.75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981.75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981.8</v>
      </c>
      <c r="AD2018" s="48">
        <f>(ROUND(AC2018-AC2008,1)/AC2008)</f>
        <v>0.20614250614250615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816.75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981.75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981.8</v>
      </c>
      <c r="AD2019" s="48">
        <f>(ROUND(AC2019-AC2008,1)/AC2008)</f>
        <v>0.20614250614250615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816.75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981.75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981.8</v>
      </c>
      <c r="AD2020" s="48">
        <f>(ROUND(AC2020-AC2008,1)/AC2008)</f>
        <v>0.20614250614250615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748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924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924</v>
      </c>
      <c r="AD2021" s="48">
        <f>(ROUND(AC2021-AC2008,1)/AC2008)</f>
        <v>0.13513513513513514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598.4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774.4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774.4</v>
      </c>
      <c r="AD2022" s="48">
        <f>(ROUND(AC2022-AC2008,1)/AC2008)</f>
        <v>-4.8648648648648651E-2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583.20000000000005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799.2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799.2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725.7600000000001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898.56000000000017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898.6</v>
      </c>
      <c r="AD2024" s="48">
        <f>(ROUND(AC2024-AC2023,1)/AC2023)</f>
        <v>0.12437437437437437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544.32000000000005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760.32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760.3</v>
      </c>
      <c r="AD2025" s="48">
        <f>(ROUND(AC2025-AC2023,1)/AC2023)</f>
        <v>-4.8673673673673666E-2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544.32000000000005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760.32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760.3</v>
      </c>
      <c r="AD2026" s="48">
        <f>(ROUND(AC2026-AC2023,1)/AC2023)</f>
        <v>-4.8673673673673666E-2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544.32000000000005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760.32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760.3</v>
      </c>
      <c r="AD2027" s="48">
        <f>(ROUND(AC2027-AC2023,1)/AC2023)</f>
        <v>-4.8673673673673666E-2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544.32000000000005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760.32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760.3</v>
      </c>
      <c r="AD2028" s="48">
        <f>(ROUND(AC2028-AC2023,1)/AC2023)</f>
        <v>-4.8673673673673666E-2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189.54000000000002</v>
      </c>
      <c r="T2029" s="14">
        <f>(O2029/100)*(K2029*$K$9)</f>
        <v>513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259.74</v>
      </c>
      <c r="Y2029" s="14">
        <f t="shared" si="657"/>
        <v>693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952.7</v>
      </c>
      <c r="AD2029" s="48">
        <f>(ROUND(AC2029-AC2023,1)/AC2023)</f>
        <v>0.19206706706706705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-0.46171171171171166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189.54000000000002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513</v>
      </c>
      <c r="W2031" s="14">
        <f>(R2031/100)*(K2031*$K$11)+(R2031/100)*(L2031*$L$11)</f>
        <v>0</v>
      </c>
      <c r="X2031" s="14">
        <f t="shared" si="656"/>
        <v>259.74</v>
      </c>
      <c r="Y2031" s="14">
        <f t="shared" si="657"/>
        <v>0</v>
      </c>
      <c r="Z2031" s="14">
        <f t="shared" si="658"/>
        <v>0</v>
      </c>
      <c r="AA2031" s="14">
        <f t="shared" si="659"/>
        <v>693</v>
      </c>
      <c r="AB2031" s="14">
        <f t="shared" si="661"/>
        <v>0</v>
      </c>
      <c r="AC2031" s="15">
        <f t="shared" si="660"/>
        <v>952.7</v>
      </c>
      <c r="AD2031" s="48">
        <f>(ROUND(AC2031-AC2023,1)/AC2023)</f>
        <v>0.19206706706706705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189.54000000000002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513</v>
      </c>
      <c r="X2032" s="14">
        <f t="shared" si="656"/>
        <v>259.74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693</v>
      </c>
      <c r="AC2032" s="15">
        <f t="shared" si="660"/>
        <v>952.7</v>
      </c>
      <c r="AD2032" s="48">
        <f>(ROUND(AC2032-AC2023,1)/AC2023)</f>
        <v>0.19206706706706705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801.90000000000009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963.90000000000009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963.9</v>
      </c>
      <c r="AD2033" s="48">
        <f>(ROUND(AC2033-AC2023,1)/AC2023)</f>
        <v>0.20608108108108106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801.90000000000009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963.90000000000009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963.9</v>
      </c>
      <c r="AD2034" s="48">
        <f>(ROUND(AC2034-AC2023,1)/AC2023)</f>
        <v>0.20608108108108106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801.90000000000009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963.90000000000009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963.9</v>
      </c>
      <c r="AD2035" s="48">
        <f>(ROUND(AC2035-AC2023,1)/AC2023)</f>
        <v>0.20608108108108106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691.2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864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864</v>
      </c>
      <c r="AD2036" s="48">
        <f>(ROUND(AC2036-AC2023,1)/AC2023)</f>
        <v>8.1081081081081072E-2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630.72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803.52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803.5</v>
      </c>
      <c r="AD2037" s="48">
        <f>(ROUND(AC2037-AC2023,1)/AC2023)</f>
        <v>5.3803803803803797E-3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556.79999999999995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788.8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788.8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714.56000000000017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900.1600000000002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900.2</v>
      </c>
      <c r="AD2039" s="48">
        <f>(ROUND(AC2039-AC2038,1)/AC2038)</f>
        <v>0.14122718052738339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519.67999999999995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751.68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751.7</v>
      </c>
      <c r="AD2040" s="48">
        <f>(ROUND(AC2040-AC2038,1)/AC2038)</f>
        <v>-4.7033468559837734E-2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519.67999999999995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751.68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751.7</v>
      </c>
      <c r="AD2041" s="48">
        <f>(ROUND(AC2041-AC2038,1)/AC2038)</f>
        <v>-4.7033468559837734E-2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519.67999999999995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751.68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751.7</v>
      </c>
      <c r="AD2042" s="48">
        <f>(ROUND(AC2042-AC2038,1)/AC2038)</f>
        <v>-4.7033468559837734E-2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519.67999999999995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751.68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751.7</v>
      </c>
      <c r="AD2043" s="48">
        <f>(ROUND(AC2043-AC2038,1)/AC2038)</f>
        <v>-4.7033468559837734E-2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180.95999999999998</v>
      </c>
      <c r="T2044" s="14">
        <f>(O2044/100)*(K2044*$K$9)</f>
        <v>497.25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256.36</v>
      </c>
      <c r="Y2044" s="14">
        <f t="shared" si="663"/>
        <v>692.25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948.6</v>
      </c>
      <c r="AD2044" s="48">
        <f>(ROUND(AC2044-AC2038,1)/AC2038)</f>
        <v>0.20258620689655174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-0.40998985801217036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180.95999999999998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497.25</v>
      </c>
      <c r="W2046" s="14">
        <f>(R2046/100)*(K2046*$K$11)+(R2046/100)*(L2046*$L$11)</f>
        <v>0</v>
      </c>
      <c r="X2046" s="14">
        <f t="shared" si="662"/>
        <v>256.36</v>
      </c>
      <c r="Y2046" s="14">
        <f t="shared" si="663"/>
        <v>0</v>
      </c>
      <c r="Z2046" s="14">
        <f t="shared" si="664"/>
        <v>0</v>
      </c>
      <c r="AA2046" s="14">
        <f t="shared" si="665"/>
        <v>692.25</v>
      </c>
      <c r="AB2046" s="14">
        <f t="shared" si="667"/>
        <v>0</v>
      </c>
      <c r="AC2046" s="15">
        <f t="shared" si="666"/>
        <v>948.6</v>
      </c>
      <c r="AD2046" s="48">
        <f>(ROUND(AC2046-AC2038,1)/AC2038)</f>
        <v>0.20258620689655174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180.95999999999998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497.25</v>
      </c>
      <c r="X2047" s="14">
        <f t="shared" si="662"/>
        <v>256.36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692.25</v>
      </c>
      <c r="AC2047" s="15">
        <f t="shared" si="666"/>
        <v>948.6</v>
      </c>
      <c r="AD2047" s="48">
        <f>(ROUND(AC2047-AC2038,1)/AC2038)</f>
        <v>0.20258620689655174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783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957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957</v>
      </c>
      <c r="AD2048" s="48">
        <f>(ROUND(AC2048-AC2038,1)/AC2038)</f>
        <v>0.21323529411764705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783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957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957</v>
      </c>
      <c r="AD2049" s="48">
        <f>(ROUND(AC2049-AC2038,1)/AC2038)</f>
        <v>0.21323529411764705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783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957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957</v>
      </c>
      <c r="AD2050" s="48">
        <f>(ROUND(AC2050-AC2038,1)/AC2038)</f>
        <v>0.21323529411764705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682.08000000000015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867.68000000000018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867.7</v>
      </c>
      <c r="AD2051" s="48">
        <f>(ROUND(AC2051-AC2038,1)/AC2038)</f>
        <v>0.10002535496957404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593.92000000000007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779.5200000000001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779.5</v>
      </c>
      <c r="AD2052" s="48">
        <f>(ROUND(AC2052-AC2038,1)/AC2038)</f>
        <v>-1.179006085192698E-2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577.80000000000007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791.80000000000007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791.8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719.04000000000008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890.24000000000012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890.2</v>
      </c>
      <c r="AD2054" s="48">
        <f>(ROUND(AC2054-AC2053,1)/AC2053)</f>
        <v>0.12427380651679719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539.28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753.28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753.3</v>
      </c>
      <c r="AD2055" s="48">
        <f>(ROUND(AC2055-AC2053,1)/AC2053)</f>
        <v>-4.8623389744885073E-2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539.28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753.28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753.3</v>
      </c>
      <c r="AD2056" s="48">
        <f>(ROUND(AC2056-AC2053,1)/AC2053)</f>
        <v>-4.8623389744885073E-2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539.28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753.28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753.3</v>
      </c>
      <c r="AD2057" s="48">
        <f>(ROUND(AC2057-AC2053,1)/AC2053)</f>
        <v>-4.8623389744885073E-2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539.28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753.28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753.3</v>
      </c>
      <c r="AD2058" s="48">
        <f>(ROUND(AC2058-AC2053,1)/AC2053)</f>
        <v>-4.8623389744885073E-2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186.03</v>
      </c>
      <c r="T2059" s="14">
        <f>(O2059/100)*(K2059*$K$9)</f>
        <v>491.625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254.93</v>
      </c>
      <c r="Y2059" s="14">
        <f t="shared" si="669"/>
        <v>664.125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919.1</v>
      </c>
      <c r="AD2059" s="48">
        <f>(ROUND(AC2059-AC2053,1)/AC2053)</f>
        <v>0.16077292245516545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-0.477266986612781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186.03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491.625</v>
      </c>
      <c r="W2061" s="14">
        <f>(R2061/100)*(K2061*$K$11)+(R2061/100)*(L2061*$L$11)</f>
        <v>0</v>
      </c>
      <c r="X2061" s="14">
        <f t="shared" si="668"/>
        <v>254.93</v>
      </c>
      <c r="Y2061" s="14">
        <f t="shared" si="669"/>
        <v>0</v>
      </c>
      <c r="Z2061" s="14">
        <f t="shared" si="670"/>
        <v>0</v>
      </c>
      <c r="AA2061" s="14">
        <f t="shared" si="671"/>
        <v>664.125</v>
      </c>
      <c r="AB2061" s="14">
        <f t="shared" si="673"/>
        <v>0</v>
      </c>
      <c r="AC2061" s="15">
        <f t="shared" si="672"/>
        <v>919.1</v>
      </c>
      <c r="AD2061" s="48">
        <f>(ROUND(AC2061-AC2053,1)/AC2053)</f>
        <v>0.16077292245516545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186.03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491.625</v>
      </c>
      <c r="X2062" s="14">
        <f t="shared" si="668"/>
        <v>254.93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664.125</v>
      </c>
      <c r="AC2062" s="15">
        <f t="shared" si="672"/>
        <v>919.1</v>
      </c>
      <c r="AD2062" s="48">
        <f>(ROUND(AC2062-AC2053,1)/AC2053)</f>
        <v>0.16077292245516545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794.47500000000002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954.97500000000002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955</v>
      </c>
      <c r="AD2063" s="48">
        <f>(ROUND(AC2063-AC2053,1)/AC2053)</f>
        <v>0.20611265471078555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794.47500000000002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954.97500000000002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955</v>
      </c>
      <c r="AD2064" s="48">
        <f>(ROUND(AC2064-AC2053,1)/AC2053)</f>
        <v>0.20611265471078555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794.47500000000002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954.97500000000002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955</v>
      </c>
      <c r="AD2065" s="48">
        <f>(ROUND(AC2065-AC2053,1)/AC2053)</f>
        <v>0.20611265471078555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727.60000000000014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898.80000000000018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898.8</v>
      </c>
      <c r="AD2066" s="48">
        <f>(ROUND(AC2066-AC2053,1)/AC2053)</f>
        <v>0.13513513513513514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582.08000000000004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753.28000000000009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753.3</v>
      </c>
      <c r="AD2067" s="48">
        <f>(ROUND(AC2067-AC2053,1)/AC2053)</f>
        <v>-4.8623389744885073E-2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504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784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784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705.60000000000014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929.60000000000014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929.6</v>
      </c>
      <c r="AD2069" s="48">
        <f>(ROUND(AC2069-AC2068,1)/AC2068)</f>
        <v>0.18571428571428572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470.4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750.4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750.4</v>
      </c>
      <c r="AD2070" s="48">
        <f>(ROUND(AC2070-AC2068,1)/AC2068)</f>
        <v>-4.2857142857142858E-2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470.4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750.4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750.4</v>
      </c>
      <c r="AD2071" s="48">
        <f>(ROUND(AC2071-AC2068,1)/AC2068)</f>
        <v>-4.2857142857142858E-2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470.4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750.4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750.4</v>
      </c>
      <c r="AD2072" s="48">
        <f>(ROUND(AC2072-AC2068,1)/AC2068)</f>
        <v>-4.2857142857142858E-2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470.4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750.4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750.4</v>
      </c>
      <c r="AD2073" s="48">
        <f>(ROUND(AC2073-AC2068,1)/AC2068)</f>
        <v>-4.2857142857142858E-2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163.80000000000001</v>
      </c>
      <c r="T2074" s="14">
        <f>(O2074/100)*(K2074*$K$9)</f>
        <v>441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254.8</v>
      </c>
      <c r="Y2074" s="14">
        <f t="shared" si="675"/>
        <v>651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905.8</v>
      </c>
      <c r="AD2074" s="48">
        <f>(ROUND(AC2074-AC2068,1)/AC2068)</f>
        <v>0.15535714285714286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-0.3482142857142857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163.80000000000001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441</v>
      </c>
      <c r="W2076" s="14">
        <f>(R2076/100)*(K2076*$K$11)+(R2076/100)*(L2076*$L$11)</f>
        <v>0</v>
      </c>
      <c r="X2076" s="14">
        <f t="shared" si="674"/>
        <v>254.8</v>
      </c>
      <c r="Y2076" s="14">
        <f t="shared" si="675"/>
        <v>0</v>
      </c>
      <c r="Z2076" s="14">
        <f t="shared" si="676"/>
        <v>0</v>
      </c>
      <c r="AA2076" s="14">
        <f t="shared" si="677"/>
        <v>651</v>
      </c>
      <c r="AB2076" s="14">
        <f t="shared" si="679"/>
        <v>0</v>
      </c>
      <c r="AC2076" s="15">
        <f t="shared" si="678"/>
        <v>905.8</v>
      </c>
      <c r="AD2076" s="48">
        <f>(ROUND(AC2076-AC2068,1)/AC2068)</f>
        <v>0.15535714285714286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163.80000000000001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441</v>
      </c>
      <c r="X2077" s="14">
        <f t="shared" si="674"/>
        <v>254.8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651</v>
      </c>
      <c r="AC2077" s="15">
        <f t="shared" si="678"/>
        <v>905.8</v>
      </c>
      <c r="AD2077" s="48">
        <f>(ROUND(AC2077-AC2068,1)/AC2068)</f>
        <v>0.15535714285714286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756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966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966</v>
      </c>
      <c r="AD2078" s="48">
        <f>(ROUND(AC2078-AC2068,1)/AC2068)</f>
        <v>0.23214285714285715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756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966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966</v>
      </c>
      <c r="AD2079" s="48">
        <f>(ROUND(AC2079-AC2068,1)/AC2068)</f>
        <v>0.23214285714285715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756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966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966</v>
      </c>
      <c r="AD2080" s="48">
        <f>(ROUND(AC2080-AC2068,1)/AC2068)</f>
        <v>0.23214285714285715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492.80000000000007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716.80000000000007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716.8</v>
      </c>
      <c r="AD2081" s="48">
        <f>(ROUND(AC2081-AC2068,1)/AC2068)</f>
        <v>-8.5714285714285715E-2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649.6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873.6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873.6</v>
      </c>
      <c r="AD2082" s="48">
        <f>(ROUND(AC2082-AC2068,1)/AC2068)</f>
        <v>0.11428571428571428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450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750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750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588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828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828</v>
      </c>
      <c r="AD2084" s="48">
        <f>(ROUND(AC2084-AC2083,1)/AC2083)</f>
        <v>0.104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420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720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720</v>
      </c>
      <c r="AD2085" s="48">
        <f>(ROUND(AC2085-AC2083,1)/AC2083)</f>
        <v>-0.04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420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720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720</v>
      </c>
      <c r="AD2086" s="48">
        <f>(ROUND(AC2086-AC2083,1)/AC2083)</f>
        <v>-0.04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420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720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720</v>
      </c>
      <c r="AD2087" s="48">
        <f>(ROUND(AC2087-AC2083,1)/AC2083)</f>
        <v>-0.04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420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720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720</v>
      </c>
      <c r="AD2088" s="48">
        <f>(ROUND(AC2088-AC2083,1)/AC2083)</f>
        <v>-0.04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146.25</v>
      </c>
      <c r="T2089" s="14">
        <f>(O2089/100)*(K2089*$K$9)</f>
        <v>405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243.75</v>
      </c>
      <c r="Y2089" s="14">
        <f t="shared" si="681"/>
        <v>630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873.8</v>
      </c>
      <c r="AD2089" s="48">
        <f>(ROUND(AC2089-AC2083,1)/AC2083)</f>
        <v>0.16506666666666667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-0.27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146.25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405</v>
      </c>
      <c r="W2091" s="14">
        <f>(R2091/100)*(K2091*$K$11)+(R2091/100)*(L2091*$L$11)</f>
        <v>0</v>
      </c>
      <c r="X2091" s="14">
        <f t="shared" si="680"/>
        <v>243.75</v>
      </c>
      <c r="Y2091" s="14">
        <f t="shared" si="681"/>
        <v>0</v>
      </c>
      <c r="Z2091" s="14">
        <f t="shared" si="682"/>
        <v>0</v>
      </c>
      <c r="AA2091" s="14">
        <f t="shared" si="683"/>
        <v>630</v>
      </c>
      <c r="AB2091" s="14">
        <f t="shared" si="685"/>
        <v>0</v>
      </c>
      <c r="AC2091" s="15">
        <f t="shared" si="684"/>
        <v>873.8</v>
      </c>
      <c r="AD2091" s="48">
        <f>(ROUND(AC2091-AC2083,1)/AC2083)</f>
        <v>0.16506666666666667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146.25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405</v>
      </c>
      <c r="X2092" s="14">
        <f t="shared" si="680"/>
        <v>243.75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630</v>
      </c>
      <c r="AC2092" s="15">
        <f t="shared" si="684"/>
        <v>873.8</v>
      </c>
      <c r="AD2092" s="48">
        <f>(ROUND(AC2092-AC2083,1)/AC2083)</f>
        <v>0.16506666666666667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708.75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933.75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933.8</v>
      </c>
      <c r="AD2093" s="48">
        <f>(ROUND(AC2093-AC2083,1)/AC2083)</f>
        <v>0.24506666666666668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708.75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933.75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933.8</v>
      </c>
      <c r="AD2094" s="48">
        <f>(ROUND(AC2094-AC2083,1)/AC2083)</f>
        <v>0.24506666666666668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708.75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933.75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933.8</v>
      </c>
      <c r="AD2095" s="48">
        <f>(ROUND(AC2095-AC2083,1)/AC2083)</f>
        <v>0.24506666666666668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528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768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768</v>
      </c>
      <c r="AD2096" s="48">
        <f>(ROUND(AC2096-AC2083,1)/AC2083)</f>
        <v>2.4E-2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618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858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858</v>
      </c>
      <c r="AD2097" s="48">
        <f>(ROUND(AC2097-AC2083,1)/AC2083)</f>
        <v>0.14399999999999999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556.79999999999995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788.8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788.8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682.08000000000015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867.68000000000018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867.7</v>
      </c>
      <c r="AD2099" s="48">
        <f>(ROUND(AC2099-AC2098,1)/AC2098)</f>
        <v>0.10002535496957404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519.67999999999995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751.68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751.7</v>
      </c>
      <c r="AD2100" s="48">
        <f>(ROUND(AC2100-AC2098,1)/AC2098)</f>
        <v>-4.7033468559837734E-2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519.67999999999995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751.68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751.7</v>
      </c>
      <c r="AD2101" s="48">
        <f>(ROUND(AC2101-AC2098,1)/AC2098)</f>
        <v>-4.7033468559837734E-2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519.67999999999995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751.68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751.7</v>
      </c>
      <c r="AD2102" s="48">
        <f>(ROUND(AC2102-AC2098,1)/AC2098)</f>
        <v>-4.7033468559837734E-2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519.67999999999995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751.68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751.7</v>
      </c>
      <c r="AD2103" s="48">
        <f>(ROUND(AC2103-AC2098,1)/AC2098)</f>
        <v>-4.7033468559837734E-2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180.96</v>
      </c>
      <c r="T2104" s="14">
        <f>(O2104/100)*(K2104*$K$9)</f>
        <v>497.25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256.36</v>
      </c>
      <c r="Y2104" s="14">
        <f t="shared" si="687"/>
        <v>692.25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948.6</v>
      </c>
      <c r="AD2104" s="48">
        <f>(ROUND(AC2104-AC2098,1)/AC2098)</f>
        <v>0.20258620689655174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-0.40998985801217036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180.96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497.25</v>
      </c>
      <c r="W2106" s="14">
        <f>(R2106/100)*(K2106*$K$11)+(R2106/100)*(L2106*$L$11)</f>
        <v>0</v>
      </c>
      <c r="X2106" s="14">
        <f t="shared" si="686"/>
        <v>256.36</v>
      </c>
      <c r="Y2106" s="14">
        <f t="shared" si="687"/>
        <v>0</v>
      </c>
      <c r="Z2106" s="14">
        <f t="shared" si="688"/>
        <v>0</v>
      </c>
      <c r="AA2106" s="14">
        <f t="shared" si="689"/>
        <v>692.25</v>
      </c>
      <c r="AB2106" s="14">
        <f t="shared" si="691"/>
        <v>0</v>
      </c>
      <c r="AC2106" s="15">
        <f t="shared" si="690"/>
        <v>948.6</v>
      </c>
      <c r="AD2106" s="48">
        <f>(ROUND(AC2106-AC2098,1)/AC2098)</f>
        <v>0.20258620689655174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180.96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497.25</v>
      </c>
      <c r="X2107" s="14">
        <f t="shared" si="686"/>
        <v>256.36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692.25</v>
      </c>
      <c r="AC2107" s="15">
        <f t="shared" si="690"/>
        <v>948.6</v>
      </c>
      <c r="AD2107" s="48">
        <f>(ROUND(AC2107-AC2098,1)/AC2098)</f>
        <v>0.20258620689655174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783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957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957</v>
      </c>
      <c r="AD2108" s="48">
        <f>(ROUND(AC2108-AC2098,1)/AC2098)</f>
        <v>0.21323529411764705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783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957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957</v>
      </c>
      <c r="AD2109" s="48">
        <f>(ROUND(AC2109-AC2098,1)/AC2098)</f>
        <v>0.21323529411764705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783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957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957</v>
      </c>
      <c r="AD2110" s="48">
        <f>(ROUND(AC2110-AC2098,1)/AC2098)</f>
        <v>0.21323529411764705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728.48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914.08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914.1</v>
      </c>
      <c r="AD2111" s="48">
        <f>(ROUND(AC2111-AC2098,1)/AC2098)</f>
        <v>0.15884888438133873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547.5200000000001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733.12000000000012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733.1</v>
      </c>
      <c r="AD2112" s="48">
        <f>(ROUND(AC2112-AC2098,1)/AC2098)</f>
        <v>-7.0613590263691697E-2</v>
      </c>
      <c r="AE2112" s="113"/>
      <c r="AF2112" s="60"/>
      <c r="AH2112" s="20"/>
    </row>
    <row r="2113" spans="1:34">
      <c r="A2113" s="107"/>
      <c r="B2113" s="152" t="s">
        <v>92</v>
      </c>
      <c r="C2113" s="152"/>
      <c r="D2113" s="152"/>
      <c r="E2113" s="152"/>
      <c r="F2113" s="152"/>
      <c r="G2113" s="152"/>
      <c r="H2113" s="152"/>
      <c r="I2113" s="152"/>
      <c r="J2113" s="152"/>
      <c r="K2113" s="152"/>
      <c r="L2113" s="152"/>
      <c r="M2113" s="152"/>
      <c r="N2113" s="152"/>
      <c r="O2113" s="152"/>
      <c r="P2113" s="152"/>
      <c r="Q2113" s="152"/>
      <c r="R2113" s="152"/>
      <c r="S2113" s="152"/>
      <c r="T2113" s="152"/>
      <c r="U2113" s="152"/>
      <c r="V2113" s="152"/>
      <c r="W2113" s="152"/>
      <c r="X2113" s="152"/>
      <c r="Y2113" s="152"/>
      <c r="Z2113" s="152"/>
      <c r="AA2113" s="152"/>
      <c r="AB2113" s="152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486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666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666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604.79999999999995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748.8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748.8</v>
      </c>
      <c r="AD2115" s="48">
        <f>(ROUND(AC2115-AC2114,1)/AC2114)</f>
        <v>0.12432432432432432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453.6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633.6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633.6</v>
      </c>
      <c r="AD2116" s="48">
        <f>(ROUND(AC2116-AC2114,1)/AC2114)</f>
        <v>-4.8648648648648644E-2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453.6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633.6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633.6</v>
      </c>
      <c r="AD2117" s="48">
        <f>(ROUND(AC2117-AC2114,1)/AC2114)</f>
        <v>-4.8648648648648644E-2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453.6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633.6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633.6</v>
      </c>
      <c r="AD2118" s="48">
        <f>(ROUND(AC2118-AC2114,1)/AC2114)</f>
        <v>-4.8648648648648644E-2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453.6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633.6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633.6</v>
      </c>
      <c r="AD2119" s="48">
        <f>(ROUND(AC2119-AC2114,1)/AC2114)</f>
        <v>-4.8648648648648644E-2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157.94999999999999</v>
      </c>
      <c r="T2120" s="14">
        <f>(O2120/100)*(K2120*$K$9)</f>
        <v>427.5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216.45</v>
      </c>
      <c r="Y2120" s="14">
        <f t="shared" si="693"/>
        <v>577.5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794</v>
      </c>
      <c r="AD2120" s="48">
        <f>(ROUND(AC2120-AC2114,1)/AC2114)</f>
        <v>0.19219219219219219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-0.46171171171171171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157.94999999999999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427.5</v>
      </c>
      <c r="W2122" s="14">
        <f>(R2122/100)*(K2122*$K$11)+(R2122/100)*(L2122*$L$11)</f>
        <v>0</v>
      </c>
      <c r="X2122" s="14">
        <f t="shared" si="692"/>
        <v>216.45</v>
      </c>
      <c r="Y2122" s="14">
        <f t="shared" si="693"/>
        <v>0</v>
      </c>
      <c r="Z2122" s="14">
        <f t="shared" si="694"/>
        <v>0</v>
      </c>
      <c r="AA2122" s="14">
        <f t="shared" si="695"/>
        <v>577.5</v>
      </c>
      <c r="AB2122" s="14">
        <f t="shared" si="697"/>
        <v>0</v>
      </c>
      <c r="AC2122" s="15">
        <f t="shared" si="696"/>
        <v>794</v>
      </c>
      <c r="AD2122" s="48">
        <f>(ROUND(AC2122-AC2114,1)/AC2114)</f>
        <v>0.19219219219219219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157.94999999999999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427.5</v>
      </c>
      <c r="X2123" s="14">
        <f t="shared" si="692"/>
        <v>216.45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577.5</v>
      </c>
      <c r="AC2123" s="15">
        <f t="shared" si="696"/>
        <v>794</v>
      </c>
      <c r="AD2123" s="48">
        <f>(ROUND(AC2123-AC2114,1)/AC2114)</f>
        <v>0.19219219219219219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668.25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803.25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803.3</v>
      </c>
      <c r="AD2124" s="48">
        <f>(ROUND(AC2124-AC2114,1)/AC2114)</f>
        <v>0.20615615615615618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668.25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803.25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803.3</v>
      </c>
      <c r="AD2125" s="48">
        <f>(ROUND(AC2125-AC2114,1)/AC2114)</f>
        <v>0.20615615615615618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668.25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803.25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803.3</v>
      </c>
      <c r="AD2126" s="48">
        <f>(ROUND(AC2126-AC2114,1)/AC2114)</f>
        <v>0.20615615615615618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611.99999999999989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755.99999999999989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756</v>
      </c>
      <c r="AD2127" s="48">
        <f>(ROUND(AC2127-AC2114,1)/AC2114)</f>
        <v>0.13513513513513514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489.6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633.6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633.6</v>
      </c>
      <c r="AD2128" s="48">
        <f>(ROUND(AC2128-AC2114,1)/AC2114)</f>
        <v>-4.8648648648648644E-2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470.4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666.4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666.4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603.68000000000006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760.48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760.5</v>
      </c>
      <c r="AD2130" s="48">
        <f>(ROUND(AC2130-AC2129,1)/AC2129)</f>
        <v>0.14120648259303722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439.03999999999996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635.04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635</v>
      </c>
      <c r="AD2131" s="48">
        <f>(ROUND(AC2131-AC2129,1)/AC2129)</f>
        <v>-4.7118847539015608E-2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439.03999999999996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635.04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635</v>
      </c>
      <c r="AD2132" s="48">
        <f>(ROUND(AC2132-AC2129,1)/AC2129)</f>
        <v>-4.7118847539015608E-2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439.03999999999996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635.04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635</v>
      </c>
      <c r="AD2133" s="48">
        <f>(ROUND(AC2133-AC2129,1)/AC2129)</f>
        <v>-4.7118847539015608E-2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439.03999999999996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635.04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635</v>
      </c>
      <c r="AD2134" s="48">
        <f>(ROUND(AC2134-AC2129,1)/AC2129)</f>
        <v>-4.7118847539015608E-2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152.88</v>
      </c>
      <c r="T2135" s="14">
        <f>(O2135/100)*(K2135*$K$9)</f>
        <v>405.45000000000005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216.57999999999998</v>
      </c>
      <c r="Y2135" s="14">
        <f t="shared" si="693"/>
        <v>564.45000000000005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781</v>
      </c>
      <c r="AD2135" s="48">
        <f>(ROUND(AC2135-AC2129,1)/AC2129)</f>
        <v>0.17196878751500599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-0.42722088835534211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152.88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405.45000000000005</v>
      </c>
      <c r="W2137" s="14">
        <f>(R2137/100)*(K2137*$K$11)+(R2137/100)*(L2137*$L$11)</f>
        <v>0</v>
      </c>
      <c r="X2137" s="14">
        <f t="shared" si="692"/>
        <v>216.57999999999998</v>
      </c>
      <c r="Y2137" s="14">
        <f t="shared" si="693"/>
        <v>0</v>
      </c>
      <c r="Z2137" s="14">
        <f t="shared" si="694"/>
        <v>0</v>
      </c>
      <c r="AA2137" s="14">
        <f t="shared" si="695"/>
        <v>564.45000000000005</v>
      </c>
      <c r="AB2137" s="14">
        <f t="shared" si="698"/>
        <v>0</v>
      </c>
      <c r="AC2137" s="15">
        <f t="shared" si="699"/>
        <v>781</v>
      </c>
      <c r="AD2137" s="48">
        <f>(ROUND(AC2137-AC2129,1)/AC2129)</f>
        <v>0.17196878751500599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152.88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405.45000000000005</v>
      </c>
      <c r="X2138" s="14">
        <f t="shared" si="692"/>
        <v>216.57999999999998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564.45000000000005</v>
      </c>
      <c r="AC2138" s="15">
        <f t="shared" si="699"/>
        <v>781</v>
      </c>
      <c r="AD2138" s="48">
        <f>(ROUND(AC2138-AC2129,1)/AC2129)</f>
        <v>0.17196878751500599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661.5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808.5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808.5</v>
      </c>
      <c r="AD2139" s="48">
        <f>(ROUND(AC2139-AC2129,1)/AC2129)</f>
        <v>0.21323529411764705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661.5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808.5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808.5</v>
      </c>
      <c r="AD2140" s="48">
        <f>(ROUND(AC2140-AC2129,1)/AC2129)</f>
        <v>0.21323529411764705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661.5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808.5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808.5</v>
      </c>
      <c r="AD2141" s="48">
        <f>(ROUND(AC2141-AC2129,1)/AC2129)</f>
        <v>0.21323529411764705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611.52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768.31999999999994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768.3</v>
      </c>
      <c r="AD2142" s="48">
        <f>(ROUND(AC2142-AC2129,1)/AC2129)</f>
        <v>0.15291116446578631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501.76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658.56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658.6</v>
      </c>
      <c r="AD2143" s="48">
        <f>(ROUND(AC2143-AC2129,1)/AC2129)</f>
        <v>-1.17046818727491E-2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453.6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669.6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669.6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574.56000000000006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747.36000000000013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747.4</v>
      </c>
      <c r="AD2145" s="48">
        <f>(ROUND(AC2145-AC2144,1)/AC2144)</f>
        <v>0.11618876941457586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423.36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639.36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639.4</v>
      </c>
      <c r="AD2146" s="48">
        <f>(ROUND(AC2146-AC2144,1)/AC2144)</f>
        <v>-4.5101553166069293E-2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423.36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639.36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639.4</v>
      </c>
      <c r="AD2147" s="48">
        <f>(ROUND(AC2147-AC2144,1)/AC2144)</f>
        <v>-4.5101553166069293E-2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423.36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639.36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639.4</v>
      </c>
      <c r="AD2148" s="48">
        <f>(ROUND(AC2148-AC2144,1)/AC2144)</f>
        <v>-4.5101553166069293E-2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423.36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639.36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639.4</v>
      </c>
      <c r="AD2149" s="48">
        <f>(ROUND(AC2149-AC2144,1)/AC2144)</f>
        <v>-4.5101553166069293E-2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147.42000000000002</v>
      </c>
      <c r="T2150" s="14">
        <f>(O2150/100)*(K2150*$K$9)</f>
        <v>398.25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217.62</v>
      </c>
      <c r="Y2150" s="14">
        <f t="shared" si="701"/>
        <v>575.25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792.9</v>
      </c>
      <c r="AD2150" s="48">
        <f>(ROUND(AC2150-AC2144,1)/AC2144)</f>
        <v>0.18413978494623656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-0.36648745519713261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147.42000000000002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398.25</v>
      </c>
      <c r="W2152" s="14">
        <f>(R2152/100)*(K2152*$K$11)+(R2152/100)*(L2152*$L$11)</f>
        <v>0</v>
      </c>
      <c r="X2152" s="14">
        <f t="shared" si="700"/>
        <v>217.62</v>
      </c>
      <c r="Y2152" s="14">
        <f t="shared" si="701"/>
        <v>0</v>
      </c>
      <c r="Z2152" s="14">
        <f t="shared" si="702"/>
        <v>0</v>
      </c>
      <c r="AA2152" s="14">
        <f t="shared" si="703"/>
        <v>575.25</v>
      </c>
      <c r="AB2152" s="14">
        <f t="shared" si="705"/>
        <v>0</v>
      </c>
      <c r="AC2152" s="15">
        <f t="shared" si="704"/>
        <v>792.9</v>
      </c>
      <c r="AD2152" s="48">
        <f>(ROUND(AC2152-AC2144,1)/AC2144)</f>
        <v>0.18413978494623656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147.42000000000002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398.25</v>
      </c>
      <c r="X2153" s="14">
        <f t="shared" si="700"/>
        <v>217.62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575.25</v>
      </c>
      <c r="AC2153" s="15">
        <f t="shared" si="704"/>
        <v>792.9</v>
      </c>
      <c r="AD2153" s="48">
        <f>(ROUND(AC2153-AC2144,1)/AC2144)</f>
        <v>0.18413978494623656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656.10000000000014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818.10000000000014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818.1</v>
      </c>
      <c r="AD2154" s="48">
        <f>(ROUND(AC2154-AC2144,1)/AC2144)</f>
        <v>0.22177419354838709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656.10000000000014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818.10000000000014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818.1</v>
      </c>
      <c r="AD2155" s="48">
        <f>(ROUND(AC2155-AC2144,1)/AC2144)</f>
        <v>0.22177419354838709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656.10000000000014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818.10000000000014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818.1</v>
      </c>
      <c r="AD2156" s="48">
        <f>(ROUND(AC2156-AC2144,1)/AC2144)</f>
        <v>0.22177419354838709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578.88000000000011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751.68000000000006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751.7</v>
      </c>
      <c r="AD2157" s="48">
        <f>(ROUND(AC2157-AC2144,1)/AC2144)</f>
        <v>0.12261051373954598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475.20000000000005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648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648</v>
      </c>
      <c r="AD2158" s="48">
        <f>(ROUND(AC2158-AC2144,1)/AC2144)</f>
        <v>-3.2258064516129031E-2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528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704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704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640.6400000000001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781.44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781.4</v>
      </c>
      <c r="AD2160" s="48">
        <f>(ROUND(AC2160-AC2159,1)/AC2159)</f>
        <v>0.10994318181818183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492.8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668.8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668.8</v>
      </c>
      <c r="AD2161" s="48">
        <f>(ROUND(AC2161-AC2159,1)/AC2159)</f>
        <v>-0.05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492.8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668.8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668.8</v>
      </c>
      <c r="AD2162" s="48">
        <f>(ROUND(AC2162-AC2159,1)/AC2159)</f>
        <v>-0.05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492.8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668.8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668.8</v>
      </c>
      <c r="AD2163" s="48">
        <f>(ROUND(AC2163-AC2159,1)/AC2159)</f>
        <v>-0.05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492.8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668.8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668.8</v>
      </c>
      <c r="AD2164" s="48">
        <f>(ROUND(AC2164-AC2159,1)/AC2159)</f>
        <v>-0.05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171.60000000000002</v>
      </c>
      <c r="T2165" s="14">
        <f>(O2165/100)*(K2165*$K$9)</f>
        <v>448.875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228.8</v>
      </c>
      <c r="Y2165" s="14">
        <f t="shared" si="693"/>
        <v>591.375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820.2</v>
      </c>
      <c r="AD2165" s="48">
        <f>(ROUND(AC2165-AC2159,1)/AC2159)</f>
        <v>0.16505681818181819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-0.51392045454545454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171.60000000000002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448.875</v>
      </c>
      <c r="W2167" s="14">
        <f>(R2167/100)*(K2167*$K$11)+(R2167/100)*(L2167*$L$11)</f>
        <v>0</v>
      </c>
      <c r="X2167" s="14">
        <f t="shared" si="692"/>
        <v>228.8</v>
      </c>
      <c r="Y2167" s="14">
        <f t="shared" si="693"/>
        <v>0</v>
      </c>
      <c r="Z2167" s="14">
        <f t="shared" si="694"/>
        <v>0</v>
      </c>
      <c r="AA2167" s="14">
        <f t="shared" si="695"/>
        <v>591.375</v>
      </c>
      <c r="AB2167" s="14">
        <f t="shared" si="707"/>
        <v>0</v>
      </c>
      <c r="AC2167" s="15">
        <f t="shared" si="706"/>
        <v>820.2</v>
      </c>
      <c r="AD2167" s="48">
        <f>(ROUND(AC2167-AC2159,1)/AC2159)</f>
        <v>0.16505681818181819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171.60000000000002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448.875</v>
      </c>
      <c r="X2168" s="14">
        <f t="shared" si="692"/>
        <v>228.8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591.375</v>
      </c>
      <c r="AC2168" s="15">
        <f t="shared" si="706"/>
        <v>820.2</v>
      </c>
      <c r="AD2168" s="48">
        <f>(ROUND(AC2168-AC2159,1)/AC2159)</f>
        <v>0.16505681818181819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712.8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844.8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844.8</v>
      </c>
      <c r="AD2169" s="48">
        <f>(ROUND(AC2169-AC2159,1)/AC2159)</f>
        <v>0.2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712.8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844.8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844.8</v>
      </c>
      <c r="AD2170" s="48">
        <f>(ROUND(AC2170-AC2159,1)/AC2159)</f>
        <v>0.2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712.8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844.8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844.8</v>
      </c>
      <c r="AD2171" s="48">
        <f>(ROUND(AC2171-AC2159,1)/AC2159)</f>
        <v>0.2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661.76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802.56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802.6</v>
      </c>
      <c r="AD2172" s="48">
        <f>(ROUND(AC2172-AC2159,1)/AC2159)</f>
        <v>0.14005681818181817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492.80000000000007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633.60000000000014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633.6</v>
      </c>
      <c r="AD2173" s="48">
        <f>(ROUND(AC2173-AC2159,1)/AC2159)</f>
        <v>-0.1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495.9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669.9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669.9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584.6400000000001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723.84000000000015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723.8</v>
      </c>
      <c r="AD2175" s="48">
        <f>(ROUND(AC2175-AC2174,1)/AC2174)</f>
        <v>8.0459770114942528E-2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462.84000000000003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636.84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636.79999999999995</v>
      </c>
      <c r="AD2176" s="48">
        <f>(ROUND(AC2176-AC2174,1)/AC2174)</f>
        <v>-4.9410359755187344E-2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462.84000000000003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636.84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636.79999999999995</v>
      </c>
      <c r="AD2177" s="48">
        <f>(ROUND(AC2177-AC2174,1)/AC2174)</f>
        <v>-4.9410359755187344E-2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462.84000000000003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636.84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636.79999999999995</v>
      </c>
      <c r="AD2178" s="48">
        <f>(ROUND(AC2178-AC2174,1)/AC2174)</f>
        <v>-4.9410359755187344E-2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462.84000000000003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636.84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636.79999999999995</v>
      </c>
      <c r="AD2179" s="48">
        <f>(ROUND(AC2179-AC2174,1)/AC2174)</f>
        <v>-4.9410359755187344E-2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159.315</v>
      </c>
      <c r="T2180" s="14">
        <f>(O2180/100)*(K2180*$K$9)</f>
        <v>427.5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215.215</v>
      </c>
      <c r="Y2180" s="14">
        <f t="shared" si="709"/>
        <v>570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785.2</v>
      </c>
      <c r="AD2180" s="48">
        <f>(ROUND(AC2180-AC2174,1)/AC2174)</f>
        <v>0.17211524108075832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-0.49111807732497387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159.315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427.5</v>
      </c>
      <c r="W2182" s="14">
        <f>(R2182/100)*(K2182*$K$11)+(R2182/100)*(L2182*$L$11)</f>
        <v>0</v>
      </c>
      <c r="X2182" s="14">
        <f t="shared" si="708"/>
        <v>215.215</v>
      </c>
      <c r="Y2182" s="14">
        <f t="shared" si="709"/>
        <v>0</v>
      </c>
      <c r="Z2182" s="14">
        <f t="shared" si="710"/>
        <v>0</v>
      </c>
      <c r="AA2182" s="14">
        <f t="shared" si="711"/>
        <v>570</v>
      </c>
      <c r="AB2182" s="14">
        <f t="shared" si="713"/>
        <v>0</v>
      </c>
      <c r="AC2182" s="15">
        <f t="shared" si="712"/>
        <v>785.2</v>
      </c>
      <c r="AD2182" s="48">
        <f>(ROUND(AC2182-AC2174,1)/AC2174)</f>
        <v>0.17211524108075832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159.315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427.5</v>
      </c>
      <c r="X2183" s="14">
        <f t="shared" si="708"/>
        <v>215.215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570</v>
      </c>
      <c r="AC2183" s="15">
        <f t="shared" si="712"/>
        <v>785.2</v>
      </c>
      <c r="AD2183" s="48">
        <f>(ROUND(AC2183-AC2174,1)/AC2174)</f>
        <v>0.17211524108075832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673.37999999999988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803.87999999999988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803.9</v>
      </c>
      <c r="AD2184" s="48">
        <f>(ROUND(AC2184-AC2174,1)/AC2174)</f>
        <v>0.20002985520226901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673.37999999999988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803.87999999999988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803.9</v>
      </c>
      <c r="AD2185" s="48">
        <f>(ROUND(AC2185-AC2174,1)/AC2174)</f>
        <v>0.20002985520226901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673.37999999999988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803.87999999999988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803.9</v>
      </c>
      <c r="AD2186" s="48">
        <f>(ROUND(AC2186-AC2174,1)/AC2174)</f>
        <v>0.20002985520226901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605.5200000000001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744.72000000000014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744.7</v>
      </c>
      <c r="AD2187" s="48">
        <f>(ROUND(AC2187-AC2174,1)/AC2174)</f>
        <v>0.1116584564860427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497.64000000000004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636.84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636.79999999999995</v>
      </c>
      <c r="AD2188" s="48">
        <f>(ROUND(AC2188-AC2174,1)/AC2174)</f>
        <v>-4.9410359755187344E-2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470.4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666.4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666.4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603.68000000000006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760.48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760.5</v>
      </c>
      <c r="AD2190" s="48">
        <f>(ROUND(AC2190-AC2189,1)/AC2189)</f>
        <v>0.14120648259303722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439.03999999999996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635.04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635</v>
      </c>
      <c r="AD2191" s="48">
        <f>(ROUND(AC2191-AC2189,1)/AC2189)</f>
        <v>-4.7118847539015608E-2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439.03999999999996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635.04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635</v>
      </c>
      <c r="AD2192" s="48">
        <f>(ROUND(AC2192-AC2189,1)/AC2189)</f>
        <v>-4.7118847539015608E-2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439.03999999999996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635.04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635</v>
      </c>
      <c r="AD2193" s="48">
        <f>(ROUND(AC2193-AC2189,1)/AC2189)</f>
        <v>-4.7118847539015608E-2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439.03999999999996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635.04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635</v>
      </c>
      <c r="AD2194" s="48">
        <f>(ROUND(AC2194-AC2189,1)/AC2189)</f>
        <v>-4.7118847539015608E-2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152.88</v>
      </c>
      <c r="T2195" s="14">
        <f>(O2195/100)*(K2195*$K$9)</f>
        <v>405.45000000000005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216.57999999999998</v>
      </c>
      <c r="Y2195" s="14">
        <f t="shared" si="715"/>
        <v>564.45000000000005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781</v>
      </c>
      <c r="AD2195" s="48">
        <f>(ROUND(AC2195-AC2189,1)/AC2189)</f>
        <v>0.17196878751500599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-0.42722088835534211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152.88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405.45000000000005</v>
      </c>
      <c r="W2197" s="14">
        <f>(R2197/100)*(K2197*$K$11)+(R2197/100)*(L2197*$L$11)</f>
        <v>0</v>
      </c>
      <c r="X2197" s="14">
        <f t="shared" si="714"/>
        <v>216.57999999999998</v>
      </c>
      <c r="Y2197" s="14">
        <f t="shared" si="715"/>
        <v>0</v>
      </c>
      <c r="Z2197" s="14">
        <f t="shared" si="716"/>
        <v>0</v>
      </c>
      <c r="AA2197" s="14">
        <f t="shared" si="717"/>
        <v>564.45000000000005</v>
      </c>
      <c r="AB2197" s="14">
        <f t="shared" si="719"/>
        <v>0</v>
      </c>
      <c r="AC2197" s="15">
        <f t="shared" si="718"/>
        <v>781</v>
      </c>
      <c r="AD2197" s="48">
        <f>(ROUND(AC2197-AC2189,1)/AC2189)</f>
        <v>0.17196878751500599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152.88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405.45000000000005</v>
      </c>
      <c r="X2198" s="14">
        <f t="shared" si="714"/>
        <v>216.57999999999998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564.45000000000005</v>
      </c>
      <c r="AC2198" s="15">
        <f t="shared" si="718"/>
        <v>781</v>
      </c>
      <c r="AD2198" s="48">
        <f>(ROUND(AC2198-AC2189,1)/AC2189)</f>
        <v>0.17196878751500599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661.5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808.5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808.5</v>
      </c>
      <c r="AD2199" s="48">
        <f>(ROUND(AC2199-AC2189,1)/AC2189)</f>
        <v>0.21323529411764705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661.5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808.5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808.5</v>
      </c>
      <c r="AD2200" s="48">
        <f>(ROUND(AC2200-AC2189,1)/AC2189)</f>
        <v>0.21323529411764705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661.5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808.5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808.5</v>
      </c>
      <c r="AD2201" s="48">
        <f>(ROUND(AC2201-AC2189,1)/AC2189)</f>
        <v>0.21323529411764705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482.16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638.96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639</v>
      </c>
      <c r="AD2202" s="48">
        <f>(ROUND(AC2202-AC2189,1)/AC2189)</f>
        <v>-4.1116446578631449E-2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617.00800000000004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773.80799999999999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773.8</v>
      </c>
      <c r="AD2203" s="48">
        <f>(ROUND(AC2203-AC2189,1)/AC2189)</f>
        <v>0.16116446578631455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288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448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638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537.6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665.6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817.6</v>
      </c>
      <c r="AD2205" s="48">
        <f>(ROUND(AC2205-AC2204,1)/AC2204)</f>
        <v>0.28150470219435736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268.8</v>
      </c>
      <c r="T2206" s="14">
        <f>(O2206/100)*(K2206*$K$5)</f>
        <v>0</v>
      </c>
      <c r="U2206" s="14">
        <f>(P2206/100)*(K2206*$K$5)+(P2206/100)*(L2206*$L$5)</f>
        <v>84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428.8</v>
      </c>
      <c r="Y2206" s="14">
        <f t="shared" si="721"/>
        <v>0</v>
      </c>
      <c r="Z2206" s="14">
        <f t="shared" si="722"/>
        <v>184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612.79999999999995</v>
      </c>
      <c r="AD2206" s="48">
        <f>(ROUND(AC2206-AC2204,1)/AC2204)</f>
        <v>-3.9498432601880878E-2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268.8</v>
      </c>
      <c r="T2207" s="14">
        <f>(O2207/100)*(K2207*$K$6)</f>
        <v>0</v>
      </c>
      <c r="U2207" s="14">
        <f>(P2207/100)*(K2207*$K$6)+(P2207/100)*(L2207*$L$6)</f>
        <v>84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428.8</v>
      </c>
      <c r="Y2207" s="14">
        <f t="shared" si="721"/>
        <v>0</v>
      </c>
      <c r="Z2207" s="14">
        <f t="shared" si="722"/>
        <v>184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612.79999999999995</v>
      </c>
      <c r="AD2207" s="48">
        <f>(ROUND(AC2207-AC2204,1)/AC2204)</f>
        <v>-3.9498432601880878E-2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268.8</v>
      </c>
      <c r="T2208" s="14">
        <f>(O2208/100)*(K2208*$K$7)</f>
        <v>0</v>
      </c>
      <c r="U2208" s="14">
        <f>(P2208/100)*(K2208*$K$7)+(P2208/100)*(L2208*$L$7)</f>
        <v>84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428.8</v>
      </c>
      <c r="Y2208" s="14">
        <f t="shared" si="721"/>
        <v>0</v>
      </c>
      <c r="Z2208" s="14">
        <f t="shared" si="722"/>
        <v>184</v>
      </c>
      <c r="AA2208" s="14">
        <f t="shared" si="723"/>
        <v>0</v>
      </c>
      <c r="AB2208" s="14">
        <f t="shared" si="725"/>
        <v>0</v>
      </c>
      <c r="AC2208" s="15">
        <f t="shared" si="724"/>
        <v>612.79999999999995</v>
      </c>
      <c r="AD2208" s="48">
        <f>(ROUND(AC2208-AC2204,1)/AC2204)</f>
        <v>-3.9498432601880878E-2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268.8</v>
      </c>
      <c r="T2209" s="14">
        <f>(O2209/100)*(K2209*$K$8)</f>
        <v>0</v>
      </c>
      <c r="U2209" s="14">
        <f>(P2209/100)*(K2209*$K$8)+(P2209/100)*(L2209*$L$8)</f>
        <v>84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428.8</v>
      </c>
      <c r="Y2209" s="14">
        <f t="shared" si="721"/>
        <v>0</v>
      </c>
      <c r="Z2209" s="14">
        <f t="shared" si="722"/>
        <v>184</v>
      </c>
      <c r="AA2209" s="14">
        <f t="shared" si="723"/>
        <v>0</v>
      </c>
      <c r="AB2209" s="14">
        <f t="shared" si="725"/>
        <v>0</v>
      </c>
      <c r="AC2209" s="15">
        <f t="shared" si="724"/>
        <v>612.79999999999995</v>
      </c>
      <c r="AD2209" s="48">
        <f>(ROUND(AC2209-AC2204,1)/AC2204)</f>
        <v>-3.9498432601880878E-2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93.600000000000009</v>
      </c>
      <c r="T2210" s="14">
        <f>(O2210/100)*(K2210*$K$9)</f>
        <v>495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145.60000000000002</v>
      </c>
      <c r="Y2210" s="14">
        <f t="shared" si="721"/>
        <v>660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805.6</v>
      </c>
      <c r="AD2210" s="48">
        <f>(ROUND(AC2210-AC2204,1)/AC2204)</f>
        <v>0.26269592476489029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-0.40125391849529779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93.600000000000009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495</v>
      </c>
      <c r="W2212" s="14">
        <f>(R2212/100)*(K2212*$K$11)+(R2212/100)*(L2212*$L$11)</f>
        <v>0</v>
      </c>
      <c r="X2212" s="14">
        <f t="shared" si="720"/>
        <v>145.60000000000002</v>
      </c>
      <c r="Y2212" s="14">
        <f t="shared" si="721"/>
        <v>0</v>
      </c>
      <c r="Z2212" s="14">
        <f t="shared" si="722"/>
        <v>0</v>
      </c>
      <c r="AA2212" s="14">
        <f t="shared" si="723"/>
        <v>660</v>
      </c>
      <c r="AB2212" s="14">
        <f t="shared" si="725"/>
        <v>0</v>
      </c>
      <c r="AC2212" s="15">
        <f t="shared" si="724"/>
        <v>805.6</v>
      </c>
      <c r="AD2212" s="48">
        <f>(ROUND(AC2212-AC2204,1)/AC2204)</f>
        <v>0.26269592476489029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93.600000000000009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495</v>
      </c>
      <c r="X2213" s="14">
        <f t="shared" si="720"/>
        <v>145.60000000000002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660</v>
      </c>
      <c r="AC2213" s="15">
        <f t="shared" si="724"/>
        <v>805.6</v>
      </c>
      <c r="AD2213" s="48">
        <f>(ROUND(AC2213-AC2204,1)/AC2204)</f>
        <v>0.26269592476489029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396</v>
      </c>
      <c r="T2214" s="14">
        <f>(O2214/100)*(K2214*$K$13)+(O2214/100)*(M2214*$M$13)</f>
        <v>0</v>
      </c>
      <c r="U2214" s="14">
        <f>(P2214/100)*(K2214*$K$13)+(P2214/100)*(L2214*$L$13)+(P2214/100)*(M2214*$M$13)</f>
        <v>180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516</v>
      </c>
      <c r="Y2214" s="14">
        <f t="shared" si="721"/>
        <v>0</v>
      </c>
      <c r="Z2214" s="14">
        <f t="shared" si="722"/>
        <v>255</v>
      </c>
      <c r="AA2214" s="14">
        <f t="shared" si="723"/>
        <v>0</v>
      </c>
      <c r="AB2214" s="14">
        <f t="shared" si="725"/>
        <v>0</v>
      </c>
      <c r="AC2214" s="15">
        <f t="shared" si="724"/>
        <v>771</v>
      </c>
      <c r="AD2214" s="48">
        <f>(ROUND(AC2214-AC2204,1)/AC2204)</f>
        <v>0.20846394984326019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684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826.5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826.5</v>
      </c>
      <c r="AD2215" s="48">
        <f>(ROUND(AC2215-AC2204,1)/AC2204)</f>
        <v>0.29545454545454547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684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826.5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826.5</v>
      </c>
      <c r="AD2216" s="48">
        <f>(ROUND(AC2216-AC2204,1)/AC2204)</f>
        <v>0.29545454545454547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412.8</v>
      </c>
      <c r="T2217" s="14">
        <f>(O2217/100)*(K2217*$K$16)</f>
        <v>0</v>
      </c>
      <c r="U2217" s="14">
        <f>(P2217/100)*(K2217*$K$16)+(P2217/100)*(L2217*$L$16)</f>
        <v>72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540.79999999999995</v>
      </c>
      <c r="Y2217" s="14">
        <f t="shared" si="721"/>
        <v>0</v>
      </c>
      <c r="Z2217" s="14">
        <f t="shared" si="722"/>
        <v>152</v>
      </c>
      <c r="AA2217" s="14">
        <f t="shared" si="723"/>
        <v>0</v>
      </c>
      <c r="AB2217" s="14">
        <f t="shared" si="725"/>
        <v>0</v>
      </c>
      <c r="AC2217" s="15">
        <f t="shared" si="724"/>
        <v>692.8</v>
      </c>
      <c r="AD2217" s="48">
        <f>(ROUND(AC2217-AC2204,1)/AC2204)</f>
        <v>8.5893416927899688E-2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412.8</v>
      </c>
      <c r="T2218" s="14">
        <f>(O2218/100)*(K2218*$K$17)</f>
        <v>0</v>
      </c>
      <c r="U2218" s="14">
        <f>(P2218/100)*(K2218*$K$17)+(P2218/100)*(L2218*$L$17)</f>
        <v>72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540.79999999999995</v>
      </c>
      <c r="Y2218" s="14">
        <f t="shared" si="721"/>
        <v>0</v>
      </c>
      <c r="Z2218" s="14">
        <f t="shared" si="722"/>
        <v>152</v>
      </c>
      <c r="AA2218" s="14">
        <f t="shared" si="723"/>
        <v>0</v>
      </c>
      <c r="AB2218" s="14">
        <f t="shared" si="725"/>
        <v>0</v>
      </c>
      <c r="AC2218" s="15">
        <f t="shared" si="724"/>
        <v>692.8</v>
      </c>
      <c r="AD2218" s="48">
        <f>(ROUND(AC2218-AC2204,1)/AC2204)</f>
        <v>8.5893416927899688E-2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486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666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666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604.79999999999995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748.8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748.8</v>
      </c>
      <c r="AD2220" s="48">
        <f>(ROUND(AC2220-AC2219,1)/AC2219)</f>
        <v>0.12432432432432432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453.6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633.6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633.6</v>
      </c>
      <c r="AD2221" s="48">
        <f>(ROUND(AC2221-AC2219,1)/AC2219)</f>
        <v>-4.8648648648648644E-2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453.6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633.6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633.6</v>
      </c>
      <c r="AD2222" s="48">
        <f>(ROUND(AC2222-AC2219,1)/AC2219)</f>
        <v>-4.8648648648648644E-2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453.6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633.6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633.6</v>
      </c>
      <c r="AD2223" s="48">
        <f>(ROUND(AC2223-AC2219,1)/AC2219)</f>
        <v>-4.8648648648648644E-2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453.6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633.6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633.6</v>
      </c>
      <c r="AD2224" s="48">
        <f>(ROUND(AC2224-AC2219,1)/AC2219)</f>
        <v>-4.8648648648648644E-2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157.94999999999999</v>
      </c>
      <c r="T2225" s="14">
        <f>(O2225/100)*(K2225*$K$9)</f>
        <v>427.5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216.45</v>
      </c>
      <c r="Y2225" s="14">
        <f t="shared" si="727"/>
        <v>577.5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794</v>
      </c>
      <c r="AD2225" s="48">
        <f>(ROUND(AC2225-AC2219,1)/AC2219)</f>
        <v>0.19219219219219219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-0.46171171171171171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157.94999999999999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427.5</v>
      </c>
      <c r="W2227" s="14">
        <f>(R2227/100)*(K2227*$K$11)+(R2227/100)*(L2227*$L$11)</f>
        <v>0</v>
      </c>
      <c r="X2227" s="14">
        <f t="shared" si="726"/>
        <v>216.45</v>
      </c>
      <c r="Y2227" s="14">
        <f t="shared" si="727"/>
        <v>0</v>
      </c>
      <c r="Z2227" s="14">
        <f t="shared" si="728"/>
        <v>0</v>
      </c>
      <c r="AA2227" s="14">
        <f t="shared" si="729"/>
        <v>577.5</v>
      </c>
      <c r="AB2227" s="14">
        <f t="shared" si="731"/>
        <v>0</v>
      </c>
      <c r="AC2227" s="15">
        <f t="shared" si="730"/>
        <v>794</v>
      </c>
      <c r="AD2227" s="48">
        <f>(ROUND(AC2227-AC2219,1)/AC2219)</f>
        <v>0.19219219219219219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157.94999999999999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427.5</v>
      </c>
      <c r="X2228" s="14">
        <f t="shared" si="726"/>
        <v>216.45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577.5</v>
      </c>
      <c r="AC2228" s="15">
        <f t="shared" si="730"/>
        <v>794</v>
      </c>
      <c r="AD2228" s="48">
        <f>(ROUND(AC2228-AC2219,1)/AC2219)</f>
        <v>0.19219219219219219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668.25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803.25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803.3</v>
      </c>
      <c r="AD2229" s="48">
        <f>(ROUND(AC2229-AC2219,1)/AC2219)</f>
        <v>0.20615615615615618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668.25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803.25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803.3</v>
      </c>
      <c r="AD2230" s="48">
        <f>(ROUND(AC2230-AC2219,1)/AC2219)</f>
        <v>0.20615615615615618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668.25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803.25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803.3</v>
      </c>
      <c r="AD2231" s="48">
        <f>(ROUND(AC2231-AC2219,1)/AC2219)</f>
        <v>0.20615615615615618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604.79999999999995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748.8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748.8</v>
      </c>
      <c r="AD2232" s="48">
        <f>(ROUND(AC2232-AC2219,1)/AC2219)</f>
        <v>0.12432432432432432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477.36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621.36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621.4</v>
      </c>
      <c r="AD2233" s="48">
        <f>(ROUND(AC2233-AC2219,1)/AC2219)</f>
        <v>-6.6966966966966968E-2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528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704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704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661.7600000000001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802.56000000000017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802.6</v>
      </c>
      <c r="AD2235" s="48">
        <f>(ROUND(AC2235-AC2234,1)/AC2234)</f>
        <v>0.14005681818181817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492.8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668.8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668.8</v>
      </c>
      <c r="AD2236" s="48">
        <f>(ROUND(AC2236-AC2234,1)/AC2234)</f>
        <v>-0.05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492.8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668.8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668.8</v>
      </c>
      <c r="AD2237" s="48">
        <f>(ROUND(AC2237-AC2234,1)/AC2234)</f>
        <v>-0.05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492.8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668.8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668.8</v>
      </c>
      <c r="AD2238" s="48">
        <f>(ROUND(AC2238-AC2234,1)/AC2234)</f>
        <v>-0.05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492.8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668.8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668.8</v>
      </c>
      <c r="AD2239" s="48">
        <f>(ROUND(AC2239-AC2234,1)/AC2234)</f>
        <v>-0.05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248.82000000000002</v>
      </c>
      <c r="T2240" s="14">
        <f>(O2240/100)*(K2240*$K$9)</f>
        <v>382.5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306.02000000000004</v>
      </c>
      <c r="Y2240" s="14">
        <f t="shared" si="727"/>
        <v>532.5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838.5</v>
      </c>
      <c r="AD2240" s="48">
        <f>(ROUND(AC2240-AC2234,1)/AC2234)</f>
        <v>0.19105113636363635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-0.49261363636363636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102.96000000000001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540</v>
      </c>
      <c r="W2242" s="14">
        <f>(R2242/100)*(K2242*$K$11)+(R2242/100)*(L2242*$L$11)</f>
        <v>0</v>
      </c>
      <c r="X2242" s="14">
        <f t="shared" si="726"/>
        <v>160.16000000000003</v>
      </c>
      <c r="Y2242" s="14">
        <f t="shared" si="727"/>
        <v>0</v>
      </c>
      <c r="Z2242" s="14">
        <f t="shared" si="728"/>
        <v>0</v>
      </c>
      <c r="AA2242" s="14">
        <f t="shared" si="729"/>
        <v>690</v>
      </c>
      <c r="AB2242" s="14">
        <f t="shared" si="733"/>
        <v>0</v>
      </c>
      <c r="AC2242" s="15">
        <f t="shared" si="732"/>
        <v>850.2</v>
      </c>
      <c r="AD2242" s="48">
        <f>(ROUND(AC2242-AC2234,1)/AC2234)</f>
        <v>0.20767045454545452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188.76000000000002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450</v>
      </c>
      <c r="X2243" s="14">
        <f t="shared" si="726"/>
        <v>245.96000000000004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600</v>
      </c>
      <c r="AC2243" s="15">
        <f t="shared" si="732"/>
        <v>846</v>
      </c>
      <c r="AD2243" s="48">
        <f>(ROUND(AC2243-AC2234,1)/AC2234)</f>
        <v>0.20170454545454544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554.4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686.4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686.4</v>
      </c>
      <c r="AD2244" s="48">
        <f>(ROUND(AC2244-AC2234,1)/AC2234)</f>
        <v>-2.5000000000000001E-2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680.4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848.4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848.4</v>
      </c>
      <c r="AD2245" s="48">
        <f>(ROUND(AC2245-AC2234,1)/AC2234)</f>
        <v>0.20511363636363636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680.4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848.4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848.4</v>
      </c>
      <c r="AD2246" s="48">
        <f>(ROUND(AC2246-AC2234,1)/AC2234)</f>
        <v>0.20511363636363636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689.92000000000007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830.72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830.7</v>
      </c>
      <c r="AD2247" s="48">
        <f>(ROUND(AC2247-AC2234,1)/AC2234)</f>
        <v>0.1799715909090909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556.16000000000008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696.96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697</v>
      </c>
      <c r="AD2248" s="48">
        <f>(ROUND(AC2248-AC2234,1)/AC2234)</f>
        <v>-9.943181818181818E-3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480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680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680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672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832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832</v>
      </c>
      <c r="AD2250" s="48">
        <f>(ROUND(AC2250-AC2249,1)/AC2249)</f>
        <v>0.22352941176470589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448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648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648</v>
      </c>
      <c r="AD2251" s="48">
        <f>(ROUND(AC2251-AC2249,1)/AC2249)</f>
        <v>-4.7058823529411764E-2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448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648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648</v>
      </c>
      <c r="AD2252" s="48">
        <f>(ROUND(AC2252-AC2249,1)/AC2249)</f>
        <v>-4.7058823529411764E-2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448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648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648</v>
      </c>
      <c r="AD2253" s="48">
        <f>(ROUND(AC2253-AC2249,1)/AC2249)</f>
        <v>-4.7058823529411764E-2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448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648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648</v>
      </c>
      <c r="AD2254" s="48">
        <f>(ROUND(AC2254-AC2249,1)/AC2249)</f>
        <v>-4.7058823529411764E-2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156</v>
      </c>
      <c r="T2255" s="14">
        <f>(O2255/100)*(K2255*$K$9)</f>
        <v>420.75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221</v>
      </c>
      <c r="Y2255" s="14">
        <f t="shared" si="735"/>
        <v>585.75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806.8</v>
      </c>
      <c r="AD2255" s="48">
        <f>(ROUND(AC2255-AC2249,1)/AC2249)</f>
        <v>0.18647058823529411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-0.41911764705882354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156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420.75</v>
      </c>
      <c r="W2257" s="14">
        <f>(R2257/100)*(K2257*$K$11)+(R2257/100)*(L2257*$L$11)</f>
        <v>0</v>
      </c>
      <c r="X2257" s="14">
        <f t="shared" si="734"/>
        <v>221</v>
      </c>
      <c r="Y2257" s="14">
        <f t="shared" si="735"/>
        <v>0</v>
      </c>
      <c r="Z2257" s="14">
        <f t="shared" si="736"/>
        <v>0</v>
      </c>
      <c r="AA2257" s="14">
        <f t="shared" si="737"/>
        <v>585.75</v>
      </c>
      <c r="AB2257" s="14">
        <f t="shared" si="739"/>
        <v>0</v>
      </c>
      <c r="AC2257" s="15">
        <f t="shared" si="738"/>
        <v>806.8</v>
      </c>
      <c r="AD2257" s="48">
        <f>(ROUND(AC2257-AC2249,1)/AC2249)</f>
        <v>0.18647058823529411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156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420.75</v>
      </c>
      <c r="X2258" s="14">
        <f t="shared" si="734"/>
        <v>221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585.75</v>
      </c>
      <c r="AC2258" s="15">
        <f t="shared" si="738"/>
        <v>806.8</v>
      </c>
      <c r="AD2258" s="48">
        <f>(ROUND(AC2258-AC2249,1)/AC2249)</f>
        <v>0.18647058823529411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675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825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825</v>
      </c>
      <c r="AD2259" s="48">
        <f>(ROUND(AC2259-AC2249,1)/AC2249)</f>
        <v>0.21323529411764705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675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825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825</v>
      </c>
      <c r="AD2260" s="48">
        <f>(ROUND(AC2260-AC2249,1)/AC2249)</f>
        <v>0.21323529411764705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675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825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825</v>
      </c>
      <c r="AD2261" s="48">
        <f>(ROUND(AC2261-AC2249,1)/AC2249)</f>
        <v>0.21323529411764705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560.79999999999995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720.8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720.8</v>
      </c>
      <c r="AD2262" s="48">
        <f>(ROUND(AC2262-AC2249,1)/AC2249)</f>
        <v>0.06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560.79999999999995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720.8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720.8</v>
      </c>
      <c r="AD2263" s="48">
        <f>(ROUND(AC2263-AC2249,1)/AC2249)</f>
        <v>0.06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476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646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646</v>
      </c>
      <c r="AD2266" s="48">
        <f>(ROUND(AC2266-AC2264,1)/AC2264)</f>
        <v>-0.05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476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646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646</v>
      </c>
      <c r="AD2267" s="48">
        <f>(ROUND(AC2267-AC2264,1)/AC2264)</f>
        <v>-0.05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476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646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646</v>
      </c>
      <c r="AD2268" s="48">
        <f>(ROUND(AC2268-AC2264,1)/AC2264)</f>
        <v>-0.05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476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646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646</v>
      </c>
      <c r="AD2269" s="48">
        <f>(ROUND(AC2269-AC2264,1)/AC2264)</f>
        <v>-0.05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675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862.5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862.5</v>
      </c>
      <c r="AD2270" s="48">
        <f>(ROUND(AC2270-AC2264,1)/AC2264)</f>
        <v>0.26838235294117646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-0.4485294117647059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562.5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750</v>
      </c>
      <c r="AB2272" s="14">
        <f t="shared" si="745"/>
        <v>0</v>
      </c>
      <c r="AC2272" s="15">
        <f t="shared" si="744"/>
        <v>750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562.5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750</v>
      </c>
      <c r="AC2273" s="15">
        <f t="shared" si="744"/>
        <v>750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688.5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816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816</v>
      </c>
      <c r="AD2274" s="48">
        <f>(ROUND(AC2274-AC2264,1)/AC2264)</f>
        <v>0.2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643.5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808.5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808.5</v>
      </c>
      <c r="AD2275" s="48">
        <f>(ROUND(AC2275-AC2264,1)/AC2264)</f>
        <v>0.18897058823529411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643.5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808.5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808.5</v>
      </c>
      <c r="AD2276" s="48">
        <f>(ROUND(AC2276-AC2264,1)/AC2264)</f>
        <v>0.18897058823529411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612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748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748</v>
      </c>
      <c r="AD2277" s="48">
        <f>(ROUND(AC2277-AC2264,1)/AC2264)</f>
        <v>0.1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612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748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748</v>
      </c>
      <c r="AD2278" s="48">
        <f>(ROUND(AC2278-AC2264,1)/AC2264)</f>
        <v>0.1</v>
      </c>
      <c r="AE2278" s="113"/>
      <c r="AF2278" s="60"/>
      <c r="AH2278" s="20"/>
    </row>
    <row r="2279" spans="1:34">
      <c r="A2279" s="107"/>
      <c r="B2279" s="152" t="s">
        <v>101</v>
      </c>
      <c r="C2279" s="152"/>
      <c r="D2279" s="152"/>
      <c r="E2279" s="152"/>
      <c r="F2279" s="152"/>
      <c r="G2279" s="152"/>
      <c r="H2279" s="152"/>
      <c r="I2279" s="152"/>
      <c r="J2279" s="152"/>
      <c r="K2279" s="152"/>
      <c r="L2279" s="152"/>
      <c r="M2279" s="152"/>
      <c r="N2279" s="152"/>
      <c r="O2279" s="152"/>
      <c r="P2279" s="152"/>
      <c r="Q2279" s="152"/>
      <c r="R2279" s="152"/>
      <c r="S2279" s="152"/>
      <c r="T2279" s="152"/>
      <c r="U2279" s="152"/>
      <c r="V2279" s="152"/>
      <c r="W2279" s="152"/>
      <c r="X2279" s="152"/>
      <c r="Y2279" s="152"/>
      <c r="Z2279" s="152"/>
      <c r="AA2279" s="152"/>
      <c r="AB2279" s="152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556.79999999999995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788.8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788.8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714.56000000000017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900.1600000000002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900.2</v>
      </c>
      <c r="AD2281" s="48">
        <f>(ROUND(AC2281-AC2280,1)/AC2280)</f>
        <v>0.14122718052738339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519.67999999999995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751.68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751.7</v>
      </c>
      <c r="AD2282" s="48">
        <f>(ROUND(AC2282-AC2280,1)/AC2280)</f>
        <v>-4.7033468559837734E-2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519.67999999999995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751.68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751.7</v>
      </c>
      <c r="AD2283" s="48">
        <f>(ROUND(AC2283-AC2280,1)/AC2280)</f>
        <v>-4.7033468559837734E-2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519.67999999999995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751.68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751.7</v>
      </c>
      <c r="AD2284" s="48">
        <f>(ROUND(AC2284-AC2280,1)/AC2280)</f>
        <v>-4.7033468559837734E-2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519.67999999999995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751.68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751.7</v>
      </c>
      <c r="AD2285" s="48">
        <f>(ROUND(AC2285-AC2280,1)/AC2280)</f>
        <v>-4.7033468559837734E-2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180.96</v>
      </c>
      <c r="T2286" s="14">
        <f>(O2286/100)*(K2286*$K$9)</f>
        <v>478.125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256.36</v>
      </c>
      <c r="Y2286" s="14">
        <f t="shared" si="747"/>
        <v>665.625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922</v>
      </c>
      <c r="AD2286" s="48">
        <f>(ROUND(AC2286-AC2280,1)/AC2280)</f>
        <v>0.16886409736308317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-0.42900608519269778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180.96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478.125</v>
      </c>
      <c r="W2288" s="14">
        <f>(R2288/100)*(K2288*$K$11)+(R2288/100)*(L2288*$L$11)</f>
        <v>0</v>
      </c>
      <c r="X2288" s="14">
        <f t="shared" si="746"/>
        <v>256.36</v>
      </c>
      <c r="Y2288" s="14">
        <f t="shared" si="747"/>
        <v>0</v>
      </c>
      <c r="Z2288" s="14">
        <f t="shared" si="748"/>
        <v>0</v>
      </c>
      <c r="AA2288" s="14">
        <f t="shared" si="749"/>
        <v>665.625</v>
      </c>
      <c r="AB2288" s="14">
        <f t="shared" si="751"/>
        <v>0</v>
      </c>
      <c r="AC2288" s="15">
        <f t="shared" si="750"/>
        <v>922</v>
      </c>
      <c r="AD2288" s="48">
        <f>(ROUND(AC2288-AC2280,1)/AC2280)</f>
        <v>0.16886409736308317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180.96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478.125</v>
      </c>
      <c r="X2289" s="14">
        <f t="shared" si="746"/>
        <v>256.36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665.625</v>
      </c>
      <c r="AC2289" s="15">
        <f t="shared" si="750"/>
        <v>922</v>
      </c>
      <c r="AD2289" s="48">
        <f>(ROUND(AC2289-AC2280,1)/AC2280)</f>
        <v>0.16886409736308317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783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957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957</v>
      </c>
      <c r="AD2290" s="48">
        <f>(ROUND(AC2290-AC2280,1)/AC2280)</f>
        <v>0.21323529411764705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783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957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957</v>
      </c>
      <c r="AD2291" s="48">
        <f>(ROUND(AC2291-AC2280,1)/AC2280)</f>
        <v>0.21323529411764705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783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957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957</v>
      </c>
      <c r="AD2292" s="48">
        <f>(ROUND(AC2292-AC2280,1)/AC2280)</f>
        <v>0.21323529411764705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705.28000000000009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890.88000000000011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890.9</v>
      </c>
      <c r="AD2293" s="48">
        <f>(ROUND(AC2293-AC2280,1)/AC2280)</f>
        <v>0.1294371196754564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570.72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756.32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756.3</v>
      </c>
      <c r="AD2294" s="48">
        <f>(ROUND(AC2294-AC2280,1)/AC2280)</f>
        <v>-4.1201825557809331E-2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496.79999999999995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772.8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772.8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695.52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916.31999999999994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916.3</v>
      </c>
      <c r="AD2296" s="48">
        <f>(ROUND(AC2296-AC2295,1)/AC2295)</f>
        <v>0.18568840579710147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463.68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739.68000000000006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739.7</v>
      </c>
      <c r="AD2297" s="48">
        <f>(ROUND(AC2297-AC2295,1)/AC2295)</f>
        <v>-4.2831262939958599E-2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463.68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739.68000000000006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739.7</v>
      </c>
      <c r="AD2298" s="48">
        <f>(ROUND(AC2298-AC2295,1)/AC2295)</f>
        <v>-4.2831262939958599E-2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463.68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739.68000000000006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739.7</v>
      </c>
      <c r="AD2299" s="48">
        <f>(ROUND(AC2299-AC2295,1)/AC2295)</f>
        <v>-4.2831262939958599E-2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463.68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739.68000000000006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739.7</v>
      </c>
      <c r="AD2300" s="48">
        <f>(ROUND(AC2300-AC2295,1)/AC2295)</f>
        <v>-4.2831262939958599E-2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161.46</v>
      </c>
      <c r="T2301" s="14">
        <f>(O2301/100)*(K2301*$K$9)</f>
        <v>438.75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251.16000000000003</v>
      </c>
      <c r="Y2301" s="14">
        <f t="shared" si="747"/>
        <v>663.75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914.9</v>
      </c>
      <c r="AD2301" s="48">
        <f>(ROUND(AC2301-AC2295,1)/AC2295)</f>
        <v>0.18387681159420291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-0.3016304347826087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161.46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438.75</v>
      </c>
      <c r="W2303" s="14">
        <f>(R2303/100)*(K2303*$K$11)+(R2303/100)*(L2303*$L$11)</f>
        <v>0</v>
      </c>
      <c r="X2303" s="14">
        <f t="shared" si="746"/>
        <v>251.16000000000003</v>
      </c>
      <c r="Y2303" s="14">
        <f t="shared" si="747"/>
        <v>0</v>
      </c>
      <c r="Z2303" s="14">
        <f t="shared" si="748"/>
        <v>0</v>
      </c>
      <c r="AA2303" s="14">
        <f t="shared" si="749"/>
        <v>663.75</v>
      </c>
      <c r="AB2303" s="14">
        <f t="shared" si="753"/>
        <v>0</v>
      </c>
      <c r="AC2303" s="15">
        <f t="shared" si="752"/>
        <v>914.9</v>
      </c>
      <c r="AD2303" s="48">
        <f>(ROUND(AC2303-AC2295,1)/AC2295)</f>
        <v>0.18387681159420291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161.46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438.75</v>
      </c>
      <c r="X2304" s="14">
        <f t="shared" si="746"/>
        <v>251.16000000000003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663.75</v>
      </c>
      <c r="AC2304" s="15">
        <f t="shared" si="752"/>
        <v>914.9</v>
      </c>
      <c r="AD2304" s="48">
        <f>(ROUND(AC2304-AC2295,1)/AC2295)</f>
        <v>0.18387681159420291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745.19999999999993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952.19999999999993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952.2</v>
      </c>
      <c r="AD2305" s="48">
        <f>(ROUND(AC2305-AC2295,1)/AC2295)</f>
        <v>0.23214285714285715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745.19999999999993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952.19999999999993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952.2</v>
      </c>
      <c r="AD2306" s="48">
        <f>(ROUND(AC2306-AC2295,1)/AC2295)</f>
        <v>0.23214285714285715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745.19999999999993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952.19999999999993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952.2</v>
      </c>
      <c r="AD2307" s="48">
        <f>(ROUND(AC2307-AC2295,1)/AC2295)</f>
        <v>0.23214285714285715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640.32000000000005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861.12000000000012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861.1</v>
      </c>
      <c r="AD2308" s="48">
        <f>(ROUND(AC2308-AC2295,1)/AC2295)</f>
        <v>0.11425983436853003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535.44000000000005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756.24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756.2</v>
      </c>
      <c r="AD2309" s="48">
        <f>(ROUND(AC2309-AC2295,1)/AC2295)</f>
        <v>-2.1480331262939963E-2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566.4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802.4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802.4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726.88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915.68000000000006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915.7</v>
      </c>
      <c r="AD2311" s="48">
        <f>(ROUND(AC2311-AC2310,1)/AC2310)</f>
        <v>0.1412013958125623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528.64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764.64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764.6</v>
      </c>
      <c r="AD2312" s="48">
        <f>(ROUND(AC2312-AC2310,1)/AC2310)</f>
        <v>-4.7108673978065799E-2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528.64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764.64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764.6</v>
      </c>
      <c r="AD2313" s="48">
        <f>(ROUND(AC2313-AC2310,1)/AC2310)</f>
        <v>-4.7108673978065799E-2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528.64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764.64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764.6</v>
      </c>
      <c r="AD2314" s="48">
        <f>(ROUND(AC2314-AC2310,1)/AC2310)</f>
        <v>-4.7108673978065799E-2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528.64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764.64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764.6</v>
      </c>
      <c r="AD2315" s="48">
        <f>(ROUND(AC2315-AC2310,1)/AC2310)</f>
        <v>-4.7108673978065799E-2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177.84000000000003</v>
      </c>
      <c r="T2316" s="14">
        <f>(O2316/100)*(K2316*$K$9)</f>
        <v>497.25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251.94000000000005</v>
      </c>
      <c r="Y2316" s="14">
        <f t="shared" si="755"/>
        <v>692.25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944.2</v>
      </c>
      <c r="AD2316" s="48">
        <f>(ROUND(AC2316-AC2310,1)/AC2310)</f>
        <v>0.17671984047856432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-0.42161016949152547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177.84000000000003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497.25</v>
      </c>
      <c r="W2318" s="14">
        <f>(R2318/100)*(K2318*$K$11)+(R2318/100)*(L2318*$L$11)</f>
        <v>0</v>
      </c>
      <c r="X2318" s="14">
        <f t="shared" si="754"/>
        <v>251.94000000000005</v>
      </c>
      <c r="Y2318" s="14">
        <f t="shared" si="755"/>
        <v>0</v>
      </c>
      <c r="Z2318" s="14">
        <f t="shared" si="756"/>
        <v>0</v>
      </c>
      <c r="AA2318" s="14">
        <f t="shared" si="757"/>
        <v>692.25</v>
      </c>
      <c r="AB2318" s="14">
        <f t="shared" si="759"/>
        <v>0</v>
      </c>
      <c r="AC2318" s="15">
        <f t="shared" si="758"/>
        <v>944.2</v>
      </c>
      <c r="AD2318" s="48">
        <f>(ROUND(AC2318-AC2310,1)/AC2310)</f>
        <v>0.17671984047856432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177.84000000000003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497.25</v>
      </c>
      <c r="X2319" s="14">
        <f t="shared" si="754"/>
        <v>251.94000000000005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692.25</v>
      </c>
      <c r="AC2319" s="15">
        <f t="shared" si="758"/>
        <v>944.2</v>
      </c>
      <c r="AD2319" s="48">
        <f>(ROUND(AC2319-AC2310,1)/AC2310)</f>
        <v>0.17671984047856432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796.5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973.5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973.5</v>
      </c>
      <c r="AD2320" s="48">
        <f>(ROUND(AC2320-AC2310,1)/AC2310)</f>
        <v>0.21323529411764705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796.5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973.5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973.5</v>
      </c>
      <c r="AD2321" s="48">
        <f>(ROUND(AC2321-AC2310,1)/AC2310)</f>
        <v>0.21323529411764705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796.5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973.5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973.5</v>
      </c>
      <c r="AD2322" s="48">
        <f>(ROUND(AC2322-AC2310,1)/AC2310)</f>
        <v>0.21323529411764705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717.44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906.24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906.2</v>
      </c>
      <c r="AD2323" s="48">
        <f>(ROUND(AC2323-AC2310,1)/AC2310)</f>
        <v>0.12936191425722832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580.56000000000006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769.36000000000013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769.4</v>
      </c>
      <c r="AD2324" s="48">
        <f>(ROUND(AC2324-AC2310,1)/AC2310)</f>
        <v>-4.1126620139581259E-2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556.79999999999995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788.8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788.8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714.56000000000017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900.1600000000002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900.2</v>
      </c>
      <c r="AD2326" s="48">
        <f>(ROUND(AC2326-AC2325,1)/AC2325)</f>
        <v>0.14122718052738339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519.67999999999995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751.68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751.7</v>
      </c>
      <c r="AD2327" s="48">
        <f>(ROUND(AC2327-AC2325,1)/AC2325)</f>
        <v>-4.7033468559837734E-2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519.67999999999995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751.68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751.7</v>
      </c>
      <c r="AD2328" s="48">
        <f>(ROUND(AC2328-AC2325,1)/AC2325)</f>
        <v>-4.7033468559837734E-2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519.67999999999995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751.68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751.7</v>
      </c>
      <c r="AD2329" s="48">
        <f>(ROUND(AC2329-AC2325,1)/AC2325)</f>
        <v>-4.7033468559837734E-2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519.67999999999995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751.68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751.7</v>
      </c>
      <c r="AD2330" s="48">
        <f>(ROUND(AC2330-AC2325,1)/AC2325)</f>
        <v>-4.7033468559837734E-2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174.72</v>
      </c>
      <c r="T2331" s="14">
        <f>(O2331/100)*(K2331*$K$9)</f>
        <v>497.25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247.51999999999998</v>
      </c>
      <c r="Y2331" s="14">
        <f t="shared" si="761"/>
        <v>692.25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939.8</v>
      </c>
      <c r="AD2331" s="48">
        <f>(ROUND(AC2331-AC2325,1)/AC2325)</f>
        <v>0.19143002028397568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-0.41328600405679516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174.72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497.25</v>
      </c>
      <c r="W2333" s="14">
        <f>(R2333/100)*(K2333*$K$11)+(R2333/100)*(L2333*$L$11)</f>
        <v>0</v>
      </c>
      <c r="X2333" s="14">
        <f t="shared" si="760"/>
        <v>247.51999999999998</v>
      </c>
      <c r="Y2333" s="14">
        <f t="shared" si="761"/>
        <v>0</v>
      </c>
      <c r="Z2333" s="14">
        <f t="shared" si="762"/>
        <v>0</v>
      </c>
      <c r="AA2333" s="14">
        <f t="shared" si="763"/>
        <v>692.25</v>
      </c>
      <c r="AB2333" s="14">
        <f t="shared" si="765"/>
        <v>0</v>
      </c>
      <c r="AC2333" s="15">
        <f t="shared" si="764"/>
        <v>939.8</v>
      </c>
      <c r="AD2333" s="48">
        <f>(ROUND(AC2333-AC2325,1)/AC2325)</f>
        <v>0.19143002028397568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174.72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497.25</v>
      </c>
      <c r="X2334" s="14">
        <f t="shared" si="760"/>
        <v>247.51999999999998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692.25</v>
      </c>
      <c r="AC2334" s="15">
        <f t="shared" si="764"/>
        <v>939.8</v>
      </c>
      <c r="AD2334" s="48">
        <f>(ROUND(AC2334-AC2325,1)/AC2325)</f>
        <v>0.19143002028397568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783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957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957</v>
      </c>
      <c r="AD2335" s="48">
        <f>(ROUND(AC2335-AC2325,1)/AC2325)</f>
        <v>0.21323529411764705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783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957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957</v>
      </c>
      <c r="AD2336" s="48">
        <f>(ROUND(AC2336-AC2325,1)/AC2325)</f>
        <v>0.21323529411764705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783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957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957</v>
      </c>
      <c r="AD2337" s="48">
        <f>(ROUND(AC2337-AC2325,1)/AC2325)</f>
        <v>0.21323529411764705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705.28000000000009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890.88000000000011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890.9</v>
      </c>
      <c r="AD2338" s="48">
        <f>(ROUND(AC2338-AC2325,1)/AC2325)</f>
        <v>0.1294371196754564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570.72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756.32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756.3</v>
      </c>
      <c r="AD2339" s="48">
        <f>(ROUND(AC2339-AC2325,1)/AC2325)</f>
        <v>-4.1201825557809331E-2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624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884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884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800.8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1008.8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1008.8</v>
      </c>
      <c r="AD2341" s="48">
        <f>(ROUND(AC2341-AC2340,1)/AC2340)</f>
        <v>0.14117647058823529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582.4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842.4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842.4</v>
      </c>
      <c r="AD2342" s="48">
        <f>(ROUND(AC2342-AC2340,1)/AC2340)</f>
        <v>-4.7058823529411764E-2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582.4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842.4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842.4</v>
      </c>
      <c r="AD2343" s="48">
        <f>(ROUND(AC2343-AC2340,1)/AC2340)</f>
        <v>-4.7058823529411764E-2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582.4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842.4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842.4</v>
      </c>
      <c r="AD2344" s="48">
        <f>(ROUND(AC2344-AC2340,1)/AC2340)</f>
        <v>-4.7058823529411764E-2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582.4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842.4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842.4</v>
      </c>
      <c r="AD2345" s="48">
        <f>(ROUND(AC2345-AC2340,1)/AC2340)</f>
        <v>-4.7058823529411764E-2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202.79999999999998</v>
      </c>
      <c r="T2346" s="14">
        <f>(O2346/100)*(K2346*$K$9)</f>
        <v>535.5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287.29999999999995</v>
      </c>
      <c r="Y2346" s="14">
        <f t="shared" si="755"/>
        <v>745.5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1032.8</v>
      </c>
      <c r="AD2346" s="48">
        <f>(ROUND(AC2346-AC2340,1)/AC2340)</f>
        <v>0.16832579185520363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-0.42929864253393663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202.79999999999998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535.5</v>
      </c>
      <c r="W2348" s="14">
        <f>(R2348/100)*(K2348*$K$11)+(R2348/100)*(L2348*$L$11)</f>
        <v>0</v>
      </c>
      <c r="X2348" s="14">
        <f t="shared" si="754"/>
        <v>287.29999999999995</v>
      </c>
      <c r="Y2348" s="14">
        <f t="shared" si="755"/>
        <v>0</v>
      </c>
      <c r="Z2348" s="14">
        <f t="shared" si="756"/>
        <v>0</v>
      </c>
      <c r="AA2348" s="14">
        <f t="shared" si="757"/>
        <v>745.5</v>
      </c>
      <c r="AB2348" s="14">
        <f t="shared" si="767"/>
        <v>0</v>
      </c>
      <c r="AC2348" s="15">
        <f t="shared" si="766"/>
        <v>1032.8</v>
      </c>
      <c r="AD2348" s="48">
        <f>(ROUND(AC2348-AC2340,1)/AC2340)</f>
        <v>0.16832579185520363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202.79999999999998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535.5</v>
      </c>
      <c r="X2349" s="14">
        <f t="shared" si="754"/>
        <v>287.29999999999995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745.5</v>
      </c>
      <c r="AC2349" s="15">
        <f t="shared" si="766"/>
        <v>1032.8</v>
      </c>
      <c r="AD2349" s="48">
        <f>(ROUND(AC2349-AC2340,1)/AC2340)</f>
        <v>0.16832579185520363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877.5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1072.5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1072.5</v>
      </c>
      <c r="AD2350" s="48">
        <f>(ROUND(AC2350-AC2340,1)/AC2340)</f>
        <v>0.21323529411764705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877.5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1072.5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1072.5</v>
      </c>
      <c r="AD2351" s="48">
        <f>(ROUND(AC2351-AC2340,1)/AC2340)</f>
        <v>0.21323529411764705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877.5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1072.5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1072.5</v>
      </c>
      <c r="AD2352" s="48">
        <f>(ROUND(AC2352-AC2340,1)/AC2340)</f>
        <v>0.21323529411764705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816.4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1024.4000000000001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1024.4000000000001</v>
      </c>
      <c r="AD2353" s="48">
        <f>(ROUND(AC2353-AC2340,1)/AC2340)</f>
        <v>0.15882352941176472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613.6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821.6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821.6</v>
      </c>
      <c r="AD2354" s="48">
        <f>(ROUND(AC2354-AC2340,1)/AC2340)</f>
        <v>-7.0588235294117646E-2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360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560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780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560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720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896</v>
      </c>
      <c r="AD2356" s="48">
        <f>(ROUND(AC2356-AC2355,1)/AC2355)</f>
        <v>0.14871794871794872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336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112</v>
      </c>
      <c r="X2357" s="14">
        <f t="shared" si="768"/>
        <v>536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212</v>
      </c>
      <c r="AC2357" s="15">
        <f t="shared" ref="AC2357:AC2369" si="772">ROUND(X2357+Y2357+Z2357+AA2357+AB2357,1)</f>
        <v>748</v>
      </c>
      <c r="AD2357" s="48">
        <f>(ROUND(AC2357-AC2355,1)/AC2355)</f>
        <v>-4.1025641025641026E-2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336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112</v>
      </c>
      <c r="X2358" s="14">
        <f t="shared" si="768"/>
        <v>536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212</v>
      </c>
      <c r="AC2358" s="15">
        <f t="shared" si="772"/>
        <v>748</v>
      </c>
      <c r="AD2358" s="48">
        <f>(ROUND(AC2358-AC2355,1)/AC2355)</f>
        <v>-4.1025641025641026E-2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336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112</v>
      </c>
      <c r="X2359" s="14">
        <f t="shared" si="768"/>
        <v>536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212</v>
      </c>
      <c r="AC2359" s="15">
        <f t="shared" si="772"/>
        <v>748</v>
      </c>
      <c r="AD2359" s="48">
        <f>(ROUND(AC2359-AC2355,1)/AC2355)</f>
        <v>-4.1025641025641026E-2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336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112</v>
      </c>
      <c r="X2360" s="14">
        <f t="shared" si="768"/>
        <v>536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212</v>
      </c>
      <c r="AC2360" s="15">
        <f t="shared" si="772"/>
        <v>748</v>
      </c>
      <c r="AD2360" s="48">
        <f>(ROUND(AC2360-AC2355,1)/AC2355)</f>
        <v>-4.1025641025641026E-2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117</v>
      </c>
      <c r="T2361" s="14">
        <f>(O2361/100)*(K2361*$K$9)</f>
        <v>585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182</v>
      </c>
      <c r="Y2361" s="14">
        <f t="shared" si="769"/>
        <v>780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962</v>
      </c>
      <c r="AD2361" s="48">
        <f>(ROUND(AC2361-AC2355,1)/AC2355)</f>
        <v>0.23333333333333334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-0.41666666666666669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117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585</v>
      </c>
      <c r="W2363" s="14">
        <f>(R2363/100)*(K2363*$K$11)+(R2363/100)*(L2363*$L$11)</f>
        <v>0</v>
      </c>
      <c r="X2363" s="14">
        <f t="shared" si="768"/>
        <v>182</v>
      </c>
      <c r="Y2363" s="14">
        <f t="shared" si="769"/>
        <v>0</v>
      </c>
      <c r="Z2363" s="14">
        <f t="shared" si="770"/>
        <v>0</v>
      </c>
      <c r="AA2363" s="14">
        <f t="shared" si="771"/>
        <v>780</v>
      </c>
      <c r="AB2363" s="14">
        <f t="shared" si="773"/>
        <v>0</v>
      </c>
      <c r="AC2363" s="15">
        <f t="shared" si="772"/>
        <v>962</v>
      </c>
      <c r="AD2363" s="48">
        <f>(ROUND(AC2363-AC2355,1)/AC2355)</f>
        <v>0.23333333333333334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117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643.5</v>
      </c>
      <c r="X2364" s="14">
        <f t="shared" si="768"/>
        <v>182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838.5</v>
      </c>
      <c r="AC2364" s="15">
        <f t="shared" si="772"/>
        <v>1020.5</v>
      </c>
      <c r="AD2364" s="48">
        <f>(ROUND(AC2364-AC2355,1)/AC2355)</f>
        <v>0.30833333333333335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495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202.5</v>
      </c>
      <c r="X2365" s="14">
        <f>N2365+S2365</f>
        <v>645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277.5</v>
      </c>
      <c r="AC2365" s="15">
        <f t="shared" si="772"/>
        <v>922.5</v>
      </c>
      <c r="AD2365" s="48">
        <f>(ROUND(AC2365-AC2355,1)/AC2355)</f>
        <v>0.18269230769230768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828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1000.5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1000.5</v>
      </c>
      <c r="AD2366" s="48">
        <f>(ROUND(AC2366-AC2355,1)/AC2355)</f>
        <v>0.28269230769230769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828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1000.5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1000.5</v>
      </c>
      <c r="AD2367" s="48">
        <f>(ROUND(AC2367-AC2355,1)/AC2355)</f>
        <v>0.28269230769230769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592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96</v>
      </c>
      <c r="X2368" s="14">
        <f t="shared" si="768"/>
        <v>752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176</v>
      </c>
      <c r="AC2368" s="15">
        <f t="shared" si="772"/>
        <v>928</v>
      </c>
      <c r="AD2368" s="48">
        <f>(ROUND(AC2368-AC2355,1)/AC2355)</f>
        <v>0.18974358974358974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440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96</v>
      </c>
      <c r="X2369" s="14">
        <f t="shared" si="768"/>
        <v>600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176</v>
      </c>
      <c r="AC2369" s="15">
        <f t="shared" si="772"/>
        <v>776</v>
      </c>
      <c r="AD2369" s="48">
        <f>(ROUND(AC2369-AC2355,1)/AC2355)</f>
        <v>-5.1282051282051282E-3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432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612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762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604.79999999999995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748.8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868.8</v>
      </c>
      <c r="AD2371" s="48">
        <f>(ROUND(AC2371-AC2370,1)/AC2370)</f>
        <v>0.14015748031496061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403.2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583.20000000000005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733.2</v>
      </c>
      <c r="AD2372" s="48">
        <f>(ROUND(AC2372-AC2370,1)/AC2370)</f>
        <v>-3.7795275590551181E-2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403.2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583.20000000000005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733.2</v>
      </c>
      <c r="AD2373" s="48">
        <f>(ROUND(AC2373-AC2370,1)/AC2370)</f>
        <v>-3.7795275590551181E-2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403.2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583.20000000000005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733.2</v>
      </c>
      <c r="AD2374" s="48">
        <f>(ROUND(AC2374-AC2370,1)/AC2370)</f>
        <v>-3.7795275590551181E-2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403.2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583.20000000000005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733.2</v>
      </c>
      <c r="AD2375" s="48">
        <f>(ROUND(AC2375-AC2370,1)/AC2370)</f>
        <v>-3.7795275590551181E-2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140.39999999999998</v>
      </c>
      <c r="T2376" s="14">
        <f>(O2376/100)*(K2376*$K$9)</f>
        <v>585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198.89999999999998</v>
      </c>
      <c r="Y2376" s="14">
        <f t="shared" si="755"/>
        <v>780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978.9</v>
      </c>
      <c r="AD2376" s="48">
        <f>(ROUND(AC2376-AC2370,1)/AC2370)</f>
        <v>0.28464566929133861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-0.41141732283464566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140.39999999999998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585</v>
      </c>
      <c r="W2378" s="14">
        <f>(R2378/100)*(K2378*$K$11)+(R2378/100)*(L2378*$L$11)</f>
        <v>0</v>
      </c>
      <c r="X2378" s="14">
        <f t="shared" si="754"/>
        <v>198.89999999999998</v>
      </c>
      <c r="Y2378" s="14">
        <f t="shared" si="755"/>
        <v>0</v>
      </c>
      <c r="Z2378" s="14">
        <f t="shared" si="756"/>
        <v>0</v>
      </c>
      <c r="AA2378" s="14">
        <f t="shared" si="757"/>
        <v>780</v>
      </c>
      <c r="AB2378" s="14">
        <f t="shared" si="775"/>
        <v>0</v>
      </c>
      <c r="AC2378" s="15">
        <f t="shared" si="774"/>
        <v>978.9</v>
      </c>
      <c r="AD2378" s="48">
        <f>(ROUND(AC2378-AC2370,1)/AC2370)</f>
        <v>0.28464566929133861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140.39999999999998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643.5</v>
      </c>
      <c r="X2379" s="14">
        <f t="shared" si="754"/>
        <v>198.89999999999998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838.5</v>
      </c>
      <c r="AC2379" s="15">
        <f t="shared" si="774"/>
        <v>1037.4000000000001</v>
      </c>
      <c r="AD2379" s="48">
        <f>(ROUND(AC2379-AC2370,1)/AC2370)</f>
        <v>0.36141732283464562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526.5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168.75</v>
      </c>
      <c r="X2380" s="14">
        <f>N2380+S2380</f>
        <v>661.5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281.25</v>
      </c>
      <c r="AC2380" s="15">
        <f t="shared" si="774"/>
        <v>942.8</v>
      </c>
      <c r="AD2380" s="48">
        <f>(ROUND(AC2380-AC2370,1)/AC2370)</f>
        <v>0.23727034120734911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841.5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1006.5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1006.5</v>
      </c>
      <c r="AD2381" s="48">
        <f>(ROUND(AC2381-AC2370,1)/AC2370)</f>
        <v>0.32086614173228345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841.5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1006.5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1006.5</v>
      </c>
      <c r="AD2382" s="48">
        <f>(ROUND(AC2382-AC2370,1)/AC2370)</f>
        <v>0.32086614173228345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662.4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806.4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926.4</v>
      </c>
      <c r="AD2383" s="48">
        <f>(ROUND(AC2383-AC2370,1)/AC2370)</f>
        <v>0.215748031496063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489.6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633.6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753.6</v>
      </c>
      <c r="AD2384" s="48">
        <f>(ROUND(AC2384-AC2370,1)/AC2370)</f>
        <v>-1.1023622047244094E-2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600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800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800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752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912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912</v>
      </c>
      <c r="AD2386" s="48">
        <f>(ROUND(AC2386-AC2385,1)/AC2385)</f>
        <v>0.14000000000000001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560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760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760</v>
      </c>
      <c r="AD2387" s="48">
        <f>(ROUND(AC2387-AC2385,1)/AC2385)</f>
        <v>-0.05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560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760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760</v>
      </c>
      <c r="AD2388" s="48">
        <f>(ROUND(AC2388-AC2385,1)/AC2385)</f>
        <v>-0.05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560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760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760</v>
      </c>
      <c r="AD2389" s="48">
        <f>(ROUND(AC2389-AC2385,1)/AC2385)</f>
        <v>-0.05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560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760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760</v>
      </c>
      <c r="AD2390" s="48">
        <f>(ROUND(AC2390-AC2385,1)/AC2385)</f>
        <v>-0.05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284.70000000000005</v>
      </c>
      <c r="T2391" s="14">
        <f>(O2391/100)*(K2391*$K$9)</f>
        <v>425.7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349.70000000000005</v>
      </c>
      <c r="Y2391" s="14">
        <f t="shared" si="755"/>
        <v>590.70000000000005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940.4</v>
      </c>
      <c r="AD2391" s="48">
        <f>(ROUND(AC2391-AC2385,1)/AC2385)</f>
        <v>0.17550000000000002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-0.50624999999999998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117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613.79999999999995</v>
      </c>
      <c r="W2393" s="14">
        <f>(R2393/100)*(K2393*$K$11)+(R2393/100)*(L2393*$L$11)</f>
        <v>0</v>
      </c>
      <c r="X2393" s="14">
        <f t="shared" si="754"/>
        <v>182</v>
      </c>
      <c r="Y2393" s="14">
        <f t="shared" si="755"/>
        <v>0</v>
      </c>
      <c r="Z2393" s="14">
        <f t="shared" si="756"/>
        <v>0</v>
      </c>
      <c r="AA2393" s="14">
        <f t="shared" si="757"/>
        <v>778.8</v>
      </c>
      <c r="AB2393" s="14">
        <f t="shared" si="777"/>
        <v>0</v>
      </c>
      <c r="AC2393" s="15">
        <f t="shared" si="776"/>
        <v>960.8</v>
      </c>
      <c r="AD2393" s="48">
        <f>(ROUND(AC2393-AC2385,1)/AC2385)</f>
        <v>0.20100000000000001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215.47500000000002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499.95</v>
      </c>
      <c r="X2394" s="14">
        <f t="shared" si="754"/>
        <v>280.47500000000002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664.95</v>
      </c>
      <c r="AC2394" s="15">
        <f t="shared" si="776"/>
        <v>945.4</v>
      </c>
      <c r="AD2394" s="48">
        <f>(ROUND(AC2394-AC2385,1)/AC2385)</f>
        <v>0.18174999999999999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630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780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780</v>
      </c>
      <c r="AD2395" s="48">
        <f>(ROUND(AC2395-AC2385,1)/AC2385)</f>
        <v>-2.5000000000000001E-2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748.44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946.44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946.4</v>
      </c>
      <c r="AD2396" s="48">
        <f>(ROUND(AC2396-AC2385,1)/AC2385)</f>
        <v>0.183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748.44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946.44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946.4</v>
      </c>
      <c r="AD2397" s="48">
        <f>(ROUND(AC2397-AC2385,1)/AC2385)</f>
        <v>0.183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784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944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944</v>
      </c>
      <c r="AD2398" s="48">
        <f>(ROUND(AC2398-AC2385,1)/AC2385)</f>
        <v>0.18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632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792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792</v>
      </c>
      <c r="AD2399" s="48">
        <f>(ROUND(AC2399-AC2385,1)/AC2385)</f>
        <v>-0.01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594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814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814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739.2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915.2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915.2</v>
      </c>
      <c r="AD2401" s="48">
        <f>(ROUND(AC2401-AC2400,1)/AC2400)</f>
        <v>0.12432432432432433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554.40000000000009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774.40000000000009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774.4</v>
      </c>
      <c r="AD2402" s="48">
        <f>(ROUND(AC2402-AC2400,1)/AC2400)</f>
        <v>-4.8648648648648651E-2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554.40000000000009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774.40000000000009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774.4</v>
      </c>
      <c r="AD2403" s="48">
        <f>(ROUND(AC2403-AC2400,1)/AC2400)</f>
        <v>-4.8648648648648651E-2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554.40000000000009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774.40000000000009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774.4</v>
      </c>
      <c r="AD2404" s="48">
        <f>(ROUND(AC2404-AC2400,1)/AC2400)</f>
        <v>-4.8648648648648651E-2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554.40000000000009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774.40000000000009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774.4</v>
      </c>
      <c r="AD2405" s="48">
        <f>(ROUND(AC2405-AC2400,1)/AC2400)</f>
        <v>-4.8648648648648651E-2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193.04999999999998</v>
      </c>
      <c r="T2406" s="14">
        <f>(O2406/100)*(K2406*$K$9)</f>
        <v>518.4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264.54999999999995</v>
      </c>
      <c r="Y2406" s="14">
        <f t="shared" si="779"/>
        <v>698.4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963</v>
      </c>
      <c r="AD2406" s="48">
        <f>(ROUND(AC2406-AC2400,1)/AC2400)</f>
        <v>0.18304668304668303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-0.46990171990171992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193.04999999999998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518.4</v>
      </c>
      <c r="W2408" s="14">
        <f>(R2408/100)*(K2408*$K$11)+(R2408/100)*(L2408*$L$11)</f>
        <v>0</v>
      </c>
      <c r="X2408" s="14">
        <f t="shared" si="778"/>
        <v>264.54999999999995</v>
      </c>
      <c r="Y2408" s="14">
        <f t="shared" si="779"/>
        <v>0</v>
      </c>
      <c r="Z2408" s="14">
        <f t="shared" si="780"/>
        <v>0</v>
      </c>
      <c r="AA2408" s="14">
        <f t="shared" si="781"/>
        <v>698.4</v>
      </c>
      <c r="AB2408" s="14">
        <f t="shared" si="783"/>
        <v>0</v>
      </c>
      <c r="AC2408" s="15">
        <f t="shared" si="782"/>
        <v>963</v>
      </c>
      <c r="AD2408" s="48">
        <f>(ROUND(AC2408-AC2400,1)/AC2400)</f>
        <v>0.18304668304668303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193.04999999999998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518.4</v>
      </c>
      <c r="X2409" s="14">
        <f t="shared" si="778"/>
        <v>264.54999999999995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698.4</v>
      </c>
      <c r="AC2409" s="15">
        <f t="shared" si="782"/>
        <v>963</v>
      </c>
      <c r="AD2409" s="48">
        <f>(ROUND(AC2409-AC2400,1)/AC2400)</f>
        <v>0.18304668304668303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841.5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1006.5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1006.5</v>
      </c>
      <c r="AD2410" s="48">
        <f>(ROUND(AC2410-AC2400,1)/AC2400)</f>
        <v>0.23648648648648649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841.5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1006.5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1006.5</v>
      </c>
      <c r="AD2411" s="48">
        <f>(ROUND(AC2411-AC2400,1)/AC2400)</f>
        <v>0.23648648648648649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841.5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1006.5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1006.5</v>
      </c>
      <c r="AD2412" s="48">
        <f>(ROUND(AC2412-AC2400,1)/AC2400)</f>
        <v>0.23648648648648649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730.4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906.4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906.4</v>
      </c>
      <c r="AD2413" s="48">
        <f>(ROUND(AC2413-AC2400,1)/AC2400)</f>
        <v>0.11351351351351352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552.64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728.64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728.6</v>
      </c>
      <c r="AD2414" s="48">
        <f>(ROUND(AC2414-AC2400,1)/AC2400)</f>
        <v>-0.10491400491400492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600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800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800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728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888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888</v>
      </c>
      <c r="AD2416" s="48">
        <f>(ROUND(AC2416-AC2415,1)/AC2415)</f>
        <v>0.11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560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760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760</v>
      </c>
      <c r="AD2417" s="48">
        <f>(ROUND(AC2417-AC2415,1)/AC2415)</f>
        <v>-0.05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560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760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760</v>
      </c>
      <c r="AD2418" s="48">
        <f>(ROUND(AC2418-AC2415,1)/AC2415)</f>
        <v>-0.05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560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760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760</v>
      </c>
      <c r="AD2419" s="48">
        <f>(ROUND(AC2419-AC2415,1)/AC2415)</f>
        <v>-0.05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560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760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760</v>
      </c>
      <c r="AD2420" s="48">
        <f>(ROUND(AC2420-AC2415,1)/AC2415)</f>
        <v>-0.05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195</v>
      </c>
      <c r="T2421" s="14">
        <f>(O2421/100)*(K2421*$K$9)</f>
        <v>534.6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260</v>
      </c>
      <c r="Y2421" s="14">
        <f t="shared" si="779"/>
        <v>699.6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959.6</v>
      </c>
      <c r="AD2421" s="48">
        <f>(ROUND(AC2421-AC2415,1)/AC2415)</f>
        <v>0.19949999999999998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-0.50624999999999998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195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534.6</v>
      </c>
      <c r="W2423" s="14">
        <f>(R2423/100)*(K2423*$K$11)+(R2423/100)*(L2423*$L$11)</f>
        <v>0</v>
      </c>
      <c r="X2423" s="14">
        <f t="shared" si="778"/>
        <v>260</v>
      </c>
      <c r="Y2423" s="14">
        <f t="shared" si="779"/>
        <v>0</v>
      </c>
      <c r="Z2423" s="14">
        <f t="shared" si="780"/>
        <v>0</v>
      </c>
      <c r="AA2423" s="14">
        <f t="shared" si="781"/>
        <v>699.6</v>
      </c>
      <c r="AB2423" s="14">
        <f t="shared" si="785"/>
        <v>0</v>
      </c>
      <c r="AC2423" s="15">
        <f t="shared" si="784"/>
        <v>959.6</v>
      </c>
      <c r="AD2423" s="48">
        <f>(ROUND(AC2423-AC2415,1)/AC2415)</f>
        <v>0.19949999999999998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195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534.6</v>
      </c>
      <c r="X2424" s="14">
        <f t="shared" si="778"/>
        <v>260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699.6</v>
      </c>
      <c r="AC2424" s="15">
        <f t="shared" si="784"/>
        <v>959.6</v>
      </c>
      <c r="AD2424" s="48">
        <f>(ROUND(AC2424-AC2415,1)/AC2415)</f>
        <v>0.19949999999999998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832.5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982.5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982.5</v>
      </c>
      <c r="AD2425" s="48">
        <f>(ROUND(AC2425-AC2415,1)/AC2415)</f>
        <v>0.22812499999999999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832.5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982.5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982.5</v>
      </c>
      <c r="AD2426" s="48">
        <f>(ROUND(AC2426-AC2415,1)/AC2415)</f>
        <v>0.22812499999999999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832.5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982.5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982.5</v>
      </c>
      <c r="AD2427" s="48">
        <f>(ROUND(AC2427-AC2415,1)/AC2415)</f>
        <v>0.22812499999999999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736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896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896</v>
      </c>
      <c r="AD2428" s="48">
        <f>(ROUND(AC2428-AC2415,1)/AC2415)</f>
        <v>0.12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547.20000000000005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707.2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707.2</v>
      </c>
      <c r="AD2429" s="48">
        <f>(ROUND(AC2429-AC2415,1)/AC2415)</f>
        <v>-0.11599999999999999</v>
      </c>
      <c r="AE2429" s="113"/>
      <c r="AF2429" s="60"/>
    </row>
    <row r="2430" spans="1:32">
      <c r="A2430" s="107"/>
      <c r="B2430" s="152" t="s">
        <v>789</v>
      </c>
      <c r="C2430" s="152"/>
      <c r="D2430" s="152"/>
      <c r="E2430" s="152"/>
      <c r="F2430" s="152"/>
      <c r="G2430" s="152"/>
      <c r="H2430" s="152"/>
      <c r="I2430" s="152"/>
      <c r="J2430" s="152"/>
      <c r="K2430" s="152"/>
      <c r="L2430" s="152"/>
      <c r="M2430" s="152"/>
      <c r="N2430" s="152"/>
      <c r="O2430" s="152"/>
      <c r="P2430" s="152"/>
      <c r="Q2430" s="152"/>
      <c r="R2430" s="152"/>
      <c r="S2430" s="152"/>
      <c r="T2430" s="152"/>
      <c r="U2430" s="152"/>
      <c r="V2430" s="152"/>
      <c r="W2430" s="152"/>
      <c r="X2430" s="152"/>
      <c r="Y2430" s="152"/>
      <c r="Z2430" s="152"/>
      <c r="AA2430" s="152"/>
      <c r="AB2430" s="152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486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666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666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604.79999999999995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748.8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748.8</v>
      </c>
      <c r="AD2432" s="48">
        <f>(ROUND(AC2432-AC2431,1)/AC2431)</f>
        <v>0.12432432432432432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453.6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633.6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633.6</v>
      </c>
      <c r="AD2433" s="48">
        <f>(ROUND(AC2433-AC2431,1)/AC2431)</f>
        <v>-4.8648648648648644E-2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453.6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633.6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633.6</v>
      </c>
      <c r="AD2434" s="48">
        <f>(ROUND(AC2434-AC2431,1)/AC2431)</f>
        <v>-4.8648648648648644E-2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453.6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633.6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633.6</v>
      </c>
      <c r="AD2435" s="48">
        <f>(ROUND(AC2435-AC2431,1)/AC2431)</f>
        <v>-4.8648648648648644E-2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453.6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633.6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633.6</v>
      </c>
      <c r="AD2436" s="48">
        <f>(ROUND(AC2436-AC2431,1)/AC2431)</f>
        <v>-4.8648648648648644E-2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157.94999999999999</v>
      </c>
      <c r="T2437" s="14">
        <f>(O2437/100)*(K2437*$K$9)</f>
        <v>427.5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216.45</v>
      </c>
      <c r="Y2437" s="14">
        <f t="shared" si="787"/>
        <v>577.5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794</v>
      </c>
      <c r="AD2437" s="48">
        <f>(ROUND(AC2437-AC2431,1)/AC2431)</f>
        <v>0.19219219219219219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-0.46171171171171171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157.94999999999999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427.5</v>
      </c>
      <c r="W2439" s="14">
        <f>(R2439/100)*(K2439*$K$11)+(R2439/100)*(L2439*$L$11)</f>
        <v>0</v>
      </c>
      <c r="X2439" s="14">
        <f t="shared" si="786"/>
        <v>216.45</v>
      </c>
      <c r="Y2439" s="14">
        <f t="shared" si="787"/>
        <v>0</v>
      </c>
      <c r="Z2439" s="14">
        <f t="shared" si="788"/>
        <v>0</v>
      </c>
      <c r="AA2439" s="14">
        <f t="shared" si="789"/>
        <v>577.5</v>
      </c>
      <c r="AB2439" s="14">
        <f t="shared" si="791"/>
        <v>0</v>
      </c>
      <c r="AC2439" s="15">
        <f t="shared" si="790"/>
        <v>794</v>
      </c>
      <c r="AD2439" s="48">
        <f>(ROUND(AC2439-AC2431,1)/AC2431)</f>
        <v>0.19219219219219219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157.94999999999999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427.5</v>
      </c>
      <c r="X2440" s="14">
        <f t="shared" si="786"/>
        <v>216.45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577.5</v>
      </c>
      <c r="AC2440" s="15">
        <f t="shared" si="790"/>
        <v>794</v>
      </c>
      <c r="AD2440" s="48">
        <f>(ROUND(AC2440-AC2431,1)/AC2431)</f>
        <v>0.19219219219219219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668.25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803.25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803.3</v>
      </c>
      <c r="AD2441" s="48">
        <f>(ROUND(AC2441-AC2431,1)/AC2431)</f>
        <v>0.20615615615615618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668.25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803.25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803.3</v>
      </c>
      <c r="AD2442" s="48">
        <f>(ROUND(AC2442-AC2431,1)/AC2431)</f>
        <v>0.20615615615615618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668.25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803.25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803.3</v>
      </c>
      <c r="AD2443" s="48">
        <f>(ROUND(AC2443-AC2431,1)/AC2431)</f>
        <v>0.20615615615615618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594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738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738</v>
      </c>
      <c r="AD2444" s="48">
        <f>(ROUND(AC2444-AC2431,1)/AC2431)</f>
        <v>0.10810810810810811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475.2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619.20000000000005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619.20000000000005</v>
      </c>
      <c r="AD2445" s="48">
        <f>(ROUND(AC2445-AC2431,1)/AC2431)</f>
        <v>-7.027027027027026E-2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470.4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666.4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666.4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603.68000000000006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760.48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760.5</v>
      </c>
      <c r="AD2447" s="48">
        <f>(ROUND(AC2447-AC2446,1)/AC2446)</f>
        <v>0.14120648259303722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439.03999999999996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635.04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635</v>
      </c>
      <c r="AD2448" s="48">
        <f>(ROUND(AC2448-AC2446,1)/AC2446)</f>
        <v>-4.7118847539015608E-2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439.03999999999996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635.04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635</v>
      </c>
      <c r="AD2449" s="48">
        <f>(ROUND(AC2449-AC2446,1)/AC2446)</f>
        <v>-4.7118847539015608E-2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439.03999999999996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635.04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635</v>
      </c>
      <c r="AD2450" s="48">
        <f>(ROUND(AC2450-AC2446,1)/AC2446)</f>
        <v>-4.7118847539015608E-2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439.03999999999996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635.04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635</v>
      </c>
      <c r="AD2451" s="48">
        <f>(ROUND(AC2451-AC2446,1)/AC2446)</f>
        <v>-4.7118847539015608E-2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152.88</v>
      </c>
      <c r="T2452" s="14">
        <f>(O2452/100)*(K2452*$K$9)</f>
        <v>405.45000000000005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216.57999999999998</v>
      </c>
      <c r="Y2452" s="14">
        <f t="shared" si="793"/>
        <v>564.45000000000005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781</v>
      </c>
      <c r="AD2452" s="48">
        <f>(ROUND(AC2452-AC2446,1)/AC2446)</f>
        <v>0.17196878751500599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-0.42722088835534211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152.88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405.45000000000005</v>
      </c>
      <c r="W2454" s="14">
        <f>(R2454/100)*(K2454*$K$11)+(R2454/100)*(L2454*$L$11)</f>
        <v>0</v>
      </c>
      <c r="X2454" s="14">
        <f t="shared" si="792"/>
        <v>216.57999999999998</v>
      </c>
      <c r="Y2454" s="14">
        <f t="shared" si="793"/>
        <v>0</v>
      </c>
      <c r="Z2454" s="14">
        <f t="shared" si="794"/>
        <v>0</v>
      </c>
      <c r="AA2454" s="14">
        <f t="shared" si="795"/>
        <v>564.45000000000005</v>
      </c>
      <c r="AB2454" s="14">
        <f t="shared" si="797"/>
        <v>0</v>
      </c>
      <c r="AC2454" s="15">
        <f t="shared" si="796"/>
        <v>781</v>
      </c>
      <c r="AD2454" s="48">
        <f>(ROUND(AC2454-AC2446,1)/AC2446)</f>
        <v>0.17196878751500599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152.88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405.45000000000005</v>
      </c>
      <c r="X2455" s="14">
        <f t="shared" si="792"/>
        <v>216.57999999999998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564.45000000000005</v>
      </c>
      <c r="AC2455" s="15">
        <f t="shared" si="796"/>
        <v>781</v>
      </c>
      <c r="AD2455" s="48">
        <f>(ROUND(AC2455-AC2446,1)/AC2446)</f>
        <v>0.17196878751500599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661.5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808.5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808.5</v>
      </c>
      <c r="AD2456" s="48">
        <f>(ROUND(AC2456-AC2446,1)/AC2446)</f>
        <v>0.21323529411764705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661.5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808.5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808.5</v>
      </c>
      <c r="AD2457" s="48">
        <f>(ROUND(AC2457-AC2446,1)/AC2446)</f>
        <v>0.21323529411764705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661.5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808.5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808.5</v>
      </c>
      <c r="AD2458" s="48">
        <f>(ROUND(AC2458-AC2446,1)/AC2446)</f>
        <v>0.21323529411764705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615.43999999999994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772.24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772.2</v>
      </c>
      <c r="AD2459" s="48">
        <f>(ROUND(AC2459-AC2446,1)/AC2446)</f>
        <v>0.15876350540216086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462.56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619.36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619.4</v>
      </c>
      <c r="AD2460" s="48">
        <f>(ROUND(AC2460-AC2446,1)/AC2446)</f>
        <v>-7.0528211284513809E-2</v>
      </c>
      <c r="AE2460" s="113"/>
      <c r="AF2460" s="60"/>
    </row>
    <row r="2461" spans="1:32">
      <c r="A2461" s="107"/>
      <c r="B2461" s="152" t="s">
        <v>109</v>
      </c>
      <c r="C2461" s="152"/>
      <c r="D2461" s="152"/>
      <c r="E2461" s="152"/>
      <c r="F2461" s="152"/>
      <c r="G2461" s="152"/>
      <c r="H2461" s="152"/>
      <c r="I2461" s="152"/>
      <c r="J2461" s="152"/>
      <c r="K2461" s="152"/>
      <c r="L2461" s="152"/>
      <c r="M2461" s="152"/>
      <c r="N2461" s="152"/>
      <c r="O2461" s="152"/>
      <c r="P2461" s="152"/>
      <c r="Q2461" s="152"/>
      <c r="R2461" s="152"/>
      <c r="S2461" s="152"/>
      <c r="T2461" s="152"/>
      <c r="U2461" s="152"/>
      <c r="V2461" s="152"/>
      <c r="W2461" s="152"/>
      <c r="X2461" s="152"/>
      <c r="Y2461" s="152"/>
      <c r="Z2461" s="152"/>
      <c r="AA2461" s="152"/>
      <c r="AB2461" s="152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556.79999999999995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788.8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788.8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714.56000000000017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900.1600000000002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900.2</v>
      </c>
      <c r="AD2463" s="48">
        <f>(ROUND(AC2463-AC2462,1)/AC2462)</f>
        <v>0.14122718052738339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519.67999999999995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751.68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751.7</v>
      </c>
      <c r="AD2464" s="48">
        <f>(ROUND(AC2464-AC2462,1)/AC2462)</f>
        <v>-4.7033468559837734E-2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519.67999999999995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751.68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751.7</v>
      </c>
      <c r="AD2465" s="48">
        <f>(ROUND(AC2465-AC2462,1)/AC2462)</f>
        <v>-4.7033468559837734E-2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519.67999999999995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751.68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751.7</v>
      </c>
      <c r="AD2466" s="48">
        <f>(ROUND(AC2466-AC2462,1)/AC2462)</f>
        <v>-4.7033468559837734E-2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519.67999999999995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751.68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751.7</v>
      </c>
      <c r="AD2467" s="48">
        <f>(ROUND(AC2467-AC2462,1)/AC2462)</f>
        <v>-4.7033468559837734E-2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180.95999999999998</v>
      </c>
      <c r="T2468" s="14">
        <f>(O2468/100)*(K2468*$K$9)</f>
        <v>478.125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256.36</v>
      </c>
      <c r="Y2468" s="14">
        <f t="shared" si="799"/>
        <v>665.625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922</v>
      </c>
      <c r="AD2468" s="48">
        <f>(ROUND(AC2468-AC2462,1)/AC2462)</f>
        <v>0.16886409736308317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-0.42900608519269778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180.95999999999998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478.125</v>
      </c>
      <c r="W2470" s="14">
        <f>(R2470/100)*(K2470*$K$11)+(R2470/100)*(L2470*$L$11)</f>
        <v>0</v>
      </c>
      <c r="X2470" s="14">
        <f t="shared" si="798"/>
        <v>256.36</v>
      </c>
      <c r="Y2470" s="14">
        <f t="shared" si="799"/>
        <v>0</v>
      </c>
      <c r="Z2470" s="14">
        <f t="shared" si="800"/>
        <v>0</v>
      </c>
      <c r="AA2470" s="14">
        <f t="shared" si="801"/>
        <v>665.625</v>
      </c>
      <c r="AB2470" s="14">
        <f t="shared" si="803"/>
        <v>0</v>
      </c>
      <c r="AC2470" s="15">
        <f t="shared" si="802"/>
        <v>922</v>
      </c>
      <c r="AD2470" s="48">
        <f>(ROUND(AC2470-AC2462,1)/AC2462)</f>
        <v>0.16886409736308317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180.95999999999998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478.125</v>
      </c>
      <c r="X2471" s="14">
        <f t="shared" si="798"/>
        <v>256.36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665.625</v>
      </c>
      <c r="AC2471" s="15">
        <f t="shared" si="802"/>
        <v>922</v>
      </c>
      <c r="AD2471" s="48">
        <f>(ROUND(AC2471-AC2462,1)/AC2462)</f>
        <v>0.16886409736308317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783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957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957</v>
      </c>
      <c r="AD2472" s="48">
        <f>(ROUND(AC2472-AC2462,1)/AC2462)</f>
        <v>0.21323529411764705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783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957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957</v>
      </c>
      <c r="AD2473" s="48">
        <f>(ROUND(AC2473-AC2462,1)/AC2462)</f>
        <v>0.21323529411764705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783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957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957</v>
      </c>
      <c r="AD2474" s="48">
        <f>(ROUND(AC2474-AC2462,1)/AC2462)</f>
        <v>0.21323529411764705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585.5680000000001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771.16800000000012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771.2</v>
      </c>
      <c r="AD2475" s="48">
        <f>(ROUND(AC2475-AC2462,1)/AC2462)</f>
        <v>-2.2312373225152133E-2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682.08000000000015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867.68000000000018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867.7</v>
      </c>
      <c r="AD2476" s="48">
        <f>(ROUND(AC2476-AC2462,1)/AC2462)</f>
        <v>0.10002535496957404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571.20000000000005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795.2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795.2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721.2800000000002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900.48000000000025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900.5</v>
      </c>
      <c r="AD2478" s="48">
        <f>(ROUND(AC2478-AC2477,1)/AC2477)</f>
        <v>0.13241951710261568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533.12000000000012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757.12000000000012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757.1</v>
      </c>
      <c r="AD2479" s="48">
        <f>(ROUND(AC2479-AC2477,1)/AC2477)</f>
        <v>-4.7912474849094569E-2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533.12000000000012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757.12000000000012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757.1</v>
      </c>
      <c r="AD2480" s="48">
        <f>(ROUND(AC2480-AC2477,1)/AC2477)</f>
        <v>-4.7912474849094569E-2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533.12000000000012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757.12000000000012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757.1</v>
      </c>
      <c r="AD2481" s="48">
        <f>(ROUND(AC2481-AC2477,1)/AC2477)</f>
        <v>-4.7912474849094569E-2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533.12000000000012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757.12000000000012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757.1</v>
      </c>
      <c r="AD2482" s="48">
        <f>(ROUND(AC2482-AC2477,1)/AC2477)</f>
        <v>-4.7912474849094569E-2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185.64</v>
      </c>
      <c r="T2483" s="14">
        <f>(O2483/100)*(K2483*$K$9)</f>
        <v>486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258.44</v>
      </c>
      <c r="Y2483" s="14">
        <f t="shared" si="805"/>
        <v>666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924.4</v>
      </c>
      <c r="AD2483" s="48">
        <f>(ROUND(AC2483-AC2477,1)/AC2477)</f>
        <v>0.16247484909456739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-0.45573440643863172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185.64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486</v>
      </c>
      <c r="W2485" s="14">
        <f>(R2485/100)*(K2485*$K$11)+(R2485/100)*(L2485*$L$11)</f>
        <v>0</v>
      </c>
      <c r="X2485" s="14">
        <f t="shared" si="804"/>
        <v>258.44</v>
      </c>
      <c r="Y2485" s="14">
        <f t="shared" si="805"/>
        <v>0</v>
      </c>
      <c r="Z2485" s="14">
        <f t="shared" si="806"/>
        <v>0</v>
      </c>
      <c r="AA2485" s="14">
        <f t="shared" si="807"/>
        <v>666</v>
      </c>
      <c r="AB2485" s="14">
        <f t="shared" si="809"/>
        <v>0</v>
      </c>
      <c r="AC2485" s="15">
        <f t="shared" si="808"/>
        <v>924.4</v>
      </c>
      <c r="AD2485" s="48">
        <f>(ROUND(AC2485-AC2477,1)/AC2477)</f>
        <v>0.16247484909456739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185.64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486</v>
      </c>
      <c r="X2486" s="14">
        <f t="shared" si="804"/>
        <v>258.44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666</v>
      </c>
      <c r="AC2486" s="15">
        <f t="shared" si="808"/>
        <v>924.4</v>
      </c>
      <c r="AD2486" s="48">
        <f>(ROUND(AC2486-AC2477,1)/AC2477)</f>
        <v>0.16247484909456739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796.31999999999994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964.31999999999994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964.3</v>
      </c>
      <c r="AD2487" s="48">
        <f>(ROUND(AC2487-AC2477,1)/AC2477)</f>
        <v>0.21265090543259554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796.31999999999994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964.31999999999994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964.3</v>
      </c>
      <c r="AD2488" s="48">
        <f>(ROUND(AC2488-AC2477,1)/AC2477)</f>
        <v>0.21265090543259554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796.31999999999994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964.31999999999994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964.3</v>
      </c>
      <c r="AD2489" s="48">
        <f>(ROUND(AC2489-AC2477,1)/AC2477)</f>
        <v>0.21265090543259554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698.88000000000011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878.08000000000015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878.1</v>
      </c>
      <c r="AD2490" s="48">
        <f>(ROUND(AC2490-AC2477,1)/AC2477)</f>
        <v>0.10425050301810865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582.40000000000009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761.60000000000014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761.6</v>
      </c>
      <c r="AD2491" s="48">
        <f>(ROUND(AC2491-AC2477,1)/AC2477)</f>
        <v>-4.2253521126760563E-2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581.4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809.4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809.4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734.16000000000008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916.56000000000006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916.6</v>
      </c>
      <c r="AD2493" s="48">
        <f>(ROUND(AC2493-AC2492,1)/AC2492)</f>
        <v>0.13244378552013839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542.64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770.64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770.6</v>
      </c>
      <c r="AD2494" s="48">
        <f>(ROUND(AC2494-AC2492,1)/AC2492)</f>
        <v>-4.7936743266617246E-2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542.64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770.64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770.6</v>
      </c>
      <c r="AD2495" s="48">
        <f>(ROUND(AC2495-AC2492,1)/AC2492)</f>
        <v>-4.7936743266617246E-2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542.64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770.64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770.6</v>
      </c>
      <c r="AD2496" s="48">
        <f>(ROUND(AC2496-AC2492,1)/AC2492)</f>
        <v>-4.7936743266617246E-2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542.64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770.64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770.6</v>
      </c>
      <c r="AD2497" s="48">
        <f>(ROUND(AC2497-AC2492,1)/AC2492)</f>
        <v>-4.7936743266617246E-2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185.64</v>
      </c>
      <c r="T2498" s="14">
        <f>(O2498/100)*(K2498*$K$9)</f>
        <v>506.25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258.44</v>
      </c>
      <c r="Y2498" s="14">
        <f t="shared" si="805"/>
        <v>693.75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952.2</v>
      </c>
      <c r="AD2498" s="48">
        <f>(ROUND(AC2498-AC2492,1)/AC2492)</f>
        <v>0.1764269829503336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-0.4467506795156907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185.64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506.25</v>
      </c>
      <c r="W2500" s="14">
        <f>(R2500/100)*(K2500*$K$11)+(R2500/100)*(L2500*$L$11)</f>
        <v>0</v>
      </c>
      <c r="X2500" s="14">
        <f t="shared" si="804"/>
        <v>258.44</v>
      </c>
      <c r="Y2500" s="14">
        <f t="shared" si="805"/>
        <v>0</v>
      </c>
      <c r="Z2500" s="14">
        <f t="shared" si="806"/>
        <v>0</v>
      </c>
      <c r="AA2500" s="14">
        <f t="shared" si="807"/>
        <v>693.75</v>
      </c>
      <c r="AB2500" s="14">
        <f t="shared" si="811"/>
        <v>0</v>
      </c>
      <c r="AC2500" s="15">
        <f t="shared" si="810"/>
        <v>952.2</v>
      </c>
      <c r="AD2500" s="48">
        <f>(ROUND(AC2500-AC2492,1)/AC2492)</f>
        <v>0.1764269829503336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185.64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506.25</v>
      </c>
      <c r="X2501" s="14">
        <f t="shared" si="804"/>
        <v>258.44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693.75</v>
      </c>
      <c r="AC2501" s="15">
        <f t="shared" si="810"/>
        <v>952.2</v>
      </c>
      <c r="AD2501" s="48">
        <f>(ROUND(AC2501-AC2492,1)/AC2492)</f>
        <v>0.1764269829503336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805.41000000000008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976.41000000000008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976.4</v>
      </c>
      <c r="AD2502" s="48">
        <f>(ROUND(AC2502-AC2492,1)/AC2492)</f>
        <v>0.20632567333827528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805.41000000000008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976.41000000000008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976.4</v>
      </c>
      <c r="AD2503" s="48">
        <f>(ROUND(AC2503-AC2492,1)/AC2492)</f>
        <v>0.20632567333827528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805.41000000000008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976.41000000000008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976.4</v>
      </c>
      <c r="AD2504" s="48">
        <f>(ROUND(AC2504-AC2492,1)/AC2492)</f>
        <v>0.20632567333827528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601.92000000000007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784.32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784.3</v>
      </c>
      <c r="AD2505" s="48">
        <f>(ROUND(AC2505-AC2492,1)/AC2492)</f>
        <v>-3.1010625154435388E-2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743.28000000000009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925.68000000000006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925.7</v>
      </c>
      <c r="AD2506" s="48">
        <f>(ROUND(AC2506-AC2492,1)/AC2492)</f>
        <v>0.14368668149246355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571.20000000000005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795.2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795.2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721.2800000000002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900.48000000000025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900.5</v>
      </c>
      <c r="AD2508" s="48">
        <f>(ROUND(AC2508-AC2507,1)/AC2507)</f>
        <v>0.13241951710261568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533.12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757.12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757.1</v>
      </c>
      <c r="AD2509" s="48">
        <f>(ROUND(AC2509-AC2507,1)/AC2507)</f>
        <v>-4.7912474849094569E-2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533.12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757.12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757.1</v>
      </c>
      <c r="AD2510" s="48">
        <f>(ROUND(AC2510-AC2507,1)/AC2507)</f>
        <v>-4.7912474849094569E-2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533.12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757.12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757.1</v>
      </c>
      <c r="AD2511" s="48">
        <f>(ROUND(AC2511-AC2507,1)/AC2507)</f>
        <v>-4.7912474849094569E-2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533.12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757.12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757.1</v>
      </c>
      <c r="AD2512" s="48">
        <f>(ROUND(AC2512-AC2507,1)/AC2507)</f>
        <v>-4.7912474849094569E-2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185.64</v>
      </c>
      <c r="T2513" s="14">
        <f>(O2513/100)*(K2513*$K$9)</f>
        <v>477.9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258.44</v>
      </c>
      <c r="Y2513" s="14">
        <f t="shared" si="805"/>
        <v>654.9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913.3</v>
      </c>
      <c r="AD2513" s="48">
        <f>(ROUND(AC2513-AC2507,1)/AC2507)</f>
        <v>0.14851609657947684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-0.46327967806841042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185.64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477.9</v>
      </c>
      <c r="W2515" s="14">
        <f>(R2515/100)*(K2515*$K$11)+(R2515/100)*(L2515*$L$11)</f>
        <v>0</v>
      </c>
      <c r="X2515" s="14">
        <f t="shared" si="804"/>
        <v>258.44</v>
      </c>
      <c r="Y2515" s="14">
        <f t="shared" si="805"/>
        <v>0</v>
      </c>
      <c r="Z2515" s="14">
        <f t="shared" si="806"/>
        <v>0</v>
      </c>
      <c r="AA2515" s="14">
        <f t="shared" si="807"/>
        <v>654.9</v>
      </c>
      <c r="AB2515" s="14">
        <f t="shared" si="813"/>
        <v>0</v>
      </c>
      <c r="AC2515" s="15">
        <f t="shared" si="812"/>
        <v>913.3</v>
      </c>
      <c r="AD2515" s="48">
        <f>(ROUND(AC2515-AC2507,1)/AC2507)</f>
        <v>0.14851609657947684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185.64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477.9</v>
      </c>
      <c r="X2516" s="14">
        <f t="shared" si="804"/>
        <v>258.44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654.9</v>
      </c>
      <c r="AC2516" s="15">
        <f t="shared" si="812"/>
        <v>913.3</v>
      </c>
      <c r="AD2516" s="48">
        <f>(ROUND(AC2516-AC2507,1)/AC2507)</f>
        <v>0.14851609657947684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791.28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959.28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959.3</v>
      </c>
      <c r="AD2517" s="48">
        <f>(ROUND(AC2517-AC2507,1)/AC2507)</f>
        <v>0.20636317907444665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791.28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959.28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959.3</v>
      </c>
      <c r="AD2518" s="48">
        <f>(ROUND(AC2518-AC2507,1)/AC2507)</f>
        <v>0.20636317907444665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791.28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959.28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959.3</v>
      </c>
      <c r="AD2519" s="48">
        <f>(ROUND(AC2519-AC2507,1)/AC2507)</f>
        <v>0.20636317907444665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568.96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748.16000000000008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748.2</v>
      </c>
      <c r="AD2520" s="48">
        <f>(ROUND(AC2520-AC2507,1)/AC2507)</f>
        <v>-5.9104627766599596E-2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712.32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891.5200000000001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891.5</v>
      </c>
      <c r="AD2521" s="48">
        <f>(ROUND(AC2521-AC2507,1)/AC2507)</f>
        <v>0.12110160965794768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566.4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802.4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802.4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792.96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981.76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981.8</v>
      </c>
      <c r="AD2523" s="48">
        <f>(ROUND(AC2523-AC2522,1)/AC2522)</f>
        <v>0.22357926221335994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528.64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764.64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764.6</v>
      </c>
      <c r="AD2524" s="48">
        <f>(ROUND(AC2524-AC2522,1)/AC2522)</f>
        <v>-4.7108673978065799E-2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528.64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764.64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764.6</v>
      </c>
      <c r="AD2525" s="48">
        <f>(ROUND(AC2525-AC2522,1)/AC2522)</f>
        <v>-4.7108673978065799E-2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528.64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764.64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764.6</v>
      </c>
      <c r="AD2526" s="48">
        <f>(ROUND(AC2526-AC2522,1)/AC2522)</f>
        <v>-4.7108673978065799E-2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528.64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764.64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764.6</v>
      </c>
      <c r="AD2527" s="48">
        <f>(ROUND(AC2527-AC2522,1)/AC2522)</f>
        <v>-4.7108673978065799E-2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184.08</v>
      </c>
      <c r="T2528" s="14">
        <f>(O2528/100)*(K2528*$K$9)</f>
        <v>497.25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260.78000000000003</v>
      </c>
      <c r="Y2528" s="14">
        <f t="shared" si="815"/>
        <v>692.25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953</v>
      </c>
      <c r="AD2528" s="48">
        <f>(ROUND(AC2528-AC2522,1)/AC2522)</f>
        <v>0.18768693918245263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-0.41836989032901295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184.08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497.25</v>
      </c>
      <c r="W2530" s="14">
        <f>(R2530/100)*(K2530*$K$11)+(R2530/100)*(L2530*$L$11)</f>
        <v>0</v>
      </c>
      <c r="X2530" s="14">
        <f t="shared" si="814"/>
        <v>260.78000000000003</v>
      </c>
      <c r="Y2530" s="14">
        <f t="shared" si="815"/>
        <v>0</v>
      </c>
      <c r="Z2530" s="14">
        <f t="shared" si="816"/>
        <v>0</v>
      </c>
      <c r="AA2530" s="14">
        <f t="shared" si="817"/>
        <v>692.25</v>
      </c>
      <c r="AB2530" s="14">
        <f t="shared" si="819"/>
        <v>0</v>
      </c>
      <c r="AC2530" s="15">
        <f t="shared" si="818"/>
        <v>953</v>
      </c>
      <c r="AD2530" s="48">
        <f>(ROUND(AC2530-AC2522,1)/AC2522)</f>
        <v>0.18768693918245263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184.08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497.25</v>
      </c>
      <c r="X2531" s="14">
        <f t="shared" si="814"/>
        <v>260.78000000000003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692.25</v>
      </c>
      <c r="AC2531" s="15">
        <f t="shared" si="818"/>
        <v>953</v>
      </c>
      <c r="AD2531" s="48">
        <f>(ROUND(AC2531-AC2522,1)/AC2522)</f>
        <v>0.18768693918245263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796.5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973.5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973.5</v>
      </c>
      <c r="AD2532" s="48">
        <f>(ROUND(AC2532-AC2522,1)/AC2522)</f>
        <v>0.21323529411764705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796.5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973.5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973.5</v>
      </c>
      <c r="AD2533" s="48">
        <f>(ROUND(AC2533-AC2522,1)/AC2522)</f>
        <v>0.21323529411764705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796.5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973.5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973.5</v>
      </c>
      <c r="AD2534" s="48">
        <f>(ROUND(AC2534-AC2522,1)/AC2522)</f>
        <v>0.21323529411764705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627.76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816.56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816.6</v>
      </c>
      <c r="AD2535" s="48">
        <f>(ROUND(AC2535-AC2522,1)/AC2522)</f>
        <v>1.769690927218345E-2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627.76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816.56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816.6</v>
      </c>
      <c r="AD2536" s="48">
        <f>(ROUND(AC2536-AC2522,1)/AC2522)</f>
        <v>1.769690927218345E-2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537.6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793.6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793.6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709.63200000000006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914.43200000000002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914.4</v>
      </c>
      <c r="AD2538" s="48">
        <f>(ROUND(AC2538-AC2537,1)/AC2537)</f>
        <v>0.15221774193548387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501.76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757.76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757.8</v>
      </c>
      <c r="AD2539" s="48">
        <f>(ROUND(AC2539-AC2537,1)/AC2537)</f>
        <v>-4.5110887096774188E-2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501.76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757.76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757.8</v>
      </c>
      <c r="AD2540" s="48">
        <f>(ROUND(AC2540-AC2537,1)/AC2537)</f>
        <v>-4.5110887096774188E-2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501.76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757.76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757.8</v>
      </c>
      <c r="AD2541" s="48">
        <f>(ROUND(AC2541-AC2537,1)/AC2537)</f>
        <v>-4.5110887096774188E-2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501.76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757.76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757.8</v>
      </c>
      <c r="AD2542" s="48">
        <f>(ROUND(AC2542-AC2537,1)/AC2537)</f>
        <v>-4.5110887096774188E-2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174.72000000000003</v>
      </c>
      <c r="T2543" s="14">
        <f>(O2543/100)*(K2543*$K$9)</f>
        <v>472.5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257.92</v>
      </c>
      <c r="Y2543" s="14">
        <f t="shared" si="821"/>
        <v>682.5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940.4</v>
      </c>
      <c r="AD2543" s="48">
        <f>(ROUND(AC2543-AC2537,1)/AC2537)</f>
        <v>0.18497983870967744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-0.36592741935483869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174.72000000000003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472.5</v>
      </c>
      <c r="W2545" s="14">
        <f>(R2545/100)*(K2545*$K$11)+(R2545/100)*(L2545*$L$11)</f>
        <v>0</v>
      </c>
      <c r="X2545" s="14">
        <f t="shared" si="820"/>
        <v>257.92</v>
      </c>
      <c r="Y2545" s="14">
        <f t="shared" si="821"/>
        <v>0</v>
      </c>
      <c r="Z2545" s="14">
        <f t="shared" si="822"/>
        <v>0</v>
      </c>
      <c r="AA2545" s="14">
        <f t="shared" si="823"/>
        <v>682.5</v>
      </c>
      <c r="AB2545" s="14">
        <f t="shared" si="826"/>
        <v>0</v>
      </c>
      <c r="AC2545" s="15">
        <f t="shared" si="825"/>
        <v>940.4</v>
      </c>
      <c r="AD2545" s="48">
        <f>(ROUND(AC2545-AC2537,1)/AC2537)</f>
        <v>0.18497983870967744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174.72000000000003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472.5</v>
      </c>
      <c r="X2546" s="14">
        <f t="shared" si="820"/>
        <v>257.92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682.5</v>
      </c>
      <c r="AC2546" s="15">
        <f t="shared" si="825"/>
        <v>940.4</v>
      </c>
      <c r="AD2546" s="48">
        <f>(ROUND(AC2546-AC2537,1)/AC2537)</f>
        <v>0.18497983870967744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777.59999999999991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969.59999999999991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969.6</v>
      </c>
      <c r="AD2547" s="48">
        <f>(ROUND(AC2547-AC2537,1)/AC2537)</f>
        <v>0.22177419354838709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777.59999999999991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969.59999999999991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969.6</v>
      </c>
      <c r="AD2548" s="48">
        <f>(ROUND(AC2548-AC2537,1)/AC2537)</f>
        <v>0.22177419354838709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777.59999999999991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969.59999999999991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969.6</v>
      </c>
      <c r="AD2549" s="48">
        <f>(ROUND(AC2549-AC2537,1)/AC2537)</f>
        <v>0.22177419354838709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546.81600000000003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751.61599999999999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751.6</v>
      </c>
      <c r="AD2550" s="48">
        <f>(ROUND(AC2550-AC2537,1)/AC2537)</f>
        <v>-5.2923387096774195E-2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711.68000000000006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916.48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916.5</v>
      </c>
      <c r="AD2551" s="48">
        <f>(ROUND(AC2551-AC2537,1)/AC2537)</f>
        <v>0.15486391129032259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556.79999999999995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788.8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788.8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714.56000000000006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900.16000000000008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900.2</v>
      </c>
      <c r="AD2553" s="48">
        <f>(ROUND(AC2553-AC2552,1)/AC2552)</f>
        <v>0.14122718052738339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519.67999999999995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751.68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751.7</v>
      </c>
      <c r="AD2554" s="48">
        <f>(ROUND(AC2554-AC2552,1)/AC2552)</f>
        <v>-4.7033468559837734E-2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519.67999999999995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751.68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751.7</v>
      </c>
      <c r="AD2555" s="48">
        <f>(ROUND(AC2555-AC2552,1)/AC2552)</f>
        <v>-4.7033468559837734E-2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519.67999999999995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751.68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751.7</v>
      </c>
      <c r="AD2556" s="48">
        <f>(ROUND(AC2556-AC2552,1)/AC2552)</f>
        <v>-4.7033468559837734E-2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519.67999999999995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751.68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751.7</v>
      </c>
      <c r="AD2557" s="48">
        <f>(ROUND(AC2557-AC2552,1)/AC2552)</f>
        <v>-4.7033468559837734E-2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174.72</v>
      </c>
      <c r="T2558" s="14">
        <f>(O2558/100)*(K2558*$K$9)</f>
        <v>497.25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247.51999999999998</v>
      </c>
      <c r="Y2558" s="14">
        <f t="shared" si="828"/>
        <v>692.25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939.8</v>
      </c>
      <c r="AD2558" s="48">
        <f>(ROUND(AC2558-AC2552,1)/AC2552)</f>
        <v>0.19143002028397568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-0.41328600405679516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174.72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497.25</v>
      </c>
      <c r="W2560" s="14">
        <f>(R2560/100)*(K2560*$K$11)+(R2560/100)*(L2560*$L$11)</f>
        <v>0</v>
      </c>
      <c r="X2560" s="14">
        <f t="shared" si="827"/>
        <v>247.51999999999998</v>
      </c>
      <c r="Y2560" s="14">
        <f t="shared" si="828"/>
        <v>0</v>
      </c>
      <c r="Z2560" s="14">
        <f t="shared" si="829"/>
        <v>0</v>
      </c>
      <c r="AA2560" s="14">
        <f t="shared" si="830"/>
        <v>692.25</v>
      </c>
      <c r="AB2560" s="14">
        <f t="shared" si="832"/>
        <v>0</v>
      </c>
      <c r="AC2560" s="15">
        <f t="shared" si="831"/>
        <v>939.8</v>
      </c>
      <c r="AD2560" s="48">
        <f>(ROUND(AC2560-AC2552,1)/AC2552)</f>
        <v>0.19143002028397568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174.72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497.25</v>
      </c>
      <c r="X2561" s="14">
        <f t="shared" si="827"/>
        <v>247.51999999999998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692.25</v>
      </c>
      <c r="AC2561" s="15">
        <f t="shared" si="831"/>
        <v>939.8</v>
      </c>
      <c r="AD2561" s="48">
        <f>(ROUND(AC2561-AC2552,1)/AC2552)</f>
        <v>0.19143002028397568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783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957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957</v>
      </c>
      <c r="AD2562" s="48">
        <f>(ROUND(AC2562-AC2552,1)/AC2552)</f>
        <v>0.21323529411764705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783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957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957</v>
      </c>
      <c r="AD2563" s="48">
        <f>(ROUND(AC2563-AC2552,1)/AC2552)</f>
        <v>0.21323529411764705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783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957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957</v>
      </c>
      <c r="AD2564" s="48">
        <f>(ROUND(AC2564-AC2552,1)/AC2552)</f>
        <v>0.21323529411764705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547.5200000000001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733.12000000000012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733.1</v>
      </c>
      <c r="AD2565" s="48">
        <f>(ROUND(AC2565-AC2552,1)/AC2552)</f>
        <v>-7.0613590263691697E-2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728.48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914.08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914.1</v>
      </c>
      <c r="AD2566" s="48">
        <f>(ROUND(AC2566-AC2552,1)/AC2552)</f>
        <v>0.15884888438133873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388.80000000000007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604.80000000000007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764.8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592.70400000000006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765.50400000000013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893.5</v>
      </c>
      <c r="AD2568" s="48">
        <f>(ROUND(AC2568-AC2567,1)/AC2567)</f>
        <v>0.16827928870292885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362.88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56</v>
      </c>
      <c r="W2569" s="14">
        <f>(R2569/100)*(K2569*$K$5)+(R2569/100)*(L2569*$L$5)</f>
        <v>0</v>
      </c>
      <c r="X2569" s="14">
        <f t="shared" si="820"/>
        <v>578.88</v>
      </c>
      <c r="Y2569" s="14">
        <f t="shared" si="821"/>
        <v>0</v>
      </c>
      <c r="Z2569" s="14">
        <f t="shared" si="822"/>
        <v>0</v>
      </c>
      <c r="AA2569" s="14">
        <f t="shared" si="823"/>
        <v>156</v>
      </c>
      <c r="AB2569" s="14">
        <f>R2569+W2569</f>
        <v>0</v>
      </c>
      <c r="AC2569" s="15">
        <f t="shared" ref="AC2569:AC2581" si="833">ROUND(X2569+Y2569+Z2569+AA2569+AB2569,1)</f>
        <v>734.9</v>
      </c>
      <c r="AD2569" s="48">
        <f>(ROUND(AC2569-AC2567,1)/AC2567)</f>
        <v>-3.9095188284518828E-2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362.88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56</v>
      </c>
      <c r="W2570" s="14">
        <f>(R2570/100)*(K2570*$K$6)+(R2570/100)*(L2570*$L$6)</f>
        <v>0</v>
      </c>
      <c r="X2570" s="14">
        <f t="shared" si="820"/>
        <v>578.88</v>
      </c>
      <c r="Y2570" s="14">
        <f t="shared" si="821"/>
        <v>0</v>
      </c>
      <c r="Z2570" s="14">
        <f t="shared" si="822"/>
        <v>0</v>
      </c>
      <c r="AA2570" s="14">
        <f t="shared" si="823"/>
        <v>156</v>
      </c>
      <c r="AB2570" s="14">
        <f t="shared" ref="AB2570:AB2581" si="834">R2570+W2570</f>
        <v>0</v>
      </c>
      <c r="AC2570" s="15">
        <f t="shared" si="833"/>
        <v>734.9</v>
      </c>
      <c r="AD2570" s="48">
        <f>(ROUND(AC2570-AC2567,1)/AC2567)</f>
        <v>-3.9095188284518828E-2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362.88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56</v>
      </c>
      <c r="W2571" s="14">
        <f>(R2571/100)*(K2571*$K$7)+(R2571/100)*(L2571*$L$7)</f>
        <v>0</v>
      </c>
      <c r="X2571" s="14">
        <f t="shared" si="820"/>
        <v>578.88</v>
      </c>
      <c r="Y2571" s="14">
        <f t="shared" si="821"/>
        <v>0</v>
      </c>
      <c r="Z2571" s="14">
        <f t="shared" si="822"/>
        <v>0</v>
      </c>
      <c r="AA2571" s="14">
        <f t="shared" si="823"/>
        <v>156</v>
      </c>
      <c r="AB2571" s="14">
        <f t="shared" si="834"/>
        <v>0</v>
      </c>
      <c r="AC2571" s="15">
        <f t="shared" si="833"/>
        <v>734.9</v>
      </c>
      <c r="AD2571" s="48">
        <f>(ROUND(AC2571-AC2567,1)/AC2567)</f>
        <v>-3.9095188284518828E-2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362.88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56</v>
      </c>
      <c r="W2572" s="14">
        <f>(R2572/100)*(K2572*$K$8)+(R2572/100)*(L2572*$L$8)</f>
        <v>0</v>
      </c>
      <c r="X2572" s="14">
        <f t="shared" si="820"/>
        <v>578.88</v>
      </c>
      <c r="Y2572" s="14">
        <f t="shared" si="821"/>
        <v>0</v>
      </c>
      <c r="Z2572" s="14">
        <f t="shared" si="822"/>
        <v>0</v>
      </c>
      <c r="AA2572" s="14">
        <f t="shared" si="823"/>
        <v>156</v>
      </c>
      <c r="AB2572" s="14">
        <f t="shared" si="834"/>
        <v>0</v>
      </c>
      <c r="AC2572" s="15">
        <f t="shared" si="833"/>
        <v>734.9</v>
      </c>
      <c r="AD2572" s="48">
        <f>(ROUND(AC2572-AC2567,1)/AC2567)</f>
        <v>-3.9095188284518828E-2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140.4</v>
      </c>
      <c r="T2573" s="14">
        <f>(O2573/100)*(K2573*$K$9)</f>
        <v>526.5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218.4</v>
      </c>
      <c r="Y2573" s="14">
        <f t="shared" si="821"/>
        <v>721.5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939.9</v>
      </c>
      <c r="AD2573" s="48">
        <f>(ROUND(AC2573-AC2567,1)/AC2567)</f>
        <v>0.22894874476987448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-0.38807531380753141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140.4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585</v>
      </c>
      <c r="W2575" s="14">
        <f>(R2575/100)*(K2575*$K$11)+(R2575/100)*(L2575*$L$11)</f>
        <v>0</v>
      </c>
      <c r="X2575" s="14">
        <f t="shared" si="820"/>
        <v>218.4</v>
      </c>
      <c r="Y2575" s="14">
        <f t="shared" si="821"/>
        <v>0</v>
      </c>
      <c r="Z2575" s="14">
        <f t="shared" si="822"/>
        <v>0</v>
      </c>
      <c r="AA2575" s="14">
        <f t="shared" si="823"/>
        <v>780</v>
      </c>
      <c r="AB2575" s="14">
        <f t="shared" si="834"/>
        <v>0</v>
      </c>
      <c r="AC2575" s="15">
        <f t="shared" si="833"/>
        <v>998.4</v>
      </c>
      <c r="AD2575" s="48">
        <f>(ROUND(AC2575-AC2567,1)/AC2567)</f>
        <v>0.30543933054393307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140.4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526.5</v>
      </c>
      <c r="X2576" s="14">
        <f t="shared" si="820"/>
        <v>218.4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721.5</v>
      </c>
      <c r="AC2576" s="15">
        <f t="shared" si="833"/>
        <v>939.9</v>
      </c>
      <c r="AD2576" s="48">
        <f>(ROUND(AC2576-AC2567,1)/AC2567)</f>
        <v>0.22894874476987448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534.6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157.5</v>
      </c>
      <c r="W2577" s="14">
        <f>(R2577/100)*(K2577*$K$13)+(R2577/100)*(L2577*$L$13)+(R2577/100)*(M2577*$M$13)</f>
        <v>0</v>
      </c>
      <c r="X2577" s="14">
        <f>N2577+S2577</f>
        <v>696.6</v>
      </c>
      <c r="Y2577" s="14">
        <f t="shared" si="821"/>
        <v>0</v>
      </c>
      <c r="Z2577" s="14">
        <f t="shared" si="822"/>
        <v>0</v>
      </c>
      <c r="AA2577" s="14">
        <f t="shared" si="823"/>
        <v>232.5</v>
      </c>
      <c r="AB2577" s="14">
        <f t="shared" si="834"/>
        <v>0</v>
      </c>
      <c r="AC2577" s="15">
        <f t="shared" si="833"/>
        <v>929.1</v>
      </c>
      <c r="AD2577" s="48">
        <f>(ROUND(AC2577-AC2567,1)/AC2567)</f>
        <v>0.2148274058577406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837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1017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1017</v>
      </c>
      <c r="AD2578" s="48">
        <f>(ROUND(AC2578-AC2567,1)/AC2567)</f>
        <v>0.32975941422594141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837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1017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1017</v>
      </c>
      <c r="AD2579" s="48">
        <f>(ROUND(AC2579-AC2567,1)/AC2567)</f>
        <v>0.32975941422594141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489.02400000000006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48</v>
      </c>
      <c r="W2580" s="14">
        <f>(R2580/100)*(K2580*$K$16)+(R2580/100)*(L2580*$L$16)</f>
        <v>0</v>
      </c>
      <c r="X2580" s="14">
        <f t="shared" si="820"/>
        <v>661.82400000000007</v>
      </c>
      <c r="Y2580" s="14">
        <f t="shared" si="821"/>
        <v>0</v>
      </c>
      <c r="Z2580" s="14">
        <f t="shared" si="822"/>
        <v>0</v>
      </c>
      <c r="AA2580" s="14">
        <f t="shared" si="823"/>
        <v>128</v>
      </c>
      <c r="AB2580" s="14">
        <f t="shared" si="834"/>
        <v>0</v>
      </c>
      <c r="AC2580" s="15">
        <f t="shared" si="833"/>
        <v>789.8</v>
      </c>
      <c r="AD2580" s="48">
        <f>(ROUND(AC2580-AC2567,1)/AC2567)</f>
        <v>3.268828451882845E-2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617.76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48</v>
      </c>
      <c r="W2581" s="14">
        <f>(R2581/100)*(K2581*$K$17)+(R2581/100)*(L2581*$L$17)</f>
        <v>0</v>
      </c>
      <c r="X2581" s="14">
        <f t="shared" si="820"/>
        <v>790.56</v>
      </c>
      <c r="Y2581" s="14">
        <f t="shared" si="821"/>
        <v>0</v>
      </c>
      <c r="Z2581" s="14">
        <f t="shared" si="822"/>
        <v>0</v>
      </c>
      <c r="AA2581" s="14">
        <f t="shared" si="823"/>
        <v>128</v>
      </c>
      <c r="AB2581" s="14">
        <f t="shared" si="834"/>
        <v>0</v>
      </c>
      <c r="AC2581" s="15">
        <f t="shared" si="833"/>
        <v>918.6</v>
      </c>
      <c r="AD2581" s="48">
        <f>(ROUND(AC2581-AC2567,1)/AC2567)</f>
        <v>0.20109832635983266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594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814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814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751.52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927.52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927.5</v>
      </c>
      <c r="AD2583" s="48">
        <f>(ROUND(AC2583-AC2582,1)/AC2582)</f>
        <v>0.13943488943488944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554.4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774.4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774.4</v>
      </c>
      <c r="AD2584" s="48">
        <f>(ROUND(AC2584-AC2582,1)/AC2582)</f>
        <v>-4.8648648648648651E-2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554.4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774.4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774.4</v>
      </c>
      <c r="AD2585" s="48">
        <f>(ROUND(AC2585-AC2582,1)/AC2582)</f>
        <v>-4.8648648648648651E-2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554.4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774.4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774.4</v>
      </c>
      <c r="AD2586" s="48">
        <f>(ROUND(AC2586-AC2582,1)/AC2582)</f>
        <v>-4.8648648648648651E-2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554.4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774.4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774.4</v>
      </c>
      <c r="AD2587" s="48">
        <f>(ROUND(AC2587-AC2582,1)/AC2582)</f>
        <v>-4.8648648648648651E-2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193.04999999999998</v>
      </c>
      <c r="T2588" s="14">
        <f>(O2588/100)*(K2588*$K$9)</f>
        <v>513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264.54999999999995</v>
      </c>
      <c r="Y2588" s="14">
        <f t="shared" si="836"/>
        <v>693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957.6</v>
      </c>
      <c r="AD2588" s="48">
        <f>(ROUND(AC2588-AC2582,1)/AC2582)</f>
        <v>0.17641277641277642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-0.46990171990171992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193.04999999999998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513</v>
      </c>
      <c r="W2590" s="14">
        <f>(R2590/100)*(K2590*$K$11)+(R2590/100)*(L2590*$L$11)</f>
        <v>0</v>
      </c>
      <c r="X2590" s="14">
        <f t="shared" si="835"/>
        <v>264.54999999999995</v>
      </c>
      <c r="Y2590" s="14">
        <f t="shared" si="836"/>
        <v>0</v>
      </c>
      <c r="Z2590" s="14">
        <f t="shared" si="837"/>
        <v>0</v>
      </c>
      <c r="AA2590" s="14">
        <f t="shared" si="838"/>
        <v>693</v>
      </c>
      <c r="AB2590" s="14">
        <f t="shared" si="840"/>
        <v>0</v>
      </c>
      <c r="AC2590" s="15">
        <f t="shared" si="839"/>
        <v>957.6</v>
      </c>
      <c r="AD2590" s="48">
        <f>(ROUND(AC2590-AC2582,1)/AC2582)</f>
        <v>0.17641277641277642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193.04999999999998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513</v>
      </c>
      <c r="X2591" s="14">
        <f t="shared" si="835"/>
        <v>264.54999999999995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693</v>
      </c>
      <c r="AC2591" s="15">
        <f t="shared" si="839"/>
        <v>957.6</v>
      </c>
      <c r="AD2591" s="48">
        <f>(ROUND(AC2591-AC2582,1)/AC2582)</f>
        <v>0.17641277641277642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816.75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981.75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981.8</v>
      </c>
      <c r="AD2592" s="48">
        <f>(ROUND(AC2592-AC2582,1)/AC2582)</f>
        <v>0.20614250614250615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816.75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981.75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981.8</v>
      </c>
      <c r="AD2593" s="48">
        <f>(ROUND(AC2593-AC2582,1)/AC2582)</f>
        <v>0.20614250614250615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816.75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981.75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981.8</v>
      </c>
      <c r="AD2594" s="48">
        <f>(ROUND(AC2594-AC2582,1)/AC2582)</f>
        <v>0.20614250614250615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554.4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730.4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730.4</v>
      </c>
      <c r="AD2595" s="48">
        <f>(ROUND(AC2595-AC2582,1)/AC2582)</f>
        <v>-0.10270270270270269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752.4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928.4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928.4</v>
      </c>
      <c r="AD2596" s="48">
        <f>(ROUND(AC2596-AC2582,1)/AC2582)</f>
        <v>0.14054054054054055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586.5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816.5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816.5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740.6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924.6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924.6</v>
      </c>
      <c r="AD2598" s="48">
        <f>(ROUND(AC2598-AC2597,1)/AC2597)</f>
        <v>0.13239436619718309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547.4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777.4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777.4</v>
      </c>
      <c r="AD2599" s="48">
        <f>(ROUND(AC2599-AC2597,1)/AC2597)</f>
        <v>-4.788732394366197E-2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547.4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777.4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777.4</v>
      </c>
      <c r="AD2600" s="48">
        <f>(ROUND(AC2600-AC2597,1)/AC2597)</f>
        <v>-4.788732394366197E-2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547.4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777.4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777.4</v>
      </c>
      <c r="AD2601" s="48">
        <f>(ROUND(AC2601-AC2597,1)/AC2597)</f>
        <v>-4.788732394366197E-2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547.4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777.4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777.4</v>
      </c>
      <c r="AD2602" s="48">
        <f>(ROUND(AC2602-AC2597,1)/AC2597)</f>
        <v>-4.788732394366197E-2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188.95500000000004</v>
      </c>
      <c r="T2603" s="14">
        <f>(O2603/100)*(K2603*$K$9)</f>
        <v>506.25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263.05500000000006</v>
      </c>
      <c r="Y2603" s="14">
        <f t="shared" si="842"/>
        <v>693.75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956.8</v>
      </c>
      <c r="AD2603" s="48">
        <f>(ROUND(AC2603-AC2597,1)/AC2597)</f>
        <v>0.17183098591549298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-0.44996938150642984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188.95500000000004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506.25</v>
      </c>
      <c r="W2605" s="14">
        <f>(R2605/100)*(K2605*$K$11)+(R2605/100)*(L2605*$L$11)</f>
        <v>0</v>
      </c>
      <c r="X2605" s="14">
        <f t="shared" si="841"/>
        <v>263.05500000000006</v>
      </c>
      <c r="Y2605" s="14">
        <f t="shared" si="842"/>
        <v>0</v>
      </c>
      <c r="Z2605" s="14">
        <f t="shared" si="843"/>
        <v>0</v>
      </c>
      <c r="AA2605" s="14">
        <f t="shared" si="844"/>
        <v>693.75</v>
      </c>
      <c r="AB2605" s="14">
        <f t="shared" si="846"/>
        <v>0</v>
      </c>
      <c r="AC2605" s="15">
        <f t="shared" si="845"/>
        <v>956.8</v>
      </c>
      <c r="AD2605" s="48">
        <f>(ROUND(AC2605-AC2597,1)/AC2597)</f>
        <v>0.17183098591549298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188.95500000000004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506.25</v>
      </c>
      <c r="X2606" s="14">
        <f t="shared" si="841"/>
        <v>263.05500000000006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693.75</v>
      </c>
      <c r="AC2606" s="15">
        <f t="shared" si="845"/>
        <v>956.8</v>
      </c>
      <c r="AD2606" s="48">
        <f>(ROUND(AC2606-AC2597,1)/AC2597)</f>
        <v>0.17183098591549298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812.47500000000002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984.97500000000002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985</v>
      </c>
      <c r="AD2607" s="48">
        <f>(ROUND(AC2607-AC2597,1)/AC2597)</f>
        <v>0.2063686466625842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812.47500000000002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984.97500000000002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985</v>
      </c>
      <c r="AD2608" s="48">
        <f>(ROUND(AC2608-AC2597,1)/AC2597)</f>
        <v>0.2063686466625842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812.47500000000002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984.97500000000002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985</v>
      </c>
      <c r="AD2609" s="48">
        <f>(ROUND(AC2609-AC2597,1)/AC2597)</f>
        <v>0.2063686466625842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607.20000000000005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791.2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791.2</v>
      </c>
      <c r="AD2610" s="48">
        <f>(ROUND(AC2610-AC2597,1)/AC2597)</f>
        <v>-3.0985915492957747E-2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708.4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892.4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892.4</v>
      </c>
      <c r="AD2611" s="48">
        <f>(ROUND(AC2611-AC2597,1)/AC2597)</f>
        <v>9.295774647887324E-2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360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600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760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571.20000000000005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763.2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891.2</v>
      </c>
      <c r="AD2613" s="48">
        <f>(ROUND(AC2613-AC2612,1)/AC2612)</f>
        <v>0.17263157894736841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336</v>
      </c>
      <c r="T2614" s="14">
        <f>(O2614/100)*(K2614*$K$5)</f>
        <v>0</v>
      </c>
      <c r="U2614" s="14">
        <f>(P2614/100)*(K2614*$K$5)+(P2614/100)*(L2614*$L$5)</f>
        <v>56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576</v>
      </c>
      <c r="Y2614" s="14">
        <f t="shared" si="848"/>
        <v>0</v>
      </c>
      <c r="Z2614" s="14">
        <f t="shared" si="849"/>
        <v>156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732</v>
      </c>
      <c r="AD2614" s="48">
        <f>(ROUND(AC2614-AC2612,1)/AC2612)</f>
        <v>-3.6842105263157891E-2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336</v>
      </c>
      <c r="T2615" s="14">
        <f>(O2615/100)*(K2615*$K$6)</f>
        <v>0</v>
      </c>
      <c r="U2615" s="14">
        <f>(P2615/100)*(K2615*$K$6)+(P2615/100)*(L2615*$L$6)</f>
        <v>56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576</v>
      </c>
      <c r="Y2615" s="14">
        <f t="shared" si="848"/>
        <v>0</v>
      </c>
      <c r="Z2615" s="14">
        <f t="shared" si="849"/>
        <v>156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732</v>
      </c>
      <c r="AD2615" s="48">
        <f>(ROUND(AC2615-AC2612,1)/AC2612)</f>
        <v>-3.6842105263157891E-2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336</v>
      </c>
      <c r="T2616" s="14">
        <f>(O2616/100)*(K2616*$K$7)</f>
        <v>0</v>
      </c>
      <c r="U2616" s="14">
        <f>(P2616/100)*(K2616*$K$7)+(P2616/100)*(L2616*$L$7)</f>
        <v>56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576</v>
      </c>
      <c r="Y2616" s="14">
        <f t="shared" si="848"/>
        <v>0</v>
      </c>
      <c r="Z2616" s="14">
        <f t="shared" si="849"/>
        <v>156</v>
      </c>
      <c r="AA2616" s="14">
        <f t="shared" si="850"/>
        <v>0</v>
      </c>
      <c r="AB2616" s="14">
        <f t="shared" si="852"/>
        <v>0</v>
      </c>
      <c r="AC2616" s="15">
        <f t="shared" si="851"/>
        <v>732</v>
      </c>
      <c r="AD2616" s="48">
        <f>(ROUND(AC2616-AC2612,1)/AC2612)</f>
        <v>-3.6842105263157891E-2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336</v>
      </c>
      <c r="T2617" s="14">
        <f>(O2617/100)*(K2617*$K$8)</f>
        <v>0</v>
      </c>
      <c r="U2617" s="14">
        <f>(P2617/100)*(K2617*$K$8)+(P2617/100)*(L2617*$L$8)</f>
        <v>56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576</v>
      </c>
      <c r="Y2617" s="14">
        <f t="shared" si="848"/>
        <v>0</v>
      </c>
      <c r="Z2617" s="14">
        <f t="shared" si="849"/>
        <v>156</v>
      </c>
      <c r="AA2617" s="14">
        <f t="shared" si="850"/>
        <v>0</v>
      </c>
      <c r="AB2617" s="14">
        <f t="shared" si="852"/>
        <v>0</v>
      </c>
      <c r="AC2617" s="15">
        <f t="shared" si="851"/>
        <v>732</v>
      </c>
      <c r="AD2617" s="48">
        <f>(ROUND(AC2617-AC2612,1)/AC2612)</f>
        <v>-3.6842105263157891E-2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117</v>
      </c>
      <c r="T2618" s="14">
        <f>(O2618/100)*(K2618*$K$9)</f>
        <v>540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195</v>
      </c>
      <c r="Y2618" s="14">
        <f t="shared" si="848"/>
        <v>765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960</v>
      </c>
      <c r="AD2618" s="48">
        <f>(ROUND(AC2618-AC2612,1)/AC2612)</f>
        <v>0.26315789473684209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-0.30526315789473685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117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540</v>
      </c>
      <c r="W2620" s="14">
        <f>(R2620/100)*(K2620*$K$11)+(R2620/100)*(L2620*$L$11)</f>
        <v>0</v>
      </c>
      <c r="X2620" s="14">
        <f t="shared" si="847"/>
        <v>195</v>
      </c>
      <c r="Y2620" s="14">
        <f t="shared" si="848"/>
        <v>0</v>
      </c>
      <c r="Z2620" s="14">
        <f t="shared" si="849"/>
        <v>0</v>
      </c>
      <c r="AA2620" s="14">
        <f t="shared" si="850"/>
        <v>765</v>
      </c>
      <c r="AB2620" s="14">
        <f t="shared" si="852"/>
        <v>0</v>
      </c>
      <c r="AC2620" s="15">
        <f t="shared" si="851"/>
        <v>960</v>
      </c>
      <c r="AD2620" s="48">
        <f>(ROUND(AC2620-AC2612,1)/AC2612)</f>
        <v>0.26315789473684209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117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540</v>
      </c>
      <c r="X2621" s="14">
        <f t="shared" si="847"/>
        <v>195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765</v>
      </c>
      <c r="AC2621" s="15">
        <f t="shared" si="851"/>
        <v>960</v>
      </c>
      <c r="AD2621" s="48">
        <f>(ROUND(AC2621-AC2612,1)/AC2612)</f>
        <v>0.26315789473684209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540</v>
      </c>
      <c r="T2622" s="14">
        <f>(O2622/100)*(K2622*$K$13)+(O2622/100)*(M2622*$M$13)</f>
        <v>0</v>
      </c>
      <c r="U2622" s="14">
        <f>(P2622/100)*(K2622*$K$13)+(P2622/100)*(L2622*$L$13)+(P2622/100)*(M2622*$M$13)</f>
        <v>157.5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720</v>
      </c>
      <c r="Y2622" s="14">
        <f t="shared" si="848"/>
        <v>0</v>
      </c>
      <c r="Z2622" s="14">
        <f t="shared" si="849"/>
        <v>232.5</v>
      </c>
      <c r="AA2622" s="14">
        <f t="shared" si="850"/>
        <v>0</v>
      </c>
      <c r="AB2622" s="14">
        <f t="shared" si="852"/>
        <v>0</v>
      </c>
      <c r="AC2622" s="15">
        <f t="shared" si="851"/>
        <v>952.5</v>
      </c>
      <c r="AD2622" s="48">
        <f>(ROUND(AC2622-AC2612,1)/AC2612)</f>
        <v>0.25328947368421051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787.5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997.5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997.5</v>
      </c>
      <c r="AD2623" s="48">
        <f>(ROUND(AC2623-AC2612,1)/AC2612)</f>
        <v>0.3125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787.5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997.5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997.5</v>
      </c>
      <c r="AD2624" s="48">
        <f>(ROUND(AC2624-AC2612,1)/AC2612)</f>
        <v>0.3125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432.96</v>
      </c>
      <c r="T2625" s="14">
        <f>(O2625/100)*(K2625*$K$16)</f>
        <v>0</v>
      </c>
      <c r="U2625" s="14">
        <f>(P2625/100)*(K2625*$K$16)+(P2625/100)*(L2625*$L$16)</f>
        <v>48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624.96</v>
      </c>
      <c r="Y2625" s="14">
        <f t="shared" si="848"/>
        <v>0</v>
      </c>
      <c r="Z2625" s="14">
        <f t="shared" si="849"/>
        <v>128</v>
      </c>
      <c r="AA2625" s="14">
        <f t="shared" si="850"/>
        <v>0</v>
      </c>
      <c r="AB2625" s="14">
        <f t="shared" si="852"/>
        <v>0</v>
      </c>
      <c r="AC2625" s="15">
        <f t="shared" si="851"/>
        <v>753</v>
      </c>
      <c r="AD2625" s="48">
        <f>(ROUND(AC2625-AC2612,1)/AC2612)</f>
        <v>-9.2105263157894728E-3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604.79999999999995</v>
      </c>
      <c r="T2626" s="14">
        <f>(O2626/100)*(K2626*$K$17)</f>
        <v>0</v>
      </c>
      <c r="U2626" s="14">
        <f>(P2626/100)*(K2626*$K$17)+(P2626/100)*(L2626*$L$17)</f>
        <v>48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796.8</v>
      </c>
      <c r="Y2626" s="14">
        <f t="shared" si="848"/>
        <v>0</v>
      </c>
      <c r="Z2626" s="14">
        <f t="shared" si="849"/>
        <v>128</v>
      </c>
      <c r="AA2626" s="14">
        <f t="shared" si="850"/>
        <v>0</v>
      </c>
      <c r="AB2626" s="14">
        <f t="shared" si="852"/>
        <v>0</v>
      </c>
      <c r="AC2626" s="15">
        <f t="shared" si="851"/>
        <v>924.8</v>
      </c>
      <c r="AD2626" s="48">
        <f>(ROUND(AC2626-AC2612,1)/AC2612)</f>
        <v>0.21684210526315792</v>
      </c>
      <c r="AE2626" s="113"/>
      <c r="AF2626" s="60"/>
    </row>
    <row r="2627" spans="1:32">
      <c r="A2627" s="107"/>
      <c r="B2627" s="152" t="s">
        <v>1003</v>
      </c>
      <c r="C2627" s="152"/>
      <c r="D2627" s="152"/>
      <c r="E2627" s="152"/>
      <c r="F2627" s="152"/>
      <c r="G2627" s="152"/>
      <c r="H2627" s="152"/>
      <c r="I2627" s="152"/>
      <c r="J2627" s="152"/>
      <c r="K2627" s="152"/>
      <c r="L2627" s="152"/>
      <c r="M2627" s="152"/>
      <c r="N2627" s="152"/>
      <c r="O2627" s="152"/>
      <c r="P2627" s="152"/>
      <c r="Q2627" s="152"/>
      <c r="R2627" s="152"/>
      <c r="S2627" s="152"/>
      <c r="T2627" s="152"/>
      <c r="U2627" s="152"/>
      <c r="V2627" s="152"/>
      <c r="W2627" s="152"/>
      <c r="X2627" s="152"/>
      <c r="Y2627" s="152"/>
      <c r="Z2627" s="152"/>
      <c r="AA2627" s="152"/>
      <c r="AB2627" s="152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470.4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666.4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666.4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603.68000000000006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760.48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760.5</v>
      </c>
      <c r="AD2629" s="48">
        <f>(ROUND(AC2629-AC2628,1)/AC2628)</f>
        <v>0.14120648259303722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439.03999999999996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635.04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635</v>
      </c>
      <c r="AD2630" s="48">
        <f>(ROUND(AC2630-AC2628,1)/AC2628)</f>
        <v>-4.7118847539015608E-2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439.03999999999996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635.04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635</v>
      </c>
      <c r="AD2631" s="48">
        <f>(ROUND(AC2631-AC2628,1)/AC2628)</f>
        <v>-4.7118847539015608E-2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439.03999999999996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635.04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635</v>
      </c>
      <c r="AD2632" s="48">
        <f>(ROUND(AC2632-AC2628,1)/AC2628)</f>
        <v>-4.7118847539015608E-2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439.03999999999996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635.04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635</v>
      </c>
      <c r="AD2633" s="48">
        <f>(ROUND(AC2633-AC2628,1)/AC2628)</f>
        <v>-4.7118847539015608E-2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152.88</v>
      </c>
      <c r="T2634" s="14">
        <f>(O2634/100)*(K2634*$K$9)</f>
        <v>420.75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216.57999999999998</v>
      </c>
      <c r="Y2634" s="14">
        <f t="shared" si="848"/>
        <v>585.75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802.3</v>
      </c>
      <c r="AD2634" s="48">
        <f>(ROUND(AC2634-AC2628,1)/AC2628)</f>
        <v>0.20393157262905165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-0.40921368547418968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152.88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420.75</v>
      </c>
      <c r="W2636" s="14">
        <f>(R2636/100)*(K2636*$K$11)+(R2636/100)*(L2636*$L$11)</f>
        <v>0</v>
      </c>
      <c r="X2636" s="14">
        <f t="shared" si="847"/>
        <v>216.57999999999998</v>
      </c>
      <c r="Y2636" s="14">
        <f t="shared" si="848"/>
        <v>0</v>
      </c>
      <c r="Z2636" s="14">
        <f t="shared" si="849"/>
        <v>0</v>
      </c>
      <c r="AA2636" s="14">
        <f t="shared" si="850"/>
        <v>585.75</v>
      </c>
      <c r="AB2636" s="14">
        <f t="shared" si="852"/>
        <v>0</v>
      </c>
      <c r="AC2636" s="15">
        <f t="shared" si="853"/>
        <v>802.3</v>
      </c>
      <c r="AD2636" s="48">
        <f>(ROUND(AC2636-AC2628,1)/AC2628)</f>
        <v>0.20393157262905165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152.88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420.75</v>
      </c>
      <c r="X2637" s="14">
        <f t="shared" si="847"/>
        <v>216.57999999999998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585.75</v>
      </c>
      <c r="AC2637" s="15">
        <f t="shared" si="853"/>
        <v>802.3</v>
      </c>
      <c r="AD2637" s="48">
        <f>(ROUND(AC2637-AC2628,1)/AC2628)</f>
        <v>0.20393157262905165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661.5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808.5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808.5</v>
      </c>
      <c r="AD2638" s="48">
        <f>(ROUND(AC2638-AC2628,1)/AC2628)</f>
        <v>0.21323529411764705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661.5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808.5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808.5</v>
      </c>
      <c r="AD2639" s="48">
        <f>(ROUND(AC2639-AC2628,1)/AC2628)</f>
        <v>0.21323529411764705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661.5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808.5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808.5</v>
      </c>
      <c r="AD2640" s="48">
        <f>(ROUND(AC2640-AC2628,1)/AC2628)</f>
        <v>0.21323529411764705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462.56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619.36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619.4</v>
      </c>
      <c r="AD2641" s="48">
        <f>(ROUND(AC2641-AC2628,1)/AC2628)</f>
        <v>-7.0528211284513809E-2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615.43999999999994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772.24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772.2</v>
      </c>
      <c r="AD2642" s="48">
        <f>(ROUND(AC2642-AC2628,1)/AC2628)</f>
        <v>0.15876350540216086</v>
      </c>
      <c r="AE2642" s="113" t="s">
        <v>792</v>
      </c>
      <c r="AF2642" s="60"/>
    </row>
    <row r="2643" spans="1:32">
      <c r="A2643" s="107"/>
      <c r="B2643" s="152" t="s">
        <v>120</v>
      </c>
      <c r="C2643" s="152"/>
      <c r="D2643" s="152"/>
      <c r="E2643" s="152"/>
      <c r="F2643" s="152"/>
      <c r="G2643" s="152"/>
      <c r="H2643" s="152"/>
      <c r="I2643" s="152"/>
      <c r="J2643" s="152"/>
      <c r="K2643" s="152"/>
      <c r="L2643" s="152"/>
      <c r="M2643" s="152"/>
      <c r="N2643" s="152"/>
      <c r="O2643" s="152"/>
      <c r="P2643" s="152"/>
      <c r="Q2643" s="152"/>
      <c r="R2643" s="152"/>
      <c r="S2643" s="152"/>
      <c r="T2643" s="152"/>
      <c r="U2643" s="152"/>
      <c r="V2643" s="152"/>
      <c r="W2643" s="152"/>
      <c r="X2643" s="152"/>
      <c r="Y2643" s="152"/>
      <c r="Z2643" s="152"/>
      <c r="AA2643" s="152"/>
      <c r="AB2643" s="152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682.5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1032.5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1032.5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882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1162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1162</v>
      </c>
      <c r="AD2645" s="48">
        <f>(ROUND(AC2645-AC2644,1)/AC2644)</f>
        <v>0.12542372881355932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637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987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987</v>
      </c>
      <c r="AD2646" s="48">
        <f>(ROUND(AC2646-AC2644,1)/AC2644)</f>
        <v>-4.4067796610169491E-2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637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987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987</v>
      </c>
      <c r="AD2647" s="48">
        <f>(ROUND(AC2647-AC2644,1)/AC2644)</f>
        <v>-4.4067796610169491E-2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637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987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987</v>
      </c>
      <c r="AD2648" s="48">
        <f>(ROUND(AC2648-AC2644,1)/AC2644)</f>
        <v>-4.4067796610169491E-2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637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987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987</v>
      </c>
      <c r="AD2649" s="48">
        <f>(ROUND(AC2649-AC2644,1)/AC2644)</f>
        <v>-4.4067796610169491E-2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215.47499999999999</v>
      </c>
      <c r="T2650" s="14">
        <f>(O2650/100)*(K2650*$K$9)</f>
        <v>598.5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325.97500000000002</v>
      </c>
      <c r="Y2650" s="14">
        <f t="shared" si="856"/>
        <v>883.5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1209.5</v>
      </c>
      <c r="AD2650" s="48">
        <f>(ROUND(AC2650-AC2644,1)/AC2644)</f>
        <v>0.17142857142857143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-0.34092009685230024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215.47499999999999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598.5</v>
      </c>
      <c r="W2652" s="14">
        <f>(R2652/100)*(K2652*$K$11)+(R2652/100)*(L2652*$L$11)</f>
        <v>0</v>
      </c>
      <c r="X2652" s="14">
        <f t="shared" si="855"/>
        <v>325.97500000000002</v>
      </c>
      <c r="Y2652" s="14">
        <f t="shared" si="856"/>
        <v>0</v>
      </c>
      <c r="Z2652" s="14">
        <f t="shared" si="857"/>
        <v>0</v>
      </c>
      <c r="AA2652" s="14">
        <f t="shared" si="858"/>
        <v>883.5</v>
      </c>
      <c r="AB2652" s="14">
        <f t="shared" si="860"/>
        <v>0</v>
      </c>
      <c r="AC2652" s="15">
        <f t="shared" si="859"/>
        <v>1209.5</v>
      </c>
      <c r="AD2652" s="48">
        <f>(ROUND(AC2652-AC2644,1)/AC2644)</f>
        <v>0.17142857142857143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215.47499999999999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598.5</v>
      </c>
      <c r="X2653" s="14">
        <f t="shared" si="855"/>
        <v>325.97500000000002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883.5</v>
      </c>
      <c r="AC2653" s="15">
        <f t="shared" si="859"/>
        <v>1209.5</v>
      </c>
      <c r="AD2653" s="48">
        <f>(ROUND(AC2653-AC2644,1)/AC2644)</f>
        <v>0.17142857142857143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1000.125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1262.625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1262.5999999999999</v>
      </c>
      <c r="AD2654" s="48">
        <f>(ROUND(AC2654-AC2644,1)/AC2644)</f>
        <v>0.22285714285714286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1000.125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1262.625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1262.5999999999999</v>
      </c>
      <c r="AD2655" s="48">
        <f>(ROUND(AC2655-AC2644,1)/AC2644)</f>
        <v>0.22285714285714286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1000.125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1262.625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1262.5999999999999</v>
      </c>
      <c r="AD2656" s="48">
        <f>(ROUND(AC2656-AC2644,1)/AC2644)</f>
        <v>0.22285714285714286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721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1001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1001</v>
      </c>
      <c r="AD2657" s="48">
        <f>(ROUND(AC2657-AC2644,1)/AC2644)</f>
        <v>-3.0508474576271188E-2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910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1190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1190</v>
      </c>
      <c r="AD2658" s="48">
        <f>(ROUND(AC2658-AC2644,1)/AC2644)</f>
        <v>0.15254237288135594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705.6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1041.5999999999999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1041.5999999999999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893.76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1162.56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1162.5999999999999</v>
      </c>
      <c r="AD2660" s="48">
        <f>(ROUND(AC2660-AC2659,1)/AC2659)</f>
        <v>0.11616743471582182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658.56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994.56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994.6</v>
      </c>
      <c r="AD2661" s="48">
        <f>(ROUND(AC2661-AC2659,1)/AC2659)</f>
        <v>-4.5122887864823352E-2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658.56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994.56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994.6</v>
      </c>
      <c r="AD2662" s="48">
        <f>(ROUND(AC2662-AC2659,1)/AC2659)</f>
        <v>-4.5122887864823352E-2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658.56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994.56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994.6</v>
      </c>
      <c r="AD2663" s="48">
        <f>(ROUND(AC2663-AC2659,1)/AC2659)</f>
        <v>-4.5122887864823352E-2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658.56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994.56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994.6</v>
      </c>
      <c r="AD2664" s="48">
        <f>(ROUND(AC2664-AC2659,1)/AC2659)</f>
        <v>-4.5122887864823352E-2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223.86</v>
      </c>
      <c r="T2665" s="14">
        <f>(O2665/100)*(K2665*$K$9)</f>
        <v>607.5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330.46000000000004</v>
      </c>
      <c r="Y2665" s="14">
        <f t="shared" si="856"/>
        <v>877.5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1208</v>
      </c>
      <c r="AD2665" s="48">
        <f>(ROUND(AC2665-AC2659,1)/AC2659)</f>
        <v>0.15975422427035332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-0.37922427035330264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223.86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607.5</v>
      </c>
      <c r="W2667" s="14">
        <f>(R2667/100)*(K2667*$K$11)+(R2667/100)*(L2667*$L$11)</f>
        <v>0</v>
      </c>
      <c r="X2667" s="14">
        <f t="shared" si="855"/>
        <v>330.46000000000004</v>
      </c>
      <c r="Y2667" s="14">
        <f t="shared" si="856"/>
        <v>0</v>
      </c>
      <c r="Z2667" s="14">
        <f t="shared" si="857"/>
        <v>0</v>
      </c>
      <c r="AA2667" s="14">
        <f t="shared" si="858"/>
        <v>877.5</v>
      </c>
      <c r="AB2667" s="14">
        <f t="shared" si="862"/>
        <v>0</v>
      </c>
      <c r="AC2667" s="15">
        <f t="shared" si="861"/>
        <v>1208</v>
      </c>
      <c r="AD2667" s="48">
        <f>(ROUND(AC2667-AC2659,1)/AC2659)</f>
        <v>0.15975422427035332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223.86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607.5</v>
      </c>
      <c r="X2668" s="14">
        <f t="shared" si="855"/>
        <v>330.46000000000004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877.5</v>
      </c>
      <c r="AC2668" s="15">
        <f t="shared" si="861"/>
        <v>1208</v>
      </c>
      <c r="AD2668" s="48">
        <f>(ROUND(AC2668-AC2659,1)/AC2659)</f>
        <v>0.15975422427035332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1020.6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1272.5999999999999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1272.5999999999999</v>
      </c>
      <c r="AD2669" s="48">
        <f>(ROUND(AC2669-AC2659,1)/AC2659)</f>
        <v>0.22177419354838712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1020.6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1272.5999999999999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1272.5999999999999</v>
      </c>
      <c r="AD2670" s="48">
        <f>(ROUND(AC2670-AC2659,1)/AC2659)</f>
        <v>0.22177419354838712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1020.6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1272.5999999999999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1272.5999999999999</v>
      </c>
      <c r="AD2671" s="48">
        <f>(ROUND(AC2671-AC2659,1)/AC2659)</f>
        <v>0.22177419354838712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739.2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1008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1008</v>
      </c>
      <c r="AD2672" s="48">
        <f>(ROUND(AC2672-AC2659,1)/AC2659)</f>
        <v>-3.2258064516129038E-2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900.48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1169.28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1169.3</v>
      </c>
      <c r="AD2673" s="48">
        <f>(ROUND(AC2673-AC2659,1)/AC2659)</f>
        <v>0.12259984639016898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666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1036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1036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880.6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1176.5999999999999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1176.5999999999999</v>
      </c>
      <c r="AD2675" s="48">
        <f>(ROUND(AC2675-AC2674,1)/AC2674)</f>
        <v>0.1357142857142857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621.6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991.6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991.6</v>
      </c>
      <c r="AD2676" s="48">
        <f>(ROUND(AC2676-AC2674,1)/AC2674)</f>
        <v>-4.2857142857142858E-2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621.6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991.6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991.6</v>
      </c>
      <c r="AD2677" s="48">
        <f>(ROUND(AC2677-AC2674,1)/AC2674)</f>
        <v>-4.2857142857142858E-2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621.6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991.6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991.6</v>
      </c>
      <c r="AD2678" s="48">
        <f>(ROUND(AC2678-AC2674,1)/AC2674)</f>
        <v>-4.2857142857142858E-2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621.6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991.6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991.6</v>
      </c>
      <c r="AD2679" s="48">
        <f>(ROUND(AC2679-AC2674,1)/AC2674)</f>
        <v>-4.2857142857142858E-2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205.92000000000002</v>
      </c>
      <c r="T2680" s="14">
        <f>(O2680/100)*(K2680*$K$9)</f>
        <v>585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320.32000000000005</v>
      </c>
      <c r="Y2680" s="14">
        <f t="shared" si="864"/>
        <v>885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1205.3</v>
      </c>
      <c r="AD2680" s="48">
        <f>(ROUND(AC2680-AC2674,1)/AC2674)</f>
        <v>0.16341698841698843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-0.31042471042471043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205.92000000000002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585</v>
      </c>
      <c r="W2682" s="14">
        <f>(R2682/100)*(K2682*$K$11)+(R2682/100)*(L2682*$L$11)</f>
        <v>0</v>
      </c>
      <c r="X2682" s="14">
        <f t="shared" si="863"/>
        <v>320.32000000000005</v>
      </c>
      <c r="Y2682" s="14">
        <f t="shared" si="864"/>
        <v>0</v>
      </c>
      <c r="Z2682" s="14">
        <f t="shared" si="865"/>
        <v>0</v>
      </c>
      <c r="AA2682" s="14">
        <f t="shared" si="866"/>
        <v>885</v>
      </c>
      <c r="AB2682" s="14">
        <f t="shared" si="869"/>
        <v>0</v>
      </c>
      <c r="AC2682" s="15">
        <f t="shared" si="868"/>
        <v>1205.3</v>
      </c>
      <c r="AD2682" s="48">
        <f>(ROUND(AC2682-AC2674,1)/AC2674)</f>
        <v>0.16341698841698843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205.92000000000002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585</v>
      </c>
      <c r="X2683" s="14">
        <f t="shared" si="863"/>
        <v>320.32000000000005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885</v>
      </c>
      <c r="AC2683" s="15">
        <f t="shared" si="868"/>
        <v>1205.3</v>
      </c>
      <c r="AD2683" s="48">
        <f>(ROUND(AC2683-AC2674,1)/AC2674)</f>
        <v>0.16341698841698843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999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1276.5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1276.5</v>
      </c>
      <c r="AD2684" s="48">
        <f>(ROUND(AC2684-AC2674,1)/AC2674)</f>
        <v>0.23214285714285715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999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1276.5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1276.5</v>
      </c>
      <c r="AD2685" s="48">
        <f>(ROUND(AC2685-AC2674,1)/AC2674)</f>
        <v>0.23214285714285715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999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1276.5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1276.5</v>
      </c>
      <c r="AD2686" s="48">
        <f>(ROUND(AC2686-AC2674,1)/AC2674)</f>
        <v>0.23214285714285715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710.4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1006.4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1006.4</v>
      </c>
      <c r="AD2687" s="48">
        <f>(ROUND(AC2687-AC2674,1)/AC2674)</f>
        <v>-2.8571428571428574E-2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932.4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1228.4000000000001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1228.4000000000001</v>
      </c>
      <c r="AD2688" s="48">
        <f>(ROUND(AC2688-AC2674,1)/AC2674)</f>
        <v>0.18571428571428572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714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1054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1054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942.48000000000013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1214.48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1214.5</v>
      </c>
      <c r="AD2690" s="48">
        <f>(ROUND(AC2690-AC2689,1)/AC2689)</f>
        <v>0.15227703984819735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666.4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1006.4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1006.4</v>
      </c>
      <c r="AD2691" s="48">
        <f>(ROUND(AC2691-AC2689,1)/AC2689)</f>
        <v>-4.5161290322580649E-2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666.4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1006.4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1006.4</v>
      </c>
      <c r="AD2692" s="48">
        <f>(ROUND(AC2692-AC2689,1)/AC2689)</f>
        <v>-4.5161290322580649E-2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666.4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1006.4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1006.4</v>
      </c>
      <c r="AD2693" s="48">
        <f>(ROUND(AC2693-AC2689,1)/AC2689)</f>
        <v>-4.5161290322580649E-2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666.4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1006.4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1006.4</v>
      </c>
      <c r="AD2694" s="48">
        <f>(ROUND(AC2694-AC2689,1)/AC2689)</f>
        <v>-4.5161290322580649E-2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232.05</v>
      </c>
      <c r="T2695" s="14">
        <f>(O2695/100)*(K2695*$K$9)</f>
        <v>607.5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342.55</v>
      </c>
      <c r="Y2695" s="14">
        <f t="shared" si="871"/>
        <v>877.5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1220.0999999999999</v>
      </c>
      <c r="AD2695" s="48">
        <f>(ROUND(AC2695-AC2689,1)/AC2689)</f>
        <v>0.15759013282732448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-0.38282732447817835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232.05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607.5</v>
      </c>
      <c r="W2697" s="14">
        <f>(R2697/100)*(K2697*$K$11)+(R2697/100)*(L2697*$L$11)</f>
        <v>0</v>
      </c>
      <c r="X2697" s="14">
        <f t="shared" si="870"/>
        <v>342.55</v>
      </c>
      <c r="Y2697" s="14">
        <f t="shared" si="871"/>
        <v>0</v>
      </c>
      <c r="Z2697" s="14">
        <f t="shared" si="872"/>
        <v>0</v>
      </c>
      <c r="AA2697" s="14">
        <f t="shared" si="873"/>
        <v>877.5</v>
      </c>
      <c r="AB2697" s="14">
        <f t="shared" si="875"/>
        <v>0</v>
      </c>
      <c r="AC2697" s="15">
        <f t="shared" si="874"/>
        <v>1220.0999999999999</v>
      </c>
      <c r="AD2697" s="48">
        <f>(ROUND(AC2697-AC2689,1)/AC2689)</f>
        <v>0.15759013282732448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232.05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607.5</v>
      </c>
      <c r="X2698" s="14">
        <f t="shared" si="870"/>
        <v>342.55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877.5</v>
      </c>
      <c r="AC2698" s="15">
        <f t="shared" si="874"/>
        <v>1220.0999999999999</v>
      </c>
      <c r="AD2698" s="48">
        <f>(ROUND(AC2698-AC2689,1)/AC2689)</f>
        <v>0.15759013282732448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1032.75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1287.75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1287.8</v>
      </c>
      <c r="AD2699" s="48">
        <f>(ROUND(AC2699-AC2689,1)/AC2689)</f>
        <v>0.22182163187855788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1032.75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1287.75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1287.8</v>
      </c>
      <c r="AD2700" s="48">
        <f>(ROUND(AC2700-AC2689,1)/AC2689)</f>
        <v>0.22182163187855788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1032.75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1287.75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1287.8</v>
      </c>
      <c r="AD2701" s="48">
        <f>(ROUND(AC2701-AC2689,1)/AC2689)</f>
        <v>0.22182163187855788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726.24000000000012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998.24000000000012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998.2</v>
      </c>
      <c r="AD2702" s="48">
        <f>(ROUND(AC2702-AC2689,1)/AC2689)</f>
        <v>-5.2941176470588235E-2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981.92000000000007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1253.92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1253.9000000000001</v>
      </c>
      <c r="AD2703" s="48">
        <f>(ROUND(AC2703-AC2689,1)/AC2689)</f>
        <v>0.18965844402277041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475.2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739.2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995.2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702.24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913.44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1118.2</v>
      </c>
      <c r="AD2705" s="48">
        <f>(ROUND(AC2705-AC2704,1)/AC2704)</f>
        <v>0.12359324758842444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443.52000000000004</v>
      </c>
      <c r="T2706" s="14">
        <f>(O2706/100)*(K2706*$K$5)</f>
        <v>0</v>
      </c>
      <c r="U2706" s="14">
        <f>(P2706/100)*(K2706*$K$5)+(P2706/100)*(L2706*$L$5)</f>
        <v>89.600000000000009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707.52</v>
      </c>
      <c r="Y2706" s="14">
        <f t="shared" si="877"/>
        <v>0</v>
      </c>
      <c r="Z2706" s="14">
        <f t="shared" si="878"/>
        <v>249.60000000000002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957.1</v>
      </c>
      <c r="AD2706" s="48">
        <f>(ROUND(AC2706-AC2704,1)/AC2704)</f>
        <v>-3.8283762057877813E-2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443.52000000000004</v>
      </c>
      <c r="T2707" s="14">
        <f>(O2707/100)*(K2707*$K$6)</f>
        <v>0</v>
      </c>
      <c r="U2707" s="14">
        <f>(P2707/100)*(K2707*$K$6)+(P2707/100)*(L2707*$L$6)</f>
        <v>89.600000000000009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707.52</v>
      </c>
      <c r="Y2707" s="14">
        <f t="shared" si="877"/>
        <v>0</v>
      </c>
      <c r="Z2707" s="14">
        <f t="shared" si="878"/>
        <v>249.60000000000002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957.1</v>
      </c>
      <c r="AD2707" s="48">
        <f>(ROUND(AC2707-AC2704,1)/AC2704)</f>
        <v>-3.8283762057877813E-2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443.52000000000004</v>
      </c>
      <c r="T2708" s="14">
        <f>(O2708/100)*(K2708*$K$7)</f>
        <v>0</v>
      </c>
      <c r="U2708" s="14">
        <f>(P2708/100)*(K2708*$K$7)+(P2708/100)*(L2708*$L$7)</f>
        <v>89.600000000000009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707.52</v>
      </c>
      <c r="Y2708" s="14">
        <f t="shared" si="877"/>
        <v>0</v>
      </c>
      <c r="Z2708" s="14">
        <f t="shared" si="878"/>
        <v>249.60000000000002</v>
      </c>
      <c r="AA2708" s="14">
        <f t="shared" si="879"/>
        <v>0</v>
      </c>
      <c r="AB2708" s="14">
        <f t="shared" si="881"/>
        <v>0</v>
      </c>
      <c r="AC2708" s="15">
        <f t="shared" si="880"/>
        <v>957.1</v>
      </c>
      <c r="AD2708" s="48">
        <f>(ROUND(AC2708-AC2704,1)/AC2704)</f>
        <v>-3.8283762057877813E-2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443.52000000000004</v>
      </c>
      <c r="T2709" s="14">
        <f>(O2709/100)*(K2709*$K$8)</f>
        <v>0</v>
      </c>
      <c r="U2709" s="14">
        <f>(P2709/100)*(K2709*$K$8)+(P2709/100)*(L2709*$L$8)</f>
        <v>89.600000000000009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707.52</v>
      </c>
      <c r="Y2709" s="14">
        <f t="shared" si="877"/>
        <v>0</v>
      </c>
      <c r="Z2709" s="14">
        <f t="shared" si="878"/>
        <v>249.60000000000002</v>
      </c>
      <c r="AA2709" s="14">
        <f t="shared" si="879"/>
        <v>0</v>
      </c>
      <c r="AB2709" s="14">
        <f t="shared" si="881"/>
        <v>0</v>
      </c>
      <c r="AC2709" s="15">
        <f t="shared" si="880"/>
        <v>957.1</v>
      </c>
      <c r="AD2709" s="48">
        <f>(ROUND(AC2709-AC2704,1)/AC2704)</f>
        <v>-3.8283762057877813E-2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154.44</v>
      </c>
      <c r="T2710" s="14">
        <f>(O2710/100)*(K2710*$K$9)</f>
        <v>729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240.24</v>
      </c>
      <c r="Y2710" s="14">
        <f t="shared" si="877"/>
        <v>999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1239.2</v>
      </c>
      <c r="AD2710" s="48">
        <f>(ROUND(AC2710-AC2704,1)/AC2704)</f>
        <v>0.24517684887459806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-0.37118167202572344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154.44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729</v>
      </c>
      <c r="W2712" s="14">
        <f>(R2712/100)*(K2712*$K$11)+(R2712/100)*(L2712*$L$11)</f>
        <v>0</v>
      </c>
      <c r="X2712" s="14">
        <f t="shared" si="876"/>
        <v>240.24</v>
      </c>
      <c r="Y2712" s="14">
        <f t="shared" si="877"/>
        <v>0</v>
      </c>
      <c r="Z2712" s="14">
        <f t="shared" si="878"/>
        <v>0</v>
      </c>
      <c r="AA2712" s="14">
        <f t="shared" si="879"/>
        <v>999</v>
      </c>
      <c r="AB2712" s="14">
        <f t="shared" si="881"/>
        <v>0</v>
      </c>
      <c r="AC2712" s="15">
        <f t="shared" si="880"/>
        <v>1239.2</v>
      </c>
      <c r="AD2712" s="48">
        <f>(ROUND(AC2712-AC2704,1)/AC2704)</f>
        <v>0.24517684887459806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154.44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729</v>
      </c>
      <c r="X2713" s="14">
        <f t="shared" si="876"/>
        <v>240.24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999</v>
      </c>
      <c r="AC2713" s="15">
        <f t="shared" si="880"/>
        <v>1239.2</v>
      </c>
      <c r="AD2713" s="48">
        <f>(ROUND(AC2713-AC2704,1)/AC2704)</f>
        <v>0.24517684887459806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653.4</v>
      </c>
      <c r="T2714" s="14">
        <f>(O2714/100)*(K2714*$K$13)+(O2714/100)*(M2714*$M$13)</f>
        <v>0</v>
      </c>
      <c r="U2714" s="14">
        <f>(P2714/100)*(K2714*$K$13)+(P2714/100)*(L2714*$L$13)+(P2714/100)*(M2714*$M$13)</f>
        <v>252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851.4</v>
      </c>
      <c r="Y2714" s="14">
        <f t="shared" si="877"/>
        <v>0</v>
      </c>
      <c r="Z2714" s="14">
        <f t="shared" si="878"/>
        <v>372</v>
      </c>
      <c r="AA2714" s="14">
        <f t="shared" si="879"/>
        <v>0</v>
      </c>
      <c r="AB2714" s="14">
        <f t="shared" si="881"/>
        <v>0</v>
      </c>
      <c r="AC2714" s="15">
        <f t="shared" si="880"/>
        <v>1223.4000000000001</v>
      </c>
      <c r="AD2714" s="48">
        <f>(ROUND(AC2714-AC2704,1)/AC2704)</f>
        <v>0.22930064308681669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1080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1320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1320</v>
      </c>
      <c r="AD2715" s="48">
        <f>(ROUND(AC2715-AC2704,1)/AC2704)</f>
        <v>0.32636655948553056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1080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1320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1320</v>
      </c>
      <c r="AD2716" s="48">
        <f>(ROUND(AC2716-AC2704,1)/AC2704)</f>
        <v>0.32636655948553056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561.79200000000003</v>
      </c>
      <c r="T2717" s="14">
        <f>(O2717/100)*(K2717*$K$16)</f>
        <v>0</v>
      </c>
      <c r="U2717" s="14">
        <f>(P2717/100)*(K2717*$K$16)+(P2717/100)*(L2717*$L$16)</f>
        <v>76.8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772.99200000000008</v>
      </c>
      <c r="Y2717" s="14">
        <f t="shared" si="877"/>
        <v>0</v>
      </c>
      <c r="Z2717" s="14">
        <f t="shared" si="878"/>
        <v>204.8</v>
      </c>
      <c r="AA2717" s="14">
        <f t="shared" si="879"/>
        <v>0</v>
      </c>
      <c r="AB2717" s="14">
        <f t="shared" si="881"/>
        <v>0</v>
      </c>
      <c r="AC2717" s="15">
        <f t="shared" si="880"/>
        <v>977.8</v>
      </c>
      <c r="AD2717" s="48">
        <f>(ROUND(AC2717-AC2704,1)/AC2704)</f>
        <v>-1.7483922829581992E-2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733.92000000000007</v>
      </c>
      <c r="T2718" s="14">
        <f>(O2718/100)*(K2718*$K$17)</f>
        <v>0</v>
      </c>
      <c r="U2718" s="14">
        <f>(P2718/100)*(K2718*$K$17)+(P2718/100)*(L2718*$L$17)</f>
        <v>76.8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945.12000000000012</v>
      </c>
      <c r="Y2718" s="14">
        <f t="shared" si="877"/>
        <v>0</v>
      </c>
      <c r="Z2718" s="14">
        <f t="shared" si="878"/>
        <v>204.8</v>
      </c>
      <c r="AA2718" s="14">
        <f t="shared" si="879"/>
        <v>0</v>
      </c>
      <c r="AB2718" s="14">
        <f t="shared" si="881"/>
        <v>0</v>
      </c>
      <c r="AC2718" s="15">
        <f t="shared" si="880"/>
        <v>1149.9000000000001</v>
      </c>
      <c r="AD2718" s="48">
        <f>(ROUND(AC2718-AC2704,1)/AC2704)</f>
        <v>0.15544614147909966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450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750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1014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705.6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945.6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1156.8</v>
      </c>
      <c r="AD2720" s="48">
        <f>(ROUND(AC2720-AC2719,1)/AC2719)</f>
        <v>0.14082840236686392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420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134.4</v>
      </c>
      <c r="W2721" s="14">
        <f>(R2721/100)*(K2721*$K$5)+(R2721/100)*(L2721*$L$5)</f>
        <v>0</v>
      </c>
      <c r="X2721" s="14">
        <f t="shared" si="882"/>
        <v>720</v>
      </c>
      <c r="Y2721" s="14">
        <f t="shared" si="883"/>
        <v>0</v>
      </c>
      <c r="Z2721" s="14">
        <f t="shared" si="884"/>
        <v>0</v>
      </c>
      <c r="AA2721" s="14">
        <f t="shared" si="885"/>
        <v>254.4</v>
      </c>
      <c r="AB2721" s="14">
        <f>R2721+W2721</f>
        <v>0</v>
      </c>
      <c r="AC2721" s="15">
        <f t="shared" ref="AC2721:AC2733" si="886">ROUND(X2721+Y2721+Z2721+AA2721+AB2721,1)</f>
        <v>974.4</v>
      </c>
      <c r="AD2721" s="48">
        <f>(ROUND(AC2721-AC2719,1)/AC2719)</f>
        <v>-3.9053254437869826E-2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420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134.4</v>
      </c>
      <c r="W2722" s="14">
        <f>(R2722/100)*(K2722*$K$6)+(R2722/100)*(L2722*$L$6)</f>
        <v>0</v>
      </c>
      <c r="X2722" s="14">
        <f t="shared" si="882"/>
        <v>720</v>
      </c>
      <c r="Y2722" s="14">
        <f t="shared" si="883"/>
        <v>0</v>
      </c>
      <c r="Z2722" s="14">
        <f t="shared" si="884"/>
        <v>0</v>
      </c>
      <c r="AA2722" s="14">
        <f t="shared" si="885"/>
        <v>254.4</v>
      </c>
      <c r="AB2722" s="14">
        <f t="shared" ref="AB2722:AB2733" si="887">R2722+W2722</f>
        <v>0</v>
      </c>
      <c r="AC2722" s="15">
        <f t="shared" si="886"/>
        <v>974.4</v>
      </c>
      <c r="AD2722" s="48">
        <f>(ROUND(AC2722-AC2719,1)/AC2719)</f>
        <v>-3.9053254437869826E-2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420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134.4</v>
      </c>
      <c r="W2723" s="14">
        <f>(R2723/100)*(K2723*$K$7)+(R2723/100)*(L2723*$L$7)</f>
        <v>0</v>
      </c>
      <c r="X2723" s="14">
        <f t="shared" si="882"/>
        <v>720</v>
      </c>
      <c r="Y2723" s="14">
        <f t="shared" si="883"/>
        <v>0</v>
      </c>
      <c r="Z2723" s="14">
        <f t="shared" si="884"/>
        <v>0</v>
      </c>
      <c r="AA2723" s="14">
        <f t="shared" si="885"/>
        <v>254.4</v>
      </c>
      <c r="AB2723" s="14">
        <f t="shared" si="887"/>
        <v>0</v>
      </c>
      <c r="AC2723" s="15">
        <f t="shared" si="886"/>
        <v>974.4</v>
      </c>
      <c r="AD2723" s="48">
        <f>(ROUND(AC2723-AC2719,1)/AC2719)</f>
        <v>-3.9053254437869826E-2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420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134.4</v>
      </c>
      <c r="W2724" s="14">
        <f>(R2724/100)*(K2724*$K$8)+(R2724/100)*(L2724*$L$8)</f>
        <v>0</v>
      </c>
      <c r="X2724" s="14">
        <f t="shared" si="882"/>
        <v>720</v>
      </c>
      <c r="Y2724" s="14">
        <f t="shared" si="883"/>
        <v>0</v>
      </c>
      <c r="Z2724" s="14">
        <f t="shared" si="884"/>
        <v>0</v>
      </c>
      <c r="AA2724" s="14">
        <f t="shared" si="885"/>
        <v>254.4</v>
      </c>
      <c r="AB2724" s="14">
        <f t="shared" si="887"/>
        <v>0</v>
      </c>
      <c r="AC2724" s="15">
        <f t="shared" si="886"/>
        <v>974.4</v>
      </c>
      <c r="AD2724" s="48">
        <f>(ROUND(AC2724-AC2719,1)/AC2719)</f>
        <v>-3.9053254437869826E-2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146.25</v>
      </c>
      <c r="T2725" s="14">
        <f>(O2725/100)*(K2725*$K$9)</f>
        <v>742.5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243.75</v>
      </c>
      <c r="Y2725" s="14">
        <f t="shared" si="883"/>
        <v>990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1233.8</v>
      </c>
      <c r="AD2725" s="48">
        <f>(ROUND(AC2725-AC2719,1)/AC2719)</f>
        <v>0.21676528599605524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-0.41568047337278108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146.25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853.875</v>
      </c>
      <c r="W2727" s="14">
        <f>(R2727/100)*(K2727*$K$11)+(R2727/100)*(L2727*$L$11)</f>
        <v>0</v>
      </c>
      <c r="X2727" s="14">
        <f t="shared" si="882"/>
        <v>243.75</v>
      </c>
      <c r="Y2727" s="14">
        <f t="shared" si="883"/>
        <v>0</v>
      </c>
      <c r="Z2727" s="14">
        <f t="shared" si="884"/>
        <v>0</v>
      </c>
      <c r="AA2727" s="14">
        <f t="shared" si="885"/>
        <v>1101.375</v>
      </c>
      <c r="AB2727" s="14">
        <f t="shared" si="887"/>
        <v>0</v>
      </c>
      <c r="AC2727" s="15">
        <f t="shared" si="886"/>
        <v>1345.1</v>
      </c>
      <c r="AD2727" s="48">
        <f>(ROUND(AC2727-AC2719,1)/AC2719)</f>
        <v>0.32652859960552272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146.25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742.5</v>
      </c>
      <c r="X2728" s="14">
        <f t="shared" si="882"/>
        <v>243.75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990</v>
      </c>
      <c r="AC2728" s="15">
        <f t="shared" si="886"/>
        <v>1233.8</v>
      </c>
      <c r="AD2728" s="48">
        <f>(ROUND(AC2728-AC2719,1)/AC2719)</f>
        <v>0.21676528599605524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675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243</v>
      </c>
      <c r="W2729" s="14">
        <f>(R2729/100)*(K2729*$K$13)+(R2729/100)*(L2729*$L$13)+(R2729/100)*(M2729*$M$13)</f>
        <v>0</v>
      </c>
      <c r="X2729" s="14">
        <f>N2729+S2729</f>
        <v>900</v>
      </c>
      <c r="Y2729" s="14">
        <f t="shared" si="883"/>
        <v>0</v>
      </c>
      <c r="Z2729" s="14">
        <f t="shared" si="884"/>
        <v>0</v>
      </c>
      <c r="AA2729" s="14">
        <f t="shared" si="885"/>
        <v>333</v>
      </c>
      <c r="AB2729" s="14">
        <f t="shared" si="887"/>
        <v>0</v>
      </c>
      <c r="AC2729" s="15">
        <f t="shared" si="886"/>
        <v>1233</v>
      </c>
      <c r="AD2729" s="48">
        <f>(ROUND(AC2729-AC2719,1)/AC2719)</f>
        <v>0.21597633136094674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1080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1320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1320</v>
      </c>
      <c r="AD2730" s="48">
        <f>(ROUND(AC2730-AC2719,1)/AC2719)</f>
        <v>0.30177514792899407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1080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1320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1320</v>
      </c>
      <c r="AD2731" s="48">
        <f>(ROUND(AC2731-AC2719,1)/AC2719)</f>
        <v>0.30177514792899407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562.79999999999995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115.19999999999999</v>
      </c>
      <c r="W2732" s="14">
        <f>(R2732/100)*(K2732*$K$16)+(R2732/100)*(L2732*$L$16)</f>
        <v>0</v>
      </c>
      <c r="X2732" s="14">
        <f t="shared" si="882"/>
        <v>802.8</v>
      </c>
      <c r="Y2732" s="14">
        <f t="shared" si="883"/>
        <v>0</v>
      </c>
      <c r="Z2732" s="14">
        <f t="shared" si="884"/>
        <v>0</v>
      </c>
      <c r="AA2732" s="14">
        <f t="shared" si="885"/>
        <v>211.2</v>
      </c>
      <c r="AB2732" s="14">
        <f t="shared" si="887"/>
        <v>0</v>
      </c>
      <c r="AC2732" s="15">
        <f t="shared" si="886"/>
        <v>1014</v>
      </c>
      <c r="AD2732" s="48">
        <f>(ROUND(AC2732-AC2719,1)/AC2719)</f>
        <v>0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756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115.19999999999999</v>
      </c>
      <c r="W2733" s="14">
        <f>(R2733/100)*(K2733*$K$17)+(R2733/100)*(L2733*$L$17)</f>
        <v>0</v>
      </c>
      <c r="X2733" s="14">
        <f t="shared" si="882"/>
        <v>996</v>
      </c>
      <c r="Y2733" s="14">
        <f t="shared" si="883"/>
        <v>0</v>
      </c>
      <c r="Z2733" s="14">
        <f t="shared" si="884"/>
        <v>0</v>
      </c>
      <c r="AA2733" s="14">
        <f t="shared" si="885"/>
        <v>211.2</v>
      </c>
      <c r="AB2733" s="14">
        <f t="shared" si="887"/>
        <v>0</v>
      </c>
      <c r="AC2733" s="15">
        <f t="shared" si="886"/>
        <v>1207.2</v>
      </c>
      <c r="AD2733" s="48">
        <f>(ROUND(AC2733-AC2719,1)/AC2719)</f>
        <v>0.19053254437869821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748.80000000000007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1060.8000000000002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1060.8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960.96000000000015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1210.5600000000002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1210.5999999999999</v>
      </c>
      <c r="AD2735" s="48">
        <f>(ROUND(AC2735-AC2734,1)/AC2734)</f>
        <v>0.14121417797888389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698.88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1010.88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1010.9</v>
      </c>
      <c r="AD2736" s="48">
        <f>(ROUND(AC2736-AC2734,1)/AC2734)</f>
        <v>-4.7039969834087481E-2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698.88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1010.88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1010.9</v>
      </c>
      <c r="AD2737" s="48">
        <f>(ROUND(AC2737-AC2734,1)/AC2734)</f>
        <v>-4.7039969834087481E-2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698.88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1010.88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1010.9</v>
      </c>
      <c r="AD2738" s="48">
        <f>(ROUND(AC2738-AC2734,1)/AC2734)</f>
        <v>-4.7039969834087481E-2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698.88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1010.88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1010.9</v>
      </c>
      <c r="AD2739" s="48">
        <f>(ROUND(AC2739-AC2734,1)/AC2734)</f>
        <v>-4.7039969834087481E-2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243.36</v>
      </c>
      <c r="T2740" s="14">
        <f>(O2740/100)*(K2740*$K$9)</f>
        <v>612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344.76</v>
      </c>
      <c r="Y2740" s="14">
        <f t="shared" si="889"/>
        <v>852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1196.8</v>
      </c>
      <c r="AD2740" s="48">
        <f>(ROUND(AC2740-AC2734,1)/AC2734)</f>
        <v>0.12820512820512822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-0.45192307692307693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243.36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612</v>
      </c>
      <c r="W2742" s="14">
        <f>(R2742/100)*(K2742*$K$11)+(R2742/100)*(L2742*$L$11)</f>
        <v>0</v>
      </c>
      <c r="X2742" s="14">
        <f t="shared" si="888"/>
        <v>344.76</v>
      </c>
      <c r="Y2742" s="14">
        <f t="shared" si="889"/>
        <v>0</v>
      </c>
      <c r="Z2742" s="14">
        <f t="shared" si="890"/>
        <v>0</v>
      </c>
      <c r="AA2742" s="14">
        <f t="shared" si="891"/>
        <v>852</v>
      </c>
      <c r="AB2742" s="14">
        <f t="shared" si="893"/>
        <v>0</v>
      </c>
      <c r="AC2742" s="15">
        <f t="shared" si="892"/>
        <v>1196.8</v>
      </c>
      <c r="AD2742" s="48">
        <f>(ROUND(AC2742-AC2734,1)/AC2734)</f>
        <v>0.12820512820512822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243.36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612</v>
      </c>
      <c r="X2743" s="14">
        <f t="shared" si="888"/>
        <v>344.76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852</v>
      </c>
      <c r="AC2743" s="15">
        <f t="shared" si="892"/>
        <v>1196.8</v>
      </c>
      <c r="AD2743" s="48">
        <f>(ROUND(AC2743-AC2734,1)/AC2734)</f>
        <v>0.12820512820512822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1053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1287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1287</v>
      </c>
      <c r="AD2744" s="48">
        <f>(ROUND(AC2744-AC2734,1)/AC2734)</f>
        <v>0.21323529411764705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1053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1287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1287</v>
      </c>
      <c r="AD2745" s="48">
        <f>(ROUND(AC2745-AC2734,1)/AC2734)</f>
        <v>0.21323529411764705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1053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1287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1287</v>
      </c>
      <c r="AD2746" s="48">
        <f>(ROUND(AC2746-AC2734,1)/AC2734)</f>
        <v>0.21323529411764705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716.3520000000002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965.95200000000023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966</v>
      </c>
      <c r="AD2747" s="48">
        <f>(ROUND(AC2747-AC2734,1)/AC2734)</f>
        <v>-8.9366515837104074E-2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954.72000000000014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1204.3200000000002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1204.3</v>
      </c>
      <c r="AD2748" s="48">
        <f>(ROUND(AC2748-AC2734,1)/AC2734)</f>
        <v>0.13527526395173456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788.4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1080.4000000000001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1080.4000000000001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999.80800000000011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1233.4080000000001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1233.4000000000001</v>
      </c>
      <c r="AD2750" s="48">
        <f>(ROUND(AC2750-AC2749,1)/AC2749)</f>
        <v>0.14161421695668269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735.83999999999992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1027.8399999999999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1027.8</v>
      </c>
      <c r="AD2751" s="48">
        <f>(ROUND(AC2751-AC2749,1)/AC2749)</f>
        <v>-4.8685671973343204E-2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735.83999999999992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1027.8399999999999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1027.8</v>
      </c>
      <c r="AD2752" s="48">
        <f>(ROUND(AC2752-AC2749,1)/AC2749)</f>
        <v>-4.8685671973343204E-2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735.83999999999992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1027.8399999999999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1027.8</v>
      </c>
      <c r="AD2753" s="48">
        <f>(ROUND(AC2753-AC2749,1)/AC2749)</f>
        <v>-4.8685671973343204E-2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735.83999999999992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1027.8399999999999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1027.8</v>
      </c>
      <c r="AD2754" s="48">
        <f>(ROUND(AC2754-AC2749,1)/AC2749)</f>
        <v>-4.8685671973343204E-2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142.35000000000002</v>
      </c>
      <c r="T2755" s="14">
        <f>(O2755/100)*(K2755*$K$9)</f>
        <v>820.8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237.25000000000003</v>
      </c>
      <c r="Y2755" s="14">
        <f t="shared" si="883"/>
        <v>1060.8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1298.0999999999999</v>
      </c>
      <c r="AD2755" s="48">
        <f>(ROUND(AC2755-AC2749,1)/AC2749)</f>
        <v>0.20149944465012956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-0.46788226582747128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364.41600000000005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561.6</v>
      </c>
      <c r="W2757" s="14">
        <f>(R2757/100)*(K2757*$K$11)+(R2757/100)*(L2757*$L$11)</f>
        <v>0</v>
      </c>
      <c r="X2757" s="14">
        <f t="shared" si="882"/>
        <v>459.31600000000003</v>
      </c>
      <c r="Y2757" s="14">
        <f t="shared" si="883"/>
        <v>0</v>
      </c>
      <c r="Z2757" s="14">
        <f t="shared" si="884"/>
        <v>0</v>
      </c>
      <c r="AA2757" s="14">
        <f t="shared" si="885"/>
        <v>801.6</v>
      </c>
      <c r="AB2757" s="14">
        <f t="shared" si="895"/>
        <v>0</v>
      </c>
      <c r="AC2757" s="15">
        <f t="shared" si="894"/>
        <v>1260.9000000000001</v>
      </c>
      <c r="AD2757" s="48">
        <f>(ROUND(AC2757-AC2749,1)/AC2749)</f>
        <v>0.16706775268419102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273.31200000000001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662.4</v>
      </c>
      <c r="X2758" s="14">
        <f t="shared" si="882"/>
        <v>368.21199999999999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902.4</v>
      </c>
      <c r="AC2758" s="15">
        <f t="shared" si="894"/>
        <v>1270.5999999999999</v>
      </c>
      <c r="AD2758" s="48">
        <f>(ROUND(AC2758-AC2749,1)/AC2749)</f>
        <v>0.17604590892262123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1084.05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1303.05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1303.0999999999999</v>
      </c>
      <c r="AD2759" s="48">
        <f>(ROUND(AC2759-AC2749,1)/AC2749)</f>
        <v>0.20612736023694925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1032.75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1287.75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1287.8</v>
      </c>
      <c r="AD2760" s="48">
        <f>(ROUND(AC2760-AC2749,1)/AC2749)</f>
        <v>0.19196593854128099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1032.75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1287.75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1287.8</v>
      </c>
      <c r="AD2761" s="48">
        <f>(ROUND(AC2761-AC2749,1)/AC2749)</f>
        <v>0.19196593854128099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828.11200000000019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1061.7120000000002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1061.7</v>
      </c>
      <c r="AD2762" s="48">
        <f>(ROUND(AC2762-AC2749,1)/AC2749)</f>
        <v>-1.7308404294705662E-2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1016.1600000000002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1249.7600000000002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1249.8</v>
      </c>
      <c r="AD2763" s="48">
        <f>(ROUND(AC2763-AC2749,1)/AC2749)</f>
        <v>0.15679378008145131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714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1054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1054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942.48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1214.48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1214.5</v>
      </c>
      <c r="AD2765" s="48">
        <f>(ROUND(AC2765-AC2764,1)/AC2764)</f>
        <v>0.15227703984819735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666.4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1006.4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1006.4</v>
      </c>
      <c r="AD2766" s="48">
        <f>(ROUND(AC2766-AC2764,1)/AC2764)</f>
        <v>-4.5161290322580649E-2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666.4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1006.4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1006.4</v>
      </c>
      <c r="AD2767" s="48">
        <f>(ROUND(AC2767-AC2764,1)/AC2764)</f>
        <v>-4.5161290322580649E-2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666.4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1006.4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1006.4</v>
      </c>
      <c r="AD2768" s="48">
        <f>(ROUND(AC2768-AC2764,1)/AC2764)</f>
        <v>-4.5161290322580649E-2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666.4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1006.4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1006.4</v>
      </c>
      <c r="AD2769" s="48">
        <f>(ROUND(AC2769-AC2764,1)/AC2764)</f>
        <v>-4.5161290322580649E-2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232.04999999999998</v>
      </c>
      <c r="T2770" s="14">
        <f>(O2770/100)*(K2770*$K$9)</f>
        <v>607.5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342.54999999999995</v>
      </c>
      <c r="Y2770" s="14">
        <f t="shared" si="883"/>
        <v>877.5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1220.0999999999999</v>
      </c>
      <c r="AD2770" s="48">
        <f>(ROUND(AC2770-AC2764,1)/AC2764)</f>
        <v>0.15759013282732448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-0.38282732447817835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232.04999999999998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607.5</v>
      </c>
      <c r="W2772" s="14">
        <f>(R2772/100)*(K2772*$K$11)+(R2772/100)*(L2772*$L$11)</f>
        <v>0</v>
      </c>
      <c r="X2772" s="14">
        <f t="shared" si="882"/>
        <v>342.54999999999995</v>
      </c>
      <c r="Y2772" s="14">
        <f t="shared" si="883"/>
        <v>0</v>
      </c>
      <c r="Z2772" s="14">
        <f t="shared" si="884"/>
        <v>0</v>
      </c>
      <c r="AA2772" s="14">
        <f t="shared" si="885"/>
        <v>877.5</v>
      </c>
      <c r="AB2772" s="14">
        <f t="shared" si="897"/>
        <v>0</v>
      </c>
      <c r="AC2772" s="15">
        <f t="shared" si="896"/>
        <v>1220.0999999999999</v>
      </c>
      <c r="AD2772" s="48">
        <f>(ROUND(AC2772-AC2764,1)/AC2764)</f>
        <v>0.15759013282732448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232.04999999999998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607.5</v>
      </c>
      <c r="X2773" s="14">
        <f t="shared" si="882"/>
        <v>342.54999999999995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877.5</v>
      </c>
      <c r="AC2773" s="15">
        <f t="shared" si="896"/>
        <v>1220.0999999999999</v>
      </c>
      <c r="AD2773" s="48">
        <f>(ROUND(AC2773-AC2764,1)/AC2764)</f>
        <v>0.15759013282732448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1032.75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1287.75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1287.8</v>
      </c>
      <c r="AD2774" s="48">
        <f>(ROUND(AC2774-AC2764,1)/AC2764)</f>
        <v>0.22182163187855788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1032.75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1287.75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1287.8</v>
      </c>
      <c r="AD2775" s="48">
        <f>(ROUND(AC2775-AC2764,1)/AC2764)</f>
        <v>0.22182163187855788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1032.75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1287.75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1287.8</v>
      </c>
      <c r="AD2776" s="48">
        <f>(ROUND(AC2776-AC2764,1)/AC2764)</f>
        <v>0.22182163187855788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704.48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976.48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976.5</v>
      </c>
      <c r="AD2777" s="48">
        <f>(ROUND(AC2777-AC2764,1)/AC2764)</f>
        <v>-7.3529411764705885E-2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979.2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1251.2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1251.2</v>
      </c>
      <c r="AD2778" s="48">
        <f>(ROUND(AC2778-AC2764,1)/AC2764)</f>
        <v>0.18709677419354837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788.4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1080.4000000000001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1080.4000000000001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997.47200000000021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1231.0720000000001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1231.0999999999999</v>
      </c>
      <c r="AD2780" s="48">
        <f>(ROUND(AC2780-AC2779,1)/AC2779)</f>
        <v>0.13948537578674564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735.83999999999992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1027.8399999999999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1027.8</v>
      </c>
      <c r="AD2781" s="48">
        <f>(ROUND(AC2781-AC2779,1)/AC2779)</f>
        <v>-4.8685671973343204E-2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735.83999999999992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1027.8399999999999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1027.8</v>
      </c>
      <c r="AD2782" s="48">
        <f>(ROUND(AC2782-AC2779,1)/AC2779)</f>
        <v>-4.8685671973343204E-2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735.83999999999992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1027.8399999999999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1027.8</v>
      </c>
      <c r="AD2783" s="48">
        <f>(ROUND(AC2783-AC2779,1)/AC2779)</f>
        <v>-4.8685671973343204E-2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735.83999999999992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1027.8399999999999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1027.8</v>
      </c>
      <c r="AD2784" s="48">
        <f>(ROUND(AC2784-AC2779,1)/AC2779)</f>
        <v>-4.8685671973343204E-2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256.23</v>
      </c>
      <c r="T2785" s="14">
        <f>(O2785/100)*(K2785*$K$9)</f>
        <v>684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351.13</v>
      </c>
      <c r="Y2785" s="14">
        <f t="shared" si="899"/>
        <v>924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1275.0999999999999</v>
      </c>
      <c r="AD2785" s="48">
        <f>(ROUND(AC2785-AC2779,1)/AC2779)</f>
        <v>0.18021103295075896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-0.46788226582747128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256.23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684</v>
      </c>
      <c r="W2787" s="14">
        <f>(R2787/100)*(K2787*$K$11)+(R2787/100)*(L2787*$L$11)</f>
        <v>0</v>
      </c>
      <c r="X2787" s="14">
        <f t="shared" si="898"/>
        <v>351.13</v>
      </c>
      <c r="Y2787" s="14">
        <f t="shared" si="899"/>
        <v>0</v>
      </c>
      <c r="Z2787" s="14">
        <f t="shared" si="900"/>
        <v>0</v>
      </c>
      <c r="AA2787" s="14">
        <f t="shared" si="901"/>
        <v>924</v>
      </c>
      <c r="AB2787" s="14">
        <f t="shared" si="903"/>
        <v>0</v>
      </c>
      <c r="AC2787" s="15">
        <f t="shared" si="902"/>
        <v>1275.0999999999999</v>
      </c>
      <c r="AD2787" s="48">
        <f>(ROUND(AC2787-AC2779,1)/AC2779)</f>
        <v>0.18021103295075896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256.23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684</v>
      </c>
      <c r="X2788" s="14">
        <f t="shared" si="898"/>
        <v>351.13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924</v>
      </c>
      <c r="AC2788" s="15">
        <f t="shared" si="902"/>
        <v>1275.0999999999999</v>
      </c>
      <c r="AD2788" s="48">
        <f>(ROUND(AC2788-AC2779,1)/AC2779)</f>
        <v>0.18021103295075896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1084.0500000000002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1303.0500000000002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1303.0999999999999</v>
      </c>
      <c r="AD2789" s="48">
        <f>(ROUND(AC2789-AC2779,1)/AC2779)</f>
        <v>0.20612736023694925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1084.0500000000002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1303.0500000000002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1303.0999999999999</v>
      </c>
      <c r="AD2790" s="48">
        <f>(ROUND(AC2790-AC2779,1)/AC2779)</f>
        <v>0.20612736023694925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1084.0500000000002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1303.0500000000002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1303.0999999999999</v>
      </c>
      <c r="AD2791" s="48">
        <f>(ROUND(AC2791-AC2779,1)/AC2779)</f>
        <v>0.20612736023694925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765.04000000000008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998.6400000000001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998.6</v>
      </c>
      <c r="AD2792" s="48">
        <f>(ROUND(AC2792-AC2779,1)/AC2779)</f>
        <v>-7.5712699000370226E-2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1022.0000000000001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1255.6000000000001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1255.5999999999999</v>
      </c>
      <c r="AD2793" s="48">
        <f>(ROUND(AC2793-AC2779,1)/AC2779)</f>
        <v>0.16216216216216214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748.80000000000007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1060.8000000000002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1060.8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960.96000000000026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1210.5600000000004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1210.5999999999999</v>
      </c>
      <c r="AD2795" s="48">
        <f>(ROUND(AC2795-AC2794,1)/AC2794)</f>
        <v>0.14121417797888389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698.88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1010.88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1010.9</v>
      </c>
      <c r="AD2796" s="48">
        <f>(ROUND(AC2796-AC2794,1)/AC2794)</f>
        <v>-4.7039969834087481E-2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698.88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1010.88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1010.9</v>
      </c>
      <c r="AD2797" s="48">
        <f>(ROUND(AC2797-AC2794,1)/AC2794)</f>
        <v>-4.7039969834087481E-2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698.88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1010.88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1010.9</v>
      </c>
      <c r="AD2798" s="48">
        <f>(ROUND(AC2798-AC2794,1)/AC2794)</f>
        <v>-4.7039969834087481E-2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698.88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1010.88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1010.9</v>
      </c>
      <c r="AD2799" s="48">
        <f>(ROUND(AC2799-AC2794,1)/AC2794)</f>
        <v>-4.7039969834087481E-2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243.36</v>
      </c>
      <c r="T2800" s="14">
        <f>(O2800/100)*(K2800*$K$9)</f>
        <v>650.25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344.76</v>
      </c>
      <c r="Y2800" s="14">
        <f t="shared" si="905"/>
        <v>905.25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1250</v>
      </c>
      <c r="AD2800" s="48">
        <f>(ROUND(AC2800-AC2794,1)/AC2794)</f>
        <v>0.17835595776772248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-0.42364253393665158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243.36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650.25</v>
      </c>
      <c r="W2802" s="14">
        <f>(R2802/100)*(K2802*$K$11)+(R2802/100)*(L2802*$L$11)</f>
        <v>0</v>
      </c>
      <c r="X2802" s="14">
        <f t="shared" si="904"/>
        <v>344.76</v>
      </c>
      <c r="Y2802" s="14">
        <f t="shared" si="905"/>
        <v>0</v>
      </c>
      <c r="Z2802" s="14">
        <f t="shared" si="906"/>
        <v>0</v>
      </c>
      <c r="AA2802" s="14">
        <f t="shared" si="907"/>
        <v>905.25</v>
      </c>
      <c r="AB2802" s="14">
        <f t="shared" si="909"/>
        <v>0</v>
      </c>
      <c r="AC2802" s="15">
        <f t="shared" si="908"/>
        <v>1250</v>
      </c>
      <c r="AD2802" s="48">
        <f>(ROUND(AC2802-AC2794,1)/AC2794)</f>
        <v>0.17835595776772248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243.36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650.25</v>
      </c>
      <c r="X2803" s="14">
        <f t="shared" si="904"/>
        <v>344.76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905.25</v>
      </c>
      <c r="AC2803" s="15">
        <f t="shared" si="908"/>
        <v>1250</v>
      </c>
      <c r="AD2803" s="48">
        <f>(ROUND(AC2803-AC2794,1)/AC2794)</f>
        <v>0.17835595776772248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1053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1287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1287</v>
      </c>
      <c r="AD2804" s="48">
        <f>(ROUND(AC2804-AC2794,1)/AC2794)</f>
        <v>0.21323529411764705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1053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1287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1287</v>
      </c>
      <c r="AD2805" s="48">
        <f>(ROUND(AC2805-AC2794,1)/AC2794)</f>
        <v>0.21323529411764705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1053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1287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1287</v>
      </c>
      <c r="AD2806" s="48">
        <f>(ROUND(AC2806-AC2794,1)/AC2794)</f>
        <v>0.21323529411764705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736.32000000000016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985.92000000000019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985.9</v>
      </c>
      <c r="AD2807" s="48">
        <f>(ROUND(AC2807-AC2794,1)/AC2794)</f>
        <v>-7.0607088989441943E-2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979.68000000000018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1229.2800000000002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1229.3</v>
      </c>
      <c r="AD2808" s="48">
        <f>(ROUND(AC2808-AC2794,1)/AC2794)</f>
        <v>0.15884238310708901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450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950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950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700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1100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1100</v>
      </c>
      <c r="AD2810" s="48">
        <f>(ROUND(AC2810-AC2809,1)/AC2809)</f>
        <v>0.15789473684210525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420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920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920</v>
      </c>
      <c r="AD2811" s="48">
        <f>(ROUND(AC2811-AC2809,1)/AC2809)</f>
        <v>-3.1578947368421054E-2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420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920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920</v>
      </c>
      <c r="AD2812" s="48">
        <f>(ROUND(AC2812-AC2809,1)/AC2809)</f>
        <v>-3.1578947368421054E-2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420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920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920</v>
      </c>
      <c r="AD2813" s="48">
        <f>(ROUND(AC2813-AC2809,1)/AC2809)</f>
        <v>-3.1578947368421054E-2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420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920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920</v>
      </c>
      <c r="AD2814" s="48">
        <f>(ROUND(AC2814-AC2809,1)/AC2809)</f>
        <v>-3.1578947368421054E-2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146.25</v>
      </c>
      <c r="T2815" s="14">
        <f>(O2815/100)*(K2815*$K$9)</f>
        <v>378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308.75</v>
      </c>
      <c r="Y2815" s="14">
        <f t="shared" si="911"/>
        <v>798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1106.8</v>
      </c>
      <c r="AD2815" s="48">
        <f>(ROUND(AC2815-AC2809,1)/AC2809)</f>
        <v>0.16505263157894737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5.526315789473684E-2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146.25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378</v>
      </c>
      <c r="W2817" s="14">
        <f>(R2817/100)*(K2817*$K$11)+(R2817/100)*(L2817*$L$11)</f>
        <v>0</v>
      </c>
      <c r="X2817" s="14">
        <f t="shared" si="910"/>
        <v>308.75</v>
      </c>
      <c r="Y2817" s="14">
        <f t="shared" si="911"/>
        <v>0</v>
      </c>
      <c r="Z2817" s="14">
        <f t="shared" si="912"/>
        <v>0</v>
      </c>
      <c r="AA2817" s="14">
        <f t="shared" si="913"/>
        <v>798</v>
      </c>
      <c r="AB2817" s="14">
        <f t="shared" si="915"/>
        <v>0</v>
      </c>
      <c r="AC2817" s="15">
        <f t="shared" si="914"/>
        <v>1106.8</v>
      </c>
      <c r="AD2817" s="48">
        <f>(ROUND(AC2817-AC2809,1)/AC2809)</f>
        <v>0.16505263157894737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146.25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378</v>
      </c>
      <c r="X2818" s="14">
        <f t="shared" si="910"/>
        <v>308.75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798</v>
      </c>
      <c r="AC2818" s="15">
        <f t="shared" si="914"/>
        <v>1106.8</v>
      </c>
      <c r="AD2818" s="48">
        <f>(ROUND(AC2818-AC2809,1)/AC2809)</f>
        <v>0.16505263157894737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675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1050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1050</v>
      </c>
      <c r="AD2819" s="48">
        <f>(ROUND(AC2819-AC2809,1)/AC2809)</f>
        <v>0.10526315789473684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675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1050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1050</v>
      </c>
      <c r="AD2820" s="48">
        <f>(ROUND(AC2820-AC2809,1)/AC2809)</f>
        <v>0.10526315789473684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675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1050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1050</v>
      </c>
      <c r="AD2821" s="48">
        <f>(ROUND(AC2821-AC2809,1)/AC2809)</f>
        <v>0.10526315789473684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570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970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970</v>
      </c>
      <c r="AD2822" s="48">
        <f>(ROUND(AC2822-AC2809,1)/AC2809)</f>
        <v>2.1052631578947368E-2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720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1120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1120</v>
      </c>
      <c r="AD2823" s="48">
        <f>(ROUND(AC2823-AC2809,1)/AC2809)</f>
        <v>0.17894736842105263</v>
      </c>
      <c r="AE2823" s="113"/>
      <c r="AF2823" s="60"/>
    </row>
    <row r="2824" spans="1:32">
      <c r="A2824" s="107"/>
      <c r="B2824" s="152" t="s">
        <v>1004</v>
      </c>
      <c r="C2824" s="152"/>
      <c r="D2824" s="152"/>
      <c r="E2824" s="152"/>
      <c r="F2824" s="152"/>
      <c r="G2824" s="152"/>
      <c r="H2824" s="152"/>
      <c r="I2824" s="152"/>
      <c r="J2824" s="152"/>
      <c r="K2824" s="152"/>
      <c r="L2824" s="152"/>
      <c r="M2824" s="152"/>
      <c r="N2824" s="152"/>
      <c r="O2824" s="152"/>
      <c r="P2824" s="152"/>
      <c r="Q2824" s="152"/>
      <c r="R2824" s="152"/>
      <c r="S2824" s="152"/>
      <c r="T2824" s="152"/>
      <c r="U2824" s="152"/>
      <c r="V2824" s="152"/>
      <c r="W2824" s="152"/>
      <c r="X2824" s="152"/>
      <c r="Y2824" s="152"/>
      <c r="Z2824" s="152"/>
      <c r="AA2824" s="152"/>
      <c r="AB2824" s="152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576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896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896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788.48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1044.48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1044.5</v>
      </c>
      <c r="AD2826" s="48">
        <f>(ROUND(AC2826-AC2825,1)/AC2825)</f>
        <v>0.16573660714285715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537.6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857.6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857.6</v>
      </c>
      <c r="AD2827" s="48">
        <f>(ROUND(AC2827-AC2825,1)/AC2825)</f>
        <v>-4.2857142857142858E-2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537.6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857.6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857.6</v>
      </c>
      <c r="AD2828" s="48">
        <f>(ROUND(AC2828-AC2825,1)/AC2825)</f>
        <v>-4.2857142857142858E-2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537.6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857.6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857.6</v>
      </c>
      <c r="AD2829" s="48">
        <f>(ROUND(AC2829-AC2825,1)/AC2825)</f>
        <v>-4.2857142857142858E-2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537.6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857.6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857.6</v>
      </c>
      <c r="AD2830" s="48">
        <f>(ROUND(AC2830-AC2825,1)/AC2825)</f>
        <v>-4.2857142857142858E-2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187.2</v>
      </c>
      <c r="T2831" s="14">
        <f>(O2831/100)*(K2831*$K$9)</f>
        <v>518.40000000000009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291.2</v>
      </c>
      <c r="Y2831" s="14">
        <f t="shared" si="911"/>
        <v>788.40000000000009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1079.5999999999999</v>
      </c>
      <c r="AD2831" s="48">
        <f>(ROUND(AC2831-AC2825,1)/AC2825)</f>
        <v>0.20491071428571428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-0.28125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187.2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518.40000000000009</v>
      </c>
      <c r="W2833" s="14">
        <f>(R2833/100)*(K2833*$K$11)+(R2833/100)*(L2833*$L$11)</f>
        <v>0</v>
      </c>
      <c r="X2833" s="14">
        <f t="shared" si="910"/>
        <v>291.2</v>
      </c>
      <c r="Y2833" s="14">
        <f t="shared" si="911"/>
        <v>0</v>
      </c>
      <c r="Z2833" s="14">
        <f t="shared" si="912"/>
        <v>0</v>
      </c>
      <c r="AA2833" s="14">
        <f t="shared" si="913"/>
        <v>788.40000000000009</v>
      </c>
      <c r="AB2833" s="14">
        <f t="shared" si="917"/>
        <v>0</v>
      </c>
      <c r="AC2833" s="15">
        <f t="shared" si="916"/>
        <v>1079.5999999999999</v>
      </c>
      <c r="AD2833" s="48">
        <f>(ROUND(AC2833-AC2825,1)/AC2825)</f>
        <v>0.20491071428571428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187.2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518.40000000000009</v>
      </c>
      <c r="X2834" s="14">
        <f t="shared" si="910"/>
        <v>291.2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788.40000000000009</v>
      </c>
      <c r="AC2834" s="15">
        <f t="shared" si="916"/>
        <v>1079.5999999999999</v>
      </c>
      <c r="AD2834" s="48">
        <f>(ROUND(AC2834-AC2825,1)/AC2825)</f>
        <v>0.20491071428571428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864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1104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1104</v>
      </c>
      <c r="AD2835" s="48">
        <f>(ROUND(AC2835-AC2825,1)/AC2825)</f>
        <v>0.23214285714285715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864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1104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1104</v>
      </c>
      <c r="AD2836" s="48">
        <f>(ROUND(AC2836-AC2825,1)/AC2825)</f>
        <v>0.23214285714285715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864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1104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1104</v>
      </c>
      <c r="AD2837" s="48">
        <f>(ROUND(AC2837-AC2825,1)/AC2825)</f>
        <v>0.23214285714285715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654.08000000000004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910.08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910.1</v>
      </c>
      <c r="AD2838" s="48">
        <f>(ROUND(AC2838-AC2825,1)/AC2825)</f>
        <v>1.5736607142857142E-2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789.76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1045.76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1045.8</v>
      </c>
      <c r="AD2839" s="48">
        <f>(ROUND(AC2839-AC2825,1)/AC2825)</f>
        <v>0.16718750000000002</v>
      </c>
      <c r="AE2839" s="113" t="s">
        <v>792</v>
      </c>
      <c r="AF2839" s="60"/>
    </row>
    <row r="2840" spans="1:32">
      <c r="A2840" s="107"/>
      <c r="B2840" s="152" t="s">
        <v>126</v>
      </c>
      <c r="C2840" s="152"/>
      <c r="D2840" s="152"/>
      <c r="E2840" s="152"/>
      <c r="F2840" s="152"/>
      <c r="G2840" s="152"/>
      <c r="H2840" s="152"/>
      <c r="I2840" s="152"/>
      <c r="J2840" s="152"/>
      <c r="K2840" s="152"/>
      <c r="L2840" s="152"/>
      <c r="M2840" s="152"/>
      <c r="N2840" s="152"/>
      <c r="O2840" s="152"/>
      <c r="P2840" s="152"/>
      <c r="Q2840" s="152"/>
      <c r="R2840" s="152"/>
      <c r="S2840" s="152"/>
      <c r="T2840" s="152"/>
      <c r="U2840" s="152"/>
      <c r="V2840" s="152"/>
      <c r="W2840" s="152"/>
      <c r="X2840" s="152"/>
      <c r="Y2840" s="152"/>
      <c r="Z2840" s="152"/>
      <c r="AA2840" s="152"/>
      <c r="AB2840" s="152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540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780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780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705.59999999999991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897.59999999999991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897.6</v>
      </c>
      <c r="AD2842" s="48">
        <f>(ROUND(AC2842-AC2841,1)/AC2841)</f>
        <v>0.15076923076923077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504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744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744</v>
      </c>
      <c r="AD2843" s="48">
        <f>(ROUND(AC2843-AC2841,1)/AC2841)</f>
        <v>-4.6153846153846156E-2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504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744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744</v>
      </c>
      <c r="AD2844" s="48">
        <f>(ROUND(AC2844-AC2841,1)/AC2841)</f>
        <v>-4.6153846153846156E-2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504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744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744</v>
      </c>
      <c r="AD2845" s="48">
        <f>(ROUND(AC2845-AC2841,1)/AC2841)</f>
        <v>-4.6153846153846156E-2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504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744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744</v>
      </c>
      <c r="AD2846" s="48">
        <f>(ROUND(AC2846-AC2841,1)/AC2841)</f>
        <v>-4.6153846153846156E-2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175.5</v>
      </c>
      <c r="T2847" s="14">
        <f>(O2847/100)*(K2847*$K$9)</f>
        <v>468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253.5</v>
      </c>
      <c r="Y2847" s="14">
        <f t="shared" si="920"/>
        <v>663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916.5</v>
      </c>
      <c r="AD2847" s="48">
        <f>(ROUND(AC2847-AC2841,1)/AC2841)</f>
        <v>0.17499999999999999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-0.4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175.5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468</v>
      </c>
      <c r="W2849" s="14">
        <f>(R2849/100)*(K2849*$K$11)+(R2849/100)*(L2849*$L$11)</f>
        <v>0</v>
      </c>
      <c r="X2849" s="14">
        <f t="shared" si="919"/>
        <v>253.5</v>
      </c>
      <c r="Y2849" s="14">
        <f t="shared" si="920"/>
        <v>0</v>
      </c>
      <c r="Z2849" s="14">
        <f t="shared" si="921"/>
        <v>0</v>
      </c>
      <c r="AA2849" s="14">
        <f t="shared" si="922"/>
        <v>663</v>
      </c>
      <c r="AB2849" s="14">
        <f t="shared" si="924"/>
        <v>0</v>
      </c>
      <c r="AC2849" s="15">
        <f t="shared" si="923"/>
        <v>916.5</v>
      </c>
      <c r="AD2849" s="48">
        <f>(ROUND(AC2849-AC2841,1)/AC2841)</f>
        <v>0.17499999999999999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175.5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468</v>
      </c>
      <c r="X2850" s="14">
        <f t="shared" si="919"/>
        <v>253.5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663</v>
      </c>
      <c r="AC2850" s="15">
        <f t="shared" si="923"/>
        <v>916.5</v>
      </c>
      <c r="AD2850" s="48">
        <f>(ROUND(AC2850-AC2841,1)/AC2841)</f>
        <v>0.17499999999999999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772.2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952.2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952.2</v>
      </c>
      <c r="AD2851" s="48">
        <f>(ROUND(AC2851-AC2841,1)/AC2841)</f>
        <v>0.22076923076923075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772.2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952.2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952.2</v>
      </c>
      <c r="AD2852" s="48">
        <f>(ROUND(AC2852-AC2841,1)/AC2841)</f>
        <v>0.22076923076923075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772.2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952.2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952.2</v>
      </c>
      <c r="AD2853" s="48">
        <f>(ROUND(AC2853-AC2841,1)/AC2841)</f>
        <v>0.22076923076923075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524.16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716.16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716.2</v>
      </c>
      <c r="AD2854" s="48">
        <f>(ROUND(AC2854-AC2841,1)/AC2841)</f>
        <v>-8.1794871794871785E-2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691.19999999999993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883.19999999999993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883.2</v>
      </c>
      <c r="AD2855" s="48">
        <f>(ROUND(AC2855-AC2841,1)/AC2841)</f>
        <v>0.13230769230769232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535.5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773.5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773.5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699.72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890.12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890.1</v>
      </c>
      <c r="AD2857" s="48">
        <f>(ROUND(AC2857-AC2856,1)/AC2856)</f>
        <v>0.15074337427278603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499.79999999999995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737.8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737.8</v>
      </c>
      <c r="AD2858" s="48">
        <f>(ROUND(AC2858-AC2856,1)/AC2856)</f>
        <v>-4.6153846153846156E-2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499.79999999999995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737.8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737.8</v>
      </c>
      <c r="AD2859" s="48">
        <f>(ROUND(AC2859-AC2856,1)/AC2856)</f>
        <v>-4.6153846153846156E-2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499.79999999999995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737.8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737.8</v>
      </c>
      <c r="AD2860" s="48">
        <f>(ROUND(AC2860-AC2856,1)/AC2856)</f>
        <v>-4.6153846153846156E-2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499.79999999999995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737.8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737.8</v>
      </c>
      <c r="AD2861" s="48">
        <f>(ROUND(AC2861-AC2856,1)/AC2856)</f>
        <v>-4.6153846153846156E-2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172.57500000000002</v>
      </c>
      <c r="T2862" s="14">
        <f>(O2862/100)*(K2862*$K$9)</f>
        <v>468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249.27500000000003</v>
      </c>
      <c r="Y2862" s="14">
        <f t="shared" si="920"/>
        <v>663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912.3</v>
      </c>
      <c r="AD2862" s="48">
        <f>(ROUND(AC2862-AC2856,1)/AC2856)</f>
        <v>0.17944408532643827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-0.39663865546218491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172.57500000000002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468</v>
      </c>
      <c r="W2864" s="14">
        <f>(R2864/100)*(K2864*$K$11)+(R2864/100)*(L2864*$L$11)</f>
        <v>0</v>
      </c>
      <c r="X2864" s="14">
        <f t="shared" si="919"/>
        <v>249.27500000000003</v>
      </c>
      <c r="Y2864" s="14">
        <f t="shared" si="920"/>
        <v>0</v>
      </c>
      <c r="Z2864" s="14">
        <f t="shared" si="921"/>
        <v>0</v>
      </c>
      <c r="AA2864" s="14">
        <f t="shared" si="922"/>
        <v>663</v>
      </c>
      <c r="AB2864" s="14">
        <f t="shared" si="926"/>
        <v>0</v>
      </c>
      <c r="AC2864" s="15">
        <f t="shared" si="925"/>
        <v>912.3</v>
      </c>
      <c r="AD2864" s="48">
        <f>(ROUND(AC2864-AC2856,1)/AC2856)</f>
        <v>0.17944408532643827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172.57500000000002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468</v>
      </c>
      <c r="X2865" s="14">
        <f t="shared" si="919"/>
        <v>249.27500000000003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663</v>
      </c>
      <c r="AC2865" s="15">
        <f t="shared" si="925"/>
        <v>912.3</v>
      </c>
      <c r="AD2865" s="48">
        <f>(ROUND(AC2865-AC2856,1)/AC2856)</f>
        <v>0.17944408532643827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765.76499999999999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944.26499999999999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944.3</v>
      </c>
      <c r="AD2866" s="48">
        <f>(ROUND(AC2866-AC2856,1)/AC2856)</f>
        <v>0.22081447963800907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765.76499999999999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944.26499999999999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944.3</v>
      </c>
      <c r="AD2867" s="48">
        <f>(ROUND(AC2867-AC2856,1)/AC2856)</f>
        <v>0.22081447963800907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765.76499999999999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944.26499999999999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944.3</v>
      </c>
      <c r="AD2868" s="48">
        <f>(ROUND(AC2868-AC2856,1)/AC2856)</f>
        <v>0.22081447963800907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519.79200000000003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710.19200000000001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710.2</v>
      </c>
      <c r="AD2869" s="48">
        <f>(ROUND(AC2869-AC2856,1)/AC2856)</f>
        <v>-8.1835811247575954E-2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685.44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875.84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875.8</v>
      </c>
      <c r="AD2870" s="48">
        <f>(ROUND(AC2870-AC2856,1)/AC2856)</f>
        <v>0.13225597931480285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556.79999999999995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788.8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788.8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714.56000000000017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900.1600000000002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900.2</v>
      </c>
      <c r="AD2872" s="48">
        <f>(ROUND(AC2872-AC2871,1)/AC2871)</f>
        <v>0.14122718052738339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519.67999999999995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751.68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751.7</v>
      </c>
      <c r="AD2873" s="48">
        <f>(ROUND(AC2873-AC2871,1)/AC2871)</f>
        <v>-4.7033468559837734E-2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519.67999999999995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751.68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751.7</v>
      </c>
      <c r="AD2874" s="48">
        <f>(ROUND(AC2874-AC2871,1)/AC2871)</f>
        <v>-4.7033468559837734E-2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519.67999999999995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751.68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751.7</v>
      </c>
      <c r="AD2875" s="48">
        <f>(ROUND(AC2875-AC2871,1)/AC2871)</f>
        <v>-4.7033468559837734E-2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519.67999999999995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751.68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751.7</v>
      </c>
      <c r="AD2876" s="48">
        <f>(ROUND(AC2876-AC2871,1)/AC2871)</f>
        <v>-4.7033468559837734E-2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180.96</v>
      </c>
      <c r="T2877" s="14">
        <f>(O2877/100)*(K2877*$K$9)</f>
        <v>478.125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256.36</v>
      </c>
      <c r="Y2877" s="14">
        <f t="shared" si="920"/>
        <v>665.625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922</v>
      </c>
      <c r="AD2877" s="48">
        <f>(ROUND(AC2877-AC2871,1)/AC2871)</f>
        <v>0.16886409736308317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-0.42900608519269778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180.96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478.125</v>
      </c>
      <c r="W2879" s="14">
        <f>(R2879/100)*(K2879*$K$11)+(R2879/100)*(L2879*$L$11)</f>
        <v>0</v>
      </c>
      <c r="X2879" s="14">
        <f t="shared" si="919"/>
        <v>256.36</v>
      </c>
      <c r="Y2879" s="14">
        <f t="shared" si="920"/>
        <v>0</v>
      </c>
      <c r="Z2879" s="14">
        <f t="shared" si="921"/>
        <v>0</v>
      </c>
      <c r="AA2879" s="14">
        <f t="shared" si="922"/>
        <v>665.625</v>
      </c>
      <c r="AB2879" s="14">
        <f t="shared" si="928"/>
        <v>0</v>
      </c>
      <c r="AC2879" s="15">
        <f t="shared" si="927"/>
        <v>922</v>
      </c>
      <c r="AD2879" s="48">
        <f>(ROUND(AC2879-AC2871,1)/AC2871)</f>
        <v>0.16886409736308317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180.96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478.125</v>
      </c>
      <c r="X2880" s="14">
        <f t="shared" si="919"/>
        <v>256.36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665.625</v>
      </c>
      <c r="AC2880" s="15">
        <f t="shared" si="927"/>
        <v>922</v>
      </c>
      <c r="AD2880" s="48">
        <f>(ROUND(AC2880-AC2871,1)/AC2871)</f>
        <v>0.16886409736308317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783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957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957</v>
      </c>
      <c r="AD2881" s="48">
        <f>(ROUND(AC2881-AC2871,1)/AC2871)</f>
        <v>0.21323529411764705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783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957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957</v>
      </c>
      <c r="AD2882" s="48">
        <f>(ROUND(AC2882-AC2871,1)/AC2871)</f>
        <v>0.21323529411764705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783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957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957</v>
      </c>
      <c r="AD2883" s="48">
        <f>(ROUND(AC2883-AC2871,1)/AC2871)</f>
        <v>0.21323529411764705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570.72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756.32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756.3</v>
      </c>
      <c r="AD2884" s="48">
        <f>(ROUND(AC2884-AC2871,1)/AC2871)</f>
        <v>-4.1201825557809331E-2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705.28000000000009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890.88000000000011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890.9</v>
      </c>
      <c r="AD2885" s="48">
        <f>(ROUND(AC2885-AC2871,1)/AC2871)</f>
        <v>0.1294371196754564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552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782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782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708.4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892.4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892.4</v>
      </c>
      <c r="AD2887" s="48">
        <f>(ROUND(AC2887-AC2886,1)/AC2886)</f>
        <v>0.14117647058823529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515.19999999999993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745.19999999999993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745.2</v>
      </c>
      <c r="AD2888" s="48">
        <f>(ROUND(AC2888-AC2886,1)/AC2886)</f>
        <v>-4.7058823529411764E-2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515.19999999999993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745.19999999999993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745.2</v>
      </c>
      <c r="AD2889" s="48">
        <f>(ROUND(AC2889-AC2886,1)/AC2886)</f>
        <v>-4.7058823529411764E-2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515.19999999999993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745.19999999999993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745.2</v>
      </c>
      <c r="AD2890" s="48">
        <f>(ROUND(AC2890-AC2886,1)/AC2886)</f>
        <v>-4.7058823529411764E-2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515.19999999999993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745.19999999999993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745.2</v>
      </c>
      <c r="AD2891" s="48">
        <f>(ROUND(AC2891-AC2886,1)/AC2886)</f>
        <v>-4.7058823529411764E-2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177.84000000000003</v>
      </c>
      <c r="T2892" s="14">
        <f>(O2892/100)*(K2892*$K$9)</f>
        <v>478.125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251.94000000000005</v>
      </c>
      <c r="Y2892" s="14">
        <f t="shared" si="920"/>
        <v>665.625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917.6</v>
      </c>
      <c r="AD2892" s="48">
        <f>(ROUND(AC2892-AC2886,1)/AC2886)</f>
        <v>0.17340153452685422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-0.42570332480818412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177.84000000000003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478.125</v>
      </c>
      <c r="W2894" s="14">
        <f>(R2894/100)*(K2894*$K$11)+(R2894/100)*(L2894*$L$11)</f>
        <v>0</v>
      </c>
      <c r="X2894" s="14">
        <f t="shared" si="919"/>
        <v>251.94000000000005</v>
      </c>
      <c r="Y2894" s="14">
        <f t="shared" si="920"/>
        <v>0</v>
      </c>
      <c r="Z2894" s="14">
        <f t="shared" si="921"/>
        <v>0</v>
      </c>
      <c r="AA2894" s="14">
        <f t="shared" si="922"/>
        <v>665.625</v>
      </c>
      <c r="AB2894" s="14">
        <f t="shared" si="930"/>
        <v>0</v>
      </c>
      <c r="AC2894" s="15">
        <f t="shared" si="929"/>
        <v>917.6</v>
      </c>
      <c r="AD2894" s="48">
        <f>(ROUND(AC2894-AC2886,1)/AC2886)</f>
        <v>0.17340153452685422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177.84000000000003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478.125</v>
      </c>
      <c r="X2895" s="14">
        <f t="shared" si="919"/>
        <v>251.94000000000005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665.625</v>
      </c>
      <c r="AC2895" s="15">
        <f t="shared" si="929"/>
        <v>917.6</v>
      </c>
      <c r="AD2895" s="48">
        <f>(ROUND(AC2895-AC2886,1)/AC2886)</f>
        <v>0.17340153452685422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776.25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948.75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948.8</v>
      </c>
      <c r="AD2896" s="48">
        <f>(ROUND(AC2896-AC2886,1)/AC2886)</f>
        <v>0.21329923273657289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776.25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948.75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948.8</v>
      </c>
      <c r="AD2897" s="48">
        <f>(ROUND(AC2897-AC2886,1)/AC2886)</f>
        <v>0.21329923273657289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776.25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948.75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948.8</v>
      </c>
      <c r="AD2898" s="48">
        <f>(ROUND(AC2898-AC2886,1)/AC2886)</f>
        <v>0.21329923273657289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565.80000000000007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749.80000000000007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749.8</v>
      </c>
      <c r="AD2899" s="48">
        <f>(ROUND(AC2899-AC2886,1)/AC2886)</f>
        <v>-4.11764705882353E-2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699.19999999999993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883.19999999999993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883.2</v>
      </c>
      <c r="AD2900" s="48">
        <f>(ROUND(AC2900-AC2886,1)/AC2886)</f>
        <v>0.12941176470588237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594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814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814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751.52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927.52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927.5</v>
      </c>
      <c r="AD2902" s="48">
        <f>(ROUND(AC2902-AC2901,1)/AC2901)</f>
        <v>0.13943488943488944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554.40000000000009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774.40000000000009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774.4</v>
      </c>
      <c r="AD2903" s="48">
        <f>(ROUND(AC2903-AC2901,1)/AC2901)</f>
        <v>-4.8648648648648651E-2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554.40000000000009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774.40000000000009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774.4</v>
      </c>
      <c r="AD2904" s="48">
        <f>(ROUND(AC2904-AC2901,1)/AC2901)</f>
        <v>-4.8648648648648651E-2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554.40000000000009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774.40000000000009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774.4</v>
      </c>
      <c r="AD2905" s="48">
        <f>(ROUND(AC2905-AC2901,1)/AC2901)</f>
        <v>-4.8648648648648651E-2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554.40000000000009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774.40000000000009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774.4</v>
      </c>
      <c r="AD2906" s="48">
        <f>(ROUND(AC2906-AC2901,1)/AC2901)</f>
        <v>-4.8648648648648651E-2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193.05</v>
      </c>
      <c r="T2907" s="14">
        <f>(O2907/100)*(K2907*$K$9)</f>
        <v>513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264.55</v>
      </c>
      <c r="Y2907" s="14">
        <f t="shared" si="934"/>
        <v>693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957.6</v>
      </c>
      <c r="AD2907" s="48">
        <f>(ROUND(AC2907-AC2901,1)/AC2901)</f>
        <v>0.17641277641277642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-0.46990171990171992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193.05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513</v>
      </c>
      <c r="W2909" s="14">
        <f>(R2909/100)*(K2909*$K$11)+(R2909/100)*(L2909*$L$11)</f>
        <v>0</v>
      </c>
      <c r="X2909" s="14">
        <f t="shared" si="933"/>
        <v>264.55</v>
      </c>
      <c r="Y2909" s="14">
        <f t="shared" si="934"/>
        <v>0</v>
      </c>
      <c r="Z2909" s="14">
        <f t="shared" si="935"/>
        <v>0</v>
      </c>
      <c r="AA2909" s="14">
        <f t="shared" si="936"/>
        <v>693</v>
      </c>
      <c r="AB2909" s="14">
        <f t="shared" si="932"/>
        <v>0</v>
      </c>
      <c r="AC2909" s="15">
        <f t="shared" si="931"/>
        <v>957.6</v>
      </c>
      <c r="AD2909" s="48">
        <f>(ROUND(AC2909-AC2901,1)/AC2901)</f>
        <v>0.17641277641277642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193.05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459</v>
      </c>
      <c r="X2910" s="14">
        <f t="shared" si="933"/>
        <v>264.55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639</v>
      </c>
      <c r="AC2910" s="15">
        <f t="shared" si="931"/>
        <v>903.6</v>
      </c>
      <c r="AD2910" s="48">
        <f>(ROUND(AC2910-AC2901,1)/AC2901)</f>
        <v>0.11007371007371007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816.75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981.75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981.8</v>
      </c>
      <c r="AD2911" s="48">
        <f>(ROUND(AC2911-AC2901,1)/AC2901)</f>
        <v>0.20614250614250615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816.75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981.75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981.8</v>
      </c>
      <c r="AD2912" s="48">
        <f>(ROUND(AC2912-AC2901,1)/AC2901)</f>
        <v>0.20614250614250615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816.75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981.75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981.8</v>
      </c>
      <c r="AD2913" s="48">
        <f>(ROUND(AC2913-AC2901,1)/AC2901)</f>
        <v>0.20614250614250615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590.48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766.48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766.5</v>
      </c>
      <c r="AD2914" s="48">
        <f>(ROUND(AC2914-AC2901,1)/AC2901)</f>
        <v>-5.8353808353808351E-2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748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924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924</v>
      </c>
      <c r="AD2915" s="48">
        <f>(ROUND(AC2915-AC2901,1)/AC2901)</f>
        <v>0.13513513513513514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583.20000000000005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799.2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799.2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786.24000000000012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959.04000000000019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959</v>
      </c>
      <c r="AD2917" s="48">
        <f>(ROUND(AC2917-AC2916,1)/AC2916)</f>
        <v>0.19994994994994994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544.31999999999994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760.31999999999994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760.3</v>
      </c>
      <c r="AD2918" s="48">
        <f>(ROUND(AC2918-AC2916,1)/AC2916)</f>
        <v>-4.8673673673673666E-2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544.31999999999994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760.31999999999994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760.3</v>
      </c>
      <c r="AD2919" s="48">
        <f>(ROUND(AC2919-AC2916,1)/AC2916)</f>
        <v>-4.8673673673673666E-2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544.31999999999994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760.31999999999994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760.3</v>
      </c>
      <c r="AD2920" s="48">
        <f>(ROUND(AC2920-AC2916,1)/AC2916)</f>
        <v>-4.8673673673673666E-2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544.31999999999994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760.31999999999994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760.3</v>
      </c>
      <c r="AD2921" s="48">
        <f>(ROUND(AC2921-AC2916,1)/AC2916)</f>
        <v>-4.8673673673673666E-2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189.54000000000002</v>
      </c>
      <c r="T2922" s="14">
        <f>(O2922/100)*(K2922*$K$9)</f>
        <v>513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259.74</v>
      </c>
      <c r="Y2922" s="14">
        <f t="shared" si="940"/>
        <v>693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952.7</v>
      </c>
      <c r="AD2922" s="48">
        <f>(ROUND(AC2922-AC2916,1)/AC2916)</f>
        <v>0.19206706706706705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-0.46171171171171166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189.54000000000002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513</v>
      </c>
      <c r="W2924" s="14">
        <f>(R2924/100)*(K2924*$K$11)+(R2924/100)*(L2924*$L$11)</f>
        <v>0</v>
      </c>
      <c r="X2924" s="14">
        <f t="shared" si="939"/>
        <v>259.74</v>
      </c>
      <c r="Y2924" s="14">
        <f t="shared" si="940"/>
        <v>0</v>
      </c>
      <c r="Z2924" s="14">
        <f t="shared" si="941"/>
        <v>0</v>
      </c>
      <c r="AA2924" s="14">
        <f t="shared" si="942"/>
        <v>693</v>
      </c>
      <c r="AB2924" s="14">
        <f t="shared" si="943"/>
        <v>0</v>
      </c>
      <c r="AC2924" s="15">
        <f t="shared" si="938"/>
        <v>952.7</v>
      </c>
      <c r="AD2924" s="48">
        <f>(ROUND(AC2924-AC2916,1)/AC2916)</f>
        <v>0.19206706706706705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189.54000000000002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513</v>
      </c>
      <c r="X2925" s="14">
        <f t="shared" si="939"/>
        <v>259.74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693</v>
      </c>
      <c r="AC2925" s="15">
        <f t="shared" si="938"/>
        <v>952.7</v>
      </c>
      <c r="AD2925" s="48">
        <f>(ROUND(AC2925-AC2916,1)/AC2916)</f>
        <v>0.19206706706706705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801.90000000000009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963.90000000000009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963.9</v>
      </c>
      <c r="AD2926" s="48">
        <f>(ROUND(AC2926-AC2916,1)/AC2916)</f>
        <v>0.20608108108108106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801.90000000000009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963.90000000000009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963.9</v>
      </c>
      <c r="AD2927" s="48">
        <f>(ROUND(AC2927-AC2916,1)/AC2916)</f>
        <v>0.20608108108108106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801.90000000000009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963.90000000000009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963.9</v>
      </c>
      <c r="AD2928" s="48">
        <f>(ROUND(AC2928-AC2916,1)/AC2916)</f>
        <v>0.20608108108108106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668.7360000000001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841.53600000000006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841.5</v>
      </c>
      <c r="AD2929" s="48">
        <f>(ROUND(AC2929-AC2916,1)/AC2916)</f>
        <v>5.2927927927927922E-2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668.7360000000001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841.53600000000006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841.5</v>
      </c>
      <c r="AD2930" s="48">
        <f>(ROUND(AC2930-AC2916,1)/AC2916)</f>
        <v>5.2927927927927922E-2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648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828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828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756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900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900</v>
      </c>
      <c r="AD2932" s="48">
        <f>(ROUND(AC2932-AC2931,1)/AC2931)</f>
        <v>8.6956521739130432E-2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604.79999999999995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784.8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784.8</v>
      </c>
      <c r="AD2933" s="48">
        <f>(ROUND(AC2933-AC2931,1)/AC2931)</f>
        <v>-5.2173913043478265E-2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604.79999999999995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784.8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784.8</v>
      </c>
      <c r="AD2934" s="48">
        <f>(ROUND(AC2934-AC2931,1)/AC2931)</f>
        <v>-5.2173913043478265E-2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604.79999999999995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784.8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784.8</v>
      </c>
      <c r="AD2935" s="48">
        <f>(ROUND(AC2935-AC2931,1)/AC2931)</f>
        <v>-5.2173913043478265E-2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604.79999999999995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784.8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784.8</v>
      </c>
      <c r="AD2936" s="48">
        <f>(ROUND(AC2936-AC2931,1)/AC2931)</f>
        <v>-5.2173913043478265E-2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210.59999999999997</v>
      </c>
      <c r="T2937" s="14">
        <f>(O2937/100)*(K2937*$K$9)</f>
        <v>495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269.09999999999997</v>
      </c>
      <c r="Y2937" s="14">
        <f t="shared" si="947"/>
        <v>660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929.1</v>
      </c>
      <c r="AD2937" s="48">
        <f>(ROUND(AC2937-AC2931,1)/AC2931)</f>
        <v>0.12210144927536232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-0.53079710144927539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210.59999999999997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594</v>
      </c>
      <c r="W2939" s="14">
        <f>(R2939/100)*(K2939*$K$11)+(R2939/100)*(L2939*$L$11)</f>
        <v>0</v>
      </c>
      <c r="X2939" s="14">
        <f t="shared" si="946"/>
        <v>269.09999999999997</v>
      </c>
      <c r="Y2939" s="14">
        <f t="shared" si="947"/>
        <v>0</v>
      </c>
      <c r="Z2939" s="14">
        <f t="shared" si="948"/>
        <v>0</v>
      </c>
      <c r="AA2939" s="14">
        <f t="shared" si="949"/>
        <v>759</v>
      </c>
      <c r="AB2939" s="14">
        <f t="shared" si="945"/>
        <v>0</v>
      </c>
      <c r="AC2939" s="15">
        <f t="shared" si="944"/>
        <v>1028.0999999999999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210.59999999999997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495</v>
      </c>
      <c r="X2940" s="14">
        <f t="shared" si="946"/>
        <v>269.09999999999997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660</v>
      </c>
      <c r="AC2940" s="15">
        <f t="shared" si="944"/>
        <v>929.1</v>
      </c>
      <c r="AD2940" s="48">
        <f>(ROUND(AC2940-AC2931,1)/AC2931)</f>
        <v>0.12210144927536232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810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945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945</v>
      </c>
      <c r="AD2941" s="48">
        <f>(ROUND(AC2941-AC2931,1)/AC2931)</f>
        <v>0.14130434782608695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850.5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985.5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985.5</v>
      </c>
      <c r="AD2942" s="48">
        <f>(ROUND(AC2942-AC2931,1)/AC2931)</f>
        <v>0.19021739130434784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850.5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985.5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985.5</v>
      </c>
      <c r="AD2943" s="48">
        <f>(ROUND(AC2943-AC2931,1)/AC2931)</f>
        <v>0.19021739130434784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633.59999999999991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777.59999999999991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777.6</v>
      </c>
      <c r="AD2944" s="48">
        <f>(ROUND(AC2944-AC2931,1)/AC2931)</f>
        <v>-6.08695652173913E-2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705.6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849.6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849.6</v>
      </c>
      <c r="AD2945" s="48">
        <f>(ROUND(AC2945-AC2931,1)/AC2931)</f>
        <v>2.6086956521739132E-2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1500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1600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1600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600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800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800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728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888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888</v>
      </c>
      <c r="AD2962" s="48">
        <f>(ROUND(AC2962-AC2961,1)/AC2961)</f>
        <v>0.11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560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760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760</v>
      </c>
      <c r="AD2963" s="48">
        <f>(ROUND(AC2963-AC2961,1)/AC2961)</f>
        <v>-0.05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560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760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760</v>
      </c>
      <c r="AD2964" s="48">
        <f>(ROUND(AC2964-AC2961,1)/AC2961)</f>
        <v>-0.05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560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760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760</v>
      </c>
      <c r="AD2965" s="48">
        <f>(ROUND(AC2965-AC2961,1)/AC2961)</f>
        <v>-0.05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560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760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760</v>
      </c>
      <c r="AD2966" s="48">
        <f>(ROUND(AC2966-AC2961,1)/AC2961)</f>
        <v>-0.05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195</v>
      </c>
      <c r="T2967" s="14">
        <f>(O2967/100)*(K2967*$K$9)</f>
        <v>534.6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260</v>
      </c>
      <c r="Y2967" s="14">
        <f t="shared" si="951"/>
        <v>699.6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959.6</v>
      </c>
      <c r="AD2967" s="48">
        <f>(ROUND(AC2967-AC2961,1)/AC2961)</f>
        <v>0.19949999999999998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-0.50624999999999998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195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534.6</v>
      </c>
      <c r="W2969" s="14">
        <f>(R2969/100)*(K2969*$K$11)+(R2969/100)*(L2969*$L$11)</f>
        <v>0</v>
      </c>
      <c r="X2969" s="14">
        <f t="shared" si="950"/>
        <v>260</v>
      </c>
      <c r="Y2969" s="14">
        <f t="shared" si="951"/>
        <v>0</v>
      </c>
      <c r="Z2969" s="14">
        <f t="shared" si="952"/>
        <v>0</v>
      </c>
      <c r="AA2969" s="14">
        <f t="shared" si="953"/>
        <v>699.6</v>
      </c>
      <c r="AB2969" s="14">
        <f t="shared" si="954"/>
        <v>0</v>
      </c>
      <c r="AC2969" s="15">
        <f t="shared" si="955"/>
        <v>959.6</v>
      </c>
      <c r="AD2969" s="48">
        <f>(ROUND(AC2969-AC2961,1)/AC2961)</f>
        <v>0.19949999999999998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195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534.6</v>
      </c>
      <c r="X2970" s="14">
        <f t="shared" si="950"/>
        <v>260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699.6</v>
      </c>
      <c r="AC2970" s="15">
        <f t="shared" si="955"/>
        <v>959.6</v>
      </c>
      <c r="AD2970" s="48">
        <f>(ROUND(AC2970-AC2961,1)/AC2961)</f>
        <v>0.19949999999999998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832.5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982.5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982.5</v>
      </c>
      <c r="AD2971" s="48">
        <f>(ROUND(AC2971-AC2961,1)/AC2961)</f>
        <v>0.22812499999999999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832.5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982.5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982.5</v>
      </c>
      <c r="AD2972" s="48">
        <f>(ROUND(AC2972-AC2961,1)/AC2961)</f>
        <v>0.22812499999999999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832.5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982.5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982.5</v>
      </c>
      <c r="AD2973" s="48">
        <f>(ROUND(AC2973-AC2961,1)/AC2961)</f>
        <v>0.22812499999999999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560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720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720</v>
      </c>
      <c r="AD2974" s="48">
        <f>(ROUND(AC2974-AC2961,1)/AC2961)</f>
        <v>-0.1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752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912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912</v>
      </c>
      <c r="AD2975" s="48">
        <f>(ROUND(AC2975-AC2961,1)/AC2961)</f>
        <v>0.14000000000000001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617.40000000000009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813.40000000000009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813.4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768.32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925.12000000000012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925.1</v>
      </c>
      <c r="AD2977" s="48">
        <f>(ROUND(AC2977-AC2976,1)/AC2976)</f>
        <v>0.13732480944184905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576.24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772.24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772.2</v>
      </c>
      <c r="AD2978" s="48">
        <f>(ROUND(AC2978-AC2976,1)/AC2976)</f>
        <v>-5.0651585935579058E-2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576.24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772.24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772.2</v>
      </c>
      <c r="AD2979" s="48">
        <f>(ROUND(AC2979-AC2976,1)/AC2976)</f>
        <v>-5.0651585935579058E-2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576.24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772.24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772.2</v>
      </c>
      <c r="AD2980" s="48">
        <f>(ROUND(AC2980-AC2976,1)/AC2976)</f>
        <v>-5.0651585935579058E-2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576.24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772.24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772.2</v>
      </c>
      <c r="AD2981" s="48">
        <f>(ROUND(AC2981-AC2976,1)/AC2976)</f>
        <v>-5.0651585935579058E-2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200.655</v>
      </c>
      <c r="T2982" s="14">
        <f>(O2982/100)*(K2982*$K$9)</f>
        <v>544.5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264.35500000000002</v>
      </c>
      <c r="Y2982" s="14">
        <f t="shared" si="957"/>
        <v>709.5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973.9</v>
      </c>
      <c r="AD2982" s="48">
        <f>(ROUND(AC2982-AC2976,1)/AC2976)</f>
        <v>0.19731989181214654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-0.51598229653307104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200.655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544.5</v>
      </c>
      <c r="W2984" s="14">
        <f>(R2984/100)*(K2984*$K$11)+(R2984/100)*(L2984*$L$11)</f>
        <v>0</v>
      </c>
      <c r="X2984" s="14">
        <f t="shared" si="956"/>
        <v>264.35500000000002</v>
      </c>
      <c r="Y2984" s="14">
        <f t="shared" si="957"/>
        <v>0</v>
      </c>
      <c r="Z2984" s="14">
        <f t="shared" si="958"/>
        <v>0</v>
      </c>
      <c r="AA2984" s="14">
        <f t="shared" si="959"/>
        <v>709.5</v>
      </c>
      <c r="AB2984" s="14">
        <f t="shared" si="960"/>
        <v>0</v>
      </c>
      <c r="AC2984" s="15">
        <f t="shared" si="961"/>
        <v>973.9</v>
      </c>
      <c r="AD2984" s="48">
        <f>(ROUND(AC2984-AC2976,1)/AC2976)</f>
        <v>0.19731989181214654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200.655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544.5</v>
      </c>
      <c r="X2985" s="14">
        <f t="shared" si="956"/>
        <v>264.35500000000002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709.5</v>
      </c>
      <c r="AC2985" s="15">
        <f t="shared" si="961"/>
        <v>973.9</v>
      </c>
      <c r="AD2985" s="48">
        <f>(ROUND(AC2985-AC2976,1)/AC2976)</f>
        <v>0.19731989181214654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837.9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984.9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984.9</v>
      </c>
      <c r="AD2986" s="48">
        <f>(ROUND(AC2986-AC2976,1)/AC2976)</f>
        <v>0.21084337349397592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837.9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984.9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984.9</v>
      </c>
      <c r="AD2987" s="48">
        <f>(ROUND(AC2987-AC2976,1)/AC2976)</f>
        <v>0.21084337349397592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837.9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984.9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984.9</v>
      </c>
      <c r="AD2988" s="48">
        <f>(ROUND(AC2988-AC2976,1)/AC2976)</f>
        <v>0.21084337349397592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623.28000000000009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780.08000000000015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780.1</v>
      </c>
      <c r="AD2989" s="48">
        <f>(ROUND(AC2989-AC2976,1)/AC2976)</f>
        <v>-4.0939267273174325E-2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740.88000000000011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897.68000000000006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897.7</v>
      </c>
      <c r="AD2990" s="48">
        <f>(ROUND(AC2990-AC2976,1)/AC2976)</f>
        <v>0.10363904597983772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600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800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800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756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916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916</v>
      </c>
      <c r="AD2992" s="48">
        <f>(ROUND(AC2992-AC2991,1)/AC2991)</f>
        <v>0.14499999999999999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560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760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760</v>
      </c>
      <c r="AD2993" s="48">
        <f>(ROUND(AC2993-AC2991,1)/AC2991)</f>
        <v>-0.05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560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760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760</v>
      </c>
      <c r="AD2994" s="48">
        <f>(ROUND(AC2994-AC2991,1)/AC2991)</f>
        <v>-0.05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560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760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760</v>
      </c>
      <c r="AD2995" s="48">
        <f>(ROUND(AC2995-AC2991,1)/AC2991)</f>
        <v>-0.05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560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760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760</v>
      </c>
      <c r="AD2996" s="48">
        <f>(ROUND(AC2996-AC2991,1)/AC2991)</f>
        <v>-0.05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195</v>
      </c>
      <c r="T2997" s="14">
        <f>(O2997/100)*(K2997*$K$9)</f>
        <v>524.70000000000005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260</v>
      </c>
      <c r="Y2997" s="14">
        <f t="shared" si="963"/>
        <v>683.7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943.7</v>
      </c>
      <c r="AD2997" s="48">
        <f>(ROUND(AC2997-AC2991,1)/AC2991)</f>
        <v>0.17962499999999998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-0.52124999999999999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195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524.70000000000005</v>
      </c>
      <c r="W2999" s="14">
        <f>(R2999/100)*(K2999*$K$11)+(R2999/100)*(L2999*$L$11)</f>
        <v>0</v>
      </c>
      <c r="X2999" s="14">
        <f t="shared" si="962"/>
        <v>260</v>
      </c>
      <c r="Y2999" s="14">
        <f t="shared" si="963"/>
        <v>0</v>
      </c>
      <c r="Z2999" s="14">
        <f t="shared" si="964"/>
        <v>0</v>
      </c>
      <c r="AA2999" s="14">
        <f t="shared" si="965"/>
        <v>683.7</v>
      </c>
      <c r="AB2999" s="14">
        <f t="shared" si="966"/>
        <v>0</v>
      </c>
      <c r="AC2999" s="15">
        <f t="shared" si="967"/>
        <v>943.7</v>
      </c>
      <c r="AD2999" s="48">
        <f>(ROUND(AC2999-AC2991,1)/AC2991)</f>
        <v>0.17962499999999998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195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524.70000000000005</v>
      </c>
      <c r="X3000" s="14">
        <f t="shared" si="962"/>
        <v>260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683.7</v>
      </c>
      <c r="AC3000" s="15">
        <f t="shared" si="967"/>
        <v>943.7</v>
      </c>
      <c r="AD3000" s="48">
        <f>(ROUND(AC3000-AC2991,1)/AC2991)</f>
        <v>0.17962499999999998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837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987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987</v>
      </c>
      <c r="AD3001" s="48">
        <f>(ROUND(AC3001-AC2991,1)/AC2991)</f>
        <v>0.23375000000000001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837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987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987</v>
      </c>
      <c r="AD3002" s="48">
        <f>(ROUND(AC3002-AC2991,1)/AC2991)</f>
        <v>0.23375000000000001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837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987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987</v>
      </c>
      <c r="AD3003" s="48">
        <f>(ROUND(AC3003-AC2991,1)/AC2991)</f>
        <v>0.23375000000000001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752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912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912</v>
      </c>
      <c r="AD3004" s="48">
        <f>(ROUND(AC3004-AC2991,1)/AC2991)</f>
        <v>0.14000000000000001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560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720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720</v>
      </c>
      <c r="AD3005" s="48">
        <f>(ROUND(AC3005-AC2991,1)/AC2991)</f>
        <v>-0.1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525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775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775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700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900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900</v>
      </c>
      <c r="AD3007" s="48">
        <f>(ROUND(AC3007-AC3006,1)/AC3006)</f>
        <v>0.16129032258064516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490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740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740</v>
      </c>
      <c r="AD3008" s="48">
        <f>(ROUND(AC3008-AC3006,1)/AC3006)</f>
        <v>-4.5161290322580643E-2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490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740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740</v>
      </c>
      <c r="AD3009" s="48">
        <f>(ROUND(AC3009-AC3006,1)/AC3006)</f>
        <v>-4.5161290322580643E-2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490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740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740</v>
      </c>
      <c r="AD3010" s="48">
        <f>(ROUND(AC3010-AC3006,1)/AC3006)</f>
        <v>-4.5161290322580643E-2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490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740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740</v>
      </c>
      <c r="AD3011" s="48">
        <f>(ROUND(AC3011-AC3006,1)/AC3006)</f>
        <v>-4.5161290322580643E-2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171.99</v>
      </c>
      <c r="T3012" s="14">
        <f>(O3012/100)*(K3012*$K$9)</f>
        <v>468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253.89000000000001</v>
      </c>
      <c r="Y3012" s="14">
        <f t="shared" si="963"/>
        <v>663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916.9</v>
      </c>
      <c r="AD3012" s="48">
        <f>(ROUND(AC3012-AC3006,1)/AC3006)</f>
        <v>0.18309677419354839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-0.39109677419354844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171.99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468</v>
      </c>
      <c r="W3014" s="14">
        <f>(R3014/100)*(K3014*$K$11)+(R3014/100)*(L3014*$L$11)</f>
        <v>0</v>
      </c>
      <c r="X3014" s="14">
        <f t="shared" si="962"/>
        <v>253.89000000000001</v>
      </c>
      <c r="Y3014" s="14">
        <f t="shared" si="963"/>
        <v>0</v>
      </c>
      <c r="Z3014" s="14">
        <f t="shared" si="964"/>
        <v>0</v>
      </c>
      <c r="AA3014" s="14">
        <f t="shared" si="965"/>
        <v>663</v>
      </c>
      <c r="AB3014" s="14">
        <f t="shared" si="969"/>
        <v>0</v>
      </c>
      <c r="AC3014" s="15">
        <f t="shared" si="968"/>
        <v>916.9</v>
      </c>
      <c r="AD3014" s="48">
        <f>(ROUND(AC3014-AC3006,1)/AC3006)</f>
        <v>0.18309677419354839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171.99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468</v>
      </c>
      <c r="X3015" s="14">
        <f t="shared" si="962"/>
        <v>253.89000000000001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663</v>
      </c>
      <c r="AC3015" s="15">
        <f t="shared" si="968"/>
        <v>916.9</v>
      </c>
      <c r="AD3015" s="48">
        <f>(ROUND(AC3015-AC3006,1)/AC3006)</f>
        <v>0.18309677419354839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787.5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975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975</v>
      </c>
      <c r="AD3016" s="48">
        <f>(ROUND(AC3016-AC3006,1)/AC3006)</f>
        <v>0.25806451612903225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787.5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975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975</v>
      </c>
      <c r="AD3017" s="48">
        <f>(ROUND(AC3017-AC3006,1)/AC3006)</f>
        <v>0.25806451612903225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787.5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975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975</v>
      </c>
      <c r="AD3018" s="48">
        <f>(ROUND(AC3018-AC3006,1)/AC3006)</f>
        <v>0.25806451612903225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550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750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750</v>
      </c>
      <c r="AD3019" s="48">
        <f>(ROUND(AC3019-AC3006,1)/AC3006)</f>
        <v>-3.2258064516129031E-2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670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870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870</v>
      </c>
      <c r="AD3020" s="48">
        <f>(ROUND(AC3020-AC3006,1)/AC3006)</f>
        <v>0.12258064516129032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486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666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766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665.28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809.28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889.3</v>
      </c>
      <c r="AD3022" s="48">
        <f>(ROUND(AC3022-AC3021,1)/AC3021)</f>
        <v>0.16096605744125325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453.6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633.6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733.6</v>
      </c>
      <c r="AD3023" s="48">
        <f>(ROUND(AC3023-AC3021,1)/AC3021)</f>
        <v>-4.22976501305483E-2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453.6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633.6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733.6</v>
      </c>
      <c r="AD3024" s="48">
        <f>(ROUND(AC3024-AC3021,1)/AC3021)</f>
        <v>-4.22976501305483E-2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453.6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633.6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733.6</v>
      </c>
      <c r="AD3025" s="48">
        <f>(ROUND(AC3025-AC3021,1)/AC3021)</f>
        <v>-4.22976501305483E-2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453.6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633.6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733.6</v>
      </c>
      <c r="AD3026" s="48">
        <f>(ROUND(AC3026-AC3021,1)/AC3021)</f>
        <v>-4.22976501305483E-2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157.94999999999999</v>
      </c>
      <c r="T3027" s="14">
        <f>(O3027/100)*(K3027*$K$9)</f>
        <v>540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216.45</v>
      </c>
      <c r="Y3027" s="14">
        <f t="shared" si="940"/>
        <v>720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936.5</v>
      </c>
      <c r="AD3027" s="48">
        <f>(ROUND(AC3027-AC3021,1)/AC3021)</f>
        <v>0.22258485639686684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-0.45365535248041777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157.94999999999999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540</v>
      </c>
      <c r="W3029" s="14">
        <f>(R3029/100)*(K3029*$K$11)+(R3029/100)*(L3029*$L$11)</f>
        <v>0</v>
      </c>
      <c r="X3029" s="14">
        <f t="shared" si="939"/>
        <v>216.45</v>
      </c>
      <c r="Y3029" s="14">
        <f t="shared" si="940"/>
        <v>0</v>
      </c>
      <c r="Z3029" s="14">
        <f t="shared" si="941"/>
        <v>0</v>
      </c>
      <c r="AA3029" s="14">
        <f t="shared" si="942"/>
        <v>720</v>
      </c>
      <c r="AB3029" s="14">
        <f t="shared" si="972"/>
        <v>0</v>
      </c>
      <c r="AC3029" s="15">
        <f t="shared" si="971"/>
        <v>936.5</v>
      </c>
      <c r="AD3029" s="48">
        <f>(ROUND(AC3029-AC3021,1)/AC3021)</f>
        <v>0.22258485639686684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157.94999999999999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540</v>
      </c>
      <c r="X3030" s="14">
        <f t="shared" si="939"/>
        <v>216.45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720</v>
      </c>
      <c r="AC3030" s="15">
        <f t="shared" si="971"/>
        <v>936.5</v>
      </c>
      <c r="AD3030" s="48">
        <f>(ROUND(AC3030-AC3021,1)/AC3021)</f>
        <v>0.22258485639686684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567</v>
      </c>
      <c r="T3031" s="14">
        <f>(O3031/100)*(K3031*$K$13)+(O3031/100)*(M3031*$M$13)</f>
        <v>0</v>
      </c>
      <c r="U3031" s="14">
        <f>(P3031/100)*(K3031*$K$13)+(P3031/100)*(L3031*$L$13)+(P3031/100)*(M3031*$M$13)</f>
        <v>112.5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702</v>
      </c>
      <c r="Y3031" s="14">
        <f t="shared" si="940"/>
        <v>0</v>
      </c>
      <c r="Z3031" s="14">
        <f t="shared" si="941"/>
        <v>187.5</v>
      </c>
      <c r="AA3031" s="14">
        <f t="shared" si="942"/>
        <v>0</v>
      </c>
      <c r="AB3031" s="14">
        <f t="shared" si="972"/>
        <v>0</v>
      </c>
      <c r="AC3031" s="15">
        <f t="shared" si="971"/>
        <v>889.5</v>
      </c>
      <c r="AD3031" s="48">
        <f>(ROUND(AC3031-AC3021,1)/AC3021)</f>
        <v>0.16122715404699739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826.2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988.2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988.2</v>
      </c>
      <c r="AD3032" s="48">
        <f>(ROUND(AC3032-AC3021,1)/AC3021)</f>
        <v>0.2900783289817232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826.2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988.2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988.2</v>
      </c>
      <c r="AD3033" s="48">
        <f>(ROUND(AC3033-AC3021,1)/AC3021)</f>
        <v>0.2900783289817232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540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684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764</v>
      </c>
      <c r="AD3034" s="48">
        <f>(ROUND(AC3034-AC3021,1)/AC3021)</f>
        <v>-2.6109660574412533E-3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658.80000000000007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802.80000000000007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882.8</v>
      </c>
      <c r="AD3035" s="48">
        <f>(ROUND(AC3035-AC3021,1)/AC3021)</f>
        <v>0.15248041775456919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612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816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816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759.69600000000014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922.89600000000019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922.9</v>
      </c>
      <c r="AD3037" s="48">
        <f>(ROUND(AC3037-AC3036,1)/AC3036)</f>
        <v>0.13100490196078432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571.20000000000005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775.2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775.2</v>
      </c>
      <c r="AD3038" s="48">
        <f>(ROUND(AC3038-AC3036,1)/AC3036)</f>
        <v>-4.9999999999999996E-2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571.20000000000005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775.2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775.2</v>
      </c>
      <c r="AD3039" s="48">
        <f>(ROUND(AC3039-AC3036,1)/AC3036)</f>
        <v>-4.9999999999999996E-2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571.20000000000005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775.2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775.2</v>
      </c>
      <c r="AD3040" s="48">
        <f>(ROUND(AC3040-AC3036,1)/AC3036)</f>
        <v>-4.9999999999999996E-2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571.20000000000005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775.2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775.2</v>
      </c>
      <c r="AD3041" s="48">
        <f>(ROUND(AC3041-AC3036,1)/AC3036)</f>
        <v>-4.9999999999999996E-2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218.4</v>
      </c>
      <c r="T3042" s="14">
        <f>(O3042/100)*(K3042*$K$9)</f>
        <v>515.16000000000008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291.2</v>
      </c>
      <c r="Y3042" s="14">
        <f t="shared" si="974"/>
        <v>677.16000000000008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968.4</v>
      </c>
      <c r="AD3042" s="48">
        <f>(ROUND(AC3042-AC3036,1)/AC3036)</f>
        <v>0.18676470588235294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-0.51372549019607838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218.4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515.16000000000008</v>
      </c>
      <c r="W3044" s="14">
        <f>(R3044/100)*(K3044*$K$11)+(R3044/100)*(L3044*$L$11)</f>
        <v>0</v>
      </c>
      <c r="X3044" s="14">
        <f t="shared" si="973"/>
        <v>291.2</v>
      </c>
      <c r="Y3044" s="14">
        <f t="shared" si="974"/>
        <v>0</v>
      </c>
      <c r="Z3044" s="14">
        <f t="shared" si="975"/>
        <v>0</v>
      </c>
      <c r="AA3044" s="14">
        <f t="shared" si="976"/>
        <v>677.16000000000008</v>
      </c>
      <c r="AB3044" s="14">
        <f t="shared" si="978"/>
        <v>0</v>
      </c>
      <c r="AC3044" s="15">
        <f t="shared" si="977"/>
        <v>968.4</v>
      </c>
      <c r="AD3044" s="48">
        <f>(ROUND(AC3044-AC3036,1)/AC3036)</f>
        <v>0.18676470588235294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218.4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515.16000000000008</v>
      </c>
      <c r="X3045" s="14">
        <f t="shared" si="973"/>
        <v>291.2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677.16000000000008</v>
      </c>
      <c r="AC3045" s="15">
        <f t="shared" si="977"/>
        <v>968.4</v>
      </c>
      <c r="AD3045" s="48">
        <f>(ROUND(AC3045-AC3036,1)/AC3036)</f>
        <v>0.18676470588235294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826.2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979.2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979.2</v>
      </c>
      <c r="AD3046" s="48">
        <f>(ROUND(AC3046-AC3036,1)/AC3036)</f>
        <v>0.19999999999999998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826.2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979.2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979.2</v>
      </c>
      <c r="AD3047" s="48">
        <f>(ROUND(AC3047-AC3036,1)/AC3036)</f>
        <v>0.19999999999999998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826.2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979.2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979.2</v>
      </c>
      <c r="AD3048" s="48">
        <f>(ROUND(AC3048-AC3036,1)/AC3036)</f>
        <v>0.19999999999999998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593.23199999999997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756.43200000000002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756.4</v>
      </c>
      <c r="AD3049" s="48">
        <f>(ROUND(AC3049-AC3036,1)/AC3036)</f>
        <v>-7.3039215686274514E-2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730.32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893.5200000000001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893.5</v>
      </c>
      <c r="AD3050" s="48">
        <f>(ROUND(AC3050-AC3036,1)/AC3036)</f>
        <v>9.4975490196078427E-2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387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559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779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587.55199999999991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725.15199999999993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901.2</v>
      </c>
      <c r="AD3052" s="48">
        <f>(ROUND(AC3052-AC3051,1)/AC3051)</f>
        <v>0.15686777920410783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361.2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112</v>
      </c>
      <c r="X3053" s="14">
        <f t="shared" si="939"/>
        <v>533.20000000000005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212</v>
      </c>
      <c r="AC3053" s="15">
        <f t="shared" ref="AC3053:AC3065" si="979">ROUND(X3053+Y3053+Z3053+AA3053+AB3053,1)</f>
        <v>745.2</v>
      </c>
      <c r="AD3053" s="48">
        <f>(ROUND(AC3053-AC3051,1)/AC3051)</f>
        <v>-4.338896020539152E-2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361.2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112</v>
      </c>
      <c r="X3054" s="14">
        <f t="shared" si="939"/>
        <v>533.20000000000005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212</v>
      </c>
      <c r="AC3054" s="15">
        <f t="shared" si="979"/>
        <v>745.2</v>
      </c>
      <c r="AD3054" s="48">
        <f>(ROUND(AC3054-AC3051,1)/AC3051)</f>
        <v>-4.338896020539152E-2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361.2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112</v>
      </c>
      <c r="X3055" s="14">
        <f t="shared" si="939"/>
        <v>533.20000000000005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212</v>
      </c>
      <c r="AC3055" s="15">
        <f t="shared" si="979"/>
        <v>745.2</v>
      </c>
      <c r="AD3055" s="48">
        <f>(ROUND(AC3055-AC3051,1)/AC3051)</f>
        <v>-4.338896020539152E-2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361.2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112</v>
      </c>
      <c r="X3056" s="14">
        <f t="shared" si="939"/>
        <v>533.20000000000005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212</v>
      </c>
      <c r="AC3056" s="15">
        <f t="shared" si="979"/>
        <v>745.2</v>
      </c>
      <c r="AD3056" s="48">
        <f>(ROUND(AC3056-AC3051,1)/AC3051)</f>
        <v>-4.338896020539152E-2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125.77499999999999</v>
      </c>
      <c r="T3057" s="14">
        <f>(O3057/100)*(K3057*$K$9)</f>
        <v>594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181.67499999999998</v>
      </c>
      <c r="Y3057" s="14">
        <f t="shared" si="940"/>
        <v>774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955.7</v>
      </c>
      <c r="AD3057" s="48">
        <f>(ROUND(AC3057-AC3051,1)/AC3051)</f>
        <v>0.22682926829268291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-0.46611039794608478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125.77499999999999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594</v>
      </c>
      <c r="W3059" s="14">
        <f>(R3059/100)*(K3059*$K$11)+(R3059/100)*(L3059*$L$11)</f>
        <v>0</v>
      </c>
      <c r="X3059" s="14">
        <f t="shared" si="939"/>
        <v>181.67499999999998</v>
      </c>
      <c r="Y3059" s="14">
        <f t="shared" si="940"/>
        <v>0</v>
      </c>
      <c r="Z3059" s="14">
        <f t="shared" si="941"/>
        <v>0</v>
      </c>
      <c r="AA3059" s="14">
        <f t="shared" si="942"/>
        <v>774</v>
      </c>
      <c r="AB3059" s="14">
        <f t="shared" si="980"/>
        <v>0</v>
      </c>
      <c r="AC3059" s="15">
        <f t="shared" si="979"/>
        <v>955.7</v>
      </c>
      <c r="AD3059" s="48">
        <f>(ROUND(AC3059-AC3051,1)/AC3051)</f>
        <v>0.22682926829268291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125.77499999999999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648</v>
      </c>
      <c r="X3060" s="14">
        <f t="shared" si="939"/>
        <v>181.67499999999998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828</v>
      </c>
      <c r="AC3060" s="15">
        <f t="shared" si="979"/>
        <v>1009.7</v>
      </c>
      <c r="AD3060" s="48">
        <f>(ROUND(AC3060-AC3051,1)/AC3051)</f>
        <v>0.29614890885750961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483.75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202.5</v>
      </c>
      <c r="X3061" s="14">
        <f>N3061+S3061</f>
        <v>612.75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277.5</v>
      </c>
      <c r="AC3061" s="15">
        <f t="shared" si="979"/>
        <v>890.3</v>
      </c>
      <c r="AD3061" s="48">
        <f>(ROUND(AC3061-AC3051,1)/AC3051)</f>
        <v>0.14287548138639281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832.5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982.5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982.5</v>
      </c>
      <c r="AD3062" s="48">
        <f>(ROUND(AC3062-AC3051,1)/AC3051)</f>
        <v>0.2612323491655969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832.5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982.5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982.5</v>
      </c>
      <c r="AD3063" s="48">
        <f>(ROUND(AC3063-AC3051,1)/AC3051)</f>
        <v>0.2612323491655969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477.47199999999998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96</v>
      </c>
      <c r="X3064" s="14">
        <f t="shared" si="939"/>
        <v>615.072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176</v>
      </c>
      <c r="AC3064" s="15">
        <f t="shared" si="979"/>
        <v>791.1</v>
      </c>
      <c r="AD3064" s="48">
        <f>(ROUND(AC3064-AC3051,1)/AC3051)</f>
        <v>1.5532734274711168E-2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591.67999999999995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96</v>
      </c>
      <c r="X3065" s="14">
        <f t="shared" si="939"/>
        <v>729.28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176</v>
      </c>
      <c r="AC3065" s="15">
        <f t="shared" si="979"/>
        <v>905.3</v>
      </c>
      <c r="AD3065" s="48">
        <f>(ROUND(AC3065-AC3051,1)/AC3051)</f>
        <v>0.16213093709884466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606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808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808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752.24800000000016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913.84800000000018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913.8</v>
      </c>
      <c r="AD3067" s="48">
        <f>(ROUND(AC3067-AC3066,1)/AC3066)</f>
        <v>0.13094059405940595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565.6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767.6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767.6</v>
      </c>
      <c r="AD3068" s="48">
        <f>(ROUND(AC3068-AC3066,1)/AC3066)</f>
        <v>-4.9999999999999996E-2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565.6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767.6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767.6</v>
      </c>
      <c r="AD3069" s="48">
        <f>(ROUND(AC3069-AC3066,1)/AC3066)</f>
        <v>-4.9999999999999996E-2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565.6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767.6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767.6</v>
      </c>
      <c r="AD3070" s="48">
        <f>(ROUND(AC3070-AC3066,1)/AC3066)</f>
        <v>-4.9999999999999996E-2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565.6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767.6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767.6</v>
      </c>
      <c r="AD3071" s="48">
        <f>(ROUND(AC3071-AC3066,1)/AC3066)</f>
        <v>-4.9999999999999996E-2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195</v>
      </c>
      <c r="T3072" s="14">
        <f>(O3072/100)*(K3072*$K$9)</f>
        <v>519.75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260</v>
      </c>
      <c r="Y3072" s="14">
        <f t="shared" si="982"/>
        <v>684.75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944.8</v>
      </c>
      <c r="AD3072" s="48">
        <f>(ROUND(AC3072-AC3066,1)/AC3066)</f>
        <v>0.16930693069306932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-0.51113861386138615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195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519.75</v>
      </c>
      <c r="W3074" s="14">
        <f>(R3074/100)*(K3074*$K$11)+(R3074/100)*(L3074*$L$11)</f>
        <v>0</v>
      </c>
      <c r="X3074" s="14">
        <f t="shared" si="981"/>
        <v>260</v>
      </c>
      <c r="Y3074" s="14">
        <f t="shared" si="982"/>
        <v>0</v>
      </c>
      <c r="Z3074" s="14">
        <f t="shared" si="983"/>
        <v>0</v>
      </c>
      <c r="AA3074" s="14">
        <f t="shared" si="984"/>
        <v>684.75</v>
      </c>
      <c r="AB3074" s="14">
        <f t="shared" si="986"/>
        <v>0</v>
      </c>
      <c r="AC3074" s="15">
        <f t="shared" si="985"/>
        <v>944.8</v>
      </c>
      <c r="AD3074" s="48">
        <f>(ROUND(AC3074-AC3066,1)/AC3066)</f>
        <v>0.16930693069306932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195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519.75</v>
      </c>
      <c r="X3075" s="14">
        <f t="shared" si="981"/>
        <v>260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684.75</v>
      </c>
      <c r="AC3075" s="15">
        <f t="shared" si="985"/>
        <v>944.8</v>
      </c>
      <c r="AD3075" s="48">
        <f>(ROUND(AC3075-AC3066,1)/AC3066)</f>
        <v>0.16930693069306932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818.09999999999991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969.59999999999991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969.6</v>
      </c>
      <c r="AD3076" s="48">
        <f>(ROUND(AC3076-AC3066,1)/AC3066)</f>
        <v>0.19999999999999998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818.09999999999991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969.59999999999991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969.6</v>
      </c>
      <c r="AD3077" s="48">
        <f>(ROUND(AC3077-AC3066,1)/AC3066)</f>
        <v>0.19999999999999998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818.09999999999991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969.59999999999991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969.6</v>
      </c>
      <c r="AD3078" s="48">
        <f>(ROUND(AC3078-AC3066,1)/AC3066)</f>
        <v>0.19999999999999998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739.32000000000016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900.92000000000019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900.9</v>
      </c>
      <c r="AD3079" s="48">
        <f>(ROUND(AC3079-AC3066,1)/AC3066)</f>
        <v>0.11497524752475248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622.16000000000008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783.7600000000001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783.8</v>
      </c>
      <c r="AD3080" s="48">
        <f>(ROUND(AC3080-AC3066,1)/AC3066)</f>
        <v>-2.9950495049504949E-2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627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817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817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766.07999999999993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918.07999999999993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918.1</v>
      </c>
      <c r="AD3082" s="48">
        <f>(ROUND(AC3082-AC3081,1)/AC3081)</f>
        <v>0.1237454100367197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585.19999999999993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775.19999999999993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775.2</v>
      </c>
      <c r="AD3083" s="48">
        <f>(ROUND(AC3083-AC3081,1)/AC3081)</f>
        <v>-5.1162790697674418E-2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585.19999999999993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775.19999999999993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775.2</v>
      </c>
      <c r="AD3084" s="48">
        <f>(ROUND(AC3084-AC3081,1)/AC3081)</f>
        <v>-5.1162790697674418E-2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585.19999999999993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775.19999999999993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775.2</v>
      </c>
      <c r="AD3085" s="48">
        <f>(ROUND(AC3085-AC3081,1)/AC3081)</f>
        <v>-5.1162790697674418E-2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585.19999999999993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775.19999999999993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775.2</v>
      </c>
      <c r="AD3086" s="48">
        <f>(ROUND(AC3086-AC3081,1)/AC3081)</f>
        <v>-5.1162790697674418E-2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205.92000000000002</v>
      </c>
      <c r="T3087" s="14">
        <f>(O3087/100)*(K3087*$K$9)</f>
        <v>532.44000000000005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268.32000000000005</v>
      </c>
      <c r="Y3087" s="14">
        <f t="shared" si="940"/>
        <v>685.44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953.8</v>
      </c>
      <c r="AD3087" s="48">
        <f>(ROUND(AC3087-AC3081,1)/AC3081)</f>
        <v>0.1674418604651163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-0.5490820073439413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205.92000000000002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532.44000000000005</v>
      </c>
      <c r="W3089" s="14">
        <f>(R3089/100)*(K3089*$K$11)+(R3089/100)*(L3089*$L$11)</f>
        <v>0</v>
      </c>
      <c r="X3089" s="14">
        <f t="shared" si="939"/>
        <v>268.32000000000005</v>
      </c>
      <c r="Y3089" s="14">
        <f t="shared" si="940"/>
        <v>0</v>
      </c>
      <c r="Z3089" s="14">
        <f t="shared" si="941"/>
        <v>0</v>
      </c>
      <c r="AA3089" s="14">
        <f t="shared" si="942"/>
        <v>685.44</v>
      </c>
      <c r="AB3089" s="14">
        <f t="shared" si="988"/>
        <v>0</v>
      </c>
      <c r="AC3089" s="15">
        <f t="shared" si="987"/>
        <v>953.8</v>
      </c>
      <c r="AD3089" s="48">
        <f>(ROUND(AC3089-AC3081,1)/AC3081)</f>
        <v>0.1674418604651163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205.92000000000002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532.44000000000005</v>
      </c>
      <c r="X3090" s="14">
        <f t="shared" si="939"/>
        <v>268.32000000000005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685.44</v>
      </c>
      <c r="AC3090" s="15">
        <f t="shared" si="987"/>
        <v>953.8</v>
      </c>
      <c r="AD3090" s="48">
        <f>(ROUND(AC3090-AC3081,1)/AC3081)</f>
        <v>0.1674418604651163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833.625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976.125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976.1</v>
      </c>
      <c r="AD3091" s="48">
        <f>(ROUND(AC3091-AC3081,1)/AC3081)</f>
        <v>0.19473684210526315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833.625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976.125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976.1</v>
      </c>
      <c r="AD3092" s="48">
        <f>(ROUND(AC3092-AC3081,1)/AC3081)</f>
        <v>0.19473684210526315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833.625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976.125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976.1</v>
      </c>
      <c r="AD3093" s="48">
        <f>(ROUND(AC3093-AC3081,1)/AC3081)</f>
        <v>0.19473684210526315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729.6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881.6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881.6</v>
      </c>
      <c r="AD3094" s="48">
        <f>(ROUND(AC3094-AC3081,1)/AC3081)</f>
        <v>7.9069767441860464E-2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607.24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759.24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759.2</v>
      </c>
      <c r="AD3095" s="48">
        <f>(ROUND(AC3095-AC3081,1)/AC3081)</f>
        <v>-7.0746634026927782E-2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378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558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778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579.6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723.6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899.6</v>
      </c>
      <c r="AD3097" s="48">
        <f>(ROUND(AC3097-AC3096,1)/AC3096)</f>
        <v>0.15629820051413881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352.8</v>
      </c>
      <c r="T3098" s="14">
        <f>(O3098/100)*(K3098*$K$5)</f>
        <v>0</v>
      </c>
      <c r="U3098" s="14">
        <f>(P3098/100)*(K3098*$K$5)+(P3098/100)*(L3098*$L$5)</f>
        <v>112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532.79999999999995</v>
      </c>
      <c r="Y3098" s="14">
        <f t="shared" si="990"/>
        <v>0</v>
      </c>
      <c r="Z3098" s="14">
        <f t="shared" si="991"/>
        <v>212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744.8</v>
      </c>
      <c r="AD3098" s="48">
        <f>(ROUND(AC3098-AC3096,1)/AC3096)</f>
        <v>-4.2673521850899745E-2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352.8</v>
      </c>
      <c r="T3099" s="14">
        <f>(O3099/100)*(K3099*$K$6)</f>
        <v>0</v>
      </c>
      <c r="U3099" s="14">
        <f>(P3099/100)*(K3099*$K$6)+(P3099/100)*(L3099*$L$6)</f>
        <v>112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532.79999999999995</v>
      </c>
      <c r="Y3099" s="14">
        <f t="shared" si="990"/>
        <v>0</v>
      </c>
      <c r="Z3099" s="14">
        <f t="shared" si="991"/>
        <v>212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744.8</v>
      </c>
      <c r="AD3099" s="48">
        <f>(ROUND(AC3099-AC3096,1)/AC3096)</f>
        <v>-4.2673521850899745E-2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352.8</v>
      </c>
      <c r="T3100" s="14">
        <f>(O3100/100)*(K3100*$K$7)</f>
        <v>0</v>
      </c>
      <c r="U3100" s="14">
        <f>(P3100/100)*(K3100*$K$7)+(P3100/100)*(L3100*$L$7)</f>
        <v>112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532.79999999999995</v>
      </c>
      <c r="Y3100" s="14">
        <f t="shared" si="990"/>
        <v>0</v>
      </c>
      <c r="Z3100" s="14">
        <f t="shared" si="991"/>
        <v>212</v>
      </c>
      <c r="AA3100" s="14">
        <f t="shared" si="992"/>
        <v>0</v>
      </c>
      <c r="AB3100" s="14">
        <f t="shared" si="994"/>
        <v>0</v>
      </c>
      <c r="AC3100" s="15">
        <f t="shared" si="993"/>
        <v>744.8</v>
      </c>
      <c r="AD3100" s="48">
        <f>(ROUND(AC3100-AC3096,1)/AC3096)</f>
        <v>-4.2673521850899745E-2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352.8</v>
      </c>
      <c r="T3101" s="14">
        <f>(O3101/100)*(K3101*$K$8)</f>
        <v>0</v>
      </c>
      <c r="U3101" s="14">
        <f>(P3101/100)*(K3101*$K$8)+(P3101/100)*(L3101*$L$8)</f>
        <v>112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532.79999999999995</v>
      </c>
      <c r="Y3101" s="14">
        <f t="shared" si="990"/>
        <v>0</v>
      </c>
      <c r="Z3101" s="14">
        <f t="shared" si="991"/>
        <v>212</v>
      </c>
      <c r="AA3101" s="14">
        <f t="shared" si="992"/>
        <v>0</v>
      </c>
      <c r="AB3101" s="14">
        <f t="shared" si="994"/>
        <v>0</v>
      </c>
      <c r="AC3101" s="15">
        <f t="shared" si="993"/>
        <v>744.8</v>
      </c>
      <c r="AD3101" s="48">
        <f>(ROUND(AC3101-AC3096,1)/AC3096)</f>
        <v>-4.2673521850899745E-2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136.5</v>
      </c>
      <c r="T3102" s="14">
        <f>(O3102/100)*(K3102*$K$9)</f>
        <v>594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201.5</v>
      </c>
      <c r="Y3102" s="14">
        <f t="shared" si="990"/>
        <v>774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975.5</v>
      </c>
      <c r="AD3102" s="48">
        <f>(ROUND(AC3102-AC3096,1)/AC3096)</f>
        <v>0.25385604113110538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-0.45372750642673521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136.5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594</v>
      </c>
      <c r="W3104" s="14">
        <f>(R3104/100)*(K3104*$K$11)+(R3104/100)*(L3104*$L$11)</f>
        <v>0</v>
      </c>
      <c r="X3104" s="14">
        <f t="shared" si="989"/>
        <v>201.5</v>
      </c>
      <c r="Y3104" s="14">
        <f t="shared" si="990"/>
        <v>0</v>
      </c>
      <c r="Z3104" s="14">
        <f t="shared" si="991"/>
        <v>0</v>
      </c>
      <c r="AA3104" s="14">
        <f t="shared" si="992"/>
        <v>774</v>
      </c>
      <c r="AB3104" s="14">
        <f t="shared" si="994"/>
        <v>0</v>
      </c>
      <c r="AC3104" s="15">
        <f t="shared" si="993"/>
        <v>975.5</v>
      </c>
      <c r="AD3104" s="48">
        <f>(ROUND(AC3104-AC3096,1)/AC3096)</f>
        <v>0.25385604113110538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136.5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594</v>
      </c>
      <c r="X3105" s="14">
        <f t="shared" si="989"/>
        <v>201.5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774</v>
      </c>
      <c r="AC3105" s="15">
        <f t="shared" si="993"/>
        <v>975.5</v>
      </c>
      <c r="AD3105" s="48">
        <f>(ROUND(AC3105-AC3096,1)/AC3096)</f>
        <v>0.25385604113110538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486</v>
      </c>
      <c r="T3106" s="14">
        <f>(O3106/100)*(K3106*$K$13)+(O3106/100)*(M3106*$M$13)</f>
        <v>0</v>
      </c>
      <c r="U3106" s="14">
        <f>(P3106/100)*(K3106*$K$13)+(P3106/100)*(L3106*$L$13)+(P3106/100)*(M3106*$M$13)</f>
        <v>202.5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621</v>
      </c>
      <c r="Y3106" s="14">
        <f t="shared" si="990"/>
        <v>0</v>
      </c>
      <c r="Z3106" s="14">
        <f t="shared" si="991"/>
        <v>277.5</v>
      </c>
      <c r="AA3106" s="14">
        <f t="shared" si="992"/>
        <v>0</v>
      </c>
      <c r="AB3106" s="14">
        <f t="shared" si="994"/>
        <v>0</v>
      </c>
      <c r="AC3106" s="15">
        <f t="shared" si="993"/>
        <v>898.5</v>
      </c>
      <c r="AD3106" s="48">
        <f>(ROUND(AC3106-AC3096,1)/AC3096)</f>
        <v>0.15488431876606684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842.40000000000009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998.40000000000009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998.4</v>
      </c>
      <c r="AD3107" s="48">
        <f>(ROUND(AC3107-AC3096,1)/AC3096)</f>
        <v>0.2832904884318766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842.40000000000009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998.40000000000009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998.4</v>
      </c>
      <c r="AD3108" s="48">
        <f>(ROUND(AC3108-AC3096,1)/AC3096)</f>
        <v>0.2832904884318766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493.2</v>
      </c>
      <c r="T3109" s="14">
        <f>(O3109/100)*(K3109*$K$16)</f>
        <v>0</v>
      </c>
      <c r="U3109" s="14">
        <f>(P3109/100)*(K3109*$K$16)+(P3109/100)*(L3109*$L$16)</f>
        <v>96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637.20000000000005</v>
      </c>
      <c r="Y3109" s="14">
        <f t="shared" si="990"/>
        <v>0</v>
      </c>
      <c r="Z3109" s="14">
        <f t="shared" si="991"/>
        <v>176</v>
      </c>
      <c r="AA3109" s="14">
        <f t="shared" si="992"/>
        <v>0</v>
      </c>
      <c r="AB3109" s="14">
        <f t="shared" si="994"/>
        <v>0</v>
      </c>
      <c r="AC3109" s="15">
        <f t="shared" si="993"/>
        <v>813.2</v>
      </c>
      <c r="AD3109" s="48">
        <f>(ROUND(AC3109-AC3096,1)/AC3096)</f>
        <v>4.5244215938303342E-2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611.99999999999989</v>
      </c>
      <c r="T3110" s="14">
        <f>(O3110/100)*(K3110*$K$17)</f>
        <v>0</v>
      </c>
      <c r="U3110" s="14">
        <f>(P3110/100)*(K3110*$K$17)+(P3110/100)*(L3110*$L$17)</f>
        <v>96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755.99999999999989</v>
      </c>
      <c r="Y3110" s="14">
        <f t="shared" si="990"/>
        <v>0</v>
      </c>
      <c r="Z3110" s="14">
        <f t="shared" si="991"/>
        <v>176</v>
      </c>
      <c r="AA3110" s="14">
        <f t="shared" si="992"/>
        <v>0</v>
      </c>
      <c r="AB3110" s="14">
        <f t="shared" si="994"/>
        <v>0</v>
      </c>
      <c r="AC3110" s="15">
        <f t="shared" si="993"/>
        <v>932</v>
      </c>
      <c r="AD3110" s="48">
        <f>(ROUND(AC3110-AC3096,1)/AC3096)</f>
        <v>0.19794344473007713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618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824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824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865.2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1030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1030</v>
      </c>
      <c r="AD3112" s="48">
        <f>(ROUND(AC3112-AC3111,1)/AC3111)</f>
        <v>0.25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576.80000000000007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782.80000000000007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782.8</v>
      </c>
      <c r="AD3113" s="48">
        <f>(ROUND(AC3113-AC3111,1)/AC3111)</f>
        <v>-0.05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576.80000000000007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782.80000000000007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782.8</v>
      </c>
      <c r="AD3114" s="48">
        <f>(ROUND(AC3114-AC3111,1)/AC3111)</f>
        <v>-0.05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576.80000000000007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782.80000000000007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782.8</v>
      </c>
      <c r="AD3115" s="48">
        <f>(ROUND(AC3115-AC3111,1)/AC3111)</f>
        <v>-0.05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576.80000000000007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782.80000000000007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782.8</v>
      </c>
      <c r="AD3116" s="48">
        <f>(ROUND(AC3116-AC3111,1)/AC3111)</f>
        <v>-0.05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202.8</v>
      </c>
      <c r="T3117" s="14">
        <f>(O3117/100)*(K3117*$K$9)</f>
        <v>529.19999999999993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270.40000000000003</v>
      </c>
      <c r="Y3117" s="14">
        <f t="shared" si="996"/>
        <v>697.19999999999993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967.6</v>
      </c>
      <c r="AD3117" s="48">
        <f>(ROUND(AC3117-AC3111,1)/AC3111)</f>
        <v>0.17427184466019416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-0.51019417475728157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202.8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529.19999999999993</v>
      </c>
      <c r="W3119" s="14">
        <f>(R3119/100)*(K3119*$K$11)+(R3119/100)*(L3119*$L$11)</f>
        <v>0</v>
      </c>
      <c r="X3119" s="14">
        <f t="shared" si="995"/>
        <v>270.40000000000003</v>
      </c>
      <c r="Y3119" s="14">
        <f t="shared" si="996"/>
        <v>0</v>
      </c>
      <c r="Z3119" s="14">
        <f t="shared" si="997"/>
        <v>0</v>
      </c>
      <c r="AA3119" s="14">
        <f t="shared" si="998"/>
        <v>697.19999999999993</v>
      </c>
      <c r="AB3119" s="14">
        <f t="shared" si="1000"/>
        <v>0</v>
      </c>
      <c r="AC3119" s="15">
        <f t="shared" si="999"/>
        <v>967.6</v>
      </c>
      <c r="AD3119" s="48">
        <f>(ROUND(AC3119-AC3111,1)/AC3111)</f>
        <v>0.17427184466019416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202.8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529.19999999999993</v>
      </c>
      <c r="X3120" s="14">
        <f t="shared" si="995"/>
        <v>270.40000000000003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697.19999999999993</v>
      </c>
      <c r="AC3120" s="15">
        <f t="shared" si="999"/>
        <v>967.6</v>
      </c>
      <c r="AD3120" s="48">
        <f>(ROUND(AC3120-AC3111,1)/AC3111)</f>
        <v>0.17427184466019416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834.3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988.8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988.8</v>
      </c>
      <c r="AD3121" s="48">
        <f>(ROUND(AC3121-AC3111,1)/AC3111)</f>
        <v>0.2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834.3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988.8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988.8</v>
      </c>
      <c r="AD3122" s="48">
        <f>(ROUND(AC3122-AC3111,1)/AC3111)</f>
        <v>0.2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834.3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988.8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988.8</v>
      </c>
      <c r="AD3123" s="48">
        <f>(ROUND(AC3123-AC3111,1)/AC3111)</f>
        <v>0.2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690.51200000000006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855.31200000000013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855.3</v>
      </c>
      <c r="AD3124" s="48">
        <f>(ROUND(AC3124-AC3111,1)/AC3111)</f>
        <v>3.7985436893203883E-2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690.51200000000006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855.31200000000013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855.3</v>
      </c>
      <c r="AD3125" s="48">
        <f>(ROUND(AC3125-AC3111,1)/AC3111)</f>
        <v>3.7985436893203883E-2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306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476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866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618.80000000000007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754.80000000000007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1066.8</v>
      </c>
      <c r="AD3127" s="48">
        <f>(ROUND(AC3127-AC3126,1)/AC3126)</f>
        <v>0.23187066974595844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285.59999999999997</v>
      </c>
      <c r="T3128" s="14">
        <f>(O3128/100)*(K3128*$K$5)</f>
        <v>252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455.59999999999997</v>
      </c>
      <c r="Y3128" s="14">
        <f t="shared" si="1002"/>
        <v>372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827.6</v>
      </c>
      <c r="AD3128" s="48">
        <f>(ROUND(AC3128-AC3126,1)/AC3126)</f>
        <v>-4.4341801385681293E-2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285.59999999999997</v>
      </c>
      <c r="T3129" s="14">
        <f>(O3129/100)*(K3129*$K$6)</f>
        <v>252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455.59999999999997</v>
      </c>
      <c r="Y3129" s="14">
        <f t="shared" si="1002"/>
        <v>372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827.6</v>
      </c>
      <c r="AD3129" s="48">
        <f>(ROUND(AC3129-AC3126,1)/AC3126)</f>
        <v>-4.4341801385681293E-2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285.59999999999997</v>
      </c>
      <c r="T3130" s="14">
        <f>(O3130/100)*(K3130*$K$7)</f>
        <v>252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455.59999999999997</v>
      </c>
      <c r="Y3130" s="14">
        <f t="shared" si="1002"/>
        <v>372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827.6</v>
      </c>
      <c r="AD3130" s="48">
        <f>(ROUND(AC3130-AC3126,1)/AC3126)</f>
        <v>-4.4341801385681293E-2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285.59999999999997</v>
      </c>
      <c r="T3131" s="14">
        <f>(O3131/100)*(K3131*$K$8)</f>
        <v>252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455.59999999999997</v>
      </c>
      <c r="Y3131" s="14">
        <f t="shared" si="1002"/>
        <v>372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827.6</v>
      </c>
      <c r="AD3131" s="48">
        <f>(ROUND(AC3131-AC3126,1)/AC3126)</f>
        <v>-4.4341801385681293E-2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98.28</v>
      </c>
      <c r="T3132" s="14">
        <f>(O3132/100)*(K3132*$K$9)</f>
        <v>675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152.88</v>
      </c>
      <c r="Y3132" s="14">
        <f t="shared" si="1002"/>
        <v>975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1127.9000000000001</v>
      </c>
      <c r="AD3132" s="48">
        <f>(ROUND(AC3132-AC3126,1)/AC3126)</f>
        <v>0.30242494226327943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-0.2441108545034642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98.28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675</v>
      </c>
      <c r="W3134" s="14">
        <f>(R3134/100)*(K3134*$K$11)+(R3134/100)*(L3134*$L$11)</f>
        <v>0</v>
      </c>
      <c r="X3134" s="14">
        <f t="shared" si="1001"/>
        <v>152.88</v>
      </c>
      <c r="Y3134" s="14">
        <f t="shared" si="1002"/>
        <v>0</v>
      </c>
      <c r="Z3134" s="14">
        <f t="shared" si="1003"/>
        <v>0</v>
      </c>
      <c r="AA3134" s="14">
        <f t="shared" si="1004"/>
        <v>975</v>
      </c>
      <c r="AB3134" s="14">
        <f t="shared" si="1006"/>
        <v>0</v>
      </c>
      <c r="AC3134" s="15">
        <f t="shared" si="1005"/>
        <v>1127.9000000000001</v>
      </c>
      <c r="AD3134" s="48">
        <f>(ROUND(AC3134-AC3126,1)/AC3126)</f>
        <v>0.30242494226327943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98.28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675</v>
      </c>
      <c r="X3135" s="14">
        <f t="shared" si="1001"/>
        <v>152.88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975</v>
      </c>
      <c r="AC3135" s="15">
        <f t="shared" si="1005"/>
        <v>1127.9000000000001</v>
      </c>
      <c r="AD3135" s="48">
        <f>(ROUND(AC3135-AC3126,1)/AC3126)</f>
        <v>0.30242494226327943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540</v>
      </c>
      <c r="T3136" s="14">
        <f>(O3136/100)*(K3136*$K$13)+(O3136/100)*(M3136*$M$13)</f>
        <v>310.5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720</v>
      </c>
      <c r="Y3136" s="14">
        <f t="shared" si="1002"/>
        <v>400.5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1120.5</v>
      </c>
      <c r="AD3136" s="48">
        <f>(ROUND(AC3136-AC3126,1)/AC3126)</f>
        <v>0.29387990762124711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911.25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1136.25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1136.3</v>
      </c>
      <c r="AD3137" s="48">
        <f>(ROUND(AC3137-AC3126,1)/AC3126)</f>
        <v>0.31212471131639724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911.25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1136.25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1136.3</v>
      </c>
      <c r="AD3138" s="48">
        <f>(ROUND(AC3138-AC3126,1)/AC3126)</f>
        <v>0.31212471131639724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469.20000000000005</v>
      </c>
      <c r="T3139" s="14">
        <f>(O3139/100)*(K3139*$K$16)</f>
        <v>216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605.20000000000005</v>
      </c>
      <c r="Y3139" s="14">
        <f t="shared" si="1002"/>
        <v>312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917.2</v>
      </c>
      <c r="AD3139" s="48">
        <f>(ROUND(AC3139-AC3126,1)/AC3126)</f>
        <v>5.9122401847575064E-2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469.20000000000005</v>
      </c>
      <c r="T3140" s="14">
        <f>(O3140/100)*(K3140*$K$17)</f>
        <v>216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605.20000000000005</v>
      </c>
      <c r="Y3140" s="14">
        <f t="shared" si="1002"/>
        <v>312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917.2</v>
      </c>
      <c r="AD3140" s="48">
        <f>(ROUND(AC3140-AC3126,1)/AC3126)</f>
        <v>5.9122401847575064E-2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537.6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793.6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793.6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680.96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885.76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885.8</v>
      </c>
      <c r="AD3142" s="48">
        <f>(ROUND(AC3142-AC3141,1)/AC3141)</f>
        <v>0.11617943548387097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501.76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757.76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757.8</v>
      </c>
      <c r="AD3143" s="48">
        <f>(ROUND(AC3143-AC3141,1)/AC3141)</f>
        <v>-4.5110887096774188E-2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501.76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757.76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757.8</v>
      </c>
      <c r="AD3144" s="48">
        <f>(ROUND(AC3144-AC3141,1)/AC3141)</f>
        <v>-4.5110887096774188E-2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501.76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757.76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757.8</v>
      </c>
      <c r="AD3145" s="48">
        <f>(ROUND(AC3145-AC3141,1)/AC3141)</f>
        <v>-4.5110887096774188E-2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501.76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757.76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757.8</v>
      </c>
      <c r="AD3146" s="48">
        <f>(ROUND(AC3146-AC3141,1)/AC3141)</f>
        <v>-4.5110887096774188E-2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174.72000000000003</v>
      </c>
      <c r="T3147" s="14">
        <f>(O3147/100)*(K3147*$K$9)</f>
        <v>472.5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257.92</v>
      </c>
      <c r="Y3147" s="14">
        <f t="shared" si="1002"/>
        <v>682.5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940.4</v>
      </c>
      <c r="AD3147" s="48">
        <f>(ROUND(AC3147-AC3141,1)/AC3141)</f>
        <v>0.18497983870967744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-0.36592741935483869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174.72000000000003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472.5</v>
      </c>
      <c r="W3149" s="14">
        <f>(R3149/100)*(K3149*$K$11)+(R3149/100)*(L3149*$L$11)</f>
        <v>0</v>
      </c>
      <c r="X3149" s="14">
        <f t="shared" si="1001"/>
        <v>257.92</v>
      </c>
      <c r="Y3149" s="14">
        <f t="shared" si="1002"/>
        <v>0</v>
      </c>
      <c r="Z3149" s="14">
        <f t="shared" si="1003"/>
        <v>0</v>
      </c>
      <c r="AA3149" s="14">
        <f t="shared" si="1004"/>
        <v>682.5</v>
      </c>
      <c r="AB3149" s="14">
        <f t="shared" si="1008"/>
        <v>0</v>
      </c>
      <c r="AC3149" s="15">
        <f t="shared" si="1007"/>
        <v>940.4</v>
      </c>
      <c r="AD3149" s="48">
        <f>(ROUND(AC3149-AC3141,1)/AC3141)</f>
        <v>0.18497983870967744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174.72000000000003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472.5</v>
      </c>
      <c r="X3150" s="14">
        <f t="shared" si="1001"/>
        <v>257.92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682.5</v>
      </c>
      <c r="AC3150" s="15">
        <f t="shared" si="1007"/>
        <v>940.4</v>
      </c>
      <c r="AD3150" s="48">
        <f>(ROUND(AC3150-AC3141,1)/AC3141)</f>
        <v>0.18497983870967744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777.59999999999991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969.59999999999991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969.6</v>
      </c>
      <c r="AD3151" s="48">
        <f>(ROUND(AC3151-AC3141,1)/AC3141)</f>
        <v>0.22177419354838709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777.59999999999991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969.59999999999991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969.6</v>
      </c>
      <c r="AD3152" s="48">
        <f>(ROUND(AC3152-AC3141,1)/AC3141)</f>
        <v>0.22177419354838709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777.59999999999991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969.59999999999991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969.6</v>
      </c>
      <c r="AD3153" s="48">
        <f>(ROUND(AC3153-AC3141,1)/AC3141)</f>
        <v>0.22177419354838709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546.81600000000003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751.61599999999999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751.6</v>
      </c>
      <c r="AD3154" s="48">
        <f>(ROUND(AC3154-AC3141,1)/AC3141)</f>
        <v>-5.2923387096774195E-2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711.68000000000006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916.48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916.5</v>
      </c>
      <c r="AD3155" s="48">
        <f>(ROUND(AC3155-AC3141,1)/AC3141)</f>
        <v>0.15486391129032259</v>
      </c>
      <c r="AE3155" s="113" t="s">
        <v>792</v>
      </c>
      <c r="AF3155" s="60"/>
    </row>
    <row r="3156" spans="1:32">
      <c r="A3156" s="107"/>
      <c r="B3156" s="152" t="s">
        <v>416</v>
      </c>
      <c r="C3156" s="152"/>
      <c r="D3156" s="152"/>
      <c r="E3156" s="152"/>
      <c r="F3156" s="152"/>
      <c r="G3156" s="152"/>
      <c r="H3156" s="152"/>
      <c r="I3156" s="152"/>
      <c r="J3156" s="152"/>
      <c r="K3156" s="152"/>
      <c r="L3156" s="152"/>
      <c r="M3156" s="152"/>
      <c r="N3156" s="152"/>
      <c r="O3156" s="152"/>
      <c r="P3156" s="152"/>
      <c r="Q3156" s="152"/>
      <c r="R3156" s="152"/>
      <c r="S3156" s="152"/>
      <c r="T3156" s="152"/>
      <c r="U3156" s="152"/>
      <c r="V3156" s="152"/>
      <c r="W3156" s="152"/>
      <c r="X3156" s="152"/>
      <c r="Y3156" s="152"/>
      <c r="Z3156" s="152"/>
      <c r="AA3156" s="152"/>
      <c r="AB3156" s="152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445.20000000000005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657.2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657.2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587.6640000000001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757.26400000000012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757.3</v>
      </c>
      <c r="AD3158" s="48">
        <f>(ROUND(AC3158-AC3157,1)/AC3157)</f>
        <v>0.15231284236153375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415.52000000000004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627.52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627.5</v>
      </c>
      <c r="AD3159" s="48">
        <f>(ROUND(AC3159-AC3157,1)/AC3157)</f>
        <v>-4.519172245891661E-2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415.52000000000004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627.52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627.5</v>
      </c>
      <c r="AD3160" s="48">
        <f>(ROUND(AC3160-AC3157,1)/AC3157)</f>
        <v>-4.519172245891661E-2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415.52000000000004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627.52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627.5</v>
      </c>
      <c r="AD3161" s="48">
        <f>(ROUND(AC3161-AC3157,1)/AC3157)</f>
        <v>-4.519172245891661E-2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415.52000000000004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627.52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627.5</v>
      </c>
      <c r="AD3162" s="48">
        <f>(ROUND(AC3162-AC3157,1)/AC3157)</f>
        <v>-4.519172245891661E-2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144.69</v>
      </c>
      <c r="T3163" s="14">
        <f>(O3163/100)*(K3163*$K$9)</f>
        <v>388.125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213.59</v>
      </c>
      <c r="Y3163" s="14">
        <f t="shared" si="1010"/>
        <v>560.625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774.2</v>
      </c>
      <c r="AD3163" s="48">
        <f>(ROUND(AC3163-AC3157,1)/AC3157)</f>
        <v>0.17802799756542909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-0.37020693852708458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144.69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388.125</v>
      </c>
      <c r="W3165" s="14">
        <f>(R3165/100)*(K3165*$K$11)+(R3165/100)*(L3165*$L$11)</f>
        <v>0</v>
      </c>
      <c r="X3165" s="14">
        <f t="shared" si="1009"/>
        <v>213.59</v>
      </c>
      <c r="Y3165" s="14">
        <f t="shared" si="1010"/>
        <v>0</v>
      </c>
      <c r="Z3165" s="14">
        <f t="shared" si="1011"/>
        <v>0</v>
      </c>
      <c r="AA3165" s="14">
        <f t="shared" si="1012"/>
        <v>560.625</v>
      </c>
      <c r="AB3165" s="14">
        <f t="shared" si="1014"/>
        <v>0</v>
      </c>
      <c r="AC3165" s="15">
        <f t="shared" si="1013"/>
        <v>774.2</v>
      </c>
      <c r="AD3165" s="48">
        <f>(ROUND(AC3165-AC3157,1)/AC3157)</f>
        <v>0.17802799756542909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144.69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388.125</v>
      </c>
      <c r="X3166" s="14">
        <f t="shared" si="1009"/>
        <v>213.59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560.625</v>
      </c>
      <c r="AC3166" s="15">
        <f t="shared" si="1013"/>
        <v>774.2</v>
      </c>
      <c r="AD3166" s="48">
        <f>(ROUND(AC3166-AC3157,1)/AC3157)</f>
        <v>0.17802799756542909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643.95000000000005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802.95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803</v>
      </c>
      <c r="AD3167" s="48">
        <f>(ROUND(AC3167-AC3157,1)/AC3157)</f>
        <v>0.22185027388922701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643.95000000000005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802.95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803</v>
      </c>
      <c r="AD3168" s="48">
        <f>(ROUND(AC3168-AC3157,1)/AC3157)</f>
        <v>0.22185027388922701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643.95000000000005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802.95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803</v>
      </c>
      <c r="AD3169" s="48">
        <f>(ROUND(AC3169-AC3157,1)/AC3157)</f>
        <v>0.22185027388922701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452.83200000000005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622.43200000000002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622.4</v>
      </c>
      <c r="AD3170" s="48">
        <f>(ROUND(AC3170-AC3157,1)/AC3157)</f>
        <v>-5.2951917224589161E-2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589.36000000000013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758.96000000000015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759</v>
      </c>
      <c r="AD3171" s="48">
        <f>(ROUND(AC3171-AC3157,1)/AC3157)</f>
        <v>0.15489957395009127</v>
      </c>
      <c r="AE3171" s="113"/>
      <c r="AF3171" s="60"/>
    </row>
    <row r="3172" spans="1:32">
      <c r="A3172" s="107"/>
      <c r="B3172" s="152" t="s">
        <v>138</v>
      </c>
      <c r="C3172" s="152"/>
      <c r="D3172" s="152"/>
      <c r="E3172" s="152"/>
      <c r="F3172" s="152"/>
      <c r="G3172" s="152"/>
      <c r="H3172" s="152"/>
      <c r="I3172" s="152"/>
      <c r="J3172" s="152"/>
      <c r="K3172" s="152"/>
      <c r="L3172" s="152"/>
      <c r="M3172" s="152"/>
      <c r="N3172" s="152"/>
      <c r="O3172" s="152"/>
      <c r="P3172" s="152"/>
      <c r="Q3172" s="152"/>
      <c r="R3172" s="152"/>
      <c r="S3172" s="152"/>
      <c r="T3172" s="152"/>
      <c r="U3172" s="152"/>
      <c r="V3172" s="152"/>
      <c r="W3172" s="152"/>
      <c r="X3172" s="152"/>
      <c r="Y3172" s="152"/>
      <c r="Z3172" s="152"/>
      <c r="AA3172" s="152"/>
      <c r="AB3172" s="152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739.2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1047.2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1047.2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948.64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1195.04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1195</v>
      </c>
      <c r="AD3174" s="48">
        <f>(ROUND(AC3174-AC3173,1)/AC3173)</f>
        <v>0.14113827349121466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689.92000000000007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997.92000000000007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997.9</v>
      </c>
      <c r="AD3175" s="48">
        <f>(ROUND(AC3175-AC3173,1)/AC3173)</f>
        <v>-4.7077922077922073E-2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689.92000000000007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997.92000000000007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997.9</v>
      </c>
      <c r="AD3176" s="48">
        <f>(ROUND(AC3176-AC3173,1)/AC3173)</f>
        <v>-4.7077922077922073E-2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689.92000000000007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997.92000000000007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997.9</v>
      </c>
      <c r="AD3177" s="48">
        <f>(ROUND(AC3177-AC3173,1)/AC3173)</f>
        <v>-4.7077922077922073E-2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689.92000000000007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997.92000000000007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997.9</v>
      </c>
      <c r="AD3178" s="48">
        <f>(ROUND(AC3178-AC3173,1)/AC3173)</f>
        <v>-4.7077922077922073E-2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237.12</v>
      </c>
      <c r="T3179" s="14">
        <f>(O3179/100)*(K3179*$K$9)</f>
        <v>650.25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335.92</v>
      </c>
      <c r="Y3179" s="14">
        <f t="shared" si="1016"/>
        <v>905.25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1241.2</v>
      </c>
      <c r="AD3179" s="48">
        <f>(ROUND(AC3179-AC3173,1)/AC3173)</f>
        <v>0.1852559205500382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-0.41864018334606568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237.12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650.25</v>
      </c>
      <c r="W3181" s="14">
        <f>(R3181/100)*(K3181*$K$11)+(R3181/100)*(L3181*$L$11)</f>
        <v>0</v>
      </c>
      <c r="X3181" s="14">
        <f t="shared" si="1015"/>
        <v>335.92</v>
      </c>
      <c r="Y3181" s="14">
        <f t="shared" si="1016"/>
        <v>0</v>
      </c>
      <c r="Z3181" s="14">
        <f t="shared" si="1017"/>
        <v>0</v>
      </c>
      <c r="AA3181" s="14">
        <f t="shared" si="1018"/>
        <v>905.25</v>
      </c>
      <c r="AB3181" s="14">
        <f t="shared" si="1020"/>
        <v>0</v>
      </c>
      <c r="AC3181" s="15">
        <f t="shared" si="1019"/>
        <v>1241.2</v>
      </c>
      <c r="AD3181" s="48">
        <f>(ROUND(AC3181-AC3173,1)/AC3173)</f>
        <v>0.1852559205500382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237.12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650.25</v>
      </c>
      <c r="X3182" s="14">
        <f t="shared" si="1015"/>
        <v>335.92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905.25</v>
      </c>
      <c r="AC3182" s="15">
        <f t="shared" si="1019"/>
        <v>1241.2</v>
      </c>
      <c r="AD3182" s="48">
        <f>(ROUND(AC3182-AC3173,1)/AC3173)</f>
        <v>0.1852559205500382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1039.5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1270.5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1270.5</v>
      </c>
      <c r="AD3183" s="48">
        <f>(ROUND(AC3183-AC3173,1)/AC3173)</f>
        <v>0.21323529411764705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1039.5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1270.5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1270.5</v>
      </c>
      <c r="AD3184" s="48">
        <f>(ROUND(AC3184-AC3173,1)/AC3173)</f>
        <v>0.21323529411764705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1039.5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1270.5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1270.5</v>
      </c>
      <c r="AD3185" s="48">
        <f>(ROUND(AC3185-AC3173,1)/AC3173)</f>
        <v>0.21323529411764705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707.16800000000001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953.56799999999998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953.6</v>
      </c>
      <c r="AD3186" s="48">
        <f>(ROUND(AC3186-AC3173,1)/AC3173)</f>
        <v>-8.9381207028265838E-2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942.48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1188.8800000000001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1188.9000000000001</v>
      </c>
      <c r="AD3187" s="48">
        <f>(ROUND(AC3187-AC3173,1)/AC3173)</f>
        <v>0.13531321619556913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758.40000000000009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1074.4000000000001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1074.4000000000001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929.04000000000008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1181.8400000000001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1181.8</v>
      </c>
      <c r="AD3189" s="48">
        <f>(ROUND(AC3189-AC3188,1)/AC3188)</f>
        <v>9.9962769918093816E-2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707.84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1023.84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1023.8</v>
      </c>
      <c r="AD3190" s="48">
        <f>(ROUND(AC3190-AC3188,1)/AC3188)</f>
        <v>-4.709605361131794E-2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707.84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1023.84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1023.8</v>
      </c>
      <c r="AD3191" s="48">
        <f>(ROUND(AC3191-AC3188,1)/AC3188)</f>
        <v>-4.709605361131794E-2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707.84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1023.84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1023.8</v>
      </c>
      <c r="AD3192" s="48">
        <f>(ROUND(AC3192-AC3188,1)/AC3188)</f>
        <v>-4.709605361131794E-2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707.84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1023.84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1023.8</v>
      </c>
      <c r="AD3193" s="48">
        <f>(ROUND(AC3193-AC3188,1)/AC3188)</f>
        <v>-4.709605361131794E-2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243.36</v>
      </c>
      <c r="T3194" s="14">
        <f>(O3194/100)*(K3194*$K$9)</f>
        <v>669.375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344.76</v>
      </c>
      <c r="Y3194" s="14">
        <f t="shared" si="1016"/>
        <v>931.875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1276.5999999999999</v>
      </c>
      <c r="AD3194" s="48">
        <f>(ROUND(AC3194-AC3188,1)/AC3188)</f>
        <v>0.18819806403574085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-0.41697691734921816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243.36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669.375</v>
      </c>
      <c r="W3196" s="14">
        <f>(R3196/100)*(K3196*$K$11)+(R3196/100)*(L3196*$L$11)</f>
        <v>0</v>
      </c>
      <c r="X3196" s="14">
        <f t="shared" si="1015"/>
        <v>344.76</v>
      </c>
      <c r="Y3196" s="14">
        <f t="shared" si="1016"/>
        <v>0</v>
      </c>
      <c r="Z3196" s="14">
        <f t="shared" si="1017"/>
        <v>0</v>
      </c>
      <c r="AA3196" s="14">
        <f t="shared" si="1018"/>
        <v>931.875</v>
      </c>
      <c r="AB3196" s="14">
        <f t="shared" si="1022"/>
        <v>0</v>
      </c>
      <c r="AC3196" s="15">
        <f t="shared" si="1021"/>
        <v>1276.5999999999999</v>
      </c>
      <c r="AD3196" s="48">
        <f>(ROUND(AC3196-AC3188,1)/AC3188)</f>
        <v>0.18819806403574085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243.36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669.375</v>
      </c>
      <c r="X3197" s="14">
        <f t="shared" si="1015"/>
        <v>344.76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931.875</v>
      </c>
      <c r="AC3197" s="15">
        <f t="shared" si="1021"/>
        <v>1276.5999999999999</v>
      </c>
      <c r="AD3197" s="48">
        <f>(ROUND(AC3197-AC3188,1)/AC3188)</f>
        <v>0.18819806403574085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1066.5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1303.5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1303.5</v>
      </c>
      <c r="AD3198" s="48">
        <f>(ROUND(AC3198-AC3188,1)/AC3188)</f>
        <v>0.21323529411764702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1066.5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1303.5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1303.5</v>
      </c>
      <c r="AD3199" s="48">
        <f>(ROUND(AC3199-AC3188,1)/AC3188)</f>
        <v>0.21323529411764702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1066.5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1303.5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1303.5</v>
      </c>
      <c r="AD3200" s="48">
        <f>(ROUND(AC3200-AC3188,1)/AC3188)</f>
        <v>0.21323529411764702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771.04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1023.8399999999999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1023.8</v>
      </c>
      <c r="AD3201" s="48">
        <f>(ROUND(AC3201-AC3188,1)/AC3188)</f>
        <v>-4.709605361131794E-2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966.96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1219.76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1219.8</v>
      </c>
      <c r="AD3202" s="48">
        <f>(ROUND(AC3202-AC3188,1)/AC3188)</f>
        <v>0.13533134772896499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714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1054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1054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942.48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1214.48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1214.5</v>
      </c>
      <c r="AD3204" s="48">
        <f>(ROUND(AC3204-AC3203,1)/AC3203)</f>
        <v>0.15227703984819735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666.4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1006.4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1006.4</v>
      </c>
      <c r="AD3205" s="48">
        <f>(ROUND(AC3205-AC3203,1)/AC3203)</f>
        <v>-4.5161290322580649E-2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666.4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1006.4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1006.4</v>
      </c>
      <c r="AD3206" s="48">
        <f>(ROUND(AC3206-AC3203,1)/AC3203)</f>
        <v>-4.5161290322580649E-2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666.4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1006.4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1006.4</v>
      </c>
      <c r="AD3207" s="48">
        <f>(ROUND(AC3207-AC3203,1)/AC3203)</f>
        <v>-4.5161290322580649E-2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666.4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1006.4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1006.4</v>
      </c>
      <c r="AD3208" s="48">
        <f>(ROUND(AC3208-AC3203,1)/AC3203)</f>
        <v>-4.5161290322580649E-2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232.05</v>
      </c>
      <c r="T3209" s="14">
        <f>(O3209/100)*(K3209*$K$9)</f>
        <v>607.5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342.55</v>
      </c>
      <c r="Y3209" s="14">
        <f t="shared" si="1016"/>
        <v>877.5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1220.0999999999999</v>
      </c>
      <c r="AD3209" s="48">
        <f>(ROUND(AC3209-AC3203,1)/AC3203)</f>
        <v>0.15759013282732448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-0.38282732447817835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232.05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607.5</v>
      </c>
      <c r="W3211" s="14">
        <f>(R3211/100)*(K3211*$K$11)+(R3211/100)*(L3211*$L$11)</f>
        <v>0</v>
      </c>
      <c r="X3211" s="14">
        <f t="shared" si="1015"/>
        <v>342.55</v>
      </c>
      <c r="Y3211" s="14">
        <f t="shared" si="1016"/>
        <v>0</v>
      </c>
      <c r="Z3211" s="14">
        <f t="shared" si="1017"/>
        <v>0</v>
      </c>
      <c r="AA3211" s="14">
        <f t="shared" si="1018"/>
        <v>877.5</v>
      </c>
      <c r="AB3211" s="14">
        <f t="shared" si="1024"/>
        <v>0</v>
      </c>
      <c r="AC3211" s="15">
        <f t="shared" si="1023"/>
        <v>1220.0999999999999</v>
      </c>
      <c r="AD3211" s="48">
        <f>(ROUND(AC3211-AC3203,1)/AC3203)</f>
        <v>0.15759013282732448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232.05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607.5</v>
      </c>
      <c r="X3212" s="14">
        <f t="shared" si="1015"/>
        <v>342.55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877.5</v>
      </c>
      <c r="AC3212" s="15">
        <f t="shared" si="1023"/>
        <v>1220.0999999999999</v>
      </c>
      <c r="AD3212" s="48">
        <f>(ROUND(AC3212-AC3203,1)/AC3203)</f>
        <v>0.15759013282732448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1032.75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1287.75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1287.8</v>
      </c>
      <c r="AD3213" s="48">
        <f>(ROUND(AC3213-AC3203,1)/AC3203)</f>
        <v>0.22182163187855788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1032.75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1287.75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1287.8</v>
      </c>
      <c r="AD3214" s="48">
        <f>(ROUND(AC3214-AC3203,1)/AC3203)</f>
        <v>0.22182163187855788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1032.75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1287.75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1287.8</v>
      </c>
      <c r="AD3215" s="48">
        <f>(ROUND(AC3215-AC3203,1)/AC3203)</f>
        <v>0.22182163187855788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775.2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1047.2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1047.2</v>
      </c>
      <c r="AD3216" s="48">
        <f>(ROUND(AC3216-AC3203,1)/AC3203)</f>
        <v>-6.4516129032258064E-3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945.20000000000016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1217.2000000000003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1217.2</v>
      </c>
      <c r="AD3217" s="48">
        <f>(ROUND(AC3217-AC3203,1)/AC3203)</f>
        <v>0.15483870967741933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705.59999999999991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1041.5999999999999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1041.5999999999999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931.39200000000005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1200.192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1200.2</v>
      </c>
      <c r="AD3219" s="48">
        <f>(ROUND(AC3219-AC3218,1)/AC3218)</f>
        <v>0.1522657450076805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658.56000000000006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994.56000000000006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994.6</v>
      </c>
      <c r="AD3220" s="48">
        <f>(ROUND(AC3220-AC3218,1)/AC3218)</f>
        <v>-4.5122887864823352E-2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658.56000000000006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994.56000000000006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994.6</v>
      </c>
      <c r="AD3221" s="48">
        <f>(ROUND(AC3221-AC3218,1)/AC3218)</f>
        <v>-4.5122887864823352E-2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658.56000000000006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994.56000000000006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994.6</v>
      </c>
      <c r="AD3222" s="48">
        <f>(ROUND(AC3222-AC3218,1)/AC3218)</f>
        <v>-4.5122887864823352E-2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658.56000000000006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994.56000000000006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994.6</v>
      </c>
      <c r="AD3223" s="48">
        <f>(ROUND(AC3223-AC3218,1)/AC3218)</f>
        <v>-4.5122887864823352E-2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229.32</v>
      </c>
      <c r="T3224" s="14">
        <f>(O3224/100)*(K3224*$K$9)</f>
        <v>607.5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338.52</v>
      </c>
      <c r="Y3224" s="14">
        <f t="shared" si="1016"/>
        <v>877.5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1216</v>
      </c>
      <c r="AD3224" s="48">
        <f>(ROUND(AC3224-AC3218,1)/AC3218)</f>
        <v>0.16743471582181263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-0.37672811059907835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229.32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607.5</v>
      </c>
      <c r="W3226" s="14">
        <f>(R3226/100)*(K3226*$K$11)+(R3226/100)*(L3226*$L$11)</f>
        <v>0</v>
      </c>
      <c r="X3226" s="14">
        <f t="shared" si="1015"/>
        <v>338.52</v>
      </c>
      <c r="Y3226" s="14">
        <f t="shared" si="1016"/>
        <v>0</v>
      </c>
      <c r="Z3226" s="14">
        <f t="shared" si="1017"/>
        <v>0</v>
      </c>
      <c r="AA3226" s="14">
        <f t="shared" si="1018"/>
        <v>877.5</v>
      </c>
      <c r="AB3226" s="14">
        <f t="shared" si="1026"/>
        <v>0</v>
      </c>
      <c r="AC3226" s="15">
        <f t="shared" si="1025"/>
        <v>1216</v>
      </c>
      <c r="AD3226" s="48">
        <f>(ROUND(AC3226-AC3218,1)/AC3218)</f>
        <v>0.16743471582181263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229.32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607.5</v>
      </c>
      <c r="X3227" s="14">
        <f t="shared" si="1015"/>
        <v>338.52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877.5</v>
      </c>
      <c r="AC3227" s="15">
        <f t="shared" si="1025"/>
        <v>1216</v>
      </c>
      <c r="AD3227" s="48">
        <f>(ROUND(AC3227-AC3218,1)/AC3218)</f>
        <v>0.16743471582181263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1020.6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1272.5999999999999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1272.5999999999999</v>
      </c>
      <c r="AD3228" s="48">
        <f>(ROUND(AC3228-AC3218,1)/AC3218)</f>
        <v>0.22177419354838712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1020.6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1272.5999999999999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1272.5999999999999</v>
      </c>
      <c r="AD3229" s="48">
        <f>(ROUND(AC3229-AC3218,1)/AC3218)</f>
        <v>0.22177419354838712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1020.6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1272.5999999999999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1272.5999999999999</v>
      </c>
      <c r="AD3230" s="48">
        <f>(ROUND(AC3230-AC3218,1)/AC3218)</f>
        <v>0.22177419354838712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717.69600000000003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986.49600000000009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986.5</v>
      </c>
      <c r="AD3231" s="48">
        <f>(ROUND(AC3231-AC3218,1)/AC3218)</f>
        <v>-5.2899385560675888E-2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934.08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1202.8800000000001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1202.9000000000001</v>
      </c>
      <c r="AD3232" s="48">
        <f>(ROUND(AC3232-AC3218,1)/AC3218)</f>
        <v>0.15485791090629802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619.20000000000005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963.2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963.2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847.61599999999999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1122.816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1122.8</v>
      </c>
      <c r="AD3234" s="48">
        <f>(ROUND(AC3234-AC3233,1)/AC3233)</f>
        <v>0.16569767441860464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577.91999999999996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921.92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921.9</v>
      </c>
      <c r="AD3235" s="48">
        <f>(ROUND(AC3235-AC3233,1)/AC3233)</f>
        <v>-4.2877906976744179E-2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577.91999999999996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921.92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921.9</v>
      </c>
      <c r="AD3236" s="48">
        <f>(ROUND(AC3236-AC3233,1)/AC3233)</f>
        <v>-4.2877906976744179E-2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577.91999999999996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921.92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921.9</v>
      </c>
      <c r="AD3237" s="48">
        <f>(ROUND(AC3237-AC3233,1)/AC3233)</f>
        <v>-4.2877906976744179E-2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577.91999999999996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921.92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921.9</v>
      </c>
      <c r="AD3238" s="48">
        <f>(ROUND(AC3238-AC3233,1)/AC3233)</f>
        <v>-4.2877906976744179E-2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201.23999999999998</v>
      </c>
      <c r="T3239" s="14">
        <f>(O3239/100)*(K3239*$K$9)</f>
        <v>503.1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313.03999999999996</v>
      </c>
      <c r="Y3239" s="14">
        <f t="shared" si="1030"/>
        <v>761.1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1074.0999999999999</v>
      </c>
      <c r="AD3239" s="48">
        <f>(ROUND(AC3239-AC3233,1)/AC3233)</f>
        <v>0.11513704318936877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-0.3482142857142857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201.23999999999998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503.1</v>
      </c>
      <c r="W3241" s="14">
        <f>(R3241/100)*(K3241*$K$11)+(R3241/100)*(L3241*$L$11)</f>
        <v>0</v>
      </c>
      <c r="X3241" s="14">
        <f t="shared" si="1029"/>
        <v>313.03999999999996</v>
      </c>
      <c r="Y3241" s="14">
        <f t="shared" si="1030"/>
        <v>0</v>
      </c>
      <c r="Z3241" s="14">
        <f t="shared" si="1031"/>
        <v>0</v>
      </c>
      <c r="AA3241" s="14">
        <f t="shared" si="1032"/>
        <v>761.1</v>
      </c>
      <c r="AB3241" s="14">
        <f t="shared" si="1028"/>
        <v>0</v>
      </c>
      <c r="AC3241" s="15">
        <f t="shared" si="1027"/>
        <v>1074.0999999999999</v>
      </c>
      <c r="AD3241" s="48">
        <f>(ROUND(AC3241-AC3233,1)/AC3233)</f>
        <v>0.11513704318936877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201.23999999999998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503.1</v>
      </c>
      <c r="X3242" s="14">
        <f t="shared" si="1029"/>
        <v>313.03999999999996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761.1</v>
      </c>
      <c r="AC3242" s="15">
        <f t="shared" si="1027"/>
        <v>1074.0999999999999</v>
      </c>
      <c r="AD3242" s="48">
        <f>(ROUND(AC3242-AC3233,1)/AC3233)</f>
        <v>0.11513704318936877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928.80000000000007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1186.8000000000002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1186.8</v>
      </c>
      <c r="AD3243" s="48">
        <f>(ROUND(AC3243-AC3233,1)/AC3233)</f>
        <v>0.23214285714285712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928.80000000000007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1186.8000000000002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1186.8</v>
      </c>
      <c r="AD3244" s="48">
        <f>(ROUND(AC3244-AC3233,1)/AC3233)</f>
        <v>0.23214285714285712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928.80000000000007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1186.8000000000002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1186.8</v>
      </c>
      <c r="AD3245" s="48">
        <f>(ROUND(AC3245-AC3233,1)/AC3233)</f>
        <v>0.23214285714285712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635.71199999999999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910.91200000000003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910.9</v>
      </c>
      <c r="AD3246" s="48">
        <f>(ROUND(AC3246-AC3233,1)/AC3233)</f>
        <v>-5.4298172757475074E-2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916.41599999999994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1191.616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1191.5999999999999</v>
      </c>
      <c r="AD3247" s="48">
        <f>(ROUND(AC3247-AC3233,1)/AC3233)</f>
        <v>0.23712624584717606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777.6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1065.5999999999999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1065.5999999999999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1048.3200000000002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1278.7200000000003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1278.7</v>
      </c>
      <c r="AD3249" s="48">
        <f>(ROUND(AC3249-AC3248,1)/AC3248)</f>
        <v>0.19998123123123124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725.75999999999988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1013.7599999999999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1013.8</v>
      </c>
      <c r="AD3250" s="48">
        <f>(ROUND(AC3250-AC3248,1)/AC3248)</f>
        <v>-4.8611111111111112E-2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725.75999999999988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1013.7599999999999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1013.8</v>
      </c>
      <c r="AD3251" s="48">
        <f>(ROUND(AC3251-AC3248,1)/AC3248)</f>
        <v>-4.8611111111111112E-2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725.75999999999988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1013.7599999999999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1013.8</v>
      </c>
      <c r="AD3252" s="48">
        <f>(ROUND(AC3252-AC3248,1)/AC3248)</f>
        <v>-4.8611111111111112E-2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725.75999999999988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1013.7599999999999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1013.8</v>
      </c>
      <c r="AD3253" s="48">
        <f>(ROUND(AC3253-AC3248,1)/AC3248)</f>
        <v>-4.8611111111111112E-2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252.72000000000003</v>
      </c>
      <c r="T3254" s="14">
        <f>(O3254/100)*(K3254*$K$9)</f>
        <v>684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346.32000000000005</v>
      </c>
      <c r="Y3254" s="14">
        <f t="shared" si="1030"/>
        <v>924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1270.3</v>
      </c>
      <c r="AD3254" s="48">
        <f>(ROUND(AC3254-AC3248,1)/AC3248)</f>
        <v>0.19209834834834835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-0.46171171171171177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252.72000000000003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684</v>
      </c>
      <c r="W3256" s="14">
        <f>(R3256/100)*(K3256*$K$11)+(R3256/100)*(L3256*$L$11)</f>
        <v>0</v>
      </c>
      <c r="X3256" s="14">
        <f t="shared" si="1029"/>
        <v>346.32000000000005</v>
      </c>
      <c r="Y3256" s="14">
        <f t="shared" si="1030"/>
        <v>0</v>
      </c>
      <c r="Z3256" s="14">
        <f t="shared" si="1031"/>
        <v>0</v>
      </c>
      <c r="AA3256" s="14">
        <f t="shared" si="1032"/>
        <v>924</v>
      </c>
      <c r="AB3256" s="14">
        <f t="shared" si="1033"/>
        <v>0</v>
      </c>
      <c r="AC3256" s="15">
        <f t="shared" si="1034"/>
        <v>1270.3</v>
      </c>
      <c r="AD3256" s="48">
        <f>(ROUND(AC3256-AC3248,1)/AC3248)</f>
        <v>0.19209834834834835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252.72000000000003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684</v>
      </c>
      <c r="X3257" s="14">
        <f t="shared" si="1029"/>
        <v>346.32000000000005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924</v>
      </c>
      <c r="AC3257" s="15">
        <f t="shared" si="1034"/>
        <v>1270.3</v>
      </c>
      <c r="AD3257" s="48">
        <f>(ROUND(AC3257-AC3248,1)/AC3248)</f>
        <v>0.19209834834834835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1069.2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1285.2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1285.2</v>
      </c>
      <c r="AD3258" s="48">
        <f>(ROUND(AC3258-AC3248,1)/AC3248)</f>
        <v>0.20608108108108109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1069.2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1285.2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1285.2</v>
      </c>
      <c r="AD3259" s="48">
        <f>(ROUND(AC3259-AC3248,1)/AC3248)</f>
        <v>0.20608108108108109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1069.2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1285.2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1285.2</v>
      </c>
      <c r="AD3260" s="48">
        <f>(ROUND(AC3260-AC3248,1)/AC3248)</f>
        <v>0.20608108108108109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881.2800000000002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1111.6800000000003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1111.7</v>
      </c>
      <c r="AD3261" s="48">
        <f>(ROUND(AC3261-AC3248,1)/AC3248)</f>
        <v>4.3262012012012019E-2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881.2800000000002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1111.6800000000003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1111.7</v>
      </c>
      <c r="AD3262" s="48">
        <f>(ROUND(AC3262-AC3248,1)/AC3248)</f>
        <v>4.3262012012012019E-2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482.40000000000003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750.40000000000009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1014.4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765.40800000000013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979.80800000000011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1191</v>
      </c>
      <c r="AD3264" s="48">
        <f>(ROUND(AC3264-AC3263,1)/AC3263)</f>
        <v>0.17409305993690852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450.24</v>
      </c>
      <c r="T3265" s="14">
        <f>(O3265/100)*(K3265*$K$5)</f>
        <v>0</v>
      </c>
      <c r="U3265" s="14">
        <f>(P3265/100)*(K3265*$K$5)+(P3265/100)*(L3265*$L$5)</f>
        <v>134.4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718.24</v>
      </c>
      <c r="Y3265" s="14">
        <f t="shared" si="1030"/>
        <v>0</v>
      </c>
      <c r="Z3265" s="14">
        <f t="shared" si="1031"/>
        <v>254.4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972.6</v>
      </c>
      <c r="AD3265" s="48">
        <f>(ROUND(AC3265-AC3263,1)/AC3263)</f>
        <v>-4.1206624605678234E-2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450.24</v>
      </c>
      <c r="T3266" s="14">
        <f>(O3266/100)*(K3266*$K$6)</f>
        <v>0</v>
      </c>
      <c r="U3266" s="14">
        <f>(P3266/100)*(K3266*$K$6)+(P3266/100)*(L3266*$L$6)</f>
        <v>134.4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718.24</v>
      </c>
      <c r="Y3266" s="14">
        <f t="shared" si="1030"/>
        <v>0</v>
      </c>
      <c r="Z3266" s="14">
        <f t="shared" si="1031"/>
        <v>254.4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972.6</v>
      </c>
      <c r="AD3266" s="48">
        <f>(ROUND(AC3266-AC3263,1)/AC3263)</f>
        <v>-4.1206624605678234E-2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450.24</v>
      </c>
      <c r="T3267" s="14">
        <f>(O3267/100)*(K3267*$K$7)</f>
        <v>0</v>
      </c>
      <c r="U3267" s="14">
        <f>(P3267/100)*(K3267*$K$7)+(P3267/100)*(L3267*$L$7)</f>
        <v>134.4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718.24</v>
      </c>
      <c r="Y3267" s="14">
        <f t="shared" si="1030"/>
        <v>0</v>
      </c>
      <c r="Z3267" s="14">
        <f t="shared" si="1031"/>
        <v>254.4</v>
      </c>
      <c r="AA3267" s="14">
        <f t="shared" si="1032"/>
        <v>0</v>
      </c>
      <c r="AB3267" s="14">
        <f t="shared" si="1036"/>
        <v>0</v>
      </c>
      <c r="AC3267" s="15">
        <f t="shared" si="1035"/>
        <v>972.6</v>
      </c>
      <c r="AD3267" s="48">
        <f>(ROUND(AC3267-AC3263,1)/AC3263)</f>
        <v>-4.1206624605678234E-2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450.24</v>
      </c>
      <c r="T3268" s="14">
        <f>(O3268/100)*(K3268*$K$8)</f>
        <v>0</v>
      </c>
      <c r="U3268" s="14">
        <f>(P3268/100)*(K3268*$K$8)+(P3268/100)*(L3268*$L$8)</f>
        <v>134.4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718.24</v>
      </c>
      <c r="Y3268" s="14">
        <f t="shared" si="1030"/>
        <v>0</v>
      </c>
      <c r="Z3268" s="14">
        <f t="shared" si="1031"/>
        <v>254.4</v>
      </c>
      <c r="AA3268" s="14">
        <f t="shared" si="1032"/>
        <v>0</v>
      </c>
      <c r="AB3268" s="14">
        <f t="shared" si="1036"/>
        <v>0</v>
      </c>
      <c r="AC3268" s="15">
        <f t="shared" si="1035"/>
        <v>972.6</v>
      </c>
      <c r="AD3268" s="48">
        <f>(ROUND(AC3268-AC3263,1)/AC3263)</f>
        <v>-4.1206624605678234E-2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156.78000000000003</v>
      </c>
      <c r="T3269" s="14">
        <f>(O3269/100)*(K3269*$K$9)</f>
        <v>792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243.88000000000005</v>
      </c>
      <c r="Y3269" s="14">
        <f t="shared" si="1030"/>
        <v>1032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1275.9000000000001</v>
      </c>
      <c r="AD3269" s="48">
        <f>(ROUND(AC3269-AC3263,1)/AC3263)</f>
        <v>0.25778785488958988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-0.44095031545741326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156.78000000000003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792</v>
      </c>
      <c r="W3271" s="14">
        <f>(R3271/100)*(K3271*$K$11)+(R3271/100)*(L3271*$L$11)</f>
        <v>0</v>
      </c>
      <c r="X3271" s="14">
        <f t="shared" si="1029"/>
        <v>243.88000000000005</v>
      </c>
      <c r="Y3271" s="14">
        <f t="shared" si="1030"/>
        <v>0</v>
      </c>
      <c r="Z3271" s="14">
        <f t="shared" si="1031"/>
        <v>0</v>
      </c>
      <c r="AA3271" s="14">
        <f t="shared" si="1032"/>
        <v>1032</v>
      </c>
      <c r="AB3271" s="14">
        <f t="shared" si="1036"/>
        <v>0</v>
      </c>
      <c r="AC3271" s="15">
        <f t="shared" si="1035"/>
        <v>1275.9000000000001</v>
      </c>
      <c r="AD3271" s="48">
        <f>(ROUND(AC3271-AC3263,1)/AC3263)</f>
        <v>0.25778785488958988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156.78000000000003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792</v>
      </c>
      <c r="X3272" s="14">
        <f t="shared" si="1029"/>
        <v>243.88000000000005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1032</v>
      </c>
      <c r="AC3272" s="15">
        <f t="shared" si="1035"/>
        <v>1275.9000000000001</v>
      </c>
      <c r="AD3272" s="48">
        <f>(ROUND(AC3272-AC3263,1)/AC3263)</f>
        <v>0.25778785488958988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693.44999999999993</v>
      </c>
      <c r="T3273" s="14">
        <f>(O3273/100)*(K3273*$K$13)+(O3273/100)*(M3273*$M$13)</f>
        <v>0</v>
      </c>
      <c r="U3273" s="14">
        <f>(P3273/100)*(K3273*$K$13)+(P3273/100)*(L3273*$L$13)+(P3273/100)*(M3273*$M$13)</f>
        <v>256.5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894.44999999999993</v>
      </c>
      <c r="Y3273" s="14">
        <f t="shared" si="1030"/>
        <v>0</v>
      </c>
      <c r="Z3273" s="14">
        <f t="shared" si="1031"/>
        <v>346.5</v>
      </c>
      <c r="AA3273" s="14">
        <f t="shared" si="1032"/>
        <v>0</v>
      </c>
      <c r="AB3273" s="14">
        <f t="shared" si="1036"/>
        <v>0</v>
      </c>
      <c r="AC3273" s="15">
        <f t="shared" si="1035"/>
        <v>1241</v>
      </c>
      <c r="AD3273" s="48">
        <f>(ROUND(AC3273-AC3263,1)/AC3263)</f>
        <v>0.22338328075709779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1080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1305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1305</v>
      </c>
      <c r="AD3274" s="48">
        <f>(ROUND(AC3274-AC3263,1)/AC3263)</f>
        <v>0.28647476340694011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1080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1305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1305</v>
      </c>
      <c r="AD3275" s="48">
        <f>(ROUND(AC3275-AC3263,1)/AC3263)</f>
        <v>0.28647476340694011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664.64</v>
      </c>
      <c r="T3276" s="14">
        <f>(O3276/100)*(K3276*$K$16)</f>
        <v>0</v>
      </c>
      <c r="U3276" s="14">
        <f>(P3276/100)*(K3276*$K$16)+(P3276/100)*(L3276*$L$16)</f>
        <v>115.19999999999999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879.04</v>
      </c>
      <c r="Y3276" s="14">
        <f t="shared" si="1030"/>
        <v>0</v>
      </c>
      <c r="Z3276" s="14">
        <f t="shared" si="1031"/>
        <v>211.2</v>
      </c>
      <c r="AA3276" s="14">
        <f t="shared" si="1032"/>
        <v>0</v>
      </c>
      <c r="AB3276" s="14">
        <f t="shared" si="1036"/>
        <v>0</v>
      </c>
      <c r="AC3276" s="15">
        <f t="shared" si="1035"/>
        <v>1090.2</v>
      </c>
      <c r="AD3276" s="48">
        <f>(ROUND(AC3276-AC3263,1)/AC3263)</f>
        <v>7.4723974763406933E-2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766.48</v>
      </c>
      <c r="T3277" s="14">
        <f>(O3277/100)*(K3277*$K$17)</f>
        <v>0</v>
      </c>
      <c r="U3277" s="14">
        <f>(P3277/100)*(K3277*$K$17)+(P3277/100)*(L3277*$L$17)</f>
        <v>115.19999999999999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980.88</v>
      </c>
      <c r="Y3277" s="14">
        <f t="shared" si="1030"/>
        <v>0</v>
      </c>
      <c r="Z3277" s="14">
        <f t="shared" si="1031"/>
        <v>211.2</v>
      </c>
      <c r="AA3277" s="14">
        <f t="shared" si="1032"/>
        <v>0</v>
      </c>
      <c r="AB3277" s="14">
        <f t="shared" si="1036"/>
        <v>0</v>
      </c>
      <c r="AC3277" s="15">
        <f t="shared" si="1035"/>
        <v>1192.0999999999999</v>
      </c>
      <c r="AD3277" s="48">
        <f>(ROUND(AC3277-AC3263,1)/AC3263)</f>
        <v>0.17517744479495267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816.00000000000011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1088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1088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1019.4560000000001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1237.056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1237.0999999999999</v>
      </c>
      <c r="AD3279" s="48">
        <f>(ROUND(AC3279-AC3278,1)/AC3278)</f>
        <v>0.13704044117647057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761.60000000000014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1033.6000000000001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1033.5999999999999</v>
      </c>
      <c r="AD3280" s="48">
        <f>(ROUND(AC3280-AC3278,1)/AC3278)</f>
        <v>-4.9999999999999996E-2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761.60000000000014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1033.6000000000001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1033.5999999999999</v>
      </c>
      <c r="AD3281" s="48">
        <f>(ROUND(AC3281-AC3278,1)/AC3278)</f>
        <v>-4.9999999999999996E-2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761.60000000000014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1033.6000000000001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1033.5999999999999</v>
      </c>
      <c r="AD3282" s="48">
        <f>(ROUND(AC3282-AC3278,1)/AC3278)</f>
        <v>-4.9999999999999996E-2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761.60000000000014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1033.6000000000001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1033.5999999999999</v>
      </c>
      <c r="AD3283" s="48">
        <f>(ROUND(AC3283-AC3278,1)/AC3278)</f>
        <v>-4.9999999999999996E-2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132.6</v>
      </c>
      <c r="T3284" s="14">
        <f>(O3284/100)*(K3284*$K$9)</f>
        <v>835.19999999999993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221</v>
      </c>
      <c r="Y3284" s="14">
        <f t="shared" si="1038"/>
        <v>1052.6999999999998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1273.7</v>
      </c>
      <c r="AD3284" s="48">
        <f>(ROUND(AC3284-AC3278,1)/AC3278)</f>
        <v>0.17068014705882351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-0.51893382352941175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368.62799999999999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580.72499999999991</v>
      </c>
      <c r="W3286" s="14">
        <f>(R3286/100)*(K3286*$K$11)+(R3286/100)*(L3286*$L$11)</f>
        <v>0</v>
      </c>
      <c r="X3286" s="14">
        <f t="shared" si="1037"/>
        <v>457.02800000000002</v>
      </c>
      <c r="Y3286" s="14">
        <f t="shared" si="1038"/>
        <v>0</v>
      </c>
      <c r="Z3286" s="14">
        <f t="shared" si="1039"/>
        <v>0</v>
      </c>
      <c r="AA3286" s="14">
        <f t="shared" si="1040"/>
        <v>798.22499999999991</v>
      </c>
      <c r="AB3286" s="14">
        <f t="shared" si="1042"/>
        <v>0</v>
      </c>
      <c r="AC3286" s="15">
        <f t="shared" si="1041"/>
        <v>1255.3</v>
      </c>
      <c r="AD3286" s="48">
        <f>(ROUND(AC3286-AC3278,1)/AC3278)</f>
        <v>0.15376838235294119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271.83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685.125</v>
      </c>
      <c r="X3287" s="14">
        <f t="shared" si="1037"/>
        <v>360.23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902.625</v>
      </c>
      <c r="AC3287" s="15">
        <f t="shared" si="1041"/>
        <v>1262.9000000000001</v>
      </c>
      <c r="AD3287" s="48">
        <f>(ROUND(AC3287-AC3278,1)/AC3278)</f>
        <v>0.16075367647058825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1101.5999999999999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1305.5999999999999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1305.5999999999999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1025.0999999999999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1280.0999999999999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1280.0999999999999</v>
      </c>
      <c r="AD3289" s="48">
        <f>(ROUND(AC3289-AC3278,1)/AC3278)</f>
        <v>0.17656249999999998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1025.0999999999999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1280.0999999999999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1280.0999999999999</v>
      </c>
      <c r="AD3290" s="48">
        <f>(ROUND(AC3290-AC3278,1)/AC3278)</f>
        <v>0.17656249999999998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883.45600000000013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1101.056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1101.0999999999999</v>
      </c>
      <c r="AD3291" s="48">
        <f>(ROUND(AC3291-AC3278,1)/AC3278)</f>
        <v>1.2040441176470587E-2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1033.6000000000001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1251.2000000000003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1251.2</v>
      </c>
      <c r="AD3292" s="48">
        <f>(ROUND(AC3292-AC3278,1)/AC3278)</f>
        <v>0.15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748.80000000000007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1060.8000000000002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1060.8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917.2800000000002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1166.8800000000001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1166.9000000000001</v>
      </c>
      <c r="AD3294" s="48">
        <f>(ROUND(AC3294-AC3293,1)/AC3293)</f>
        <v>0.10001885369532429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698.88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1010.88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1010.9</v>
      </c>
      <c r="AD3295" s="48">
        <f>(ROUND(AC3295-AC3293,1)/AC3293)</f>
        <v>-4.7039969834087481E-2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698.88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1010.88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1010.9</v>
      </c>
      <c r="AD3296" s="48">
        <f>(ROUND(AC3296-AC3293,1)/AC3293)</f>
        <v>-4.7039969834087481E-2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698.88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1010.88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1010.9</v>
      </c>
      <c r="AD3297" s="48">
        <f>(ROUND(AC3297-AC3293,1)/AC3293)</f>
        <v>-4.7039969834087481E-2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698.88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1010.88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1010.9</v>
      </c>
      <c r="AD3298" s="48">
        <f>(ROUND(AC3298-AC3293,1)/AC3293)</f>
        <v>-4.7039969834087481E-2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243.36</v>
      </c>
      <c r="T3299" s="14">
        <f>(O3299/100)*(K3299*$K$9)</f>
        <v>650.25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344.76</v>
      </c>
      <c r="Y3299" s="14">
        <f t="shared" si="1044"/>
        <v>905.25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1250</v>
      </c>
      <c r="AD3299" s="48">
        <f>(ROUND(AC3299-AC3293,1)/AC3293)</f>
        <v>0.17835595776772248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-0.42364253393665158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243.36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650.25</v>
      </c>
      <c r="W3301" s="14">
        <f>(R3301/100)*(K3301*$K$11)+(R3301/100)*(L3301*$L$11)</f>
        <v>0</v>
      </c>
      <c r="X3301" s="14">
        <f t="shared" si="1043"/>
        <v>344.76</v>
      </c>
      <c r="Y3301" s="14">
        <f t="shared" si="1044"/>
        <v>0</v>
      </c>
      <c r="Z3301" s="14">
        <f t="shared" si="1045"/>
        <v>0</v>
      </c>
      <c r="AA3301" s="14">
        <f t="shared" si="1046"/>
        <v>905.25</v>
      </c>
      <c r="AB3301" s="14">
        <f t="shared" si="1048"/>
        <v>0</v>
      </c>
      <c r="AC3301" s="15">
        <f t="shared" si="1047"/>
        <v>1250</v>
      </c>
      <c r="AD3301" s="48">
        <f>(ROUND(AC3301-AC3293,1)/AC3293)</f>
        <v>0.17835595776772248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243.36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650.25</v>
      </c>
      <c r="X3302" s="14">
        <f t="shared" si="1043"/>
        <v>344.76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905.25</v>
      </c>
      <c r="AC3302" s="15">
        <f t="shared" si="1047"/>
        <v>1250</v>
      </c>
      <c r="AD3302" s="48">
        <f>(ROUND(AC3302-AC3293,1)/AC3293)</f>
        <v>0.17835595776772248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1053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1287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1287</v>
      </c>
      <c r="AD3303" s="48">
        <f>(ROUND(AC3303-AC3293,1)/AC3293)</f>
        <v>0.21323529411764705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1053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1287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1287</v>
      </c>
      <c r="AD3304" s="48">
        <f>(ROUND(AC3304-AC3293,1)/AC3293)</f>
        <v>0.21323529411764705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1053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1287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1287</v>
      </c>
      <c r="AD3305" s="48">
        <f>(ROUND(AC3305-AC3293,1)/AC3293)</f>
        <v>0.21323529411764705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716.3520000000002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965.95200000000023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966</v>
      </c>
      <c r="AD3306" s="48">
        <f>(ROUND(AC3306-AC3293,1)/AC3293)</f>
        <v>-8.9366515837104074E-2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954.72000000000014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1204.3200000000002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1204.3</v>
      </c>
      <c r="AD3307" s="48">
        <f>(ROUND(AC3307-AC3293,1)/AC3293)</f>
        <v>0.13527526395173456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765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1065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1065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974.4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1214.4000000000001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1214.4000000000001</v>
      </c>
      <c r="AD3309" s="48">
        <f>(ROUND(AC3309-AC3308,1)/AC3308)</f>
        <v>0.14028169014084507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714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1014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1014</v>
      </c>
      <c r="AD3310" s="48">
        <f>(ROUND(AC3310-AC3308,1)/AC3308)</f>
        <v>-4.788732394366197E-2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714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1014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1014</v>
      </c>
      <c r="AD3311" s="48">
        <f>(ROUND(AC3311-AC3308,1)/AC3308)</f>
        <v>-4.788732394366197E-2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714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1014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1014</v>
      </c>
      <c r="AD3312" s="48">
        <f>(ROUND(AC3312-AC3308,1)/AC3308)</f>
        <v>-4.788732394366197E-2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714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1014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1014</v>
      </c>
      <c r="AD3313" s="48">
        <f>(ROUND(AC3313-AC3308,1)/AC3308)</f>
        <v>-4.788732394366197E-2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248.625</v>
      </c>
      <c r="T3314" s="14">
        <f>(O3314/100)*(K3314*$K$9)</f>
        <v>648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346.125</v>
      </c>
      <c r="Y3314" s="14">
        <f t="shared" si="1030"/>
        <v>888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1234.0999999999999</v>
      </c>
      <c r="AD3314" s="48">
        <f>(ROUND(AC3314-AC3308,1)/AC3308)</f>
        <v>0.1587793427230047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-0.45774647887323944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248.625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648</v>
      </c>
      <c r="W3316" s="14">
        <f>(R3316/100)*(K3316*$K$11)+(R3316/100)*(L3316*$L$11)</f>
        <v>0</v>
      </c>
      <c r="X3316" s="14">
        <f t="shared" si="1029"/>
        <v>346.125</v>
      </c>
      <c r="Y3316" s="14">
        <f t="shared" si="1030"/>
        <v>0</v>
      </c>
      <c r="Z3316" s="14">
        <f t="shared" si="1031"/>
        <v>0</v>
      </c>
      <c r="AA3316" s="14">
        <f t="shared" si="1032"/>
        <v>888</v>
      </c>
      <c r="AB3316" s="14">
        <f t="shared" si="1050"/>
        <v>0</v>
      </c>
      <c r="AC3316" s="15">
        <f t="shared" si="1049"/>
        <v>1234.0999999999999</v>
      </c>
      <c r="AD3316" s="48">
        <f>(ROUND(AC3316-AC3308,1)/AC3308)</f>
        <v>0.1587793427230047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248.625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648</v>
      </c>
      <c r="X3317" s="14">
        <f t="shared" si="1029"/>
        <v>346.125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888</v>
      </c>
      <c r="AC3317" s="15">
        <f t="shared" si="1049"/>
        <v>1234.0999999999999</v>
      </c>
      <c r="AD3317" s="48">
        <f>(ROUND(AC3317-AC3308,1)/AC3308)</f>
        <v>0.1587793427230047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1059.75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1284.75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1284.8</v>
      </c>
      <c r="AD3318" s="48">
        <f>(ROUND(AC3318-AC3308,1)/AC3308)</f>
        <v>0.20638497652582161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1059.75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1284.75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1284.8</v>
      </c>
      <c r="AD3319" s="48">
        <f>(ROUND(AC3319-AC3308,1)/AC3308)</f>
        <v>0.20638497652582161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1059.75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1284.75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1284.8</v>
      </c>
      <c r="AD3320" s="48">
        <f>(ROUND(AC3320-AC3308,1)/AC3308)</f>
        <v>0.20638497652582161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771.6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1011.6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1011.6</v>
      </c>
      <c r="AD3321" s="48">
        <f>(ROUND(AC3321-AC3308,1)/AC3308)</f>
        <v>-5.0140845070422532E-2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966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1206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1206</v>
      </c>
      <c r="AD3322" s="48">
        <f>(ROUND(AC3322-AC3308,1)/AC3308)</f>
        <v>0.13239436619718309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702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1062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1062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947.52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1235.52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1235.5</v>
      </c>
      <c r="AD3324" s="48">
        <f>(ROUND(AC3324-AC3323,1)/AC3323)</f>
        <v>0.16337099811676084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655.20000000000005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1015.2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1015.2</v>
      </c>
      <c r="AD3325" s="48">
        <f>(ROUND(AC3325-AC3323,1)/AC3323)</f>
        <v>-4.4067796610169491E-2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655.20000000000005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1015.2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1015.2</v>
      </c>
      <c r="AD3326" s="48">
        <f>(ROUND(AC3326-AC3323,1)/AC3323)</f>
        <v>-4.4067796610169491E-2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655.20000000000005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1015.2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1015.2</v>
      </c>
      <c r="AD3327" s="48">
        <f>(ROUND(AC3327-AC3323,1)/AC3323)</f>
        <v>-4.4067796610169491E-2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655.20000000000005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1015.2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1015.2</v>
      </c>
      <c r="AD3328" s="48">
        <f>(ROUND(AC3328-AC3323,1)/AC3323)</f>
        <v>-4.4067796610169491E-2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228.14999999999998</v>
      </c>
      <c r="T3329" s="14">
        <f>(O3329/100)*(K3329*$K$9)</f>
        <v>567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345.15</v>
      </c>
      <c r="Y3329" s="14">
        <f t="shared" si="1055"/>
        <v>837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1182.2</v>
      </c>
      <c r="AD3329" s="48">
        <f>(ROUND(AC3329-AC3323,1)/AC3323)</f>
        <v>0.11318267419962336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-0.38135593220338981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228.14999999999998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567</v>
      </c>
      <c r="W3331" s="14">
        <f>(R3331/100)*(K3331*$K$11)+(R3331/100)*(L3331*$L$11)</f>
        <v>0</v>
      </c>
      <c r="X3331" s="14">
        <f t="shared" si="1054"/>
        <v>345.15</v>
      </c>
      <c r="Y3331" s="14">
        <f t="shared" si="1055"/>
        <v>0</v>
      </c>
      <c r="Z3331" s="14">
        <f t="shared" si="1056"/>
        <v>0</v>
      </c>
      <c r="AA3331" s="14">
        <f t="shared" si="1057"/>
        <v>837</v>
      </c>
      <c r="AB3331" s="14">
        <f t="shared" si="1059"/>
        <v>0</v>
      </c>
      <c r="AC3331" s="15">
        <f t="shared" si="1058"/>
        <v>1182.2</v>
      </c>
      <c r="AD3331" s="48">
        <f>(ROUND(AC3331-AC3323,1)/AC3323)</f>
        <v>0.11318267419962336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228.14999999999998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567</v>
      </c>
      <c r="X3332" s="14">
        <f t="shared" si="1054"/>
        <v>345.15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837</v>
      </c>
      <c r="AC3332" s="15">
        <f t="shared" si="1058"/>
        <v>1182.2</v>
      </c>
      <c r="AD3332" s="48">
        <f>(ROUND(AC3332-AC3323,1)/AC3323)</f>
        <v>0.11318267419962336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1028.7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1298.7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1298.7</v>
      </c>
      <c r="AD3333" s="48">
        <f>(ROUND(AC3333-AC3323,1)/AC3323)</f>
        <v>0.22288135593220337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1028.7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1298.7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1298.7</v>
      </c>
      <c r="AD3334" s="48">
        <f>(ROUND(AC3334-AC3323,1)/AC3323)</f>
        <v>0.22288135593220337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1028.7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1298.7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1298.7</v>
      </c>
      <c r="AD3335" s="48">
        <f>(ROUND(AC3335-AC3323,1)/AC3323)</f>
        <v>0.22288135593220337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705.59999999999991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993.59999999999991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993.6</v>
      </c>
      <c r="AD3336" s="48">
        <f>(ROUND(AC3336-AC3323,1)/AC3323)</f>
        <v>-6.4406779661016961E-2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1010.88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1298.8800000000001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1298.9000000000001</v>
      </c>
      <c r="AD3337" s="48">
        <f>(ROUND(AC3337-AC3323,1)/AC3323)</f>
        <v>0.22306967984934087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783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1073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1073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974.39999999999986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1206.3999999999999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1206.4000000000001</v>
      </c>
      <c r="AD3339" s="48">
        <f>(ROUND(AC3339-AC3338,1)/AC3338)</f>
        <v>0.12432432432432433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730.8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1020.8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1020.8</v>
      </c>
      <c r="AD3340" s="48">
        <f>(ROUND(AC3340-AC3338,1)/AC3338)</f>
        <v>-4.8648648648648651E-2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730.8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1020.8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1020.8</v>
      </c>
      <c r="AD3341" s="48">
        <f>(ROUND(AC3341-AC3338,1)/AC3338)</f>
        <v>-4.8648648648648651E-2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730.8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1020.8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1020.8</v>
      </c>
      <c r="AD3342" s="48">
        <f>(ROUND(AC3342-AC3338,1)/AC3338)</f>
        <v>-4.8648648648648651E-2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730.8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1020.8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1020.8</v>
      </c>
      <c r="AD3343" s="48">
        <f>(ROUND(AC3343-AC3338,1)/AC3338)</f>
        <v>-4.8648648648648651E-2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256.23</v>
      </c>
      <c r="T3344" s="14">
        <f>(O3344/100)*(K3344*$K$9)</f>
        <v>684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351.13</v>
      </c>
      <c r="Y3344" s="14">
        <f t="shared" si="1030"/>
        <v>924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1275.0999999999999</v>
      </c>
      <c r="AD3344" s="48">
        <f>(ROUND(AC3344-AC3338,1)/AC3338)</f>
        <v>0.18835041938490213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-0.46421248835041939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256.23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684</v>
      </c>
      <c r="W3346" s="14">
        <f>(R3346/100)*(K3346*$K$11)+(R3346/100)*(L3346*$L$11)</f>
        <v>0</v>
      </c>
      <c r="X3346" s="14">
        <f t="shared" si="1029"/>
        <v>351.13</v>
      </c>
      <c r="Y3346" s="14">
        <f t="shared" si="1030"/>
        <v>0</v>
      </c>
      <c r="Z3346" s="14">
        <f t="shared" si="1031"/>
        <v>0</v>
      </c>
      <c r="AA3346" s="14">
        <f t="shared" si="1032"/>
        <v>924</v>
      </c>
      <c r="AB3346" s="14">
        <f t="shared" si="1061"/>
        <v>0</v>
      </c>
      <c r="AC3346" s="15">
        <f t="shared" si="1060"/>
        <v>1275.0999999999999</v>
      </c>
      <c r="AD3346" s="48">
        <f>(ROUND(AC3346-AC3338,1)/AC3338)</f>
        <v>0.18835041938490213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256.23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684</v>
      </c>
      <c r="X3347" s="14">
        <f t="shared" si="1029"/>
        <v>351.13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924</v>
      </c>
      <c r="AC3347" s="15">
        <f t="shared" si="1060"/>
        <v>1275.0999999999999</v>
      </c>
      <c r="AD3347" s="48">
        <f>(ROUND(AC3347-AC3338,1)/AC3338)</f>
        <v>0.18835041938490213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1076.625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1294.125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1294.0999999999999</v>
      </c>
      <c r="AD3348" s="48">
        <f>(ROUND(AC3348-AC3338,1)/AC3338)</f>
        <v>0.20605778191985089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1076.625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1294.125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1294.0999999999999</v>
      </c>
      <c r="AD3349" s="48">
        <f>(ROUND(AC3349-AC3338,1)/AC3338)</f>
        <v>0.20605778191985089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1076.625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1294.125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1294.0999999999999</v>
      </c>
      <c r="AD3350" s="48">
        <f>(ROUND(AC3350-AC3338,1)/AC3338)</f>
        <v>0.20605778191985089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788.8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1020.8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1020.8</v>
      </c>
      <c r="AD3351" s="48">
        <f>(ROUND(AC3351-AC3338,1)/AC3338)</f>
        <v>-4.8648648648648651E-2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985.99999999999989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1218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1218</v>
      </c>
      <c r="AD3352" s="48">
        <f>(ROUND(AC3352-AC3338,1)/AC3338)</f>
        <v>0.13513513513513514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420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700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1025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705.60000000000014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929.60000000000014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1189.5999999999999</v>
      </c>
      <c r="AD3354" s="48">
        <f>(ROUND(AC3354-AC3353,1)/AC3353)</f>
        <v>0.16058536585365854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391.99999999999994</v>
      </c>
      <c r="T3355" s="14">
        <f>(O3355/100)*(K3355*$K$5)</f>
        <v>0</v>
      </c>
      <c r="U3355" s="14">
        <f>(P3355/100)*(K3355*$K$5)+(P3355/100)*(L3355*$L$5)</f>
        <v>182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672</v>
      </c>
      <c r="Y3355" s="14">
        <f t="shared" si="1066"/>
        <v>0</v>
      </c>
      <c r="Z3355" s="14">
        <f t="shared" si="1067"/>
        <v>312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984</v>
      </c>
      <c r="AD3355" s="48">
        <f>(ROUND(AC3355-AC3353,1)/AC3353)</f>
        <v>-0.04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391.99999999999994</v>
      </c>
      <c r="T3356" s="14">
        <f>(O3356/100)*(K3356*$K$6)</f>
        <v>0</v>
      </c>
      <c r="U3356" s="14">
        <f>(P3356/100)*(K3356*$K$6)+(P3356/100)*(L3356*$L$6)</f>
        <v>182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672</v>
      </c>
      <c r="Y3356" s="14">
        <f t="shared" si="1066"/>
        <v>0</v>
      </c>
      <c r="Z3356" s="14">
        <f t="shared" si="1067"/>
        <v>312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984</v>
      </c>
      <c r="AD3356" s="48">
        <f>(ROUND(AC3356-AC3353,1)/AC3353)</f>
        <v>-0.04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391.99999999999994</v>
      </c>
      <c r="T3357" s="14">
        <f>(O3357/100)*(K3357*$K$7)</f>
        <v>0</v>
      </c>
      <c r="U3357" s="14">
        <f>(P3357/100)*(K3357*$K$7)+(P3357/100)*(L3357*$L$7)</f>
        <v>182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672</v>
      </c>
      <c r="Y3357" s="14">
        <f t="shared" si="1066"/>
        <v>0</v>
      </c>
      <c r="Z3357" s="14">
        <f t="shared" si="1067"/>
        <v>312</v>
      </c>
      <c r="AA3357" s="14">
        <f t="shared" si="1068"/>
        <v>0</v>
      </c>
      <c r="AB3357" s="14">
        <f t="shared" si="1070"/>
        <v>0</v>
      </c>
      <c r="AC3357" s="15">
        <f t="shared" si="1069"/>
        <v>984</v>
      </c>
      <c r="AD3357" s="48">
        <f>(ROUND(AC3357-AC3353,1)/AC3353)</f>
        <v>-0.04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391.99999999999994</v>
      </c>
      <c r="T3358" s="14">
        <f>(O3358/100)*(K3358*$K$8)</f>
        <v>0</v>
      </c>
      <c r="U3358" s="14">
        <f>(P3358/100)*(K3358*$K$8)+(P3358/100)*(L3358*$L$8)</f>
        <v>182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672</v>
      </c>
      <c r="Y3358" s="14">
        <f t="shared" si="1066"/>
        <v>0</v>
      </c>
      <c r="Z3358" s="14">
        <f t="shared" si="1067"/>
        <v>312</v>
      </c>
      <c r="AA3358" s="14">
        <f t="shared" si="1068"/>
        <v>0</v>
      </c>
      <c r="AB3358" s="14">
        <f t="shared" si="1070"/>
        <v>0</v>
      </c>
      <c r="AC3358" s="15">
        <f t="shared" si="1069"/>
        <v>984</v>
      </c>
      <c r="AD3358" s="48">
        <f>(ROUND(AC3358-AC3353,1)/AC3353)</f>
        <v>-0.04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136.5</v>
      </c>
      <c r="T3359" s="14">
        <f>(O3359/100)*(K3359*$K$9)</f>
        <v>765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227.5</v>
      </c>
      <c r="Y3359" s="14">
        <f t="shared" si="1066"/>
        <v>1020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1247.5</v>
      </c>
      <c r="AD3359" s="48">
        <f>(ROUND(AC3359-AC3353,1)/AC3353)</f>
        <v>0.21707317073170732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-0.41365853658536583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136.5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765</v>
      </c>
      <c r="W3361" s="14">
        <f>(R3361/100)*(K3361*$K$11)+(R3361/100)*(L3361*$L$11)</f>
        <v>0</v>
      </c>
      <c r="X3361" s="14">
        <f t="shared" si="1065"/>
        <v>227.5</v>
      </c>
      <c r="Y3361" s="14">
        <f t="shared" si="1066"/>
        <v>0</v>
      </c>
      <c r="Z3361" s="14">
        <f t="shared" si="1067"/>
        <v>0</v>
      </c>
      <c r="AA3361" s="14">
        <f t="shared" si="1068"/>
        <v>1020</v>
      </c>
      <c r="AB3361" s="14">
        <f t="shared" si="1070"/>
        <v>0</v>
      </c>
      <c r="AC3361" s="15">
        <f t="shared" si="1069"/>
        <v>1247.5</v>
      </c>
      <c r="AD3361" s="48">
        <f>(ROUND(AC3361-AC3353,1)/AC3353)</f>
        <v>0.21707317073170732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136.5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765</v>
      </c>
      <c r="X3362" s="14">
        <f t="shared" si="1065"/>
        <v>227.5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1020</v>
      </c>
      <c r="AC3362" s="15">
        <f t="shared" si="1069"/>
        <v>1247.5</v>
      </c>
      <c r="AD3362" s="48">
        <f>(ROUND(AC3362-AC3353,1)/AC3353)</f>
        <v>0.21707317073170732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630</v>
      </c>
      <c r="T3363" s="14">
        <f>(O3363/100)*(K3363*$K$13)+(O3363/100)*(M3363*$M$13)</f>
        <v>0</v>
      </c>
      <c r="U3363" s="14">
        <f>(P3363/100)*(K3363*$K$13)+(P3363/100)*(L3363*$L$13)+(P3363/100)*(M3363*$M$13)</f>
        <v>292.5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840</v>
      </c>
      <c r="Y3363" s="14">
        <f t="shared" si="1066"/>
        <v>0</v>
      </c>
      <c r="Z3363" s="14">
        <f t="shared" si="1067"/>
        <v>390</v>
      </c>
      <c r="AA3363" s="14">
        <f t="shared" si="1068"/>
        <v>0</v>
      </c>
      <c r="AB3363" s="14">
        <f t="shared" si="1070"/>
        <v>0</v>
      </c>
      <c r="AC3363" s="15">
        <f t="shared" si="1069"/>
        <v>1230</v>
      </c>
      <c r="AD3363" s="48">
        <f>(ROUND(AC3363-AC3353,1)/AC3353)</f>
        <v>0.2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1080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1320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1320</v>
      </c>
      <c r="AD3364" s="48">
        <f>(ROUND(AC3364-AC3353,1)/AC3353)</f>
        <v>0.28780487804878047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1080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1320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1320</v>
      </c>
      <c r="AD3365" s="48">
        <f>(ROUND(AC3365-AC3353,1)/AC3353)</f>
        <v>0.28780487804878047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543.20000000000005</v>
      </c>
      <c r="T3366" s="14">
        <f>(O3366/100)*(K3366*$K$16)</f>
        <v>0</v>
      </c>
      <c r="U3366" s="14">
        <f>(P3366/100)*(K3366*$K$16)+(P3366/100)*(L3366*$L$16)</f>
        <v>156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767.2</v>
      </c>
      <c r="Y3366" s="14">
        <f t="shared" si="1066"/>
        <v>0</v>
      </c>
      <c r="Z3366" s="14">
        <f t="shared" si="1067"/>
        <v>260</v>
      </c>
      <c r="AA3366" s="14">
        <f t="shared" si="1068"/>
        <v>0</v>
      </c>
      <c r="AB3366" s="14">
        <f t="shared" si="1070"/>
        <v>0</v>
      </c>
      <c r="AC3366" s="15">
        <f t="shared" si="1069"/>
        <v>1027.2</v>
      </c>
      <c r="AD3366" s="48">
        <f>(ROUND(AC3366-AC3353,1)/AC3353)</f>
        <v>2.1463414634146343E-3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728</v>
      </c>
      <c r="T3367" s="14">
        <f>(O3367/100)*(K3367*$K$17)</f>
        <v>0</v>
      </c>
      <c r="U3367" s="14">
        <f>(P3367/100)*(K3367*$K$17)+(P3367/100)*(L3367*$L$17)</f>
        <v>156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952</v>
      </c>
      <c r="Y3367" s="14">
        <f t="shared" si="1066"/>
        <v>0</v>
      </c>
      <c r="Z3367" s="14">
        <f t="shared" si="1067"/>
        <v>260</v>
      </c>
      <c r="AA3367" s="14">
        <f t="shared" si="1068"/>
        <v>0</v>
      </c>
      <c r="AB3367" s="14">
        <f t="shared" si="1070"/>
        <v>0</v>
      </c>
      <c r="AC3367" s="15">
        <f t="shared" si="1069"/>
        <v>1212</v>
      </c>
      <c r="AD3367" s="48">
        <f>(ROUND(AC3367-AC3353,1)/AC3353)</f>
        <v>0.1824390243902439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615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1025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1025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883.95999999999992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1211.96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1212</v>
      </c>
      <c r="AD3369" s="48">
        <f>(ROUND(AC3369-AC3368,1)/AC3368)</f>
        <v>0.1824390243902439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574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984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984</v>
      </c>
      <c r="AD3370" s="48">
        <f>(ROUND(AC3370-AC3368,1)/AC3368)</f>
        <v>-0.04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574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984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984</v>
      </c>
      <c r="AD3371" s="48">
        <f>(ROUND(AC3371-AC3368,1)/AC3368)</f>
        <v>-0.04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574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984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984</v>
      </c>
      <c r="AD3372" s="48">
        <f>(ROUND(AC3372-AC3368,1)/AC3368)</f>
        <v>-0.04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574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984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984</v>
      </c>
      <c r="AD3373" s="48">
        <f>(ROUND(AC3373-AC3368,1)/AC3368)</f>
        <v>-0.04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198.89999999999998</v>
      </c>
      <c r="T3374" s="14">
        <f>(O3374/100)*(K3374*$K$9)</f>
        <v>534.6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331.5</v>
      </c>
      <c r="Y3374" s="14">
        <f t="shared" si="1030"/>
        <v>864.6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1196.0999999999999</v>
      </c>
      <c r="AD3374" s="48">
        <f>(ROUND(AC3374-AC3368,1)/AC3368)</f>
        <v>0.16692682926829266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-0.22673170731707318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198.89999999999998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534.6</v>
      </c>
      <c r="W3376" s="14">
        <f>(R3376/100)*(K3376*$K$11)+(R3376/100)*(L3376*$L$11)</f>
        <v>0</v>
      </c>
      <c r="X3376" s="14">
        <f t="shared" si="1029"/>
        <v>331.5</v>
      </c>
      <c r="Y3376" s="14">
        <f t="shared" si="1030"/>
        <v>0</v>
      </c>
      <c r="Z3376" s="14">
        <f t="shared" si="1031"/>
        <v>0</v>
      </c>
      <c r="AA3376" s="14">
        <f t="shared" si="1032"/>
        <v>864.6</v>
      </c>
      <c r="AB3376" s="14">
        <f t="shared" si="1072"/>
        <v>0</v>
      </c>
      <c r="AC3376" s="15">
        <f t="shared" si="1071"/>
        <v>1196.0999999999999</v>
      </c>
      <c r="AD3376" s="48">
        <f>(ROUND(AC3376-AC3368,1)/AC3368)</f>
        <v>0.16692682926829266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198.89999999999998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534.6</v>
      </c>
      <c r="X3377" s="14">
        <f t="shared" si="1029"/>
        <v>331.5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864.6</v>
      </c>
      <c r="AC3377" s="15">
        <f t="shared" si="1071"/>
        <v>1196.0999999999999</v>
      </c>
      <c r="AD3377" s="48">
        <f>(ROUND(AC3377-AC3368,1)/AC3368)</f>
        <v>0.16692682926829266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968.625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1276.125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1276.0999999999999</v>
      </c>
      <c r="AD3378" s="48">
        <f>(ROUND(AC3378-AC3368,1)/AC3368)</f>
        <v>0.24497560975609756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968.625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1276.125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1276.0999999999999</v>
      </c>
      <c r="AD3379" s="48">
        <f>(ROUND(AC3379-AC3368,1)/AC3368)</f>
        <v>0.24497560975609756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968.625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1276.125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1276.0999999999999</v>
      </c>
      <c r="AD3380" s="48">
        <f>(ROUND(AC3380-AC3368,1)/AC3368)</f>
        <v>0.24497560975609756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665.83999999999992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993.83999999999992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993.8</v>
      </c>
      <c r="AD3381" s="48">
        <f>(ROUND(AC3381-AC3368,1)/AC3368)</f>
        <v>-3.0439024390243902E-2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885.59999999999991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1213.5999999999999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1213.5999999999999</v>
      </c>
      <c r="AD3382" s="48">
        <f>(ROUND(AC3382-AC3368,1)/AC3368)</f>
        <v>0.184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810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1080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1080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982.80000000000007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1198.8000000000002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1198.8</v>
      </c>
      <c r="AD3384" s="48">
        <f>(ROUND(AC3384-AC3383,1)/AC3383)</f>
        <v>0.11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756.00000000000011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1026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1026</v>
      </c>
      <c r="AD3385" s="48">
        <f>(ROUND(AC3385-AC3383,1)/AC3383)</f>
        <v>-0.05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756.00000000000011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1026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1026</v>
      </c>
      <c r="AD3386" s="48">
        <f>(ROUND(AC3386-AC3383,1)/AC3383)</f>
        <v>-0.05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756.00000000000011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1026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1026</v>
      </c>
      <c r="AD3387" s="48">
        <f>(ROUND(AC3387-AC3383,1)/AC3383)</f>
        <v>-0.05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756.00000000000011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1026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1026</v>
      </c>
      <c r="AD3388" s="48">
        <f>(ROUND(AC3388-AC3383,1)/AC3383)</f>
        <v>-0.05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265.2</v>
      </c>
      <c r="T3389" s="14">
        <f>(O3389/100)*(K3389*$K$9)</f>
        <v>708.75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353.6</v>
      </c>
      <c r="Y3389" s="14">
        <f t="shared" si="1077"/>
        <v>933.75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1287.4000000000001</v>
      </c>
      <c r="AD3389" s="48">
        <f>(ROUND(AC3389-AC3383,1)/AC3383)</f>
        <v>0.19203703703703703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-0.50148148148148153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265.2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708.75</v>
      </c>
      <c r="W3391" s="14">
        <f>(R3391/100)*(K3391*$K$11)+(R3391/100)*(L3391*$L$11)</f>
        <v>0</v>
      </c>
      <c r="X3391" s="14">
        <f t="shared" si="1076"/>
        <v>353.6</v>
      </c>
      <c r="Y3391" s="14">
        <f t="shared" si="1077"/>
        <v>0</v>
      </c>
      <c r="Z3391" s="14">
        <f t="shared" si="1078"/>
        <v>0</v>
      </c>
      <c r="AA3391" s="14">
        <f t="shared" si="1079"/>
        <v>933.75</v>
      </c>
      <c r="AB3391" s="14">
        <f t="shared" si="1081"/>
        <v>0</v>
      </c>
      <c r="AC3391" s="15">
        <f t="shared" si="1080"/>
        <v>1287.4000000000001</v>
      </c>
      <c r="AD3391" s="48">
        <f>(ROUND(AC3391-AC3383,1)/AC3383)</f>
        <v>0.19203703703703703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265.2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708.75</v>
      </c>
      <c r="X3392" s="14">
        <f t="shared" si="1076"/>
        <v>353.6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933.75</v>
      </c>
      <c r="AC3392" s="15">
        <f t="shared" si="1080"/>
        <v>1287.4000000000001</v>
      </c>
      <c r="AD3392" s="48">
        <f>(ROUND(AC3392-AC3383,1)/AC3383)</f>
        <v>0.19203703703703703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1093.5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1296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1296</v>
      </c>
      <c r="AD3393" s="48">
        <f>(ROUND(AC3393-AC3383,1)/AC3383)</f>
        <v>0.2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1093.5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1296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1296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1093.5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1296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1296</v>
      </c>
      <c r="AD3395" s="48">
        <f>(ROUND(AC3395-AC3383,1)/AC3383)</f>
        <v>0.2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804.60000000000014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1020.6000000000001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1020.6</v>
      </c>
      <c r="AD3396" s="48">
        <f>(ROUND(AC3396-AC3383,1)/AC3383)</f>
        <v>-5.5E-2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966.60000000000014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1182.6000000000001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1182.5999999999999</v>
      </c>
      <c r="AD3397" s="48">
        <f>(ROUND(AC3397-AC3383,1)/AC3383)</f>
        <v>9.5000000000000001E-2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786.59999999999991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1062.5999999999999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1062.5999999999999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966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1186.8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1186.8</v>
      </c>
      <c r="AD3399" s="48">
        <f>(ROUND(AC3399-AC3398,1)/AC3398)</f>
        <v>0.11688311688311689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734.15999999999985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1010.1599999999999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1010.2</v>
      </c>
      <c r="AD3400" s="48">
        <f>(ROUND(AC3400-AC3398,1)/AC3398)</f>
        <v>-4.9313005834744968E-2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734.15999999999985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1010.1599999999999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1010.2</v>
      </c>
      <c r="AD3401" s="48">
        <f>(ROUND(AC3401-AC3398,1)/AC3398)</f>
        <v>-4.9313005834744968E-2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734.15999999999985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1010.1599999999999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1010.2</v>
      </c>
      <c r="AD3402" s="48">
        <f>(ROUND(AC3402-AC3398,1)/AC3398)</f>
        <v>-4.9313005834744968E-2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734.15999999999985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1010.1599999999999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1010.2</v>
      </c>
      <c r="AD3403" s="48">
        <f>(ROUND(AC3403-AC3398,1)/AC3398)</f>
        <v>-4.9313005834744968E-2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255.64500000000001</v>
      </c>
      <c r="T3404" s="14">
        <f>(O3404/100)*(K3404*$K$9)</f>
        <v>675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345.34500000000003</v>
      </c>
      <c r="Y3404" s="14">
        <f t="shared" si="1030"/>
        <v>900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1245.3</v>
      </c>
      <c r="AD3404" s="48">
        <f>(ROUND(AC3404-AC3398,1)/AC3398)</f>
        <v>0.17193675889328064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-0.4920948616600791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255.64500000000001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675</v>
      </c>
      <c r="W3406" s="14">
        <f>(R3406/100)*(K3406*$K$11)+(R3406/100)*(L3406*$L$11)</f>
        <v>0</v>
      </c>
      <c r="X3406" s="14">
        <f t="shared" si="1029"/>
        <v>345.34500000000003</v>
      </c>
      <c r="Y3406" s="14">
        <f t="shared" si="1030"/>
        <v>0</v>
      </c>
      <c r="Z3406" s="14">
        <f t="shared" si="1031"/>
        <v>0</v>
      </c>
      <c r="AA3406" s="14">
        <f t="shared" si="1032"/>
        <v>900</v>
      </c>
      <c r="AB3406" s="14">
        <f t="shared" si="1083"/>
        <v>0</v>
      </c>
      <c r="AC3406" s="15">
        <f t="shared" si="1082"/>
        <v>1245.3</v>
      </c>
      <c r="AD3406" s="48">
        <f>(ROUND(AC3406-AC3398,1)/AC3398)</f>
        <v>0.17193675889328064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255.64500000000001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675</v>
      </c>
      <c r="X3407" s="14">
        <f t="shared" si="1029"/>
        <v>345.34500000000003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900</v>
      </c>
      <c r="AC3407" s="15">
        <f t="shared" si="1082"/>
        <v>1245.3</v>
      </c>
      <c r="AD3407" s="48">
        <f>(ROUND(AC3407-AC3398,1)/AC3398)</f>
        <v>0.17193675889328064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1068.1199999999999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1275.1199999999999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1275.0999999999999</v>
      </c>
      <c r="AD3408" s="48">
        <f>(ROUND(AC3408-AC3398,1)/AC3398)</f>
        <v>0.19998117824204784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1068.1199999999999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1275.1199999999999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1275.0999999999999</v>
      </c>
      <c r="AD3409" s="48">
        <f>(ROUND(AC3409-AC3398,1)/AC3398)</f>
        <v>0.19998117824204784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1068.1199999999999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1275.1199999999999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1275.0999999999999</v>
      </c>
      <c r="AD3410" s="48">
        <f>(ROUND(AC3410-AC3398,1)/AC3398)</f>
        <v>0.19998117824204784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778.32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999.12000000000012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999.1</v>
      </c>
      <c r="AD3411" s="48">
        <f>(ROUND(AC3411-AC3398,1)/AC3398)</f>
        <v>-5.9759081498211936E-2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971.5200000000001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1192.3200000000002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1192.3</v>
      </c>
      <c r="AD3412" s="48">
        <f>(ROUND(AC3412-AC3398,1)/AC3398)</f>
        <v>0.12205910031996989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798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1078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1078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995.68000000000006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1219.68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1219.7</v>
      </c>
      <c r="AD3414" s="48">
        <f>(ROUND(AC3414-AC3413,1)/AC3413)</f>
        <v>0.13144712430426714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744.8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1024.8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1024.8</v>
      </c>
      <c r="AD3415" s="48">
        <f>(ROUND(AC3415-AC3413,1)/AC3413)</f>
        <v>-4.9350649350649353E-2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744.8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1024.8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1024.8</v>
      </c>
      <c r="AD3416" s="48">
        <f>(ROUND(AC3416-AC3413,1)/AC3413)</f>
        <v>-4.9350649350649353E-2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744.8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1024.8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1024.8</v>
      </c>
      <c r="AD3417" s="48">
        <f>(ROUND(AC3417-AC3413,1)/AC3413)</f>
        <v>-4.9350649350649353E-2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744.8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1024.8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1024.8</v>
      </c>
      <c r="AD3418" s="48">
        <f>(ROUND(AC3418-AC3413,1)/AC3413)</f>
        <v>-4.9350649350649353E-2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259.35000000000002</v>
      </c>
      <c r="T3419" s="14">
        <f>(O3419/100)*(K3419*$K$9)</f>
        <v>697.5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350.35</v>
      </c>
      <c r="Y3419" s="14">
        <f t="shared" si="1088"/>
        <v>930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1280.4000000000001</v>
      </c>
      <c r="AD3419" s="48">
        <f>(ROUND(AC3419-AC3413,1)/AC3413)</f>
        <v>0.18775510204081633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-0.48423005565862709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259.35000000000002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697.5</v>
      </c>
      <c r="W3421" s="14">
        <f>(R3421/100)*(K3421*$K$11)+(R3421/100)*(L3421*$L$11)</f>
        <v>0</v>
      </c>
      <c r="X3421" s="14">
        <f t="shared" si="1087"/>
        <v>350.35</v>
      </c>
      <c r="Y3421" s="14">
        <f t="shared" si="1088"/>
        <v>0</v>
      </c>
      <c r="Z3421" s="14">
        <f t="shared" si="1089"/>
        <v>0</v>
      </c>
      <c r="AA3421" s="14">
        <f t="shared" si="1090"/>
        <v>930</v>
      </c>
      <c r="AB3421" s="14">
        <f t="shared" si="1092"/>
        <v>0</v>
      </c>
      <c r="AC3421" s="15">
        <f t="shared" si="1091"/>
        <v>1280.4000000000001</v>
      </c>
      <c r="AD3421" s="48">
        <f>(ROUND(AC3421-AC3413,1)/AC3413)</f>
        <v>0.18775510204081633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259.35000000000002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697.5</v>
      </c>
      <c r="X3422" s="14">
        <f t="shared" si="1087"/>
        <v>350.35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930</v>
      </c>
      <c r="AC3422" s="15">
        <f t="shared" si="1091"/>
        <v>1280.4000000000001</v>
      </c>
      <c r="AD3422" s="48">
        <f>(ROUND(AC3422-AC3413,1)/AC3413)</f>
        <v>0.18775510204081633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1083.5999999999999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1293.5999999999999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1293.5999999999999</v>
      </c>
      <c r="AD3423" s="48">
        <f>(ROUND(AC3423-AC3413,1)/AC3413)</f>
        <v>0.19999999999999998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1083.5999999999999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1293.5999999999999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1293.5999999999999</v>
      </c>
      <c r="AD3424" s="48">
        <f>(ROUND(AC3424-AC3413,1)/AC3413)</f>
        <v>0.19999999999999998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1083.5999999999999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1293.5999999999999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1293.5999999999999</v>
      </c>
      <c r="AD3425" s="48">
        <f>(ROUND(AC3425-AC3413,1)/AC3413)</f>
        <v>0.19999999999999998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791.84000000000015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1015.8400000000001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1015.8</v>
      </c>
      <c r="AD3426" s="48">
        <f>(ROUND(AC3426-AC3413,1)/AC3413)</f>
        <v>-5.769944341372913E-2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963.2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1187.2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1187.2</v>
      </c>
      <c r="AD3427" s="48">
        <f>(ROUND(AC3427-AC3413,1)/AC3413)</f>
        <v>0.1012987012987013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810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1080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1080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1015.2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1231.2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1231.2</v>
      </c>
      <c r="AD3429" s="48">
        <f>(ROUND(AC3429-AC3428,1)/AC3428)</f>
        <v>0.13999999999999999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756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1026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1026</v>
      </c>
      <c r="AD3430" s="48">
        <f>(ROUND(AC3430-AC3428,1)/AC3428)</f>
        <v>-0.05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756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1026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1026</v>
      </c>
      <c r="AD3431" s="48">
        <f>(ROUND(AC3431-AC3428,1)/AC3428)</f>
        <v>-0.05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756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1026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1026</v>
      </c>
      <c r="AD3432" s="48">
        <f>(ROUND(AC3432-AC3428,1)/AC3428)</f>
        <v>-0.05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756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1026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1026</v>
      </c>
      <c r="AD3433" s="48">
        <f>(ROUND(AC3433-AC3428,1)/AC3428)</f>
        <v>-0.05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154.44</v>
      </c>
      <c r="T3434" s="14">
        <f>(O3434/100)*(K3434*$K$9)</f>
        <v>702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240.24</v>
      </c>
      <c r="Y3434" s="14">
        <f t="shared" si="1094"/>
        <v>994.5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1234.7</v>
      </c>
      <c r="AD3434" s="48">
        <f>(ROUND(AC3434-AC3428,1)/AC3428)</f>
        <v>0.14324074074074072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-0.50388888888888894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360.36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576</v>
      </c>
      <c r="W3436" s="14">
        <f>(R3436/100)*(K3436*$K$11)+(R3436/100)*(L3436*$L$11)</f>
        <v>0</v>
      </c>
      <c r="X3436" s="14">
        <f t="shared" si="1093"/>
        <v>446.16</v>
      </c>
      <c r="Y3436" s="14">
        <f t="shared" si="1094"/>
        <v>0</v>
      </c>
      <c r="Z3436" s="14">
        <f t="shared" si="1095"/>
        <v>0</v>
      </c>
      <c r="AA3436" s="14">
        <f t="shared" si="1096"/>
        <v>816</v>
      </c>
      <c r="AB3436" s="14">
        <f t="shared" si="1098"/>
        <v>0</v>
      </c>
      <c r="AC3436" s="15">
        <f t="shared" si="1097"/>
        <v>1262.2</v>
      </c>
      <c r="AD3436" s="48">
        <f>(ROUND(AC3436-AC3428,1)/AC3428)</f>
        <v>0.16870370370370369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283.14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675</v>
      </c>
      <c r="X3437" s="14">
        <f t="shared" si="1093"/>
        <v>368.94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900</v>
      </c>
      <c r="AC3437" s="15">
        <f t="shared" si="1097"/>
        <v>1268.9000000000001</v>
      </c>
      <c r="AD3437" s="48">
        <f>(ROUND(AC3437-AC3428,1)/AC3428)</f>
        <v>0.1749074074074074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1093.5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1296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1296</v>
      </c>
      <c r="AD3438" s="48">
        <f>(ROUND(AC3438-AC3428,1)/AC3428)</f>
        <v>0.2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1071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1326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1326</v>
      </c>
      <c r="AD3439" s="48">
        <f>(ROUND(AC3439-AC3428,1)/AC3428)</f>
        <v>0.22777777777777777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1071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1326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1326</v>
      </c>
      <c r="AD3440" s="48">
        <f>(ROUND(AC3440-AC3428,1)/AC3428)</f>
        <v>0.22777777777777777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1031.4000000000001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1247.4000000000001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1247.4000000000001</v>
      </c>
      <c r="AD3441" s="48">
        <f>(ROUND(AC3441-AC3428,1)/AC3428)</f>
        <v>0.155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880.2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1096.2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1096.2</v>
      </c>
      <c r="AD3442" s="48">
        <f>(ROUND(AC3442-AC3428,1)/AC3428)</f>
        <v>1.4999999999999999E-2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803.69999999999993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1085.6999999999998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1085.7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1012.9440000000002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1238.5440000000003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1238.5</v>
      </c>
      <c r="AD3444" s="48">
        <f>(ROUND(AC3444-AC3443,1)/AC3443)</f>
        <v>0.14073869393018329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750.11999999999989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1032.1199999999999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1032.0999999999999</v>
      </c>
      <c r="AD3445" s="48">
        <f>(ROUND(AC3445-AC3443,1)/AC3443)</f>
        <v>-4.9369070645666389E-2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750.11999999999989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1032.1199999999999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1032.0999999999999</v>
      </c>
      <c r="AD3446" s="48">
        <f>(ROUND(AC3446-AC3443,1)/AC3443)</f>
        <v>-4.9369070645666389E-2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750.11999999999989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1032.1199999999999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1032.0999999999999</v>
      </c>
      <c r="AD3447" s="48">
        <f>(ROUND(AC3447-AC3443,1)/AC3443)</f>
        <v>-4.9369070645666389E-2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750.11999999999989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1032.1199999999999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1032.0999999999999</v>
      </c>
      <c r="AD3448" s="48">
        <f>(ROUND(AC3448-AC3443,1)/AC3443)</f>
        <v>-4.9369070645666389E-2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150.15</v>
      </c>
      <c r="T3449" s="14">
        <f>(O3449/100)*(K3449*$K$9)</f>
        <v>720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241.15</v>
      </c>
      <c r="Y3449" s="14">
        <f t="shared" si="1100"/>
        <v>1020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1261.2</v>
      </c>
      <c r="AD3449" s="48">
        <f>(ROUND(AC3449-AC3443,1)/AC3443)</f>
        <v>0.16164686377452334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-0.41880814221239748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368.55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583.20000000000005</v>
      </c>
      <c r="W3451" s="14">
        <f>(R3451/100)*(K3451*$K$11)+(R3451/100)*(L3451*$L$11)</f>
        <v>0</v>
      </c>
      <c r="X3451" s="14">
        <f t="shared" si="1099"/>
        <v>459.55</v>
      </c>
      <c r="Y3451" s="14">
        <f t="shared" si="1100"/>
        <v>0</v>
      </c>
      <c r="Z3451" s="14">
        <f t="shared" si="1101"/>
        <v>0</v>
      </c>
      <c r="AA3451" s="14">
        <f t="shared" si="1102"/>
        <v>826.2</v>
      </c>
      <c r="AB3451" s="14">
        <f t="shared" si="1104"/>
        <v>0</v>
      </c>
      <c r="AC3451" s="15">
        <f t="shared" si="1103"/>
        <v>1285.8</v>
      </c>
      <c r="AD3451" s="48">
        <f>(ROUND(AC3451-AC3443,1)/AC3443)</f>
        <v>0.18430505664548216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259.35000000000002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648</v>
      </c>
      <c r="X3452" s="14">
        <f t="shared" si="1099"/>
        <v>350.35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918</v>
      </c>
      <c r="AC3452" s="15">
        <f t="shared" si="1103"/>
        <v>1268.4000000000001</v>
      </c>
      <c r="AD3452" s="48">
        <f>(ROUND(AC3452-AC3443,1)/AC3443)</f>
        <v>0.16827852998065762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1091.3400000000001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1302.8400000000001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1302.8</v>
      </c>
      <c r="AD3453" s="48">
        <f>(ROUND(AC3453-AC3443,1)/AC3443)</f>
        <v>0.1999631574099659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1063.125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1325.625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1325.6</v>
      </c>
      <c r="AD3454" s="48">
        <f>(ROUND(AC3454-AC3443,1)/AC3443)</f>
        <v>0.22096343372939117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1063.125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1325.625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1325.6</v>
      </c>
      <c r="AD3455" s="48">
        <f>(ROUND(AC3455-AC3443,1)/AC3443)</f>
        <v>0.22096343372939117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868.56000000000006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1094.1600000000001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1094.2</v>
      </c>
      <c r="AD3456" s="48">
        <f>(ROUND(AC3456-AC3443,1)/AC3443)</f>
        <v>7.8290503822418707E-3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1015.2000000000002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1240.8000000000002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1240.8</v>
      </c>
      <c r="AD3457" s="48">
        <f>(ROUND(AC3457-AC3443,1)/AC3443)</f>
        <v>0.14285714285714285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744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1054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1054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954.8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1202.8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1202.8</v>
      </c>
      <c r="AD3459" s="48">
        <f>(ROUND(AC3459-AC3458,1)/AC3458)</f>
        <v>0.14117647058823529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694.40000000000009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1004.4000000000001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1004.4</v>
      </c>
      <c r="AD3460" s="48">
        <f>(ROUND(AC3460-AC3458,1)/AC3458)</f>
        <v>-4.7058823529411764E-2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694.40000000000009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1004.4000000000001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1004.4</v>
      </c>
      <c r="AD3461" s="48">
        <f>(ROUND(AC3461-AC3458,1)/AC3458)</f>
        <v>-4.7058823529411764E-2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694.40000000000009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1004.4000000000001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1004.4</v>
      </c>
      <c r="AD3462" s="48">
        <f>(ROUND(AC3462-AC3458,1)/AC3458)</f>
        <v>-4.7058823529411764E-2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694.40000000000009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1004.4000000000001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1004.4</v>
      </c>
      <c r="AD3463" s="48">
        <f>(ROUND(AC3463-AC3458,1)/AC3458)</f>
        <v>-4.7058823529411764E-2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237.12</v>
      </c>
      <c r="T3464" s="14">
        <f>(O3464/100)*(K3464*$K$9)</f>
        <v>650.25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335.92</v>
      </c>
      <c r="Y3464" s="14">
        <f t="shared" si="1094"/>
        <v>905.25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1241.2</v>
      </c>
      <c r="AD3464" s="48">
        <f>(ROUND(AC3464-AC3458,1)/AC3458)</f>
        <v>0.17760910815939279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-0.42239089184060719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237.12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650.25</v>
      </c>
      <c r="W3466" s="14">
        <f>(R3466/100)*(K3466*$K$11)+(R3466/100)*(L3466*$L$11)</f>
        <v>0</v>
      </c>
      <c r="X3466" s="14">
        <f t="shared" si="1093"/>
        <v>335.92</v>
      </c>
      <c r="Y3466" s="14">
        <f t="shared" si="1094"/>
        <v>0</v>
      </c>
      <c r="Z3466" s="14">
        <f t="shared" si="1095"/>
        <v>0</v>
      </c>
      <c r="AA3466" s="14">
        <f t="shared" si="1096"/>
        <v>905.25</v>
      </c>
      <c r="AB3466" s="14">
        <f t="shared" si="1106"/>
        <v>0</v>
      </c>
      <c r="AC3466" s="15">
        <f t="shared" si="1105"/>
        <v>1241.2</v>
      </c>
      <c r="AD3466" s="48">
        <f>(ROUND(AC3466-AC3458,1)/AC3458)</f>
        <v>0.17760910815939279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237.12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650.25</v>
      </c>
      <c r="X3467" s="14">
        <f t="shared" si="1093"/>
        <v>335.92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905.25</v>
      </c>
      <c r="AC3467" s="15">
        <f t="shared" si="1105"/>
        <v>1241.2</v>
      </c>
      <c r="AD3467" s="48">
        <f>(ROUND(AC3467-AC3458,1)/AC3458)</f>
        <v>0.17760910815939279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1046.25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1278.75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1278.8</v>
      </c>
      <c r="AD3468" s="48">
        <f>(ROUND(AC3468-AC3458,1)/AC3458)</f>
        <v>0.21328273244781784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1046.25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1278.75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1278.8</v>
      </c>
      <c r="AD3469" s="48">
        <f>(ROUND(AC3469-AC3458,1)/AC3458)</f>
        <v>0.21328273244781784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1046.25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1278.75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1278.8</v>
      </c>
      <c r="AD3470" s="48">
        <f>(ROUND(AC3470-AC3458,1)/AC3458)</f>
        <v>0.21328273244781784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762.59999999999991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1010.5999999999999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1010.6</v>
      </c>
      <c r="AD3471" s="48">
        <f>(ROUND(AC3471-AC3458,1)/AC3458)</f>
        <v>-4.1176470588235294E-2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942.4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1190.4000000000001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1190.4000000000001</v>
      </c>
      <c r="AD3472" s="48">
        <f>(ROUND(AC3472-AC3458,1)/AC3458)</f>
        <v>0.12941176470588237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694.2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1050.2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1050.2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936.99200000000008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1221.7920000000001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1221.8</v>
      </c>
      <c r="AD3474" s="48">
        <f>(ROUND(AC3474-AC3473,1)/AC3473)</f>
        <v>0.16339744810512283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647.91999999999996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1003.92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1003.9</v>
      </c>
      <c r="AD3475" s="48">
        <f>(ROUND(AC3475-AC3473,1)/AC3473)</f>
        <v>-4.4086840601790134E-2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647.91999999999996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1003.92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1003.9</v>
      </c>
      <c r="AD3476" s="48">
        <f>(ROUND(AC3476-AC3473,1)/AC3473)</f>
        <v>-4.4086840601790134E-2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647.91999999999996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1003.92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1003.9</v>
      </c>
      <c r="AD3477" s="48">
        <f>(ROUND(AC3477-AC3473,1)/AC3473)</f>
        <v>-4.4086840601790134E-2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647.91999999999996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1003.92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1003.9</v>
      </c>
      <c r="AD3478" s="48">
        <f>(ROUND(AC3478-AC3473,1)/AC3473)</f>
        <v>-4.4086840601790134E-2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225.61500000000001</v>
      </c>
      <c r="T3479" s="14">
        <f>(O3479/100)*(K3479*$K$9)</f>
        <v>598.5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341.315</v>
      </c>
      <c r="Y3479" s="14">
        <f t="shared" si="1108"/>
        <v>883.5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1224.8</v>
      </c>
      <c r="AD3479" s="48">
        <f>(ROUND(AC3479-AC3473,1)/AC3473)</f>
        <v>0.16625404684821937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-0.34707674728623117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225.61500000000001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598.5</v>
      </c>
      <c r="W3481" s="14">
        <f>(R3481/100)*(K3481*$K$11)+(R3481/100)*(L3481*$L$11)</f>
        <v>0</v>
      </c>
      <c r="X3481" s="14">
        <f t="shared" si="1107"/>
        <v>341.315</v>
      </c>
      <c r="Y3481" s="14">
        <f t="shared" si="1108"/>
        <v>0</v>
      </c>
      <c r="Z3481" s="14">
        <f t="shared" si="1109"/>
        <v>0</v>
      </c>
      <c r="AA3481" s="14">
        <f t="shared" si="1110"/>
        <v>883.5</v>
      </c>
      <c r="AB3481" s="14">
        <f t="shared" si="1112"/>
        <v>0</v>
      </c>
      <c r="AC3481" s="15">
        <f t="shared" si="1111"/>
        <v>1224.8</v>
      </c>
      <c r="AD3481" s="48">
        <f>(ROUND(AC3481-AC3473,1)/AC3473)</f>
        <v>0.16625404684821937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225.61500000000001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598.5</v>
      </c>
      <c r="X3482" s="14">
        <f t="shared" si="1107"/>
        <v>341.315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883.5</v>
      </c>
      <c r="AC3482" s="15">
        <f t="shared" si="1111"/>
        <v>1224.8</v>
      </c>
      <c r="AD3482" s="48">
        <f>(ROUND(AC3482-AC3473,1)/AC3473)</f>
        <v>0.16625404684821937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1017.27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1284.27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1284.3</v>
      </c>
      <c r="AD3483" s="48">
        <f>(ROUND(AC3483-AC3473,1)/AC3473)</f>
        <v>0.22290992191963435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1017.27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1284.27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1284.3</v>
      </c>
      <c r="AD3484" s="48">
        <f>(ROUND(AC3484-AC3473,1)/AC3473)</f>
        <v>0.22290992191963435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1017.27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1284.27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1284.3</v>
      </c>
      <c r="AD3485" s="48">
        <f>(ROUND(AC3485-AC3473,1)/AC3473)</f>
        <v>0.22290992191963435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697.7600000000001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982.56000000000017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982.6</v>
      </c>
      <c r="AD3486" s="48">
        <f>(ROUND(AC3486-AC3473,1)/AC3473)</f>
        <v>-6.4368691677775647E-2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999.64800000000014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1284.4480000000001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1284.4000000000001</v>
      </c>
      <c r="AD3487" s="48">
        <f>(ROUND(AC3487-AC3473,1)/AC3473)</f>
        <v>0.22300514187773757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810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1080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1080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1015.2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1231.2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1231.2</v>
      </c>
      <c r="AD3489" s="48">
        <f>(ROUND(AC3489-AC3488,1)/AC3488)</f>
        <v>0.13999999999999999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756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1026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1026</v>
      </c>
      <c r="AD3490" s="48">
        <f>(ROUND(AC3490-AC3488,1)/AC3488)</f>
        <v>-0.05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756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1026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1026</v>
      </c>
      <c r="AD3491" s="48">
        <f>(ROUND(AC3491-AC3488,1)/AC3488)</f>
        <v>-0.05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756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1026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1026</v>
      </c>
      <c r="AD3492" s="48">
        <f>(ROUND(AC3492-AC3488,1)/AC3488)</f>
        <v>-0.05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756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1026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1026</v>
      </c>
      <c r="AD3493" s="48">
        <f>(ROUND(AC3493-AC3488,1)/AC3488)</f>
        <v>-0.05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159.12</v>
      </c>
      <c r="T3494" s="14">
        <f>(O3494/100)*(K3494*$K$9)</f>
        <v>729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247.52</v>
      </c>
      <c r="Y3494" s="14">
        <f t="shared" si="1108"/>
        <v>999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1246.5</v>
      </c>
      <c r="AD3494" s="48">
        <f>(ROUND(AC3494-AC3488,1)/AC3488)</f>
        <v>0.15416666666666667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-0.47370370370370374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397.8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567</v>
      </c>
      <c r="W3496" s="14">
        <f>(R3496/100)*(K3496*$K$11)+(R3496/100)*(L3496*$L$11)</f>
        <v>0</v>
      </c>
      <c r="X3496" s="14">
        <f t="shared" si="1107"/>
        <v>486.20000000000005</v>
      </c>
      <c r="Y3496" s="14">
        <f t="shared" si="1108"/>
        <v>0</v>
      </c>
      <c r="Z3496" s="14">
        <f t="shared" si="1109"/>
        <v>0</v>
      </c>
      <c r="AA3496" s="14">
        <f t="shared" si="1110"/>
        <v>777</v>
      </c>
      <c r="AB3496" s="14">
        <f t="shared" si="1114"/>
        <v>0</v>
      </c>
      <c r="AC3496" s="15">
        <f t="shared" si="1113"/>
        <v>1263.2</v>
      </c>
      <c r="AD3496" s="48">
        <f>(ROUND(AC3496-AC3488,1)/AC3488)</f>
        <v>0.16962962962962963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278.46000000000004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648</v>
      </c>
      <c r="X3497" s="14">
        <f t="shared" si="1107"/>
        <v>366.86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888</v>
      </c>
      <c r="AC3497" s="15">
        <f t="shared" si="1113"/>
        <v>1254.9000000000001</v>
      </c>
      <c r="AD3497" s="48">
        <f>(ROUND(AC3497-AC3488,1)/AC3488)</f>
        <v>0.16194444444444445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1093.5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1296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1296</v>
      </c>
      <c r="AD3498" s="48">
        <f>(ROUND(AC3498-AC3488,1)/AC3488)</f>
        <v>0.2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1039.5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1287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1287</v>
      </c>
      <c r="AD3499" s="48">
        <f>(ROUND(AC3499-AC3488,1)/AC3488)</f>
        <v>0.19166666666666668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1039.5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1287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1287</v>
      </c>
      <c r="AD3500" s="48">
        <f>(ROUND(AC3500-AC3488,1)/AC3488)</f>
        <v>0.19166666666666668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853.2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1069.2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1069.2</v>
      </c>
      <c r="AD3501" s="48">
        <f>(ROUND(AC3501-AC3488,1)/AC3488)</f>
        <v>-0.01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1058.4000000000001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1274.4000000000001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1274.4000000000001</v>
      </c>
      <c r="AD3502" s="48">
        <f>(ROUND(AC3502-AC3488,1)/AC3488)</f>
        <v>0.18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666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1036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1036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911.68000000000006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1207.68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1207.7</v>
      </c>
      <c r="AD3504" s="48">
        <f>(ROUND(AC3504-AC3503,1)/AC3503)</f>
        <v>0.16573359073359073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621.6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991.6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991.6</v>
      </c>
      <c r="AD3505" s="48">
        <f>(ROUND(AC3505-AC3503,1)/AC3503)</f>
        <v>-4.2857142857142858E-2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621.6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991.6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991.6</v>
      </c>
      <c r="AD3506" s="48">
        <f>(ROUND(AC3506-AC3503,1)/AC3503)</f>
        <v>-4.2857142857142858E-2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621.6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991.6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991.6</v>
      </c>
      <c r="AD3507" s="48">
        <f>(ROUND(AC3507-AC3503,1)/AC3503)</f>
        <v>-4.2857142857142858E-2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621.6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991.6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991.6</v>
      </c>
      <c r="AD3508" s="48">
        <f>(ROUND(AC3508-AC3503,1)/AC3503)</f>
        <v>-4.2857142857142858E-2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217.62</v>
      </c>
      <c r="T3509" s="14">
        <f>(O3509/100)*(K3509*$K$9)</f>
        <v>598.5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338.52</v>
      </c>
      <c r="Y3509" s="14">
        <f t="shared" si="1116"/>
        <v>883.5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1222</v>
      </c>
      <c r="AD3509" s="48">
        <f>(ROUND(AC3509-AC3503,1)/AC3503)</f>
        <v>0.17953667953667954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-0.33310810810810815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217.62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598.5</v>
      </c>
      <c r="W3511" s="14">
        <f>(R3511/100)*(K3511*$K$11)+(R3511/100)*(L3511*$L$11)</f>
        <v>0</v>
      </c>
      <c r="X3511" s="14">
        <f t="shared" si="1115"/>
        <v>338.52</v>
      </c>
      <c r="Y3511" s="14">
        <f t="shared" si="1116"/>
        <v>0</v>
      </c>
      <c r="Z3511" s="14">
        <f t="shared" si="1117"/>
        <v>0</v>
      </c>
      <c r="AA3511" s="14">
        <f t="shared" si="1118"/>
        <v>883.5</v>
      </c>
      <c r="AB3511" s="14">
        <f t="shared" si="1120"/>
        <v>0</v>
      </c>
      <c r="AC3511" s="15">
        <f t="shared" si="1119"/>
        <v>1222</v>
      </c>
      <c r="AD3511" s="48">
        <f>(ROUND(AC3511-AC3503,1)/AC3503)</f>
        <v>0.17953667953667954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217.62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598.5</v>
      </c>
      <c r="X3512" s="14">
        <f t="shared" si="1115"/>
        <v>338.52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883.5</v>
      </c>
      <c r="AC3512" s="15">
        <f t="shared" si="1119"/>
        <v>1222</v>
      </c>
      <c r="AD3512" s="48">
        <f>(ROUND(AC3512-AC3503,1)/AC3503)</f>
        <v>0.17953667953667954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999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1276.5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1276.5</v>
      </c>
      <c r="AD3513" s="48">
        <f>(ROUND(AC3513-AC3503,1)/AC3503)</f>
        <v>0.23214285714285715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999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1276.5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1276.5</v>
      </c>
      <c r="AD3514" s="48">
        <f>(ROUND(AC3514-AC3503,1)/AC3503)</f>
        <v>0.23214285714285715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999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1276.5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1276.5</v>
      </c>
      <c r="AD3515" s="48">
        <f>(ROUND(AC3515-AC3503,1)/AC3503)</f>
        <v>0.23214285714285715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683.76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979.76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979.8</v>
      </c>
      <c r="AD3516" s="48">
        <f>(ROUND(AC3516-AC3503,1)/AC3503)</f>
        <v>-5.4247104247104251E-2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932.4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1228.4000000000001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1228.4000000000001</v>
      </c>
      <c r="AD3517" s="48">
        <f>(ROUND(AC3517-AC3503,1)/AC3503)</f>
        <v>0.18571428571428572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819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1079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1079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1003.6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1211.5999999999999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1211.5999999999999</v>
      </c>
      <c r="AD3519" s="48">
        <f>(ROUND(AC3519-AC3518,1)/AC3518)</f>
        <v>0.12289156626506023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764.4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1024.4000000000001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1024.4000000000001</v>
      </c>
      <c r="AD3520" s="48">
        <f>(ROUND(AC3520-AC3518,1)/AC3518)</f>
        <v>-5.0602409638554217E-2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764.4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1024.4000000000001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1024.4000000000001</v>
      </c>
      <c r="AD3521" s="48">
        <f>(ROUND(AC3521-AC3518,1)/AC3518)</f>
        <v>-5.0602409638554217E-2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764.4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1024.4000000000001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1024.4000000000001</v>
      </c>
      <c r="AD3522" s="48">
        <f>(ROUND(AC3522-AC3518,1)/AC3518)</f>
        <v>-5.0602409638554217E-2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764.4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1024.4000000000001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1024.4000000000001</v>
      </c>
      <c r="AD3523" s="48">
        <f>(ROUND(AC3523-AC3518,1)/AC3518)</f>
        <v>-5.0602409638554217E-2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266.17500000000001</v>
      </c>
      <c r="T3524" s="14">
        <f>(O3524/100)*(K3524*$K$9)</f>
        <v>495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350.67500000000001</v>
      </c>
      <c r="Y3524" s="14">
        <f t="shared" si="1122"/>
        <v>825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1175.7</v>
      </c>
      <c r="AD3524" s="48">
        <f>(ROUND(AC3524-AC3518,1)/AC3518)</f>
        <v>8.962001853568119E-2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-0.26830398517145504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139.42500000000001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558</v>
      </c>
      <c r="W3526" s="14">
        <f>(R3526/100)*(K3526*$K$11)+(R3526/100)*(L3526*$L$11)</f>
        <v>0</v>
      </c>
      <c r="X3526" s="14">
        <f t="shared" si="1121"/>
        <v>223.92500000000001</v>
      </c>
      <c r="Y3526" s="14">
        <f t="shared" si="1122"/>
        <v>0</v>
      </c>
      <c r="Z3526" s="14">
        <f t="shared" si="1123"/>
        <v>0</v>
      </c>
      <c r="AA3526" s="14">
        <f t="shared" si="1124"/>
        <v>930</v>
      </c>
      <c r="AB3526" s="14">
        <f t="shared" si="1126"/>
        <v>0</v>
      </c>
      <c r="AC3526" s="15">
        <f t="shared" si="1125"/>
        <v>1153.9000000000001</v>
      </c>
      <c r="AD3526" s="48">
        <f>(ROUND(AC3526-AC3518,1)/AC3518)</f>
        <v>6.9416126042632073E-2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202.8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528.75</v>
      </c>
      <c r="X3527" s="14">
        <f t="shared" si="1121"/>
        <v>287.3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881.25</v>
      </c>
      <c r="AC3527" s="15">
        <f t="shared" si="1125"/>
        <v>1168.5999999999999</v>
      </c>
      <c r="AD3527" s="48">
        <f>(ROUND(AC3527-AC3518,1)/AC3518)</f>
        <v>8.30398517145505E-2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612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867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867</v>
      </c>
      <c r="AD3528" s="48">
        <f>(ROUND(AC3528-AC3518,1)/AC3518)</f>
        <v>-0.19647822057460612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945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1245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1245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945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1245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1245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898.56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1106.56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1106.5999999999999</v>
      </c>
      <c r="AD3531" s="48">
        <f>(ROUND(AC3531-AC3518,1)/AC3518)</f>
        <v>2.5579240037071363E-2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1019.2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1227.2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1227.2</v>
      </c>
      <c r="AD3532" s="48">
        <f>(ROUND(AC3532-AC3518,1)/AC3518)</f>
        <v>0.13734939759036144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738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1066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1066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918.4000000000002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1180.8000000000002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1180.8</v>
      </c>
      <c r="AD3534" s="48">
        <f>(ROUND(AC3534-AC3533,1)/AC3533)</f>
        <v>0.10769230769230768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688.8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1016.8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1016.8</v>
      </c>
      <c r="AD3535" s="48">
        <f>(ROUND(AC3535-AC3533,1)/AC3533)</f>
        <v>-4.6153846153846156E-2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688.8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1016.8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1016.8</v>
      </c>
      <c r="AD3536" s="48">
        <f>(ROUND(AC3536-AC3533,1)/AC3533)</f>
        <v>-4.6153846153846156E-2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688.8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1016.8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1016.8</v>
      </c>
      <c r="AD3537" s="48">
        <f>(ROUND(AC3537-AC3533,1)/AC3533)</f>
        <v>-4.6153846153846156E-2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688.8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1016.8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1016.8</v>
      </c>
      <c r="AD3538" s="48">
        <f>(ROUND(AC3538-AC3533,1)/AC3533)</f>
        <v>-4.6153846153846156E-2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239.85000000000002</v>
      </c>
      <c r="T3539" s="14">
        <f>(O3539/100)*(K3539*$K$9)</f>
        <v>648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346.45000000000005</v>
      </c>
      <c r="Y3539" s="14">
        <f t="shared" si="1122"/>
        <v>918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1264.5</v>
      </c>
      <c r="AD3539" s="48">
        <f>(ROUND(AC3539-AC3533,1)/AC3533)</f>
        <v>0.18621013133208256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-0.39343339587242027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239.85000000000002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648</v>
      </c>
      <c r="W3541" s="14">
        <f>(R3541/100)*(K3541*$K$11)+(R3541/100)*(L3541*$L$11)</f>
        <v>0</v>
      </c>
      <c r="X3541" s="14">
        <f t="shared" si="1121"/>
        <v>346.45000000000005</v>
      </c>
      <c r="Y3541" s="14">
        <f t="shared" si="1122"/>
        <v>0</v>
      </c>
      <c r="Z3541" s="14">
        <f t="shared" si="1123"/>
        <v>0</v>
      </c>
      <c r="AA3541" s="14">
        <f t="shared" si="1124"/>
        <v>918</v>
      </c>
      <c r="AB3541" s="14">
        <f t="shared" si="1128"/>
        <v>0</v>
      </c>
      <c r="AC3541" s="15">
        <f t="shared" si="1127"/>
        <v>1264.5</v>
      </c>
      <c r="AD3541" s="48">
        <f>(ROUND(AC3541-AC3533,1)/AC3533)</f>
        <v>0.18621013133208256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239.85000000000002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648</v>
      </c>
      <c r="X3542" s="14">
        <f t="shared" si="1121"/>
        <v>346.45000000000005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918</v>
      </c>
      <c r="AC3542" s="15">
        <f t="shared" si="1127"/>
        <v>1264.5</v>
      </c>
      <c r="AD3542" s="48">
        <f>(ROUND(AC3542-AC3533,1)/AC3533)</f>
        <v>0.18621013133208256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1070.0999999999999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1316.1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1316.1</v>
      </c>
      <c r="AD3543" s="48">
        <f>(ROUND(AC3543-AC3533,1)/AC3533)</f>
        <v>0.23461538461538461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1070.0999999999999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1316.1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1316.1</v>
      </c>
      <c r="AD3544" s="48">
        <f>(ROUND(AC3544-AC3533,1)/AC3533)</f>
        <v>0.23461538461538461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1070.0999999999999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1316.1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1316.1</v>
      </c>
      <c r="AD3545" s="48">
        <f>(ROUND(AC3545-AC3533,1)/AC3533)</f>
        <v>0.23461538461538461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787.20000000000016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1049.6000000000001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1049.5999999999999</v>
      </c>
      <c r="AD3546" s="48">
        <f>(ROUND(AC3546-AC3533,1)/AC3533)</f>
        <v>-1.5384615384615384E-2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944.64000000000021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1207.0400000000002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1207</v>
      </c>
      <c r="AD3547" s="48">
        <f>(ROUND(AC3547-AC3533,1)/AC3533)</f>
        <v>0.13227016885553472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744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1054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1054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954.8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1202.8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1202.8</v>
      </c>
      <c r="AD3549" s="48">
        <f>(ROUND(AC3549-AC3548,1)/AC3548)</f>
        <v>0.14117647058823529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694.4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1004.4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1004.4</v>
      </c>
      <c r="AD3550" s="48">
        <f>(ROUND(AC3550-AC3548,1)/AC3548)</f>
        <v>-4.7058823529411764E-2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694.4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1004.4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1004.4</v>
      </c>
      <c r="AD3551" s="48">
        <f>(ROUND(AC3551-AC3548,1)/AC3548)</f>
        <v>-4.7058823529411764E-2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694.4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1004.4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1004.4</v>
      </c>
      <c r="AD3552" s="48">
        <f>(ROUND(AC3552-AC3548,1)/AC3548)</f>
        <v>-4.7058823529411764E-2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694.4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1004.4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1004.4</v>
      </c>
      <c r="AD3553" s="48">
        <f>(ROUND(AC3553-AC3548,1)/AC3548)</f>
        <v>-4.7058823529411764E-2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224.64000000000001</v>
      </c>
      <c r="T3554" s="14">
        <f>(O3554/100)*(K3554*$K$9)</f>
        <v>688.5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318.24</v>
      </c>
      <c r="Y3554" s="14">
        <f t="shared" si="1131"/>
        <v>943.5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1261.7</v>
      </c>
      <c r="AD3554" s="48">
        <f>(ROUND(AC3554-AC3548,1)/AC3548)</f>
        <v>0.19705882352941176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-0.42732447817836811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224.64000000000001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688.5</v>
      </c>
      <c r="W3556" s="14">
        <f>(R3556/100)*(K3556*$K$11)+(R3556/100)*(L3556*$L$11)</f>
        <v>0</v>
      </c>
      <c r="X3556" s="14">
        <f t="shared" si="1130"/>
        <v>318.24</v>
      </c>
      <c r="Y3556" s="14">
        <f t="shared" si="1131"/>
        <v>0</v>
      </c>
      <c r="Z3556" s="14">
        <f t="shared" si="1132"/>
        <v>0</v>
      </c>
      <c r="AA3556" s="14">
        <f t="shared" si="1133"/>
        <v>943.5</v>
      </c>
      <c r="AB3556" s="14">
        <f t="shared" si="1135"/>
        <v>0</v>
      </c>
      <c r="AC3556" s="15">
        <f t="shared" si="1134"/>
        <v>1261.7</v>
      </c>
      <c r="AD3556" s="48">
        <f>(ROUND(AC3556-AC3548,1)/AC3548)</f>
        <v>0.19705882352941176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224.64000000000001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688.5</v>
      </c>
      <c r="X3557" s="14">
        <f t="shared" si="1130"/>
        <v>318.24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943.5</v>
      </c>
      <c r="AC3557" s="15">
        <f t="shared" si="1134"/>
        <v>1261.7</v>
      </c>
      <c r="AD3557" s="48">
        <f>(ROUND(AC3557-AC3548,1)/AC3548)</f>
        <v>0.19705882352941176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1046.25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1278.75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1278.8</v>
      </c>
      <c r="AD3558" s="48">
        <f>(ROUND(AC3558-AC3548,1)/AC3548)</f>
        <v>0.21328273244781784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1046.25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1278.75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1278.8</v>
      </c>
      <c r="AD3559" s="48">
        <f>(ROUND(AC3559-AC3548,1)/AC3548)</f>
        <v>0.21328273244781784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1046.25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1278.75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1278.8</v>
      </c>
      <c r="AD3560" s="48">
        <f>(ROUND(AC3560-AC3548,1)/AC3548)</f>
        <v>0.21328273244781784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731.6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979.6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979.6</v>
      </c>
      <c r="AD3561" s="48">
        <f>(ROUND(AC3561-AC3548,1)/AC3548)</f>
        <v>-7.0588235294117646E-2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973.4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1221.4000000000001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1221.4000000000001</v>
      </c>
      <c r="AD3562" s="48">
        <f>(ROUND(AC3562-AC3548,1)/AC3548)</f>
        <v>0.15882352941176472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714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1054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1054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904.4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1176.4000000000001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1176.4000000000001</v>
      </c>
      <c r="AD3564" s="48">
        <f>(ROUND(AC3564-AC3563,1)/AC3563)</f>
        <v>0.11612903225806452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666.4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1006.4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1006.4</v>
      </c>
      <c r="AD3565" s="48">
        <f>(ROUND(AC3565-AC3563,1)/AC3563)</f>
        <v>-4.5161290322580649E-2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666.4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1006.4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1006.4</v>
      </c>
      <c r="AD3566" s="48">
        <f>(ROUND(AC3566-AC3563,1)/AC3563)</f>
        <v>-4.5161290322580649E-2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666.4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1006.4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1006.4</v>
      </c>
      <c r="AD3567" s="48">
        <f>(ROUND(AC3567-AC3563,1)/AC3563)</f>
        <v>-4.5161290322580649E-2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666.4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1006.4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1006.4</v>
      </c>
      <c r="AD3568" s="48">
        <f>(ROUND(AC3568-AC3563,1)/AC3563)</f>
        <v>-4.5161290322580649E-2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232.04999999999998</v>
      </c>
      <c r="T3569" s="14">
        <f>(O3569/100)*(K3569*$K$9)</f>
        <v>566.09999999999991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342.54999999999995</v>
      </c>
      <c r="Y3569" s="14">
        <f t="shared" si="1137"/>
        <v>821.09999999999991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1163.7</v>
      </c>
      <c r="AD3569" s="48">
        <f>(ROUND(AC3569-AC3563,1)/AC3563)</f>
        <v>0.10407969639468691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-0.41129032258064518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232.04999999999998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566.09999999999991</v>
      </c>
      <c r="W3571" s="14">
        <f>(R3571/100)*(K3571*$K$11)+(R3571/100)*(L3571*$L$11)</f>
        <v>0</v>
      </c>
      <c r="X3571" s="14">
        <f t="shared" si="1136"/>
        <v>342.54999999999995</v>
      </c>
      <c r="Y3571" s="14">
        <f t="shared" si="1137"/>
        <v>0</v>
      </c>
      <c r="Z3571" s="14">
        <f t="shared" si="1138"/>
        <v>0</v>
      </c>
      <c r="AA3571" s="14">
        <f t="shared" si="1139"/>
        <v>821.09999999999991</v>
      </c>
      <c r="AB3571" s="14">
        <f t="shared" si="1141"/>
        <v>0</v>
      </c>
      <c r="AC3571" s="15">
        <f t="shared" si="1140"/>
        <v>1163.7</v>
      </c>
      <c r="AD3571" s="48">
        <f>(ROUND(AC3571-AC3563,1)/AC3563)</f>
        <v>0.10407969639468691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232.04999999999998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566.09999999999991</v>
      </c>
      <c r="X3572" s="14">
        <f t="shared" si="1136"/>
        <v>342.54999999999995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821.09999999999991</v>
      </c>
      <c r="AC3572" s="15">
        <f t="shared" si="1140"/>
        <v>1163.7</v>
      </c>
      <c r="AD3572" s="48">
        <f>(ROUND(AC3572-AC3563,1)/AC3563)</f>
        <v>0.10407969639468691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1040.4000000000001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1295.4000000000001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1295.4000000000001</v>
      </c>
      <c r="AD3573" s="48">
        <f>(ROUND(AC3573-AC3563,1)/AC3563)</f>
        <v>0.22903225806451613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1040.4000000000001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1295.4000000000001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1295.4000000000001</v>
      </c>
      <c r="AD3574" s="48">
        <f>(ROUND(AC3574-AC3563,1)/AC3563)</f>
        <v>0.22903225806451613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1040.4000000000001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1295.4000000000001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1295.4000000000001</v>
      </c>
      <c r="AD3575" s="48">
        <f>(ROUND(AC3575-AC3563,1)/AC3563)</f>
        <v>0.22903225806451613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680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952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952</v>
      </c>
      <c r="AD3576" s="48">
        <f>(ROUND(AC3576-AC3563,1)/AC3563)</f>
        <v>-9.6774193548387094E-2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979.2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1251.2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1251.2</v>
      </c>
      <c r="AD3577" s="48">
        <f>(ROUND(AC3577-AC3563,1)/AC3563)</f>
        <v>0.18709677419354837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503.99999999999994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784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1012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784.00000000000011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1008.0000000000001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1190.4000000000001</v>
      </c>
      <c r="AD3579" s="48">
        <f>(ROUND(AC3579-AC3578,1)/AC3578)</f>
        <v>0.17628458498023716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470.4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100.8</v>
      </c>
      <c r="X3580" s="14">
        <f t="shared" si="1142"/>
        <v>750.4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220.8</v>
      </c>
      <c r="AC3580" s="15">
        <f t="shared" ref="AC3580:AC3592" si="1146">ROUND(X3580+Y3580+Z3580+AA3580+AB3580,1)</f>
        <v>971.2</v>
      </c>
      <c r="AD3580" s="48">
        <f>(ROUND(AC3580-AC3578,1)/AC3578)</f>
        <v>-4.0316205533596834E-2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470.4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100.8</v>
      </c>
      <c r="X3581" s="14">
        <f t="shared" si="1142"/>
        <v>750.4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220.8</v>
      </c>
      <c r="AC3581" s="15">
        <f t="shared" si="1146"/>
        <v>971.2</v>
      </c>
      <c r="AD3581" s="48">
        <f>(ROUND(AC3581-AC3578,1)/AC3578)</f>
        <v>-4.0316205533596834E-2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470.4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100.8</v>
      </c>
      <c r="X3582" s="14">
        <f t="shared" si="1142"/>
        <v>750.4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220.8</v>
      </c>
      <c r="AC3582" s="15">
        <f t="shared" si="1146"/>
        <v>971.2</v>
      </c>
      <c r="AD3582" s="48">
        <f>(ROUND(AC3582-AC3578,1)/AC3578)</f>
        <v>-4.0316205533596834E-2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470.4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100.8</v>
      </c>
      <c r="X3583" s="14">
        <f t="shared" si="1142"/>
        <v>750.4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220.8</v>
      </c>
      <c r="AC3583" s="15">
        <f t="shared" si="1146"/>
        <v>971.2</v>
      </c>
      <c r="AD3583" s="48">
        <f>(ROUND(AC3583-AC3578,1)/AC3578)</f>
        <v>-4.0316205533596834E-2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163.80000000000001</v>
      </c>
      <c r="T3584" s="14">
        <f>(O3584/100)*(K3584*$K$9)</f>
        <v>742.5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254.8</v>
      </c>
      <c r="Y3584" s="14">
        <f t="shared" si="1143"/>
        <v>990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1244.8</v>
      </c>
      <c r="AD3584" s="48">
        <f>(ROUND(AC3584-AC3578,1)/AC3578)</f>
        <v>0.23003952569169961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-0.42094861660079053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163.80000000000001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742.5</v>
      </c>
      <c r="W3586" s="14">
        <f>(R3586/100)*(K3586*$K$11)+(R3586/100)*(L3586*$L$11)</f>
        <v>0</v>
      </c>
      <c r="X3586" s="14">
        <f t="shared" si="1142"/>
        <v>254.8</v>
      </c>
      <c r="Y3586" s="14">
        <f t="shared" si="1143"/>
        <v>0</v>
      </c>
      <c r="Z3586" s="14">
        <f t="shared" si="1144"/>
        <v>0</v>
      </c>
      <c r="AA3586" s="14">
        <f t="shared" si="1145"/>
        <v>990</v>
      </c>
      <c r="AB3586" s="14">
        <f t="shared" si="1147"/>
        <v>0</v>
      </c>
      <c r="AC3586" s="15">
        <f t="shared" si="1146"/>
        <v>1244.8</v>
      </c>
      <c r="AD3586" s="48">
        <f>(ROUND(AC3586-AC3578,1)/AC3578)</f>
        <v>0.23003952569169961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163.80000000000001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816.75</v>
      </c>
      <c r="X3587" s="14">
        <f t="shared" si="1142"/>
        <v>254.8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1064.25</v>
      </c>
      <c r="AC3587" s="15">
        <f t="shared" si="1146"/>
        <v>1319.1</v>
      </c>
      <c r="AD3587" s="48">
        <f>(ROUND(AC3587-AC3578,1)/AC3578)</f>
        <v>0.30345849802371544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693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216</v>
      </c>
      <c r="X3588" s="14">
        <f>N3588+S3588</f>
        <v>903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306</v>
      </c>
      <c r="AC3588" s="15">
        <f t="shared" si="1146"/>
        <v>1209</v>
      </c>
      <c r="AD3588" s="48">
        <f>(ROUND(AC3588-AC3578,1)/AC3578)</f>
        <v>0.19466403162055335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1080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1305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1305</v>
      </c>
      <c r="AD3589" s="48">
        <f>(ROUND(AC3589-AC3578,1)/AC3578)</f>
        <v>0.28952569169960474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1080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1305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1305</v>
      </c>
      <c r="AD3590" s="48">
        <f>(ROUND(AC3590-AC3578,1)/AC3578)</f>
        <v>0.28952569169960474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638.40000000000009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86.399999999999991</v>
      </c>
      <c r="X3591" s="14">
        <f t="shared" si="1142"/>
        <v>862.40000000000009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182.39999999999998</v>
      </c>
      <c r="AC3591" s="15">
        <f t="shared" si="1146"/>
        <v>1044.8</v>
      </c>
      <c r="AD3591" s="48">
        <f>(ROUND(AC3591-AC3578,1)/AC3578)</f>
        <v>3.241106719367589E-2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806.40000000000009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86.399999999999991</v>
      </c>
      <c r="X3592" s="14">
        <f t="shared" si="1142"/>
        <v>1030.4000000000001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182.39999999999998</v>
      </c>
      <c r="AC3592" s="15">
        <f t="shared" si="1146"/>
        <v>1212.8</v>
      </c>
      <c r="AD3592" s="48">
        <f>(ROUND(AC3592-AC3578,1)/AC3578)</f>
        <v>0.19841897233201583</v>
      </c>
      <c r="AE3592" s="113" t="s">
        <v>792</v>
      </c>
      <c r="AF3592" s="60"/>
    </row>
    <row r="3593" spans="1:32">
      <c r="A3593" s="107"/>
      <c r="B3593" s="152" t="s">
        <v>155</v>
      </c>
      <c r="C3593" s="152"/>
      <c r="D3593" s="152"/>
      <c r="E3593" s="152"/>
      <c r="F3593" s="152"/>
      <c r="G3593" s="152"/>
      <c r="H3593" s="152"/>
      <c r="I3593" s="152"/>
      <c r="J3593" s="152"/>
      <c r="K3593" s="152"/>
      <c r="L3593" s="152"/>
      <c r="M3593" s="152"/>
      <c r="N3593" s="152"/>
      <c r="O3593" s="152"/>
      <c r="P3593" s="152"/>
      <c r="Q3593" s="152"/>
      <c r="R3593" s="152"/>
      <c r="S3593" s="152"/>
      <c r="T3593" s="152"/>
      <c r="U3593" s="152"/>
      <c r="V3593" s="152"/>
      <c r="W3593" s="152"/>
      <c r="X3593" s="152"/>
      <c r="Y3593" s="152"/>
      <c r="Z3593" s="152"/>
      <c r="AA3593" s="152"/>
      <c r="AB3593" s="152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571.20000000000005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795.2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795.2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721.2800000000002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900.48000000000025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900.5</v>
      </c>
      <c r="AD3595" s="48">
        <f>(ROUND(AC3595-AC3594,1)/AC3594)</f>
        <v>0.13241951710261568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533.12000000000012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757.12000000000012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757.1</v>
      </c>
      <c r="AD3596" s="48">
        <f>(ROUND(AC3596-AC3594,1)/AC3594)</f>
        <v>-4.7912474849094569E-2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533.12000000000012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757.12000000000012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757.1</v>
      </c>
      <c r="AD3597" s="48">
        <f>(ROUND(AC3597-AC3594,1)/AC3594)</f>
        <v>-4.7912474849094569E-2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533.12000000000012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757.12000000000012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757.1</v>
      </c>
      <c r="AD3598" s="48">
        <f>(ROUND(AC3598-AC3594,1)/AC3594)</f>
        <v>-4.7912474849094569E-2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533.12000000000012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757.12000000000012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757.1</v>
      </c>
      <c r="AD3599" s="48">
        <f>(ROUND(AC3599-AC3594,1)/AC3594)</f>
        <v>-4.7912474849094569E-2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185.64</v>
      </c>
      <c r="T3600" s="14">
        <f>(O3600/100)*(K3600*$K$9)</f>
        <v>506.25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258.44</v>
      </c>
      <c r="Y3600" s="14">
        <f t="shared" si="1149"/>
        <v>693.75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952.2</v>
      </c>
      <c r="AD3600" s="48">
        <f>(ROUND(AC3600-AC3594,1)/AC3594)</f>
        <v>0.19743460764587523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-0.43687122736418504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185.64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506.25</v>
      </c>
      <c r="W3602" s="14">
        <f>(R3602/100)*(K3602*$K$11)+(R3602/100)*(L3602*$L$11)</f>
        <v>0</v>
      </c>
      <c r="X3602" s="14">
        <f t="shared" si="1148"/>
        <v>258.44</v>
      </c>
      <c r="Y3602" s="14">
        <f t="shared" si="1149"/>
        <v>0</v>
      </c>
      <c r="Z3602" s="14">
        <f t="shared" si="1150"/>
        <v>0</v>
      </c>
      <c r="AA3602" s="14">
        <f t="shared" si="1151"/>
        <v>693.75</v>
      </c>
      <c r="AB3602" s="14">
        <f t="shared" si="1153"/>
        <v>0</v>
      </c>
      <c r="AC3602" s="15">
        <f t="shared" si="1152"/>
        <v>952.2</v>
      </c>
      <c r="AD3602" s="48">
        <f>(ROUND(AC3602-AC3594,1)/AC3594)</f>
        <v>0.19743460764587523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185.64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506.25</v>
      </c>
      <c r="X3603" s="14">
        <f t="shared" si="1148"/>
        <v>258.44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693.75</v>
      </c>
      <c r="AC3603" s="15">
        <f t="shared" si="1152"/>
        <v>952.2</v>
      </c>
      <c r="AD3603" s="48">
        <f>(ROUND(AC3603-AC3594,1)/AC3594)</f>
        <v>0.19743460764587523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791.28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959.28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959.3</v>
      </c>
      <c r="AD3604" s="48">
        <f>(ROUND(AC3604-AC3594,1)/AC3594)</f>
        <v>0.20636317907444665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791.28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959.28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959.3</v>
      </c>
      <c r="AD3605" s="48">
        <f>(ROUND(AC3605-AC3594,1)/AC3594)</f>
        <v>0.20636317907444665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791.28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959.28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959.3</v>
      </c>
      <c r="AD3606" s="48">
        <f>(ROUND(AC3606-AC3594,1)/AC3594)</f>
        <v>0.20636317907444665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698.88000000000011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878.08000000000015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878.1</v>
      </c>
      <c r="AD3607" s="48">
        <f>(ROUND(AC3607-AC3594,1)/AC3594)</f>
        <v>0.10425050301810865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582.40000000000009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761.60000000000014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761.6</v>
      </c>
      <c r="AD3608" s="48">
        <f>(ROUND(AC3608-AC3594,1)/AC3594)</f>
        <v>-4.2253521126760563E-2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600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800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800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744.8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904.8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904.8</v>
      </c>
      <c r="AD3610" s="48">
        <f>(ROUND(AC3610-AC3609,1)/AC3609)</f>
        <v>0.13100000000000001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560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760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760</v>
      </c>
      <c r="AD3611" s="48">
        <f>(ROUND(AC3611-AC3609,1)/AC3609)</f>
        <v>-0.05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560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760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760</v>
      </c>
      <c r="AD3612" s="48">
        <f>(ROUND(AC3612-AC3609,1)/AC3609)</f>
        <v>-0.05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560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760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760</v>
      </c>
      <c r="AD3613" s="48">
        <f>(ROUND(AC3613-AC3609,1)/AC3609)</f>
        <v>-0.05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560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760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760</v>
      </c>
      <c r="AD3614" s="48">
        <f>(ROUND(AC3614-AC3609,1)/AC3609)</f>
        <v>-0.05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195</v>
      </c>
      <c r="T3615" s="14">
        <f>(O3615/100)*(K3615*$K$9)</f>
        <v>519.75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260</v>
      </c>
      <c r="Y3615" s="14">
        <f t="shared" si="1149"/>
        <v>684.75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944.8</v>
      </c>
      <c r="AD3615" s="48">
        <f>(ROUND(AC3615-AC3609,1)/AC3609)</f>
        <v>0.18100000000000002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-0.50624999999999998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195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519.75</v>
      </c>
      <c r="W3617" s="14">
        <f>(R3617/100)*(K3617*$K$11)+(R3617/100)*(L3617*$L$11)</f>
        <v>0</v>
      </c>
      <c r="X3617" s="14">
        <f t="shared" si="1148"/>
        <v>260</v>
      </c>
      <c r="Y3617" s="14">
        <f t="shared" si="1149"/>
        <v>0</v>
      </c>
      <c r="Z3617" s="14">
        <f t="shared" si="1150"/>
        <v>0</v>
      </c>
      <c r="AA3617" s="14">
        <f t="shared" si="1151"/>
        <v>684.75</v>
      </c>
      <c r="AB3617" s="14">
        <f t="shared" si="1155"/>
        <v>0</v>
      </c>
      <c r="AC3617" s="15">
        <f t="shared" si="1154"/>
        <v>944.8</v>
      </c>
      <c r="AD3617" s="48">
        <f>(ROUND(AC3617-AC3609,1)/AC3609)</f>
        <v>0.18100000000000002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195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519.75</v>
      </c>
      <c r="X3618" s="14">
        <f t="shared" si="1148"/>
        <v>260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684.75</v>
      </c>
      <c r="AC3618" s="15">
        <f t="shared" si="1154"/>
        <v>944.8</v>
      </c>
      <c r="AD3618" s="48">
        <f>(ROUND(AC3618-AC3609,1)/AC3609)</f>
        <v>0.18100000000000002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810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960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960</v>
      </c>
      <c r="AD3619" s="48">
        <f>(ROUND(AC3619-AC3609,1)/AC3609)</f>
        <v>0.2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810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960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960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810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960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960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753.6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913.6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913.6</v>
      </c>
      <c r="AD3622" s="48">
        <f>(ROUND(AC3622-AC3609,1)/AC3609)</f>
        <v>0.14199999999999999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601.6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761.6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761.6</v>
      </c>
      <c r="AD3623" s="48">
        <f>(ROUND(AC3623-AC3609,1)/AC3609)</f>
        <v>-4.8000000000000001E-2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612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816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816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799.68000000000006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962.88000000000011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962.9</v>
      </c>
      <c r="AD3625" s="48">
        <f>(ROUND(AC3625-AC3624,1)/AC3624)</f>
        <v>0.18002450980392157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571.20000000000005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775.2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775.2</v>
      </c>
      <c r="AD3626" s="48">
        <f>(ROUND(AC3626-AC3624,1)/AC3624)</f>
        <v>-4.9999999999999996E-2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571.20000000000005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775.2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775.2</v>
      </c>
      <c r="AD3627" s="48">
        <f>(ROUND(AC3627-AC3624,1)/AC3624)</f>
        <v>-4.9999999999999996E-2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571.20000000000005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775.2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775.2</v>
      </c>
      <c r="AD3628" s="48">
        <f>(ROUND(AC3628-AC3624,1)/AC3624)</f>
        <v>-4.9999999999999996E-2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571.20000000000005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775.2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775.2</v>
      </c>
      <c r="AD3629" s="48">
        <f>(ROUND(AC3629-AC3624,1)/AC3624)</f>
        <v>-4.9999999999999996E-2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198.89999999999998</v>
      </c>
      <c r="T3630" s="14">
        <f>(O3630/100)*(K3630*$K$9)</f>
        <v>543.375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265.2</v>
      </c>
      <c r="Y3630" s="14">
        <f t="shared" si="1149"/>
        <v>715.875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981.1</v>
      </c>
      <c r="AD3630" s="48">
        <f>(ROUND(AC3630-AC3624,1)/AC3624)</f>
        <v>0.20232843137254902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-0.49595588235294114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198.89999999999998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543.375</v>
      </c>
      <c r="W3632" s="14">
        <f>(R3632/100)*(K3632*$K$11)+(R3632/100)*(L3632*$L$11)</f>
        <v>0</v>
      </c>
      <c r="X3632" s="14">
        <f t="shared" si="1148"/>
        <v>265.2</v>
      </c>
      <c r="Y3632" s="14">
        <f t="shared" si="1149"/>
        <v>0</v>
      </c>
      <c r="Z3632" s="14">
        <f t="shared" si="1150"/>
        <v>0</v>
      </c>
      <c r="AA3632" s="14">
        <f t="shared" si="1151"/>
        <v>715.875</v>
      </c>
      <c r="AB3632" s="14">
        <f t="shared" si="1157"/>
        <v>0</v>
      </c>
      <c r="AC3632" s="15">
        <f t="shared" si="1156"/>
        <v>981.1</v>
      </c>
      <c r="AD3632" s="48">
        <f>(ROUND(AC3632-AC3624,1)/AC3624)</f>
        <v>0.20232843137254902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198.89999999999998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543.375</v>
      </c>
      <c r="X3633" s="14">
        <f t="shared" si="1148"/>
        <v>265.2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715.875</v>
      </c>
      <c r="AC3633" s="15">
        <f t="shared" si="1156"/>
        <v>981.1</v>
      </c>
      <c r="AD3633" s="48">
        <f>(ROUND(AC3633-AC3624,1)/AC3624)</f>
        <v>0.20232843137254902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826.2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979.2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979.2</v>
      </c>
      <c r="AD3634" s="48">
        <f>(ROUND(AC3634-AC3624,1)/AC3624)</f>
        <v>0.19999999999999998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826.2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979.2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979.2</v>
      </c>
      <c r="AD3635" s="48">
        <f>(ROUND(AC3635-AC3624,1)/AC3624)</f>
        <v>0.19999999999999998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826.2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979.2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979.2</v>
      </c>
      <c r="AD3636" s="48">
        <f>(ROUND(AC3636-AC3624,1)/AC3624)</f>
        <v>0.19999999999999998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632.40000000000009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795.60000000000014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795.6</v>
      </c>
      <c r="AD3637" s="48">
        <f>(ROUND(AC3637-AC3624,1)/AC3624)</f>
        <v>-2.4999999999999998E-2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632.40000000000009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795.60000000000014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795.6</v>
      </c>
      <c r="AD3638" s="48">
        <f>(ROUND(AC3638-AC3624,1)/AC3624)</f>
        <v>-2.4999999999999998E-2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583.20000000000005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799.2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799.2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725.7600000000001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898.56000000000017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898.6</v>
      </c>
      <c r="AD3640" s="48">
        <f>(ROUND(AC3640-AC3639,1)/AC3639)</f>
        <v>0.12437437437437437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544.32000000000005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760.32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760.3</v>
      </c>
      <c r="AD3641" s="48">
        <f>(ROUND(AC3641-AC3639,1)/AC3639)</f>
        <v>-4.8673673673673666E-2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544.32000000000005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760.32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760.3</v>
      </c>
      <c r="AD3642" s="48">
        <f>(ROUND(AC3642-AC3639,1)/AC3639)</f>
        <v>-4.8673673673673666E-2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544.32000000000005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760.32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760.3</v>
      </c>
      <c r="AD3643" s="48">
        <f>(ROUND(AC3643-AC3639,1)/AC3639)</f>
        <v>-4.8673673673673666E-2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544.32000000000005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760.32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760.3</v>
      </c>
      <c r="AD3644" s="48">
        <f>(ROUND(AC3644-AC3639,1)/AC3639)</f>
        <v>-4.8673673673673666E-2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189.54000000000002</v>
      </c>
      <c r="T3645" s="14">
        <f>(O3645/100)*(K3645*$K$9)</f>
        <v>513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259.74</v>
      </c>
      <c r="Y3645" s="14">
        <f t="shared" si="1149"/>
        <v>693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952.7</v>
      </c>
      <c r="AD3645" s="48">
        <f>(ROUND(AC3645-AC3639,1)/AC3639)</f>
        <v>0.19206706706706705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-0.46171171171171166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189.54000000000002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513</v>
      </c>
      <c r="W3647" s="14">
        <f>(R3647/100)*(K3647*$K$11)+(R3647/100)*(L3647*$L$11)</f>
        <v>0</v>
      </c>
      <c r="X3647" s="14">
        <f t="shared" si="1148"/>
        <v>259.74</v>
      </c>
      <c r="Y3647" s="14">
        <f t="shared" si="1149"/>
        <v>0</v>
      </c>
      <c r="Z3647" s="14">
        <f t="shared" si="1150"/>
        <v>0</v>
      </c>
      <c r="AA3647" s="14">
        <f t="shared" si="1151"/>
        <v>693</v>
      </c>
      <c r="AB3647" s="14">
        <f t="shared" si="1159"/>
        <v>0</v>
      </c>
      <c r="AC3647" s="15">
        <f t="shared" si="1158"/>
        <v>952.7</v>
      </c>
      <c r="AD3647" s="48">
        <f>(ROUND(AC3647-AC3639,1)/AC3639)</f>
        <v>0.19206706706706705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189.54000000000002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513</v>
      </c>
      <c r="X3648" s="14">
        <f t="shared" si="1148"/>
        <v>259.74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693</v>
      </c>
      <c r="AC3648" s="15">
        <f t="shared" si="1158"/>
        <v>952.7</v>
      </c>
      <c r="AD3648" s="48">
        <f>(ROUND(AC3648-AC3639,1)/AC3639)</f>
        <v>0.19206706706706705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801.90000000000009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963.90000000000009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963.9</v>
      </c>
      <c r="AD3649" s="48">
        <f>(ROUND(AC3649-AC3639,1)/AC3639)</f>
        <v>0.20608108108108106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801.90000000000009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963.90000000000009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963.9</v>
      </c>
      <c r="AD3650" s="48">
        <f>(ROUND(AC3650-AC3639,1)/AC3639)</f>
        <v>0.20608108108108106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801.90000000000009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963.90000000000009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963.9</v>
      </c>
      <c r="AD3651" s="48">
        <f>(ROUND(AC3651-AC3639,1)/AC3639)</f>
        <v>0.20608108108108106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730.08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902.88000000000011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902.9</v>
      </c>
      <c r="AD3652" s="48">
        <f>(ROUND(AC3652-AC3639,1)/AC3639)</f>
        <v>0.12975475475475476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615.16800000000001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787.96800000000007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788</v>
      </c>
      <c r="AD3653" s="48">
        <f>(ROUND(AC3653-AC3639,1)/AC3639)</f>
        <v>-1.4014014014014012E-2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600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800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800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728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888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888</v>
      </c>
      <c r="AD3655" s="48">
        <f>(ROUND(AC3655-AC3654,1)/AC3654)</f>
        <v>0.11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560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760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760</v>
      </c>
      <c r="AD3656" s="48">
        <f>(ROUND(AC3656-AC3654,1)/AC3654)</f>
        <v>-0.05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560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760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760</v>
      </c>
      <c r="AD3657" s="48">
        <f>(ROUND(AC3657-AC3654,1)/AC3654)</f>
        <v>-0.05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560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760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760</v>
      </c>
      <c r="AD3658" s="48">
        <f>(ROUND(AC3658-AC3654,1)/AC3654)</f>
        <v>-0.05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560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760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760</v>
      </c>
      <c r="AD3659" s="48">
        <f>(ROUND(AC3659-AC3654,1)/AC3654)</f>
        <v>-0.05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195</v>
      </c>
      <c r="T3660" s="14">
        <f>(O3660/100)*(K3660*$K$9)</f>
        <v>519.75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260</v>
      </c>
      <c r="Y3660" s="14">
        <f t="shared" si="1163"/>
        <v>684.75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944.8</v>
      </c>
      <c r="AD3660" s="48">
        <f>(ROUND(AC3660-AC3654,1)/AC3654)</f>
        <v>0.18100000000000002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-0.50624999999999998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195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519.75</v>
      </c>
      <c r="W3662" s="14">
        <f>(R3662/100)*(K3662*$K$11)+(R3662/100)*(L3662*$L$11)</f>
        <v>0</v>
      </c>
      <c r="X3662" s="14">
        <f t="shared" si="1162"/>
        <v>260</v>
      </c>
      <c r="Y3662" s="14">
        <f t="shared" si="1163"/>
        <v>0</v>
      </c>
      <c r="Z3662" s="14">
        <f t="shared" si="1164"/>
        <v>0</v>
      </c>
      <c r="AA3662" s="14">
        <f t="shared" si="1165"/>
        <v>684.75</v>
      </c>
      <c r="AB3662" s="14">
        <f t="shared" si="1161"/>
        <v>0</v>
      </c>
      <c r="AC3662" s="15">
        <f t="shared" si="1160"/>
        <v>944.8</v>
      </c>
      <c r="AD3662" s="48">
        <f>(ROUND(AC3662-AC3654,1)/AC3654)</f>
        <v>0.18100000000000002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195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519.75</v>
      </c>
      <c r="X3663" s="14">
        <f t="shared" si="1162"/>
        <v>260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684.75</v>
      </c>
      <c r="AC3663" s="15">
        <f t="shared" si="1160"/>
        <v>944.8</v>
      </c>
      <c r="AD3663" s="48">
        <f>(ROUND(AC3663-AC3654,1)/AC3654)</f>
        <v>0.18100000000000002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810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960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960</v>
      </c>
      <c r="AD3664" s="48">
        <f>(ROUND(AC3664-AC3654,1)/AC3654)</f>
        <v>0.2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810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960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960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810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960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960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601.6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761.6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761.6</v>
      </c>
      <c r="AD3667" s="48">
        <f>(ROUND(AC3667-AC3654,1)/AC3654)</f>
        <v>-4.8000000000000001E-2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732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892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892</v>
      </c>
      <c r="AD3668" s="48">
        <f>(ROUND(AC3668-AC3654,1)/AC3654)</f>
        <v>0.115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612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816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816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811.10400000000004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974.30400000000009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974.3</v>
      </c>
      <c r="AD3670" s="48">
        <f>(ROUND(AC3670-AC3669,1)/AC3669)</f>
        <v>0.19399509803921569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571.20000000000005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775.2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775.2</v>
      </c>
      <c r="AD3671" s="48">
        <f>(ROUND(AC3671-AC3669,1)/AC3669)</f>
        <v>-4.9999999999999996E-2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571.20000000000005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775.2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775.2</v>
      </c>
      <c r="AD3672" s="48">
        <f>(ROUND(AC3672-AC3669,1)/AC3669)</f>
        <v>-4.9999999999999996E-2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571.20000000000005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775.2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775.2</v>
      </c>
      <c r="AD3673" s="48">
        <f>(ROUND(AC3673-AC3669,1)/AC3669)</f>
        <v>-4.9999999999999996E-2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571.20000000000005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775.2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775.2</v>
      </c>
      <c r="AD3674" s="48">
        <f>(ROUND(AC3674-AC3669,1)/AC3669)</f>
        <v>-4.9999999999999996E-2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198.89999999999998</v>
      </c>
      <c r="T3675" s="14">
        <f>(O3675/100)*(K3675*$K$9)</f>
        <v>519.75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265.2</v>
      </c>
      <c r="Y3675" s="14">
        <f t="shared" si="1169"/>
        <v>684.75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950</v>
      </c>
      <c r="AD3675" s="48">
        <f>(ROUND(AC3675-AC3669,1)/AC3669)</f>
        <v>0.1642156862745098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-0.5143382352941176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198.89999999999998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519.75</v>
      </c>
      <c r="W3677" s="14">
        <f>(R3677/100)*(K3677*$K$11)+(R3677/100)*(L3677*$L$11)</f>
        <v>0</v>
      </c>
      <c r="X3677" s="14">
        <f t="shared" si="1168"/>
        <v>265.2</v>
      </c>
      <c r="Y3677" s="14">
        <f t="shared" si="1169"/>
        <v>0</v>
      </c>
      <c r="Z3677" s="14">
        <f t="shared" si="1170"/>
        <v>0</v>
      </c>
      <c r="AA3677" s="14">
        <f t="shared" si="1171"/>
        <v>684.75</v>
      </c>
      <c r="AB3677" s="14">
        <f t="shared" si="1166"/>
        <v>0</v>
      </c>
      <c r="AC3677" s="15">
        <f t="shared" si="1167"/>
        <v>950</v>
      </c>
      <c r="AD3677" s="48">
        <f>(ROUND(AC3677-AC3669,1)/AC3669)</f>
        <v>0.1642156862745098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198.89999999999998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519.75</v>
      </c>
      <c r="X3678" s="14">
        <f t="shared" si="1168"/>
        <v>265.2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684.75</v>
      </c>
      <c r="AC3678" s="15">
        <f t="shared" si="1167"/>
        <v>950</v>
      </c>
      <c r="AD3678" s="48">
        <f>(ROUND(AC3678-AC3669,1)/AC3669)</f>
        <v>0.1642156862745098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826.2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979.2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979.2</v>
      </c>
      <c r="AD3679" s="48">
        <f>(ROUND(AC3679-AC3669,1)/AC3669)</f>
        <v>0.19999999999999998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826.2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979.2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979.2</v>
      </c>
      <c r="AD3680" s="48">
        <f>(ROUND(AC3680-AC3669,1)/AC3669)</f>
        <v>0.19999999999999998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826.2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979.2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979.2</v>
      </c>
      <c r="AD3681" s="48">
        <f>(ROUND(AC3681-AC3669,1)/AC3669)</f>
        <v>0.19999999999999998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683.80800000000011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847.00800000000015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847</v>
      </c>
      <c r="AD3682" s="48">
        <f>(ROUND(AC3682-AC3669,1)/AC3669)</f>
        <v>3.7990196078431369E-2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683.80800000000011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847.00800000000015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847</v>
      </c>
      <c r="AD3683" s="48">
        <f>(ROUND(AC3683-AC3669,1)/AC3669)</f>
        <v>3.7990196078431369E-2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486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666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766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655.20000000000005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799.2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879.2</v>
      </c>
      <c r="AD3685" s="48">
        <f>(ROUND(AC3685-AC3684,1)/AC3684)</f>
        <v>0.14778067885117493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453.6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633.6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733.6</v>
      </c>
      <c r="AD3686" s="48">
        <f>(ROUND(AC3686-AC3684,1)/AC3684)</f>
        <v>-4.22976501305483E-2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453.6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633.6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733.6</v>
      </c>
      <c r="AD3687" s="48">
        <f>(ROUND(AC3687-AC3684,1)/AC3684)</f>
        <v>-4.22976501305483E-2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453.6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633.6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733.6</v>
      </c>
      <c r="AD3688" s="48">
        <f>(ROUND(AC3688-AC3684,1)/AC3684)</f>
        <v>-4.22976501305483E-2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453.6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633.6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733.6</v>
      </c>
      <c r="AD3689" s="48">
        <f>(ROUND(AC3689-AC3684,1)/AC3684)</f>
        <v>-4.22976501305483E-2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157.94999999999999</v>
      </c>
      <c r="T3690" s="14">
        <f>(O3690/100)*(K3690*$K$9)</f>
        <v>540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216.45</v>
      </c>
      <c r="Y3690" s="14">
        <f t="shared" si="1169"/>
        <v>720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936.5</v>
      </c>
      <c r="AD3690" s="48">
        <f>(ROUND(AC3690-AC3684,1)/AC3684)</f>
        <v>0.22258485639686684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-0.45365535248041777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157.94999999999999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540</v>
      </c>
      <c r="W3692" s="14">
        <f>(R3692/100)*(K3692*$K$11)+(R3692/100)*(L3692*$L$11)</f>
        <v>0</v>
      </c>
      <c r="X3692" s="14">
        <f t="shared" si="1168"/>
        <v>216.45</v>
      </c>
      <c r="Y3692" s="14">
        <f t="shared" si="1169"/>
        <v>0</v>
      </c>
      <c r="Z3692" s="14">
        <f t="shared" si="1170"/>
        <v>0</v>
      </c>
      <c r="AA3692" s="14">
        <f t="shared" si="1171"/>
        <v>720</v>
      </c>
      <c r="AB3692" s="14">
        <f t="shared" si="1173"/>
        <v>0</v>
      </c>
      <c r="AC3692" s="15">
        <f t="shared" si="1172"/>
        <v>936.5</v>
      </c>
      <c r="AD3692" s="48">
        <f>(ROUND(AC3692-AC3684,1)/AC3684)</f>
        <v>0.22258485639686684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157.94999999999999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540</v>
      </c>
      <c r="X3693" s="14">
        <f t="shared" si="1168"/>
        <v>216.45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720</v>
      </c>
      <c r="AC3693" s="15">
        <f t="shared" si="1172"/>
        <v>936.5</v>
      </c>
      <c r="AD3693" s="48">
        <f>(ROUND(AC3693-AC3684,1)/AC3684)</f>
        <v>0.22258485639686684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587.25000000000011</v>
      </c>
      <c r="T3694" s="14">
        <f>(O3694/100)*(K3694*$K$13)+(O3694/100)*(M3694*$M$13)</f>
        <v>0</v>
      </c>
      <c r="U3694" s="14">
        <f>(P3694/100)*(K3694*$K$13)+(P3694/100)*(L3694*$L$13)+(P3694/100)*(M3694*$M$13)</f>
        <v>123.75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722.25000000000011</v>
      </c>
      <c r="Y3694" s="14">
        <f t="shared" si="1169"/>
        <v>0</v>
      </c>
      <c r="Z3694" s="14">
        <f t="shared" si="1170"/>
        <v>198.75</v>
      </c>
      <c r="AA3694" s="14">
        <f t="shared" si="1171"/>
        <v>0</v>
      </c>
      <c r="AB3694" s="14">
        <f t="shared" si="1173"/>
        <v>0</v>
      </c>
      <c r="AC3694" s="15">
        <f t="shared" si="1172"/>
        <v>921</v>
      </c>
      <c r="AD3694" s="48">
        <f>(ROUND(AC3694-AC3684,1)/AC3684)</f>
        <v>0.20234986945169714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855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1005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1005</v>
      </c>
      <c r="AD3695" s="48">
        <f>(ROUND(AC3695-AC3684,1)/AC3684)</f>
        <v>0.31201044386422977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855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1005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1005</v>
      </c>
      <c r="AD3696" s="48">
        <f>(ROUND(AC3696-AC3684,1)/AC3684)</f>
        <v>0.31201044386422977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658.80000000000007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802.80000000000007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882.8</v>
      </c>
      <c r="AD3697" s="48">
        <f>(ROUND(AC3697-AC3684,1)/AC3684)</f>
        <v>0.15248041775456919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540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684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764</v>
      </c>
      <c r="AD3698" s="48">
        <f>(ROUND(AC3698-AC3684,1)/AC3684)</f>
        <v>-2.6109660574412533E-3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670.8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842.8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842.8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818.72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956.32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956.3</v>
      </c>
      <c r="AD3700" s="48">
        <f>(ROUND(AC3700-AC3699,1)/AC3699)</f>
        <v>0.13467014712861888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626.07999999999993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798.07999999999993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798.1</v>
      </c>
      <c r="AD3701" s="48">
        <f>(ROUND(AC3701-AC3699,1)/AC3699)</f>
        <v>-5.3037494067394407E-2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626.07999999999993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798.07999999999993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798.1</v>
      </c>
      <c r="AD3702" s="48">
        <f>(ROUND(AC3702-AC3699,1)/AC3699)</f>
        <v>-5.3037494067394407E-2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626.07999999999993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798.07999999999993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798.1</v>
      </c>
      <c r="AD3703" s="48">
        <f>(ROUND(AC3703-AC3699,1)/AC3699)</f>
        <v>-5.3037494067394407E-2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626.07999999999993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798.07999999999993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798.1</v>
      </c>
      <c r="AD3704" s="48">
        <f>(ROUND(AC3704-AC3699,1)/AC3699)</f>
        <v>-5.3037494067394407E-2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100.62</v>
      </c>
      <c r="T3705" s="14">
        <f>(O3705/100)*(K3705*$K$9)</f>
        <v>713.92500000000007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156.52000000000001</v>
      </c>
      <c r="Y3705" s="14">
        <f t="shared" si="1169"/>
        <v>856.42500000000007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1012.9</v>
      </c>
      <c r="AD3705" s="48">
        <f>(ROUND(AC3705-AC3699,1)/AC3699)</f>
        <v>0.20182724252491696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-0.595514950166113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295.15199999999999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495.90000000000003</v>
      </c>
      <c r="W3707" s="14">
        <f>(R3707/100)*(K3707*$K$11)+(R3707/100)*(L3707*$L$11)</f>
        <v>0</v>
      </c>
      <c r="X3707" s="14">
        <f t="shared" si="1168"/>
        <v>351.05199999999996</v>
      </c>
      <c r="Y3707" s="14">
        <f t="shared" si="1169"/>
        <v>0</v>
      </c>
      <c r="Z3707" s="14">
        <f t="shared" si="1170"/>
        <v>0</v>
      </c>
      <c r="AA3707" s="14">
        <f t="shared" si="1171"/>
        <v>638.40000000000009</v>
      </c>
      <c r="AB3707" s="14">
        <f t="shared" si="1175"/>
        <v>0</v>
      </c>
      <c r="AC3707" s="15">
        <f t="shared" si="1174"/>
        <v>989.5</v>
      </c>
      <c r="AD3707" s="48">
        <f>(ROUND(AC3707-AC3699,1)/AC3699)</f>
        <v>0.17406264831514001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216.333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589.95000000000005</v>
      </c>
      <c r="X3708" s="14">
        <f t="shared" si="1168"/>
        <v>272.233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732.45</v>
      </c>
      <c r="AC3708" s="15">
        <f t="shared" si="1174"/>
        <v>1004.7</v>
      </c>
      <c r="AD3708" s="48">
        <f>(ROUND(AC3708-AC3699,1)/AC3699)</f>
        <v>0.19209776934029427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866.88000000000011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995.88000000000011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995.9</v>
      </c>
      <c r="AD3709" s="48">
        <f>(ROUND(AC3709-AC3699,1)/AC3699)</f>
        <v>0.181656383483626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812.52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995.52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995.5</v>
      </c>
      <c r="AD3710" s="48">
        <f>(ROUND(AC3710-AC3699,1)/AC3699)</f>
        <v>0.18118177503559563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812.52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995.52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995.5</v>
      </c>
      <c r="AD3711" s="48">
        <f>(ROUND(AC3711-AC3699,1)/AC3699)</f>
        <v>0.18118177503559563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842.8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980.4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980.4</v>
      </c>
      <c r="AD3712" s="48">
        <f>(ROUND(AC3712-AC3699,1)/AC3699)</f>
        <v>0.16326530612244899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715.52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853.12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853.1</v>
      </c>
      <c r="AD3713" s="48">
        <f>(ROUND(AC3713-AC3699,1)/AC3699)</f>
        <v>1.2221167536782157E-2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352.79999999999995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548.79999999999995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768.8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548.80000000000007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705.60000000000014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881.6</v>
      </c>
      <c r="AD3715" s="48">
        <f>(ROUND(AC3715-AC3714,1)/AC3714)</f>
        <v>0.14672216441207075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329.28</v>
      </c>
      <c r="T3716" s="14">
        <f>(O3716/100)*(K3716*$K$5)</f>
        <v>0</v>
      </c>
      <c r="U3716" s="14">
        <f>(P3716/100)*(K3716*$K$5)+(P3716/100)*(L3716*$L$5)</f>
        <v>112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525.28</v>
      </c>
      <c r="Y3716" s="14">
        <f t="shared" si="1177"/>
        <v>0</v>
      </c>
      <c r="Z3716" s="14">
        <f t="shared" si="1178"/>
        <v>212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737.3</v>
      </c>
      <c r="AD3716" s="48">
        <f>(ROUND(AC3716-AC3714,1)/AC3714)</f>
        <v>-4.0972944849115504E-2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329.28</v>
      </c>
      <c r="T3717" s="14">
        <f>(O3717/100)*(K3717*$K$6)</f>
        <v>0</v>
      </c>
      <c r="U3717" s="14">
        <f>(P3717/100)*(K3717*$K$6)+(P3717/100)*(L3717*$L$6)</f>
        <v>112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525.28</v>
      </c>
      <c r="Y3717" s="14">
        <f t="shared" si="1177"/>
        <v>0</v>
      </c>
      <c r="Z3717" s="14">
        <f t="shared" si="1178"/>
        <v>212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737.3</v>
      </c>
      <c r="AD3717" s="48">
        <f>(ROUND(AC3717-AC3714,1)/AC3714)</f>
        <v>-4.0972944849115504E-2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329.28</v>
      </c>
      <c r="T3718" s="14">
        <f>(O3718/100)*(K3718*$K$7)</f>
        <v>0</v>
      </c>
      <c r="U3718" s="14">
        <f>(P3718/100)*(K3718*$K$7)+(P3718/100)*(L3718*$L$7)</f>
        <v>112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525.28</v>
      </c>
      <c r="Y3718" s="14">
        <f t="shared" si="1177"/>
        <v>0</v>
      </c>
      <c r="Z3718" s="14">
        <f t="shared" si="1178"/>
        <v>212</v>
      </c>
      <c r="AA3718" s="14">
        <f t="shared" si="1179"/>
        <v>0</v>
      </c>
      <c r="AB3718" s="14">
        <f t="shared" si="1181"/>
        <v>0</v>
      </c>
      <c r="AC3718" s="15">
        <f t="shared" si="1180"/>
        <v>737.3</v>
      </c>
      <c r="AD3718" s="48">
        <f>(ROUND(AC3718-AC3714,1)/AC3714)</f>
        <v>-4.0972944849115504E-2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329.28</v>
      </c>
      <c r="T3719" s="14">
        <f>(O3719/100)*(K3719*$K$8)</f>
        <v>0</v>
      </c>
      <c r="U3719" s="14">
        <f>(P3719/100)*(K3719*$K$8)+(P3719/100)*(L3719*$L$8)</f>
        <v>112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525.28</v>
      </c>
      <c r="Y3719" s="14">
        <f t="shared" si="1177"/>
        <v>0</v>
      </c>
      <c r="Z3719" s="14">
        <f t="shared" si="1178"/>
        <v>212</v>
      </c>
      <c r="AA3719" s="14">
        <f t="shared" si="1179"/>
        <v>0</v>
      </c>
      <c r="AB3719" s="14">
        <f t="shared" si="1181"/>
        <v>0</v>
      </c>
      <c r="AC3719" s="15">
        <f t="shared" si="1180"/>
        <v>737.3</v>
      </c>
      <c r="AD3719" s="48">
        <f>(ROUND(AC3719-AC3714,1)/AC3714)</f>
        <v>-4.0972944849115504E-2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126.36000000000001</v>
      </c>
      <c r="T3720" s="14">
        <f>(O3720/100)*(K3720*$K$9)</f>
        <v>562.5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196.56</v>
      </c>
      <c r="Y3720" s="14">
        <f t="shared" si="1177"/>
        <v>750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946.6</v>
      </c>
      <c r="AD3720" s="48">
        <f>(ROUND(AC3720-AC3714,1)/AC3714)</f>
        <v>0.23126951092611867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-0.42091571279916756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126.36000000000001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562.5</v>
      </c>
      <c r="W3722" s="14">
        <f>(R3722/100)*(K3722*$K$11)+(R3722/100)*(L3722*$L$11)</f>
        <v>0</v>
      </c>
      <c r="X3722" s="14">
        <f t="shared" si="1176"/>
        <v>196.56</v>
      </c>
      <c r="Y3722" s="14">
        <f t="shared" si="1177"/>
        <v>0</v>
      </c>
      <c r="Z3722" s="14">
        <f t="shared" si="1178"/>
        <v>0</v>
      </c>
      <c r="AA3722" s="14">
        <f t="shared" si="1179"/>
        <v>750</v>
      </c>
      <c r="AB3722" s="14">
        <f t="shared" si="1181"/>
        <v>0</v>
      </c>
      <c r="AC3722" s="15">
        <f t="shared" si="1180"/>
        <v>946.6</v>
      </c>
      <c r="AD3722" s="48">
        <f>(ROUND(AC3722-AC3714,1)/AC3714)</f>
        <v>0.23126951092611867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126.36000000000001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562.5</v>
      </c>
      <c r="X3723" s="14">
        <f t="shared" si="1176"/>
        <v>196.56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750</v>
      </c>
      <c r="AC3723" s="15">
        <f t="shared" si="1180"/>
        <v>946.6</v>
      </c>
      <c r="AD3723" s="48">
        <f>(ROUND(AC3723-AC3714,1)/AC3714)</f>
        <v>0.23126951092611867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485.1</v>
      </c>
      <c r="T3724" s="14">
        <f>(O3724/100)*(K3724*$K$13)+(O3724/100)*(M3724*$M$13)</f>
        <v>0</v>
      </c>
      <c r="U3724" s="14">
        <f>(P3724/100)*(K3724*$K$13)+(P3724/100)*(L3724*$L$13)+(P3724/100)*(M3724*$M$13)</f>
        <v>202.5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632.1</v>
      </c>
      <c r="Y3724" s="14">
        <f t="shared" si="1177"/>
        <v>0</v>
      </c>
      <c r="Z3724" s="14">
        <f t="shared" si="1178"/>
        <v>277.5</v>
      </c>
      <c r="AA3724" s="14">
        <f t="shared" si="1179"/>
        <v>0</v>
      </c>
      <c r="AB3724" s="14">
        <f t="shared" si="1181"/>
        <v>0</v>
      </c>
      <c r="AC3724" s="15">
        <f t="shared" si="1180"/>
        <v>909.6</v>
      </c>
      <c r="AD3724" s="48">
        <f>(ROUND(AC3724-AC3714,1)/AC3714)</f>
        <v>0.1831425598335068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787.5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975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975</v>
      </c>
      <c r="AD3725" s="48">
        <f>(ROUND(AC3725-AC3714,1)/AC3714)</f>
        <v>0.26821019771071802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787.5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975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975</v>
      </c>
      <c r="AD3726" s="48">
        <f>(ROUND(AC3726-AC3714,1)/AC3714)</f>
        <v>0.26821019771071802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450.80000000000007</v>
      </c>
      <c r="T3727" s="14">
        <f>(O3727/100)*(K3727*$K$16)</f>
        <v>0</v>
      </c>
      <c r="U3727" s="14">
        <f>(P3727/100)*(K3727*$K$16)+(P3727/100)*(L3727*$L$16)</f>
        <v>96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607.60000000000014</v>
      </c>
      <c r="Y3727" s="14">
        <f t="shared" si="1177"/>
        <v>0</v>
      </c>
      <c r="Z3727" s="14">
        <f t="shared" si="1178"/>
        <v>176</v>
      </c>
      <c r="AA3727" s="14">
        <f t="shared" si="1179"/>
        <v>0</v>
      </c>
      <c r="AB3727" s="14">
        <f t="shared" si="1181"/>
        <v>0</v>
      </c>
      <c r="AC3727" s="15">
        <f t="shared" si="1180"/>
        <v>783.6</v>
      </c>
      <c r="AD3727" s="48">
        <f>(ROUND(AC3727-AC3714,1)/AC3714)</f>
        <v>1.9250780437044746E-2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560.56000000000006</v>
      </c>
      <c r="T3728" s="14">
        <f>(O3728/100)*(K3728*$K$17)</f>
        <v>0</v>
      </c>
      <c r="U3728" s="14">
        <f>(P3728/100)*(K3728*$K$17)+(P3728/100)*(L3728*$L$17)</f>
        <v>96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717.36000000000013</v>
      </c>
      <c r="Y3728" s="14">
        <f t="shared" si="1177"/>
        <v>0</v>
      </c>
      <c r="Z3728" s="14">
        <f t="shared" si="1178"/>
        <v>176</v>
      </c>
      <c r="AA3728" s="14">
        <f t="shared" si="1179"/>
        <v>0</v>
      </c>
      <c r="AB3728" s="14">
        <f t="shared" si="1181"/>
        <v>0</v>
      </c>
      <c r="AC3728" s="15">
        <f t="shared" si="1180"/>
        <v>893.4</v>
      </c>
      <c r="AD3728" s="48">
        <f>(ROUND(AC3728-AC3714,1)/AC3714)</f>
        <v>0.16207075962539022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306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510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760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514.08000000000004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677.28000000000009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877.3</v>
      </c>
      <c r="AD3730" s="48">
        <f>(ROUND(AC3730-AC3729,1)/AC3729)</f>
        <v>0.15434210526315789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285.60000000000002</v>
      </c>
      <c r="T3731" s="14">
        <f>(O3731/100)*(K3731*$K$5)</f>
        <v>140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489.6</v>
      </c>
      <c r="Y3731" s="14">
        <f t="shared" si="1169"/>
        <v>240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729.6</v>
      </c>
      <c r="AD3731" s="48">
        <f>(ROUND(AC3731-AC3729,1)/AC3729)</f>
        <v>-0.04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285.60000000000002</v>
      </c>
      <c r="T3732" s="14">
        <f>(O3732/100)*(K3732*$K$6)</f>
        <v>140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489.6</v>
      </c>
      <c r="Y3732" s="14">
        <f t="shared" si="1169"/>
        <v>240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729.6</v>
      </c>
      <c r="AD3732" s="48">
        <f>(ROUND(AC3732-AC3729,1)/AC3729)</f>
        <v>-0.04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285.60000000000002</v>
      </c>
      <c r="T3733" s="14">
        <f>(O3733/100)*(K3733*$K$7)</f>
        <v>140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489.6</v>
      </c>
      <c r="Y3733" s="14">
        <f t="shared" si="1169"/>
        <v>240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729.6</v>
      </c>
      <c r="AD3733" s="48">
        <f>(ROUND(AC3733-AC3729,1)/AC3729)</f>
        <v>-0.04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285.60000000000002</v>
      </c>
      <c r="T3734" s="14">
        <f>(O3734/100)*(K3734*$K$8)</f>
        <v>140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489.6</v>
      </c>
      <c r="Y3734" s="14">
        <f t="shared" si="1169"/>
        <v>240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729.6</v>
      </c>
      <c r="AD3734" s="48">
        <f>(ROUND(AC3734-AC3729,1)/AC3729)</f>
        <v>-0.04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99.449999999999989</v>
      </c>
      <c r="T3735" s="14">
        <f>(O3735/100)*(K3735*$K$9)</f>
        <v>607.5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165.75</v>
      </c>
      <c r="Y3735" s="14">
        <f t="shared" si="1169"/>
        <v>810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975.8</v>
      </c>
      <c r="AD3735" s="48">
        <f>(ROUND(AC3735-AC3729,1)/AC3729)</f>
        <v>0.28394736842105267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-0.37986842105263158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99.449999999999989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546.75</v>
      </c>
      <c r="W3737" s="14">
        <f>(R3737/100)*(K3737*$K$11)+(R3737/100)*(L3737*$L$11)</f>
        <v>0</v>
      </c>
      <c r="X3737" s="14">
        <f t="shared" si="1168"/>
        <v>165.75</v>
      </c>
      <c r="Y3737" s="14">
        <f t="shared" si="1169"/>
        <v>0</v>
      </c>
      <c r="Z3737" s="14">
        <f t="shared" si="1170"/>
        <v>0</v>
      </c>
      <c r="AA3737" s="14">
        <f t="shared" si="1171"/>
        <v>749.25</v>
      </c>
      <c r="AB3737" s="14">
        <f t="shared" si="1183"/>
        <v>0</v>
      </c>
      <c r="AC3737" s="15">
        <f t="shared" si="1182"/>
        <v>915</v>
      </c>
      <c r="AD3737" s="48">
        <f>(ROUND(AC3737-AC3729,1)/AC3729)</f>
        <v>0.20394736842105263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99.449999999999989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546.75</v>
      </c>
      <c r="X3738" s="14">
        <f t="shared" si="1168"/>
        <v>165.75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749.25</v>
      </c>
      <c r="AC3738" s="15">
        <f t="shared" si="1182"/>
        <v>915</v>
      </c>
      <c r="AD3738" s="48">
        <f>(ROUND(AC3738-AC3729,1)/AC3729)</f>
        <v>0.20394736842105263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481.95000000000005</v>
      </c>
      <c r="T3739" s="14">
        <f>(O3739/100)*(K3739*$K$13)+(O3739/100)*(M3739*$M$13)</f>
        <v>236.25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634.95000000000005</v>
      </c>
      <c r="Y3739" s="14">
        <f t="shared" ref="Y3739" si="1184">O3739+T3739</f>
        <v>311.25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946.2</v>
      </c>
      <c r="AD3739" s="48">
        <f>(ROUND(AC3739-AC3729,1)/AC3729)</f>
        <v>0.245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787.5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975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975</v>
      </c>
      <c r="AD3740" s="48">
        <f>(ROUND(AC3740-AC3729,1)/AC3729)</f>
        <v>0.28289473684210525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787.5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975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975</v>
      </c>
      <c r="AD3741" s="48">
        <f>(ROUND(AC3741-AC3729,1)/AC3729)</f>
        <v>0.28289473684210525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546.72</v>
      </c>
      <c r="T3742" s="14">
        <f>(O3742/100)*(K3742*$K$16)</f>
        <v>120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709.92000000000007</v>
      </c>
      <c r="Y3742" s="14">
        <f t="shared" si="1169"/>
        <v>200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909.9</v>
      </c>
      <c r="AD3742" s="48">
        <f>(ROUND(AC3742-AC3729,1)/AC3729)</f>
        <v>0.19723684210526315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416.16</v>
      </c>
      <c r="T3743" s="14">
        <f>(O3743/100)*(K3743*$K$17)</f>
        <v>120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579.36</v>
      </c>
      <c r="Y3743" s="14">
        <f t="shared" si="1169"/>
        <v>200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779.4</v>
      </c>
      <c r="AD3743" s="48">
        <f>(ROUND(AC3743-AC3729,1)/AC3729)</f>
        <v>2.5526315789473682E-2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315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525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767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529.20000000000005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697.2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890.8</v>
      </c>
      <c r="AD3745" s="48">
        <f>(ROUND(AC3745-AC3744,1)/AC3744)</f>
        <v>0.16140808344198174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294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123.20000000000002</v>
      </c>
      <c r="W3746" s="14">
        <f>(R3746/100)*(K3746*$K$5)+(R3746/100)*(L3746*$L$5)</f>
        <v>0</v>
      </c>
      <c r="X3746" s="14">
        <f t="shared" si="1187"/>
        <v>504</v>
      </c>
      <c r="Y3746" s="14">
        <f t="shared" si="1188"/>
        <v>0</v>
      </c>
      <c r="Z3746" s="14">
        <f t="shared" si="1189"/>
        <v>0</v>
      </c>
      <c r="AA3746" s="14">
        <f t="shared" si="1190"/>
        <v>233.20000000000002</v>
      </c>
      <c r="AB3746" s="14">
        <f>R3746+W3746</f>
        <v>0</v>
      </c>
      <c r="AC3746" s="15">
        <f t="shared" ref="AC3746:AC3758" si="1191">ROUND(X3746+Y3746+Z3746+AA3746+AB3746,1)</f>
        <v>737.2</v>
      </c>
      <c r="AD3746" s="48">
        <f>(ROUND(AC3746-AC3744,1)/AC3744)</f>
        <v>-3.8852672750977833E-2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294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123.20000000000002</v>
      </c>
      <c r="W3747" s="14">
        <f>(R3747/100)*(K3747*$K$6)+(R3747/100)*(L3747*$L$6)</f>
        <v>0</v>
      </c>
      <c r="X3747" s="14">
        <f t="shared" si="1187"/>
        <v>504</v>
      </c>
      <c r="Y3747" s="14">
        <f t="shared" si="1188"/>
        <v>0</v>
      </c>
      <c r="Z3747" s="14">
        <f t="shared" si="1189"/>
        <v>0</v>
      </c>
      <c r="AA3747" s="14">
        <f t="shared" si="1190"/>
        <v>233.20000000000002</v>
      </c>
      <c r="AB3747" s="14">
        <f t="shared" ref="AB3747:AB3758" si="1192">R3747+W3747</f>
        <v>0</v>
      </c>
      <c r="AC3747" s="15">
        <f t="shared" si="1191"/>
        <v>737.2</v>
      </c>
      <c r="AD3747" s="48">
        <f>(ROUND(AC3747-AC3744,1)/AC3744)</f>
        <v>-3.8852672750977833E-2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294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123.20000000000002</v>
      </c>
      <c r="W3748" s="14">
        <f>(R3748/100)*(K3748*$K$7)+(R3748/100)*(L3748*$L$7)</f>
        <v>0</v>
      </c>
      <c r="X3748" s="14">
        <f t="shared" si="1187"/>
        <v>504</v>
      </c>
      <c r="Y3748" s="14">
        <f t="shared" si="1188"/>
        <v>0</v>
      </c>
      <c r="Z3748" s="14">
        <f t="shared" si="1189"/>
        <v>0</v>
      </c>
      <c r="AA3748" s="14">
        <f t="shared" si="1190"/>
        <v>233.20000000000002</v>
      </c>
      <c r="AB3748" s="14">
        <f t="shared" si="1192"/>
        <v>0</v>
      </c>
      <c r="AC3748" s="15">
        <f t="shared" si="1191"/>
        <v>737.2</v>
      </c>
      <c r="AD3748" s="48">
        <f>(ROUND(AC3748-AC3744,1)/AC3744)</f>
        <v>-3.8852672750977833E-2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294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123.20000000000002</v>
      </c>
      <c r="W3749" s="14">
        <f>(R3749/100)*(K3749*$K$8)+(R3749/100)*(L3749*$L$8)</f>
        <v>0</v>
      </c>
      <c r="X3749" s="14">
        <f t="shared" si="1187"/>
        <v>504</v>
      </c>
      <c r="Y3749" s="14">
        <f t="shared" si="1188"/>
        <v>0</v>
      </c>
      <c r="Z3749" s="14">
        <f t="shared" si="1189"/>
        <v>0</v>
      </c>
      <c r="AA3749" s="14">
        <f t="shared" si="1190"/>
        <v>233.20000000000002</v>
      </c>
      <c r="AB3749" s="14">
        <f t="shared" si="1192"/>
        <v>0</v>
      </c>
      <c r="AC3749" s="15">
        <f t="shared" si="1191"/>
        <v>737.2</v>
      </c>
      <c r="AD3749" s="48">
        <f>(ROUND(AC3749-AC3744,1)/AC3744)</f>
        <v>-3.8852672750977833E-2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109.2</v>
      </c>
      <c r="T3750" s="14">
        <f>(O3750/100)*(K3750*$K$9)</f>
        <v>567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182</v>
      </c>
      <c r="Y3750" s="14">
        <f t="shared" si="1188"/>
        <v>777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959</v>
      </c>
      <c r="AD3750" s="48">
        <f>(ROUND(AC3750-AC3744,1)/AC3744)</f>
        <v>0.2503259452411995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-0.35749674054758801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109.2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630</v>
      </c>
      <c r="W3752" s="14">
        <f>(R3752/100)*(K3752*$K$11)+(R3752/100)*(L3752*$L$11)</f>
        <v>0</v>
      </c>
      <c r="X3752" s="14">
        <f t="shared" si="1187"/>
        <v>182</v>
      </c>
      <c r="Y3752" s="14">
        <f t="shared" si="1188"/>
        <v>0</v>
      </c>
      <c r="Z3752" s="14">
        <f t="shared" si="1189"/>
        <v>0</v>
      </c>
      <c r="AA3752" s="14">
        <f t="shared" si="1190"/>
        <v>840</v>
      </c>
      <c r="AB3752" s="14">
        <f t="shared" si="1192"/>
        <v>0</v>
      </c>
      <c r="AC3752" s="15">
        <f t="shared" si="1191"/>
        <v>1022</v>
      </c>
      <c r="AD3752" s="48">
        <f>(ROUND(AC3752-AC3744,1)/AC3744)</f>
        <v>0.33246414602346808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109.2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567</v>
      </c>
      <c r="X3753" s="14">
        <f t="shared" si="1187"/>
        <v>182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777</v>
      </c>
      <c r="AC3753" s="15">
        <f t="shared" si="1191"/>
        <v>959</v>
      </c>
      <c r="AD3753" s="48">
        <f>(ROUND(AC3753-AC3744,1)/AC3744)</f>
        <v>0.2503259452411995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472.5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222.75</v>
      </c>
      <c r="W3754" s="14">
        <f>(R3754/100)*(K3754*$K$13)+(R3754/100)*(L3754*$L$13)+(R3754/100)*(M3754*$M$13)</f>
        <v>0</v>
      </c>
      <c r="X3754" s="14">
        <f>N3754+S3754</f>
        <v>630</v>
      </c>
      <c r="Y3754" s="14">
        <f t="shared" si="1188"/>
        <v>0</v>
      </c>
      <c r="Z3754" s="14">
        <f t="shared" si="1189"/>
        <v>0</v>
      </c>
      <c r="AA3754" s="14">
        <f t="shared" si="1190"/>
        <v>305.25</v>
      </c>
      <c r="AB3754" s="14">
        <f t="shared" si="1192"/>
        <v>0</v>
      </c>
      <c r="AC3754" s="15">
        <f t="shared" si="1191"/>
        <v>935.3</v>
      </c>
      <c r="AD3754" s="48">
        <f>(ROUND(AC3754-AC3744,1)/AC3744)</f>
        <v>0.21942633637548895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806.4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998.4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998.4</v>
      </c>
      <c r="AD3755" s="48">
        <f>(ROUND(AC3755-AC3744,1)/AC3744)</f>
        <v>0.30169491525423731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806.4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998.4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998.4</v>
      </c>
      <c r="AD3756" s="48">
        <f>(ROUND(AC3756-AC3744,1)/AC3744)</f>
        <v>0.30169491525423731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545.99999999999989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105.6</v>
      </c>
      <c r="W3757" s="14">
        <f>(R3757/100)*(K3757*$K$16)+(R3757/100)*(L3757*$L$16)</f>
        <v>0</v>
      </c>
      <c r="X3757" s="14">
        <f t="shared" si="1187"/>
        <v>713.99999999999989</v>
      </c>
      <c r="Y3757" s="14">
        <f t="shared" si="1188"/>
        <v>0</v>
      </c>
      <c r="Z3757" s="14">
        <f t="shared" si="1189"/>
        <v>0</v>
      </c>
      <c r="AA3757" s="14">
        <f t="shared" si="1190"/>
        <v>193.6</v>
      </c>
      <c r="AB3757" s="14">
        <f t="shared" si="1192"/>
        <v>0</v>
      </c>
      <c r="AC3757" s="15">
        <f t="shared" si="1191"/>
        <v>907.6</v>
      </c>
      <c r="AD3757" s="48">
        <f>(ROUND(AC3757-AC3744,1)/AC3744)</f>
        <v>0.18331160365058669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407.4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105.6</v>
      </c>
      <c r="W3758" s="14">
        <f>(R3758/100)*(K3758*$K$17)+(R3758/100)*(L3758*$L$17)</f>
        <v>0</v>
      </c>
      <c r="X3758" s="14">
        <f t="shared" si="1187"/>
        <v>575.4</v>
      </c>
      <c r="Y3758" s="14">
        <f t="shared" si="1188"/>
        <v>0</v>
      </c>
      <c r="Z3758" s="14">
        <f t="shared" si="1189"/>
        <v>0</v>
      </c>
      <c r="AA3758" s="14">
        <f t="shared" si="1190"/>
        <v>193.6</v>
      </c>
      <c r="AB3758" s="14">
        <f t="shared" si="1192"/>
        <v>0</v>
      </c>
      <c r="AC3758" s="15">
        <f t="shared" si="1191"/>
        <v>769</v>
      </c>
      <c r="AD3758" s="48">
        <f>(ROUND(AC3758-AC3744,1)/AC3744)</f>
        <v>2.6075619295958278E-3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618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824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824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767.14400000000001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931.94399999999996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931.9</v>
      </c>
      <c r="AD3760" s="48">
        <f>(ROUND(AC3760-AC3759,1)/AC3759)</f>
        <v>0.13094660194174759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576.79999999999995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782.8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782.8</v>
      </c>
      <c r="AD3761" s="48">
        <f>(ROUND(AC3761-AC3759,1)/AC3759)</f>
        <v>-0.05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576.79999999999995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782.8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782.8</v>
      </c>
      <c r="AD3762" s="48">
        <f>(ROUND(AC3762-AC3759,1)/AC3759)</f>
        <v>-0.05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576.79999999999995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782.8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782.8</v>
      </c>
      <c r="AD3763" s="48">
        <f>(ROUND(AC3763-AC3759,1)/AC3759)</f>
        <v>-0.05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576.79999999999995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782.8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782.8</v>
      </c>
      <c r="AD3764" s="48">
        <f>(ROUND(AC3764-AC3759,1)/AC3759)</f>
        <v>-0.05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198.89999999999998</v>
      </c>
      <c r="T3765" s="14">
        <f>(O3765/100)*(K3765*$K$9)</f>
        <v>543.375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265.2</v>
      </c>
      <c r="Y3765" s="14">
        <f t="shared" si="1196"/>
        <v>715.875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981.1</v>
      </c>
      <c r="AD3765" s="48">
        <f>(ROUND(AC3765-AC3759,1)/AC3759)</f>
        <v>0.19065533980582525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-0.50084951456310678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198.89999999999998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543.375</v>
      </c>
      <c r="W3767" s="14">
        <f>(R3767/100)*(K3767*$K$11)+(R3767/100)*(L3767*$L$11)</f>
        <v>0</v>
      </c>
      <c r="X3767" s="14">
        <f t="shared" si="1195"/>
        <v>265.2</v>
      </c>
      <c r="Y3767" s="14">
        <f t="shared" si="1196"/>
        <v>0</v>
      </c>
      <c r="Z3767" s="14">
        <f t="shared" si="1197"/>
        <v>0</v>
      </c>
      <c r="AA3767" s="14">
        <f t="shared" si="1198"/>
        <v>715.875</v>
      </c>
      <c r="AB3767" s="14">
        <f t="shared" si="1199"/>
        <v>0</v>
      </c>
      <c r="AC3767" s="15">
        <f t="shared" si="1194"/>
        <v>981.1</v>
      </c>
      <c r="AD3767" s="48">
        <f>(ROUND(AC3767-AC3759,1)/AC3759)</f>
        <v>0.19065533980582525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198.89999999999998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543.375</v>
      </c>
      <c r="X3768" s="14">
        <f t="shared" si="1195"/>
        <v>265.2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715.875</v>
      </c>
      <c r="AC3768" s="15">
        <f t="shared" si="1194"/>
        <v>981.1</v>
      </c>
      <c r="AD3768" s="48">
        <f>(ROUND(AC3768-AC3759,1)/AC3759)</f>
        <v>0.19065533980582525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834.3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988.8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988.8</v>
      </c>
      <c r="AD3769" s="48">
        <f>(ROUND(AC3769-AC3759,1)/AC3759)</f>
        <v>0.2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817.65000000000009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990.15000000000009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990.2</v>
      </c>
      <c r="AD3770" s="48">
        <f>(ROUND(AC3770-AC3759,1)/AC3759)</f>
        <v>0.20169902912621357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817.65000000000009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990.15000000000009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990.2</v>
      </c>
      <c r="AD3771" s="48">
        <f>(ROUND(AC3771-AC3759,1)/AC3759)</f>
        <v>0.20169902912621357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632.83199999999999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797.63200000000006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797.6</v>
      </c>
      <c r="AD3772" s="48">
        <f>(ROUND(AC3772-AC3759,1)/AC3759)</f>
        <v>-3.2038834951456312E-2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733.36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898.16000000000008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898.2</v>
      </c>
      <c r="AD3773" s="48">
        <f>(ROUND(AC3773-AC3759,1)/AC3759)</f>
        <v>9.0048543689320387E-2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324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504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784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604.79999999999995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748.8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972.8</v>
      </c>
      <c r="AD3775" s="48">
        <f>(ROUND(AC3775-AC3774,1)/AC3774)</f>
        <v>0.24081632653061225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302.40000000000003</v>
      </c>
      <c r="T3776" s="14">
        <f>(O3776/100)*(K3776*$K$5)</f>
        <v>0</v>
      </c>
      <c r="U3776" s="14">
        <f>(P3776/100)*(K3776*$K$5)+(P3776/100)*(L3776*$L$5)</f>
        <v>168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482.40000000000003</v>
      </c>
      <c r="Y3776" s="14">
        <f t="shared" si="1201"/>
        <v>0</v>
      </c>
      <c r="Z3776" s="14">
        <f t="shared" si="1202"/>
        <v>268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750.4</v>
      </c>
      <c r="AD3776" s="48">
        <f>(ROUND(AC3776-AC3774,1)/AC3774)</f>
        <v>-4.2857142857142858E-2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302.40000000000003</v>
      </c>
      <c r="T3777" s="14">
        <f>(O3777/100)*(K3777*$K$6)</f>
        <v>0</v>
      </c>
      <c r="U3777" s="14">
        <f>(P3777/100)*(K3777*$K$6)+(P3777/100)*(L3777*$L$6)</f>
        <v>168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482.40000000000003</v>
      </c>
      <c r="Y3777" s="14">
        <f t="shared" si="1201"/>
        <v>0</v>
      </c>
      <c r="Z3777" s="14">
        <f t="shared" si="1202"/>
        <v>268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750.4</v>
      </c>
      <c r="AD3777" s="48">
        <f>(ROUND(AC3777-AC3774,1)/AC3774)</f>
        <v>-4.2857142857142858E-2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302.40000000000003</v>
      </c>
      <c r="T3778" s="14">
        <f>(O3778/100)*(K3778*$K$7)</f>
        <v>0</v>
      </c>
      <c r="U3778" s="14">
        <f>(P3778/100)*(K3778*$K$7)+(P3778/100)*(L3778*$L$7)</f>
        <v>168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482.40000000000003</v>
      </c>
      <c r="Y3778" s="14">
        <f t="shared" si="1201"/>
        <v>0</v>
      </c>
      <c r="Z3778" s="14">
        <f t="shared" si="1202"/>
        <v>268</v>
      </c>
      <c r="AA3778" s="14">
        <f t="shared" si="1203"/>
        <v>0</v>
      </c>
      <c r="AB3778" s="14">
        <f t="shared" si="1205"/>
        <v>0</v>
      </c>
      <c r="AC3778" s="15">
        <f t="shared" si="1204"/>
        <v>750.4</v>
      </c>
      <c r="AD3778" s="48">
        <f>(ROUND(AC3778-AC3774,1)/AC3774)</f>
        <v>-4.2857142857142858E-2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302.40000000000003</v>
      </c>
      <c r="T3779" s="14">
        <f>(O3779/100)*(K3779*$K$8)</f>
        <v>0</v>
      </c>
      <c r="U3779" s="14">
        <f>(P3779/100)*(K3779*$K$8)+(P3779/100)*(L3779*$L$8)</f>
        <v>168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482.40000000000003</v>
      </c>
      <c r="Y3779" s="14">
        <f t="shared" si="1201"/>
        <v>0</v>
      </c>
      <c r="Z3779" s="14">
        <f t="shared" si="1202"/>
        <v>268</v>
      </c>
      <c r="AA3779" s="14">
        <f t="shared" si="1203"/>
        <v>0</v>
      </c>
      <c r="AB3779" s="14">
        <f t="shared" si="1205"/>
        <v>0</v>
      </c>
      <c r="AC3779" s="15">
        <f t="shared" si="1204"/>
        <v>750.4</v>
      </c>
      <c r="AD3779" s="48">
        <f>(ROUND(AC3779-AC3774,1)/AC3774)</f>
        <v>-4.2857142857142858E-2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105.3</v>
      </c>
      <c r="T3780" s="14">
        <f>(O3780/100)*(K3780*$K$9)</f>
        <v>585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163.80000000000001</v>
      </c>
      <c r="Y3780" s="14">
        <f t="shared" si="1201"/>
        <v>780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943.8</v>
      </c>
      <c r="AD3780" s="48">
        <f>(ROUND(AC3780-AC3774,1)/AC3774)</f>
        <v>0.2038265306122449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-0.42793367346938777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105.3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585</v>
      </c>
      <c r="W3782" s="14">
        <f>(R3782/100)*(K3782*$K$11)+(R3782/100)*(L3782*$L$11)</f>
        <v>0</v>
      </c>
      <c r="X3782" s="14">
        <f t="shared" si="1200"/>
        <v>163.80000000000001</v>
      </c>
      <c r="Y3782" s="14">
        <f t="shared" si="1201"/>
        <v>0</v>
      </c>
      <c r="Z3782" s="14">
        <f t="shared" si="1202"/>
        <v>0</v>
      </c>
      <c r="AA3782" s="14">
        <f t="shared" si="1203"/>
        <v>780</v>
      </c>
      <c r="AB3782" s="14">
        <f t="shared" si="1205"/>
        <v>0</v>
      </c>
      <c r="AC3782" s="15">
        <f t="shared" si="1204"/>
        <v>943.8</v>
      </c>
      <c r="AD3782" s="48">
        <f>(ROUND(AC3782-AC3774,1)/AC3774)</f>
        <v>0.2038265306122449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105.3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585</v>
      </c>
      <c r="X3783" s="14">
        <f t="shared" si="1200"/>
        <v>163.80000000000001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780</v>
      </c>
      <c r="AC3783" s="15">
        <f t="shared" si="1204"/>
        <v>943.8</v>
      </c>
      <c r="AD3783" s="48">
        <f>(ROUND(AC3783-AC3774,1)/AC3774)</f>
        <v>0.2038265306122449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465.75000000000006</v>
      </c>
      <c r="T3784" s="14">
        <f>(O3784/100)*(K3784*$K$13)+(O3784/100)*(M3784*$M$13)</f>
        <v>0</v>
      </c>
      <c r="U3784" s="14">
        <f>(P3784/100)*(K3784*$K$13)+(P3784/100)*(L3784*$L$13)+(P3784/100)*(M3784*$M$13)</f>
        <v>258.75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600.75</v>
      </c>
      <c r="Y3784" s="14">
        <f t="shared" si="1201"/>
        <v>0</v>
      </c>
      <c r="Z3784" s="14">
        <f t="shared" si="1202"/>
        <v>333.75</v>
      </c>
      <c r="AA3784" s="14">
        <f t="shared" si="1203"/>
        <v>0</v>
      </c>
      <c r="AB3784" s="14">
        <f t="shared" si="1205"/>
        <v>0</v>
      </c>
      <c r="AC3784" s="15">
        <f t="shared" si="1204"/>
        <v>934.5</v>
      </c>
      <c r="AD3784" s="48">
        <f>(ROUND(AC3784-AC3774,1)/AC3774)</f>
        <v>0.19196428571428573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835.2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1009.2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1009.2</v>
      </c>
      <c r="AD3785" s="48">
        <f>(ROUND(AC3785-AC3774,1)/AC3774)</f>
        <v>0.28724489795918368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835.2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1009.2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1009.2</v>
      </c>
      <c r="AD3786" s="48">
        <f>(ROUND(AC3786-AC3774,1)/AC3774)</f>
        <v>0.28724489795918368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464.4</v>
      </c>
      <c r="T3787" s="14">
        <f>(O3787/100)*(K3787*$K$16)</f>
        <v>0</v>
      </c>
      <c r="U3787" s="14">
        <f>(P3787/100)*(K3787*$K$16)+(P3787/100)*(L3787*$L$16)</f>
        <v>144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608.4</v>
      </c>
      <c r="Y3787" s="14">
        <f t="shared" si="1201"/>
        <v>0</v>
      </c>
      <c r="Z3787" s="14">
        <f t="shared" si="1202"/>
        <v>224</v>
      </c>
      <c r="AA3787" s="14">
        <f t="shared" si="1203"/>
        <v>0</v>
      </c>
      <c r="AB3787" s="14">
        <f t="shared" si="1205"/>
        <v>0</v>
      </c>
      <c r="AC3787" s="15">
        <f t="shared" si="1204"/>
        <v>832.4</v>
      </c>
      <c r="AD3787" s="48">
        <f>(ROUND(AC3787-AC3774,1)/AC3774)</f>
        <v>6.1734693877551018E-2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464.4</v>
      </c>
      <c r="T3788" s="14">
        <f>(O3788/100)*(K3788*$K$17)</f>
        <v>0</v>
      </c>
      <c r="U3788" s="14">
        <f>(P3788/100)*(K3788*$K$17)+(P3788/100)*(L3788*$L$17)</f>
        <v>144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608.4</v>
      </c>
      <c r="Y3788" s="14">
        <f t="shared" si="1201"/>
        <v>0</v>
      </c>
      <c r="Z3788" s="14">
        <f t="shared" si="1202"/>
        <v>224</v>
      </c>
      <c r="AA3788" s="14">
        <f t="shared" si="1203"/>
        <v>0</v>
      </c>
      <c r="AB3788" s="14">
        <f t="shared" si="1205"/>
        <v>0</v>
      </c>
      <c r="AC3788" s="15">
        <f t="shared" si="1204"/>
        <v>832.4</v>
      </c>
      <c r="AD3788" s="48">
        <f>(ROUND(AC3788-AC3774,1)/AC3774)</f>
        <v>6.1734693877551018E-2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342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532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782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532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684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884</v>
      </c>
      <c r="AD3790" s="48">
        <f>(ROUND(AC3790-AC3789,1)/AC3789)</f>
        <v>0.13043478260869565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319.2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140</v>
      </c>
      <c r="W3791" s="14">
        <f>(R3791/100)*(K3791*$K$5)+(R3791/100)*(L3791*$L$5)</f>
        <v>0</v>
      </c>
      <c r="X3791" s="14">
        <f t="shared" si="1206"/>
        <v>509.2</v>
      </c>
      <c r="Y3791" s="14">
        <f t="shared" si="1206"/>
        <v>0</v>
      </c>
      <c r="Z3791" s="14">
        <f t="shared" si="1206"/>
        <v>0</v>
      </c>
      <c r="AA3791" s="14">
        <f t="shared" si="1206"/>
        <v>240</v>
      </c>
      <c r="AB3791" s="14">
        <f t="shared" si="1206"/>
        <v>0</v>
      </c>
      <c r="AC3791" s="15">
        <f t="shared" ref="AC3791:AC3803" si="1207">ROUND(X3791+Y3791+Z3791+AA3791+AB3791,1)</f>
        <v>749.2</v>
      </c>
      <c r="AD3791" s="48">
        <f>(ROUND(AC3791-AC3789,1)/AC3789)</f>
        <v>-4.1943734015345263E-2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319.2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140</v>
      </c>
      <c r="W3792" s="14">
        <f>(R3792/100)*(K3792*$K$6)+(R3792/100)*(L3792*$L$6)</f>
        <v>0</v>
      </c>
      <c r="X3792" s="14">
        <f t="shared" ref="X3792:X3804" si="1208">N3792+S3792</f>
        <v>509.2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240</v>
      </c>
      <c r="AB3792" s="14">
        <f t="shared" ref="AB3792:AB3803" si="1212">R3792+W3792</f>
        <v>0</v>
      </c>
      <c r="AC3792" s="15">
        <f t="shared" si="1207"/>
        <v>749.2</v>
      </c>
      <c r="AD3792" s="48">
        <f>(ROUND(AC3792-AC3789,1)/AC3789)</f>
        <v>-4.1943734015345263E-2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319.2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140</v>
      </c>
      <c r="W3793" s="14">
        <f>(R3793/100)*(K3793*$K$7)+(R3793/100)*(L3793*$L$7)</f>
        <v>0</v>
      </c>
      <c r="X3793" s="14">
        <f t="shared" si="1208"/>
        <v>509.2</v>
      </c>
      <c r="Y3793" s="14">
        <f t="shared" si="1209"/>
        <v>0</v>
      </c>
      <c r="Z3793" s="14">
        <f t="shared" si="1210"/>
        <v>0</v>
      </c>
      <c r="AA3793" s="14">
        <f t="shared" si="1211"/>
        <v>240</v>
      </c>
      <c r="AB3793" s="14">
        <f t="shared" si="1212"/>
        <v>0</v>
      </c>
      <c r="AC3793" s="15">
        <f t="shared" si="1207"/>
        <v>749.2</v>
      </c>
      <c r="AD3793" s="48">
        <f>(ROUND(AC3793-AC3789,1)/AC3789)</f>
        <v>-4.1943734015345263E-2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319.2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140</v>
      </c>
      <c r="W3794" s="14">
        <f>(R3794/100)*(K3794*$K$8)+(R3794/100)*(L3794*$L$8)</f>
        <v>0</v>
      </c>
      <c r="X3794" s="14">
        <f t="shared" si="1208"/>
        <v>509.2</v>
      </c>
      <c r="Y3794" s="14">
        <f t="shared" si="1209"/>
        <v>0</v>
      </c>
      <c r="Z3794" s="14">
        <f t="shared" si="1210"/>
        <v>0</v>
      </c>
      <c r="AA3794" s="14">
        <f t="shared" si="1211"/>
        <v>240</v>
      </c>
      <c r="AB3794" s="14">
        <f t="shared" si="1212"/>
        <v>0</v>
      </c>
      <c r="AC3794" s="15">
        <f t="shared" si="1207"/>
        <v>749.2</v>
      </c>
      <c r="AD3794" s="48">
        <f>(ROUND(AC3794-AC3789,1)/AC3789)</f>
        <v>-4.1943734015345263E-2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135.72</v>
      </c>
      <c r="T3795" s="14">
        <f>(O3795/100)*(K3795*$K$9)</f>
        <v>562.5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211.12</v>
      </c>
      <c r="Y3795" s="14">
        <f t="shared" si="1209"/>
        <v>750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961.1</v>
      </c>
      <c r="AD3795" s="48">
        <f>(ROUND(AC3795-AC3789,1)/AC3789)</f>
        <v>0.22902813299232735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-0.42404092071611255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135.72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618.75</v>
      </c>
      <c r="W3797" s="14">
        <f>(R3797/100)*(K3797*$K$11)+(R3797/100)*(L3797*$L$11)</f>
        <v>0</v>
      </c>
      <c r="X3797" s="14">
        <f t="shared" si="1208"/>
        <v>211.12</v>
      </c>
      <c r="Y3797" s="14">
        <f t="shared" si="1209"/>
        <v>0</v>
      </c>
      <c r="Z3797" s="14">
        <f t="shared" si="1210"/>
        <v>0</v>
      </c>
      <c r="AA3797" s="14">
        <f t="shared" si="1211"/>
        <v>806.25</v>
      </c>
      <c r="AB3797" s="14">
        <f t="shared" si="1212"/>
        <v>0</v>
      </c>
      <c r="AC3797" s="15">
        <f t="shared" si="1207"/>
        <v>1017.4</v>
      </c>
      <c r="AD3797" s="48">
        <f>(ROUND(AC3797-AC3789,1)/AC3789)</f>
        <v>0.30102301790281333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135.72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562.5</v>
      </c>
      <c r="X3798" s="14">
        <f t="shared" si="1208"/>
        <v>211.12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750</v>
      </c>
      <c r="AC3798" s="15">
        <f t="shared" si="1207"/>
        <v>961.1</v>
      </c>
      <c r="AD3798" s="48">
        <f>(ROUND(AC3798-AC3789,1)/AC3789)</f>
        <v>0.22902813299232735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470.25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225</v>
      </c>
      <c r="W3799" s="14">
        <f>(R3799/100)*(K3799*$K$13)+(R3799/100)*(L3799*$L$13)+(R3799/100)*(M3799*$M$13)</f>
        <v>0</v>
      </c>
      <c r="X3799" s="14">
        <f>N3799+S3799</f>
        <v>612.75</v>
      </c>
      <c r="Y3799" s="14">
        <f t="shared" si="1209"/>
        <v>0</v>
      </c>
      <c r="Z3799" s="14">
        <f t="shared" si="1210"/>
        <v>0</v>
      </c>
      <c r="AA3799" s="14">
        <f t="shared" si="1211"/>
        <v>300</v>
      </c>
      <c r="AB3799" s="14">
        <f t="shared" si="1212"/>
        <v>0</v>
      </c>
      <c r="AC3799" s="15">
        <f t="shared" si="1207"/>
        <v>912.8</v>
      </c>
      <c r="AD3799" s="48">
        <f>(ROUND(AC3799-AC3789,1)/AC3789)</f>
        <v>0.16726342710997444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823.5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1006.5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1006.5</v>
      </c>
      <c r="AD3800" s="48">
        <f>(ROUND(AC3800-AC3789,1)/AC3789)</f>
        <v>0.28708439897698212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823.5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1006.5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1006.5</v>
      </c>
      <c r="AD3801" s="48">
        <f>(ROUND(AC3801-AC3789,1)/AC3789)</f>
        <v>0.28708439897698212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562.40000000000009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120</v>
      </c>
      <c r="W3802" s="14">
        <f>(R3802/100)*(K3802*$K$16)+(R3802/100)*(L3802*$L$16)</f>
        <v>0</v>
      </c>
      <c r="X3802" s="14">
        <f t="shared" si="1208"/>
        <v>714.40000000000009</v>
      </c>
      <c r="Y3802" s="14">
        <f t="shared" si="1209"/>
        <v>0</v>
      </c>
      <c r="Z3802" s="14">
        <f t="shared" si="1210"/>
        <v>0</v>
      </c>
      <c r="AA3802" s="14">
        <f t="shared" si="1211"/>
        <v>200</v>
      </c>
      <c r="AB3802" s="14">
        <f t="shared" si="1212"/>
        <v>0</v>
      </c>
      <c r="AC3802" s="15">
        <f t="shared" si="1207"/>
        <v>914.4</v>
      </c>
      <c r="AD3802" s="48">
        <f>(ROUND(AC3802-AC3789,1)/AC3789)</f>
        <v>0.16930946291560103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418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120</v>
      </c>
      <c r="W3803" s="14">
        <f>(R3803/100)*(K3803*$K$17)+(R3803/100)*(L3803*$L$17)</f>
        <v>0</v>
      </c>
      <c r="X3803" s="14">
        <f t="shared" si="1208"/>
        <v>570</v>
      </c>
      <c r="Y3803" s="14">
        <f t="shared" si="1209"/>
        <v>0</v>
      </c>
      <c r="Z3803" s="14">
        <f t="shared" si="1210"/>
        <v>0</v>
      </c>
      <c r="AA3803" s="14">
        <f t="shared" si="1211"/>
        <v>200</v>
      </c>
      <c r="AB3803" s="14">
        <f t="shared" si="1212"/>
        <v>0</v>
      </c>
      <c r="AC3803" s="15">
        <f t="shared" si="1207"/>
        <v>770</v>
      </c>
      <c r="AD3803" s="48">
        <f>(ROUND(AC3803-AC3789,1)/AC3789)</f>
        <v>-1.5345268542199489E-2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600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800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800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728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888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888</v>
      </c>
      <c r="AD3805" s="48">
        <f>(ROUND(AC3805-AC3804,1)/AC3804)</f>
        <v>0.11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760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760</v>
      </c>
      <c r="AD3806" s="48">
        <f>(ROUND(AC3806-AC3804,1)/AC3804)</f>
        <v>-0.05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760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760</v>
      </c>
      <c r="AD3807" s="48">
        <f>(ROUND(AC3807-AC3804,1)/AC3804)</f>
        <v>-0.05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760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760</v>
      </c>
      <c r="AD3808" s="48">
        <f>(ROUND(AC3808-AC3804,1)/AC3804)</f>
        <v>-0.05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760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760</v>
      </c>
      <c r="AD3809" s="48">
        <f>(ROUND(AC3809-AC3804,1)/AC3804)</f>
        <v>-0.05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195</v>
      </c>
      <c r="T3810" s="14">
        <f>(O3810/100)*(K3810*$K$9)</f>
        <v>519.75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260</v>
      </c>
      <c r="Y3810" s="14">
        <f t="shared" si="1214"/>
        <v>684.75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944.8</v>
      </c>
      <c r="AD3810" s="48">
        <f>(ROUND(AC3810-AC3804,1)/AC3804)</f>
        <v>0.18100000000000002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-0.50624999999999998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195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519.75</v>
      </c>
      <c r="W3812" s="14">
        <f>(R3812/100)*(K3812*$K$11)+(R3812/100)*(L3812*$L$11)</f>
        <v>0</v>
      </c>
      <c r="X3812" s="14">
        <f t="shared" si="1213"/>
        <v>260</v>
      </c>
      <c r="Y3812" s="14">
        <f t="shared" si="1214"/>
        <v>0</v>
      </c>
      <c r="Z3812" s="14">
        <f t="shared" si="1215"/>
        <v>0</v>
      </c>
      <c r="AA3812" s="14">
        <f t="shared" si="1216"/>
        <v>684.75</v>
      </c>
      <c r="AB3812" s="14">
        <f t="shared" si="1218"/>
        <v>0</v>
      </c>
      <c r="AC3812" s="15">
        <f t="shared" si="1217"/>
        <v>944.8</v>
      </c>
      <c r="AD3812" s="48">
        <f>(ROUND(AC3812-AC3804,1)/AC3804)</f>
        <v>0.18100000000000002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195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519.75</v>
      </c>
      <c r="X3813" s="14">
        <f t="shared" si="1213"/>
        <v>260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684.75</v>
      </c>
      <c r="AC3813" s="15">
        <f t="shared" si="1217"/>
        <v>944.8</v>
      </c>
      <c r="AD3813" s="48">
        <f>(ROUND(AC3813-AC3804,1)/AC3804)</f>
        <v>0.18100000000000002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810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960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960</v>
      </c>
      <c r="AD3814" s="48">
        <f>(ROUND(AC3814-AC3804,1)/AC3804)</f>
        <v>0.2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810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960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960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810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960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960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732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892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892</v>
      </c>
      <c r="AD3817" s="48">
        <f>(ROUND(AC3817-AC3804,1)/AC3804)</f>
        <v>0.115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601.6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761.6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761.6</v>
      </c>
      <c r="AD3818" s="48">
        <f>(ROUND(AC3818-AC3804,1)/AC3804)</f>
        <v>-4.8000000000000001E-2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612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816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816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758.88000000000011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922.08000000000015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922.1</v>
      </c>
      <c r="AD3820" s="48">
        <f>(ROUND(AC3820-AC3819,1)/AC3819)</f>
        <v>0.13002450980392155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571.20000000000005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775.2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775.2</v>
      </c>
      <c r="AD3821" s="48">
        <f>(ROUND(AC3821-AC3819,1)/AC3819)</f>
        <v>-4.9999999999999996E-2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571.20000000000005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775.2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775.2</v>
      </c>
      <c r="AD3822" s="48">
        <f>(ROUND(AC3822-AC3819,1)/AC3819)</f>
        <v>-4.9999999999999996E-2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571.20000000000005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775.2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775.2</v>
      </c>
      <c r="AD3823" s="48">
        <f>(ROUND(AC3823-AC3819,1)/AC3819)</f>
        <v>-4.9999999999999996E-2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571.20000000000005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775.2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775.2</v>
      </c>
      <c r="AD3824" s="48">
        <f>(ROUND(AC3824-AC3819,1)/AC3819)</f>
        <v>-4.9999999999999996E-2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276.471</v>
      </c>
      <c r="T3825" s="14">
        <f>(O3825/100)*(K3825*$K$9)</f>
        <v>448.56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342.77100000000002</v>
      </c>
      <c r="Y3825" s="14">
        <f t="shared" si="1222"/>
        <v>616.55999999999995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959.3</v>
      </c>
      <c r="AD3825" s="48">
        <f>(ROUND(AC3825-AC3819,1)/AC3819)</f>
        <v>0.17561274509803923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-0.51066176470588232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99.449999999999989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633.59999999999991</v>
      </c>
      <c r="W3827" s="14">
        <f>(R3827/100)*(K3827*$K$11)+(R3827/100)*(L3827*$L$11)</f>
        <v>0</v>
      </c>
      <c r="X3827" s="14">
        <f t="shared" si="1221"/>
        <v>165.75</v>
      </c>
      <c r="Y3827" s="14">
        <f t="shared" si="1222"/>
        <v>0</v>
      </c>
      <c r="Z3827" s="14">
        <f t="shared" si="1223"/>
        <v>0</v>
      </c>
      <c r="AA3827" s="14">
        <f t="shared" si="1224"/>
        <v>798.59999999999991</v>
      </c>
      <c r="AB3827" s="14">
        <f t="shared" si="1225"/>
        <v>0</v>
      </c>
      <c r="AC3827" s="15">
        <f t="shared" si="1220"/>
        <v>964.4</v>
      </c>
      <c r="AD3827" s="48">
        <f>(ROUND(AC3827-AC3819,1)/AC3819)</f>
        <v>0.18186274509803924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203.87249999999997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524.47500000000002</v>
      </c>
      <c r="X3828" s="14">
        <f t="shared" si="1221"/>
        <v>270.17249999999996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690.97500000000002</v>
      </c>
      <c r="AC3828" s="15">
        <f t="shared" si="1220"/>
        <v>961.1</v>
      </c>
      <c r="AD3828" s="48">
        <f>(ROUND(AC3828-AC3819,1)/AC3819)</f>
        <v>0.1778186274509804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596.70000000000005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749.7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749.7</v>
      </c>
      <c r="AD3829" s="48">
        <f>(ROUND(AC3829-AC3819,1)/AC3819)</f>
        <v>-8.1250000000000003E-2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782.46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971.46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971.5</v>
      </c>
      <c r="AD3830" s="48">
        <f>(ROUND(AC3830-AC3819,1)/AC3819)</f>
        <v>0.19056372549019607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782.46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971.46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971.5</v>
      </c>
      <c r="AD3831" s="48">
        <f>(ROUND(AC3831-AC3819,1)/AC3819)</f>
        <v>0.19056372549019607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775.2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938.40000000000009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938.4</v>
      </c>
      <c r="AD3832" s="48">
        <f>(ROUND(AC3832-AC3819,1)/AC3819)</f>
        <v>0.15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640.55999999999995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803.76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803.8</v>
      </c>
      <c r="AD3833" s="48">
        <f>(ROUND(AC3833-AC3819,1)/AC3819)</f>
        <v>-1.4950980392156862E-2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518.4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710.4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790.4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672.00000000000011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825.60000000000014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889.6</v>
      </c>
      <c r="AD3835" s="48">
        <f>(ROUND(AC3835-AC3834,1)/AC3834)</f>
        <v>0.12550607287449395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483.84000000000003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675.84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755.8</v>
      </c>
      <c r="AD3836" s="48">
        <f>(ROUND(AC3836-AC3834,1)/AC3834)</f>
        <v>-4.37753036437247E-2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483.84000000000003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675.84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755.8</v>
      </c>
      <c r="AD3837" s="48">
        <f>(ROUND(AC3837-AC3834,1)/AC3834)</f>
        <v>-4.37753036437247E-2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483.84000000000003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675.84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755.8</v>
      </c>
      <c r="AD3838" s="48">
        <f>(ROUND(AC3838-AC3834,1)/AC3834)</f>
        <v>-4.37753036437247E-2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483.84000000000003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675.84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755.8</v>
      </c>
      <c r="AD3839" s="48">
        <f>(ROUND(AC3839-AC3834,1)/AC3834)</f>
        <v>-4.37753036437247E-2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168.48000000000002</v>
      </c>
      <c r="T3840" s="14">
        <f>(O3840/100)*(K3840*$K$9)</f>
        <v>583.20000000000005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230.88000000000002</v>
      </c>
      <c r="Y3840" s="14">
        <f t="shared" si="1227"/>
        <v>745.2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976.1</v>
      </c>
      <c r="AD3840" s="48">
        <f>(ROUND(AC3840-AC3834,1)/AC3834)</f>
        <v>0.23494433198380565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-0.51113360323886636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168.48000000000002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631.80000000000007</v>
      </c>
      <c r="W3842" s="14">
        <f>(R3842/100)*(K3842*$K$11)+(R3842/100)*(L3842*$L$11)</f>
        <v>0</v>
      </c>
      <c r="X3842" s="14">
        <f t="shared" si="1226"/>
        <v>230.88000000000002</v>
      </c>
      <c r="Y3842" s="14">
        <f t="shared" si="1227"/>
        <v>0</v>
      </c>
      <c r="Z3842" s="14">
        <f t="shared" si="1228"/>
        <v>0</v>
      </c>
      <c r="AA3842" s="14">
        <f t="shared" si="1229"/>
        <v>793.80000000000007</v>
      </c>
      <c r="AB3842" s="14">
        <f t="shared" si="1231"/>
        <v>0</v>
      </c>
      <c r="AC3842" s="15">
        <f t="shared" si="1230"/>
        <v>1024.7</v>
      </c>
      <c r="AD3842" s="48">
        <f>(ROUND(AC3842-AC3834,1)/AC3834)</f>
        <v>0.29643218623481782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168.48000000000002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583.20000000000005</v>
      </c>
      <c r="X3843" s="14">
        <f t="shared" si="1226"/>
        <v>230.88000000000002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745.2</v>
      </c>
      <c r="AC3843" s="15">
        <f t="shared" si="1230"/>
        <v>976.1</v>
      </c>
      <c r="AD3843" s="48">
        <f>(ROUND(AC3843-AC3834,1)/AC3834)</f>
        <v>0.23494433198380565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648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108</v>
      </c>
      <c r="W3844" s="14">
        <f>(R3844/100)*(K3844*$K$13)+(R3844/100)*(L3844*$L$13)+(R3844/100)*(M3844*$M$13)</f>
        <v>0</v>
      </c>
      <c r="X3844" s="14">
        <f>N3844+S3844</f>
        <v>792</v>
      </c>
      <c r="Y3844" s="14">
        <f t="shared" si="1227"/>
        <v>0</v>
      </c>
      <c r="Z3844" s="14">
        <f t="shared" si="1228"/>
        <v>0</v>
      </c>
      <c r="AA3844" s="14">
        <f t="shared" si="1229"/>
        <v>168</v>
      </c>
      <c r="AB3844" s="14">
        <f t="shared" si="1231"/>
        <v>0</v>
      </c>
      <c r="AC3844" s="15">
        <f t="shared" si="1230"/>
        <v>960</v>
      </c>
      <c r="AD3844" s="48">
        <f>(ROUND(AC3844-AC3834,1)/AC3834)</f>
        <v>0.2145748987854251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841.5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1006.5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1006.5</v>
      </c>
      <c r="AD3845" s="48">
        <f>(ROUND(AC3845-AC3834,1)/AC3834)</f>
        <v>0.27340587044534415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841.5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1006.5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1006.5</v>
      </c>
      <c r="AD3846" s="48">
        <f>(ROUND(AC3846-AC3834,1)/AC3834)</f>
        <v>0.27340587044534415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668.1600000000002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821.76000000000022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885.8</v>
      </c>
      <c r="AD3847" s="48">
        <f>(ROUND(AC3847-AC3834,1)/AC3834)</f>
        <v>0.12069838056680163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506.88000000000011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660.48000000000013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724.5</v>
      </c>
      <c r="AD3848" s="48">
        <f>(ROUND(AC3848-AC3834,1)/AC3834)</f>
        <v>-8.33755060728745E-2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556.79999999999995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788.8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788.8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779.5200000000001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965.12000000000012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965.1</v>
      </c>
      <c r="AD3850" s="48">
        <f>(ROUND(AC3850-AC3849,1)/AC3849)</f>
        <v>0.22350405679513188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519.67999999999995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751.68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751.7</v>
      </c>
      <c r="AD3851" s="48">
        <f>(ROUND(AC3851-AC3849,1)/AC3849)</f>
        <v>-4.7033468559837734E-2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519.67999999999995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751.68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751.7</v>
      </c>
      <c r="AD3852" s="48">
        <f>(ROUND(AC3852-AC3849,1)/AC3849)</f>
        <v>-4.7033468559837734E-2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519.67999999999995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751.68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751.7</v>
      </c>
      <c r="AD3853" s="48">
        <f>(ROUND(AC3853-AC3849,1)/AC3849)</f>
        <v>-4.7033468559837734E-2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519.67999999999995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751.68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751.7</v>
      </c>
      <c r="AD3854" s="48">
        <f>(ROUND(AC3854-AC3849,1)/AC3849)</f>
        <v>-4.7033468559837734E-2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180.96</v>
      </c>
      <c r="T3855" s="14">
        <f>(O3855/100)*(K3855*$K$9)</f>
        <v>489.59999999999997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256.36</v>
      </c>
      <c r="Y3855" s="14">
        <f t="shared" si="1233"/>
        <v>681.59999999999991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938</v>
      </c>
      <c r="AD3855" s="48">
        <f>(ROUND(AC3855-AC3849,1)/AC3849)</f>
        <v>0.18914807302231237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-0.41759634888438135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180.96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489.59999999999997</v>
      </c>
      <c r="W3857" s="14">
        <f>(R3857/100)*(K3857*$K$11)+(R3857/100)*(L3857*$L$11)</f>
        <v>0</v>
      </c>
      <c r="X3857" s="14">
        <f t="shared" si="1232"/>
        <v>256.36</v>
      </c>
      <c r="Y3857" s="14">
        <f t="shared" si="1233"/>
        <v>0</v>
      </c>
      <c r="Z3857" s="14">
        <f t="shared" si="1234"/>
        <v>0</v>
      </c>
      <c r="AA3857" s="14">
        <f t="shared" si="1235"/>
        <v>681.59999999999991</v>
      </c>
      <c r="AB3857" s="14">
        <f t="shared" si="1237"/>
        <v>0</v>
      </c>
      <c r="AC3857" s="15">
        <f t="shared" si="1236"/>
        <v>938</v>
      </c>
      <c r="AD3857" s="48">
        <f>(ROUND(AC3857-AC3849,1)/AC3849)</f>
        <v>0.18914807302231237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180.96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489.59999999999997</v>
      </c>
      <c r="X3858" s="14">
        <f t="shared" si="1232"/>
        <v>256.36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681.59999999999991</v>
      </c>
      <c r="AC3858" s="15">
        <f t="shared" si="1236"/>
        <v>938</v>
      </c>
      <c r="AD3858" s="48">
        <f>(ROUND(AC3858-AC3849,1)/AC3849)</f>
        <v>0.18914807302231237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783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957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957</v>
      </c>
      <c r="AD3859" s="48">
        <f>(ROUND(AC3859-AC3849,1)/AC3849)</f>
        <v>0.21323529411764705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783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957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957</v>
      </c>
      <c r="AD3860" s="48">
        <f>(ROUND(AC3860-AC3849,1)/AC3849)</f>
        <v>0.21323529411764705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783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957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957</v>
      </c>
      <c r="AD3861" s="48">
        <f>(ROUND(AC3861-AC3849,1)/AC3849)</f>
        <v>0.21323529411764705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617.12000000000012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802.72000000000014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802.7</v>
      </c>
      <c r="AD3862" s="48">
        <f>(ROUND(AC3862-AC3849,1)/AC3849)</f>
        <v>1.7621703853955378E-2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617.12000000000012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802.72000000000014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802.7</v>
      </c>
      <c r="AD3863" s="48">
        <f>(ROUND(AC3863-AC3849,1)/AC3849)</f>
        <v>1.7621703853955378E-2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399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589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787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585.20000000000005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737.2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895.6</v>
      </c>
      <c r="AD3865" s="48">
        <f>(ROUND(AC3865-AC3864,1)/AC3864)</f>
        <v>0.13799237611181703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372.4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100.8</v>
      </c>
      <c r="W3866" s="14">
        <f>(R3866/100)*(K3866*$K$5)+(R3866/100)*(L3866*$L$5)</f>
        <v>0</v>
      </c>
      <c r="X3866" s="14">
        <f t="shared" si="1226"/>
        <v>562.4</v>
      </c>
      <c r="Y3866" s="14">
        <f t="shared" si="1227"/>
        <v>0</v>
      </c>
      <c r="Z3866" s="14">
        <f t="shared" si="1228"/>
        <v>0</v>
      </c>
      <c r="AA3866" s="14">
        <f t="shared" si="1229"/>
        <v>190.8</v>
      </c>
      <c r="AB3866" s="14">
        <f>R3866+W3866</f>
        <v>0</v>
      </c>
      <c r="AC3866" s="15">
        <f t="shared" ref="AC3866:AC3878" si="1238">ROUND(X3866+Y3866+Z3866+AA3866+AB3866,1)</f>
        <v>753.2</v>
      </c>
      <c r="AD3866" s="48">
        <f>(ROUND(AC3866-AC3864,1)/AC3864)</f>
        <v>-4.2947903430749682E-2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372.4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100.8</v>
      </c>
      <c r="W3867" s="14">
        <f>(R3867/100)*(K3867*$K$6)+(R3867/100)*(L3867*$L$6)</f>
        <v>0</v>
      </c>
      <c r="X3867" s="14">
        <f t="shared" si="1226"/>
        <v>562.4</v>
      </c>
      <c r="Y3867" s="14">
        <f t="shared" si="1227"/>
        <v>0</v>
      </c>
      <c r="Z3867" s="14">
        <f t="shared" si="1228"/>
        <v>0</v>
      </c>
      <c r="AA3867" s="14">
        <f t="shared" si="1229"/>
        <v>190.8</v>
      </c>
      <c r="AB3867" s="14">
        <f t="shared" ref="AB3867:AB3878" si="1239">R3867+W3867</f>
        <v>0</v>
      </c>
      <c r="AC3867" s="15">
        <f t="shared" si="1238"/>
        <v>753.2</v>
      </c>
      <c r="AD3867" s="48">
        <f>(ROUND(AC3867-AC3864,1)/AC3864)</f>
        <v>-4.2947903430749682E-2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372.4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100.8</v>
      </c>
      <c r="W3868" s="14">
        <f>(R3868/100)*(K3868*$K$7)+(R3868/100)*(L3868*$L$7)</f>
        <v>0</v>
      </c>
      <c r="X3868" s="14">
        <f t="shared" si="1226"/>
        <v>562.4</v>
      </c>
      <c r="Y3868" s="14">
        <f t="shared" si="1227"/>
        <v>0</v>
      </c>
      <c r="Z3868" s="14">
        <f t="shared" si="1228"/>
        <v>0</v>
      </c>
      <c r="AA3868" s="14">
        <f t="shared" si="1229"/>
        <v>190.8</v>
      </c>
      <c r="AB3868" s="14">
        <f t="shared" si="1239"/>
        <v>0</v>
      </c>
      <c r="AC3868" s="15">
        <f t="shared" si="1238"/>
        <v>753.2</v>
      </c>
      <c r="AD3868" s="48">
        <f>(ROUND(AC3868-AC3864,1)/AC3864)</f>
        <v>-4.2947903430749682E-2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372.4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100.8</v>
      </c>
      <c r="W3869" s="14">
        <f>(R3869/100)*(K3869*$K$8)+(R3869/100)*(L3869*$L$8)</f>
        <v>0</v>
      </c>
      <c r="X3869" s="14">
        <f t="shared" si="1226"/>
        <v>562.4</v>
      </c>
      <c r="Y3869" s="14">
        <f t="shared" si="1227"/>
        <v>0</v>
      </c>
      <c r="Z3869" s="14">
        <f t="shared" si="1228"/>
        <v>0</v>
      </c>
      <c r="AA3869" s="14">
        <f t="shared" si="1229"/>
        <v>190.8</v>
      </c>
      <c r="AB3869" s="14">
        <f t="shared" si="1239"/>
        <v>0</v>
      </c>
      <c r="AC3869" s="15">
        <f t="shared" si="1238"/>
        <v>753.2</v>
      </c>
      <c r="AD3869" s="48">
        <f>(ROUND(AC3869-AC3864,1)/AC3864)</f>
        <v>-4.2947903430749682E-2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131.04000000000002</v>
      </c>
      <c r="T3870" s="14">
        <f>(O3870/100)*(K3870*$K$9)</f>
        <v>558.9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193.44000000000003</v>
      </c>
      <c r="Y3870" s="14">
        <f t="shared" si="1227"/>
        <v>765.9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959.3</v>
      </c>
      <c r="AD3870" s="48">
        <f>(ROUND(AC3870-AC3864,1)/AC3864)</f>
        <v>0.21893265565438375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-0.39466327827191872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131.04000000000002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621</v>
      </c>
      <c r="W3872" s="14">
        <f>(R3872/100)*(K3872*$K$11)+(R3872/100)*(L3872*$L$11)</f>
        <v>0</v>
      </c>
      <c r="X3872" s="14">
        <f t="shared" si="1226"/>
        <v>193.44000000000003</v>
      </c>
      <c r="Y3872" s="14">
        <f t="shared" si="1227"/>
        <v>0</v>
      </c>
      <c r="Z3872" s="14">
        <f t="shared" si="1228"/>
        <v>0</v>
      </c>
      <c r="AA3872" s="14">
        <f t="shared" si="1229"/>
        <v>828</v>
      </c>
      <c r="AB3872" s="14">
        <f t="shared" si="1239"/>
        <v>0</v>
      </c>
      <c r="AC3872" s="15">
        <f t="shared" si="1238"/>
        <v>1021.4</v>
      </c>
      <c r="AD3872" s="48">
        <f>(ROUND(AC3872-AC3864,1)/AC3864)</f>
        <v>0.29783989834815755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131.04000000000002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558.9</v>
      </c>
      <c r="X3873" s="14">
        <f t="shared" si="1226"/>
        <v>193.44000000000003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765.9</v>
      </c>
      <c r="AC3873" s="15">
        <f t="shared" si="1238"/>
        <v>959.3</v>
      </c>
      <c r="AD3873" s="48">
        <f>(ROUND(AC3873-AC3864,1)/AC3864)</f>
        <v>0.21893265565438375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534.375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192.375</v>
      </c>
      <c r="W3874" s="14">
        <f>(R3874/100)*(K3874*$K$13)+(R3874/100)*(L3874*$L$13)+(R3874/100)*(M3874*$M$13)</f>
        <v>0</v>
      </c>
      <c r="X3874" s="14">
        <f>N3874+S3874</f>
        <v>676.875</v>
      </c>
      <c r="Y3874" s="14">
        <f t="shared" si="1227"/>
        <v>0</v>
      </c>
      <c r="Z3874" s="14">
        <f t="shared" si="1228"/>
        <v>0</v>
      </c>
      <c r="AA3874" s="14">
        <f t="shared" si="1229"/>
        <v>259.875</v>
      </c>
      <c r="AB3874" s="14">
        <f t="shared" si="1239"/>
        <v>0</v>
      </c>
      <c r="AC3874" s="15">
        <f t="shared" si="1238"/>
        <v>936.8</v>
      </c>
      <c r="AD3874" s="48">
        <f>(ROUND(AC3874-AC3864,1)/AC3864)</f>
        <v>0.19034307496823383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841.5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1006.5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1006.5</v>
      </c>
      <c r="AD3875" s="48">
        <f>(ROUND(AC3875-AC3864,1)/AC3864)</f>
        <v>0.27890724269377382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841.5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1006.5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1006.5</v>
      </c>
      <c r="AD3876" s="48">
        <f>(ROUND(AC3876-AC3864,1)/AC3864)</f>
        <v>0.27890724269377382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577.6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86.399999999999991</v>
      </c>
      <c r="W3877" s="14">
        <f>(R3877/100)*(K3877*$K$16)+(R3877/100)*(L3877*$L$16)</f>
        <v>0</v>
      </c>
      <c r="X3877" s="14">
        <f t="shared" si="1226"/>
        <v>729.6</v>
      </c>
      <c r="Y3877" s="14">
        <f t="shared" si="1227"/>
        <v>0</v>
      </c>
      <c r="Z3877" s="14">
        <f t="shared" si="1228"/>
        <v>0</v>
      </c>
      <c r="AA3877" s="14">
        <f t="shared" si="1229"/>
        <v>158.39999999999998</v>
      </c>
      <c r="AB3877" s="14">
        <f t="shared" si="1239"/>
        <v>0</v>
      </c>
      <c r="AC3877" s="15">
        <f t="shared" si="1238"/>
        <v>888</v>
      </c>
      <c r="AD3877" s="48">
        <f>(ROUND(AC3877-AC3864,1)/AC3864)</f>
        <v>0.12833545108005082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486.4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86.399999999999991</v>
      </c>
      <c r="W3878" s="14">
        <f>(R3878/100)*(K3878*$K$17)+(R3878/100)*(L3878*$L$17)</f>
        <v>0</v>
      </c>
      <c r="X3878" s="14">
        <f t="shared" si="1226"/>
        <v>638.4</v>
      </c>
      <c r="Y3878" s="14">
        <f t="shared" si="1227"/>
        <v>0</v>
      </c>
      <c r="Z3878" s="14">
        <f t="shared" si="1228"/>
        <v>0</v>
      </c>
      <c r="AA3878" s="14">
        <f t="shared" si="1229"/>
        <v>158.39999999999998</v>
      </c>
      <c r="AB3878" s="14">
        <f t="shared" si="1239"/>
        <v>0</v>
      </c>
      <c r="AC3878" s="15">
        <f t="shared" si="1238"/>
        <v>796.8</v>
      </c>
      <c r="AD3878" s="48">
        <f>(ROUND(AC3878-AC3864,1)/AC3864)</f>
        <v>1.2452350698856418E-2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633.59999999999991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825.59999999999991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825.6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794.88000000000011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948.48000000000013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948.5</v>
      </c>
      <c r="AD3880" s="48">
        <f>(ROUND(AC3880-AC3879,1)/AC3879)</f>
        <v>0.14886143410852715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591.36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783.36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783.4</v>
      </c>
      <c r="AD3881" s="48">
        <f>(ROUND(AC3881-AC3879,1)/AC3879)</f>
        <v>-5.1114341085271318E-2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591.36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783.36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783.4</v>
      </c>
      <c r="AD3882" s="48">
        <f>(ROUND(AC3882-AC3879,1)/AC3879)</f>
        <v>-5.1114341085271318E-2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591.36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783.36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783.4</v>
      </c>
      <c r="AD3883" s="48">
        <f>(ROUND(AC3883-AC3879,1)/AC3879)</f>
        <v>-5.1114341085271318E-2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591.36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783.36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783.4</v>
      </c>
      <c r="AD3884" s="48">
        <f>(ROUND(AC3884-AC3879,1)/AC3879)</f>
        <v>-5.1114341085271318E-2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112.32000000000002</v>
      </c>
      <c r="T3885" s="14">
        <f>(O3885/100)*(K3885*$K$9)</f>
        <v>642.6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174.72000000000003</v>
      </c>
      <c r="Y3885" s="14">
        <f t="shared" ref="Y3885:Y3893" si="1243">O3885+T3885</f>
        <v>795.6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970.3</v>
      </c>
      <c r="AD3885" s="48">
        <f>(ROUND(AC3885-AC3879,1)/AC3879)</f>
        <v>0.17526647286821703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-0.55377906976744184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112.32000000000002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642.6</v>
      </c>
      <c r="W3887" s="14">
        <f>(R3887/100)*(K3887*$K$11)+(R3887/100)*(L3887*$L$11)</f>
        <v>0</v>
      </c>
      <c r="X3887" s="14">
        <f t="shared" si="1242"/>
        <v>174.72000000000003</v>
      </c>
      <c r="Y3887" s="14">
        <f t="shared" si="1243"/>
        <v>0</v>
      </c>
      <c r="Z3887" s="14">
        <f t="shared" si="1244"/>
        <v>0</v>
      </c>
      <c r="AA3887" s="14">
        <f t="shared" si="1245"/>
        <v>795.6</v>
      </c>
      <c r="AB3887" s="14">
        <f t="shared" si="1241"/>
        <v>0</v>
      </c>
      <c r="AC3887" s="15">
        <f t="shared" si="1240"/>
        <v>970.3</v>
      </c>
      <c r="AD3887" s="48">
        <f>(ROUND(AC3887-AC3879,1)/AC3879)</f>
        <v>0.17526647286821703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112.32000000000002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642.6</v>
      </c>
      <c r="X3888" s="14">
        <f t="shared" si="1242"/>
        <v>174.72000000000003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795.6</v>
      </c>
      <c r="AC3888" s="15">
        <f t="shared" si="1240"/>
        <v>970.3</v>
      </c>
      <c r="AD3888" s="48">
        <f>(ROUND(AC3888-AC3879,1)/AC3879)</f>
        <v>0.17526647286821703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820.8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964.8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964.8</v>
      </c>
      <c r="AD3889" s="48">
        <f>(ROUND(AC3889-AC3879,1)/AC3879)</f>
        <v>0.16860465116279069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820.8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964.8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964.8</v>
      </c>
      <c r="AD3890" s="48">
        <f>(ROUND(AC3890-AC3879,1)/AC3879)</f>
        <v>0.16860465116279069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820.8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964.8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964.8</v>
      </c>
      <c r="AD3891" s="48">
        <f>(ROUND(AC3891-AC3879,1)/AC3879)</f>
        <v>0.16860465116279069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777.21600000000012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930.81600000000014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930.8</v>
      </c>
      <c r="AD3892" s="48">
        <f>(ROUND(AC3892-AC3879,1)/AC3879)</f>
        <v>0.12742248062015504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614.40000000000009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768.00000000000011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768</v>
      </c>
      <c r="AD3893" s="48">
        <f>(ROUND(AC3893-AC3879,1)/AC3879)</f>
        <v>-6.9767441860465115E-2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382.20000000000005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578.20000000000005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903.2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603.68000000000006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760.48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1020.5</v>
      </c>
      <c r="AD3895" s="48">
        <f>(ROUND(AC3895-AC3894,1)/AC3894)</f>
        <v>0.12987156775907882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356.71999999999997</v>
      </c>
      <c r="T3896" s="14">
        <f>(O3896/100)*(K3896*$K$5)</f>
        <v>210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552.72</v>
      </c>
      <c r="Y3896" s="14">
        <f t="shared" si="1247"/>
        <v>310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862.7</v>
      </c>
      <c r="AD3896" s="48">
        <f>(ROUND(AC3896-AC3894,1)/AC3894)</f>
        <v>-4.4840566873339233E-2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356.71999999999997</v>
      </c>
      <c r="T3897" s="14">
        <f>(O3897/100)*(K3897*$K$6)</f>
        <v>210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552.72</v>
      </c>
      <c r="Y3897" s="14">
        <f t="shared" si="1247"/>
        <v>310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862.7</v>
      </c>
      <c r="AD3897" s="48">
        <f>(ROUND(AC3897-AC3894,1)/AC3894)</f>
        <v>-4.4840566873339233E-2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356.71999999999997</v>
      </c>
      <c r="T3898" s="14">
        <f>(O3898/100)*(K3898*$K$7)</f>
        <v>210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552.72</v>
      </c>
      <c r="Y3898" s="14">
        <f t="shared" si="1247"/>
        <v>310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862.7</v>
      </c>
      <c r="AD3898" s="48">
        <f>(ROUND(AC3898-AC3894,1)/AC3894)</f>
        <v>-4.4840566873339233E-2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356.71999999999997</v>
      </c>
      <c r="T3899" s="14">
        <f>(O3899/100)*(K3899*$K$8)</f>
        <v>210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552.72</v>
      </c>
      <c r="Y3899" s="14">
        <f t="shared" si="1247"/>
        <v>310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862.7</v>
      </c>
      <c r="AD3899" s="48">
        <f>(ROUND(AC3899-AC3894,1)/AC3894)</f>
        <v>-4.4840566873339233E-2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124.215</v>
      </c>
      <c r="T3900" s="14">
        <f>(O3900/100)*(K3900*$K$9)</f>
        <v>624.375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187.91500000000002</v>
      </c>
      <c r="Y3900" s="14">
        <f t="shared" si="1247"/>
        <v>901.875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1089.8</v>
      </c>
      <c r="AD3900" s="48">
        <f>(ROUND(AC3900-AC3894,1)/AC3894)</f>
        <v>0.20659875996457039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-0.3149911426040744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124.215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624.375</v>
      </c>
      <c r="W3902" s="14">
        <f>(R3902/100)*(K3902*$K$11)+(R3902/100)*(L3902*$L$11)</f>
        <v>0</v>
      </c>
      <c r="X3902" s="14">
        <f t="shared" si="1246"/>
        <v>187.91500000000002</v>
      </c>
      <c r="Y3902" s="14">
        <f t="shared" si="1247"/>
        <v>0</v>
      </c>
      <c r="Z3902" s="14">
        <f t="shared" si="1248"/>
        <v>0</v>
      </c>
      <c r="AA3902" s="14">
        <f t="shared" si="1249"/>
        <v>901.875</v>
      </c>
      <c r="AB3902" s="14">
        <f t="shared" si="1251"/>
        <v>0</v>
      </c>
      <c r="AC3902" s="15">
        <f t="shared" si="1250"/>
        <v>1089.8</v>
      </c>
      <c r="AD3902" s="48">
        <f>(ROUND(AC3902-AC3894,1)/AC3894)</f>
        <v>0.20659875996457039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124.215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624.375</v>
      </c>
      <c r="X3903" s="14">
        <f t="shared" si="1246"/>
        <v>187.91500000000002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901.875</v>
      </c>
      <c r="AC3903" s="15">
        <f t="shared" si="1250"/>
        <v>1089.8</v>
      </c>
      <c r="AD3903" s="48">
        <f>(ROUND(AC3903-AC3894,1)/AC3894)</f>
        <v>0.20659875996457039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614.25</v>
      </c>
      <c r="T3904" s="14">
        <f>(O3904/100)*(K3904*$K$13)+(O3904/100)*(M3904*$M$13)</f>
        <v>258.75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809.25</v>
      </c>
      <c r="Y3904" s="14">
        <f t="shared" si="1247"/>
        <v>333.75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1143</v>
      </c>
      <c r="AD3904" s="48">
        <f>(ROUND(AC3904-AC3894,1)/AC3894)</f>
        <v>0.26550044286979629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882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1092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1092</v>
      </c>
      <c r="AD3905" s="48">
        <f>(ROUND(AC3905-AC3894,1)/AC3894)</f>
        <v>0.20903454384410983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882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1092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1092</v>
      </c>
      <c r="AD3906" s="48">
        <f>(ROUND(AC3906-AC3894,1)/AC3894)</f>
        <v>0.20903454384410983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595.84</v>
      </c>
      <c r="T3907" s="14">
        <f>(O3907/100)*(K3907*$K$16)</f>
        <v>180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752.6400000000001</v>
      </c>
      <c r="Y3907" s="14">
        <f t="shared" si="1247"/>
        <v>260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1012.6</v>
      </c>
      <c r="AD3907" s="48">
        <f>(ROUND(AC3907-AC3894,1)/AC3894)</f>
        <v>0.12112488928255093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493.92</v>
      </c>
      <c r="T3908" s="14">
        <f>(O3908/100)*(K3908*$K$17)</f>
        <v>180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650.72</v>
      </c>
      <c r="Y3908" s="14">
        <f t="shared" si="1247"/>
        <v>260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910.7</v>
      </c>
      <c r="AD3908" s="48">
        <f>(ROUND(AC3908-AC3894,1)/AC3894)</f>
        <v>8.3038086802480066E-3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566.4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802.4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802.4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792.96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981.76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981.8</v>
      </c>
      <c r="AD3910" s="48">
        <f>(ROUND(AC3910-AC3909,1)/AC3909)</f>
        <v>0.22357926221335994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528.64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764.64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764.6</v>
      </c>
      <c r="AD3911" s="48">
        <f>(ROUND(AC3911-AC3909,1)/AC3909)</f>
        <v>-4.7108673978065799E-2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528.64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764.64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764.6</v>
      </c>
      <c r="AD3912" s="48">
        <f>(ROUND(AC3912-AC3909,1)/AC3909)</f>
        <v>-4.7108673978065799E-2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528.64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764.64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764.6</v>
      </c>
      <c r="AD3913" s="48">
        <f>(ROUND(AC3913-AC3909,1)/AC3909)</f>
        <v>-4.7108673978065799E-2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528.64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764.64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764.6</v>
      </c>
      <c r="AD3914" s="48">
        <f>(ROUND(AC3914-AC3909,1)/AC3909)</f>
        <v>-4.7108673978065799E-2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184.08</v>
      </c>
      <c r="T3915" s="14">
        <f>(O3915/100)*(K3915*$K$9)</f>
        <v>497.25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260.78000000000003</v>
      </c>
      <c r="Y3915" s="14">
        <f t="shared" si="1247"/>
        <v>692.25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953</v>
      </c>
      <c r="AD3915" s="48">
        <f>(ROUND(AC3915-AC3909,1)/AC3909)</f>
        <v>0.18768693918245263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-0.41836989032901295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184.08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497.25</v>
      </c>
      <c r="W3917" s="14">
        <f>(R3917/100)*(K3917*$K$11)+(R3917/100)*(L3917*$L$11)</f>
        <v>0</v>
      </c>
      <c r="X3917" s="14">
        <f t="shared" si="1246"/>
        <v>260.78000000000003</v>
      </c>
      <c r="Y3917" s="14">
        <f t="shared" si="1247"/>
        <v>0</v>
      </c>
      <c r="Z3917" s="14">
        <f t="shared" si="1248"/>
        <v>0</v>
      </c>
      <c r="AA3917" s="14">
        <f t="shared" si="1249"/>
        <v>692.25</v>
      </c>
      <c r="AB3917" s="14">
        <f t="shared" si="1253"/>
        <v>0</v>
      </c>
      <c r="AC3917" s="15">
        <f t="shared" si="1252"/>
        <v>953</v>
      </c>
      <c r="AD3917" s="48">
        <f>(ROUND(AC3917-AC3909,1)/AC3909)</f>
        <v>0.18768693918245263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184.08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497.25</v>
      </c>
      <c r="X3918" s="14">
        <f t="shared" si="1246"/>
        <v>260.78000000000003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692.25</v>
      </c>
      <c r="AC3918" s="15">
        <f t="shared" si="1252"/>
        <v>953</v>
      </c>
      <c r="AD3918" s="48">
        <f>(ROUND(AC3918-AC3909,1)/AC3909)</f>
        <v>0.18768693918245263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796.5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973.5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973.5</v>
      </c>
      <c r="AD3919" s="48">
        <f>(ROUND(AC3919-AC3909,1)/AC3909)</f>
        <v>0.21323529411764705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796.5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973.5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973.5</v>
      </c>
      <c r="AD3920" s="48">
        <f>(ROUND(AC3920-AC3909,1)/AC3909)</f>
        <v>0.21323529411764705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796.5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973.5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973.5</v>
      </c>
      <c r="AD3921" s="48">
        <f>(ROUND(AC3921-AC3909,1)/AC3909)</f>
        <v>0.21323529411764705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627.76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816.56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816.6</v>
      </c>
      <c r="AD3922" s="48">
        <f>(ROUND(AC3922-AC3909,1)/AC3909)</f>
        <v>1.769690927218345E-2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627.76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816.56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816.6</v>
      </c>
      <c r="AD3923" s="48">
        <f>(ROUND(AC3923-AC3909,1)/AC3909)</f>
        <v>1.769690927218345E-2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250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650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336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416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736</v>
      </c>
      <c r="AD3925" s="48">
        <f>(ROUND(AC3925-AC3924,1)/AC3924)</f>
        <v>0.13230769230769232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140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240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640</v>
      </c>
      <c r="AD3926" s="48">
        <f>(ROUND(AC3926-AC3924,1)/AC3924)</f>
        <v>-1.5384615384615385E-2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140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240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640</v>
      </c>
      <c r="AD3927" s="48">
        <f>(ROUND(AC3927-AC3924,1)/AC3924)</f>
        <v>-1.5384615384615385E-2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140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240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640</v>
      </c>
      <c r="AD3928" s="48">
        <f>(ROUND(AC3928-AC3924,1)/AC3924)</f>
        <v>-1.5384615384615385E-2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140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240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640</v>
      </c>
      <c r="AD3929" s="48">
        <f>(ROUND(AC3929-AC3924,1)/AC3924)</f>
        <v>-1.5384615384615385E-2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103.35000000000001</v>
      </c>
      <c r="T3930" s="14">
        <f>(O3930/100)*(K3930*$K$9)</f>
        <v>504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172.25</v>
      </c>
      <c r="Y3930" s="14">
        <f t="shared" si="1255"/>
        <v>744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916.3</v>
      </c>
      <c r="AD3930" s="48">
        <f>(ROUND(AC3930-AC3924,1)/AC3924)</f>
        <v>0.40969230769230769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-0.15553846153846154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103.35000000000001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504</v>
      </c>
      <c r="W3932" s="14">
        <f>(R3932/100)*(K3932*$K$11)+(R3932/100)*(L3932*$L$11)</f>
        <v>0</v>
      </c>
      <c r="X3932" s="14">
        <f t="shared" si="1254"/>
        <v>172.25</v>
      </c>
      <c r="Y3932" s="14">
        <f t="shared" si="1255"/>
        <v>0</v>
      </c>
      <c r="Z3932" s="14">
        <f t="shared" si="1256"/>
        <v>0</v>
      </c>
      <c r="AA3932" s="14">
        <f t="shared" si="1257"/>
        <v>744</v>
      </c>
      <c r="AB3932" s="14">
        <f t="shared" si="1259"/>
        <v>0</v>
      </c>
      <c r="AC3932" s="15">
        <f t="shared" si="1258"/>
        <v>916.3</v>
      </c>
      <c r="AD3932" s="48">
        <f>(ROUND(AC3932-AC3924,1)/AC3924)</f>
        <v>0.40969230769230769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103.35000000000001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504</v>
      </c>
      <c r="X3933" s="14">
        <f t="shared" si="1254"/>
        <v>172.25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744</v>
      </c>
      <c r="AC3933" s="15">
        <f t="shared" si="1258"/>
        <v>916.3</v>
      </c>
      <c r="AD3933" s="48">
        <f>(ROUND(AC3933-AC3924,1)/AC3924)</f>
        <v>0.40969230769230769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191.25</v>
      </c>
      <c r="T3934" s="14">
        <f>(O3934/100)*(K3934*$K$13)+(O3934/100)*(M3934*$M$13)</f>
        <v>0</v>
      </c>
      <c r="U3934" s="14">
        <f>(P3934/100)*(K3934*$K$13)+(P3934/100)*(L3934*$L$13)+(P3934/100)*(M3934*$M$13)</f>
        <v>315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266.25</v>
      </c>
      <c r="Y3934" s="14">
        <f t="shared" si="1255"/>
        <v>0</v>
      </c>
      <c r="Z3934" s="14">
        <f t="shared" si="1256"/>
        <v>615</v>
      </c>
      <c r="AA3934" s="14">
        <f t="shared" si="1257"/>
        <v>0</v>
      </c>
      <c r="AB3934" s="14">
        <f t="shared" si="1259"/>
        <v>0</v>
      </c>
      <c r="AC3934" s="15">
        <f t="shared" si="1258"/>
        <v>881.3</v>
      </c>
      <c r="AD3934" s="48">
        <f>(ROUND(AC3934-AC3924,1)/AC3924)</f>
        <v>0.35584615384615387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787.5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975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975</v>
      </c>
      <c r="AD3935" s="48">
        <f>(ROUND(AC3935-AC3924,1)/AC3924)</f>
        <v>0.5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787.5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975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975</v>
      </c>
      <c r="AD3936" s="48">
        <f>(ROUND(AC3936-AC3924,1)/AC3924)</f>
        <v>0.5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308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388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708</v>
      </c>
      <c r="AD3937" s="48">
        <f>(ROUND(AC3937-AC3924,1)/AC3924)</f>
        <v>8.9230769230769225E-2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308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388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708</v>
      </c>
      <c r="AD3938" s="48">
        <f>(ROUND(AC3938-AC3924,1)/AC3924)</f>
        <v>8.9230769230769225E-2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144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304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841.5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448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576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1006</v>
      </c>
      <c r="AD3940" s="48">
        <f>(ROUND(AC3940-AC3939,1)/AC3939)</f>
        <v>0.19548425430778371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134.4</v>
      </c>
      <c r="T3941" s="14">
        <f>(O3941/100)*(K3941*$K$5)</f>
        <v>105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210</v>
      </c>
      <c r="X3941" s="14">
        <f t="shared" si="1260"/>
        <v>294.39999999999998</v>
      </c>
      <c r="Y3941" s="14">
        <f t="shared" si="1261"/>
        <v>205</v>
      </c>
      <c r="Z3941" s="14">
        <f t="shared" si="1262"/>
        <v>0</v>
      </c>
      <c r="AA3941" s="14">
        <f t="shared" si="1263"/>
        <v>0</v>
      </c>
      <c r="AB3941" s="14">
        <f>R3941+W3941</f>
        <v>310</v>
      </c>
      <c r="AC3941" s="15">
        <f t="shared" ref="AC3941:AC3953" si="1264">ROUND(X3941+Y3941+Z3941+AA3941+AB3941,1)</f>
        <v>809.4</v>
      </c>
      <c r="AD3941" s="48">
        <f>(ROUND(AC3941-AC3939,1)/AC3939)</f>
        <v>-3.8146167557932265E-2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134.4</v>
      </c>
      <c r="T3942" s="14">
        <f>(O3942/100)*(K3942*$K$6)</f>
        <v>105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210</v>
      </c>
      <c r="X3942" s="14">
        <f t="shared" si="1260"/>
        <v>294.39999999999998</v>
      </c>
      <c r="Y3942" s="14">
        <f t="shared" si="1261"/>
        <v>205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310</v>
      </c>
      <c r="AC3942" s="15">
        <f t="shared" si="1264"/>
        <v>809.4</v>
      </c>
      <c r="AD3942" s="48">
        <f>(ROUND(AC3942-AC3939,1)/AC3939)</f>
        <v>-3.8146167557932265E-2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134.4</v>
      </c>
      <c r="T3943" s="14">
        <f>(O3943/100)*(K3943*$K$7)</f>
        <v>105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210</v>
      </c>
      <c r="X3943" s="14">
        <f t="shared" si="1260"/>
        <v>294.39999999999998</v>
      </c>
      <c r="Y3943" s="14">
        <f t="shared" si="1261"/>
        <v>205</v>
      </c>
      <c r="Z3943" s="14">
        <f t="shared" si="1262"/>
        <v>0</v>
      </c>
      <c r="AA3943" s="14">
        <f t="shared" si="1263"/>
        <v>0</v>
      </c>
      <c r="AB3943" s="14">
        <f t="shared" si="1265"/>
        <v>310</v>
      </c>
      <c r="AC3943" s="15">
        <f t="shared" si="1264"/>
        <v>809.4</v>
      </c>
      <c r="AD3943" s="48">
        <f>(ROUND(AC3943-AC3939,1)/AC3939)</f>
        <v>-3.8146167557932265E-2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134.4</v>
      </c>
      <c r="T3944" s="14">
        <f>(O3944/100)*(K3944*$K$8)</f>
        <v>105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210</v>
      </c>
      <c r="X3944" s="14">
        <f t="shared" si="1260"/>
        <v>294.39999999999998</v>
      </c>
      <c r="Y3944" s="14">
        <f t="shared" si="1261"/>
        <v>205</v>
      </c>
      <c r="Z3944" s="14">
        <f t="shared" si="1262"/>
        <v>0</v>
      </c>
      <c r="AA3944" s="14">
        <f t="shared" si="1263"/>
        <v>0</v>
      </c>
      <c r="AB3944" s="14">
        <f t="shared" si="1265"/>
        <v>310</v>
      </c>
      <c r="AC3944" s="15">
        <f t="shared" si="1264"/>
        <v>809.4</v>
      </c>
      <c r="AD3944" s="48">
        <f>(ROUND(AC3944-AC3939,1)/AC3939)</f>
        <v>-3.8146167557932265E-2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46.800000000000004</v>
      </c>
      <c r="T3945" s="14">
        <f>(O3945/100)*(K3945*$K$9)</f>
        <v>708.75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98.800000000000011</v>
      </c>
      <c r="Y3945" s="14">
        <f t="shared" si="1261"/>
        <v>1023.75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1122.5999999999999</v>
      </c>
      <c r="AD3945" s="48">
        <f>(ROUND(AC3945-AC3939,1)/AC3939)</f>
        <v>0.33404634581105175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-0.18954248366013071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46.800000000000004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708.75</v>
      </c>
      <c r="W3947" s="14">
        <f>(R3947/100)*(K3947*$K$11)+(R3947/100)*(L3947*$L$11)</f>
        <v>0</v>
      </c>
      <c r="X3947" s="14">
        <f t="shared" si="1260"/>
        <v>98.800000000000011</v>
      </c>
      <c r="Y3947" s="14">
        <f t="shared" si="1261"/>
        <v>0</v>
      </c>
      <c r="Z3947" s="14">
        <f t="shared" si="1262"/>
        <v>0</v>
      </c>
      <c r="AA3947" s="14">
        <f t="shared" si="1263"/>
        <v>1023.75</v>
      </c>
      <c r="AB3947" s="14">
        <f t="shared" si="1265"/>
        <v>0</v>
      </c>
      <c r="AC3947" s="15">
        <f t="shared" si="1264"/>
        <v>1122.5999999999999</v>
      </c>
      <c r="AD3947" s="48">
        <f>(ROUND(AC3947-AC3939,1)/AC3939)</f>
        <v>0.33404634581105175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46.800000000000004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708.75</v>
      </c>
      <c r="X3948" s="14">
        <f t="shared" si="1260"/>
        <v>98.800000000000011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1023.75</v>
      </c>
      <c r="AC3948" s="15">
        <f t="shared" si="1264"/>
        <v>1122.5999999999999</v>
      </c>
      <c r="AD3948" s="48">
        <f>(ROUND(AC3948-AC3939,1)/AC3939)</f>
        <v>0.33404634581105175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362.25</v>
      </c>
      <c r="T3949" s="14">
        <f>(O3949/100)*(K3949*$K$13)+(O3949/100)*(M3949*$M$13)</f>
        <v>174.375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258.75</v>
      </c>
      <c r="X3949" s="14">
        <f>N3949+S3949</f>
        <v>534.75</v>
      </c>
      <c r="Y3949" s="14">
        <f t="shared" si="1261"/>
        <v>249.375</v>
      </c>
      <c r="Z3949" s="14">
        <f t="shared" si="1262"/>
        <v>0</v>
      </c>
      <c r="AA3949" s="14">
        <f t="shared" si="1263"/>
        <v>0</v>
      </c>
      <c r="AB3949" s="14">
        <f t="shared" si="1265"/>
        <v>333.75</v>
      </c>
      <c r="AC3949" s="15">
        <f t="shared" si="1264"/>
        <v>1117.9000000000001</v>
      </c>
      <c r="AD3949" s="48">
        <f>(ROUND(AC3949-AC3939,1)/AC3939)</f>
        <v>0.32846108140225783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850.5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1120.5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1120.5</v>
      </c>
      <c r="AD3950" s="48">
        <f>(ROUND(AC3950-AC3939,1)/AC3939)</f>
        <v>0.33155080213903743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850.5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1120.5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1120.5</v>
      </c>
      <c r="AD3951" s="48">
        <f>(ROUND(AC3951-AC3939,1)/AC3939)</f>
        <v>0.33155080213903743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387.20000000000005</v>
      </c>
      <c r="T3952" s="14">
        <f>(O3952/100)*(K3952*$K$16)</f>
        <v>90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180</v>
      </c>
      <c r="X3952" s="14">
        <f t="shared" si="1260"/>
        <v>515.20000000000005</v>
      </c>
      <c r="Y3952" s="14">
        <f t="shared" si="1261"/>
        <v>170</v>
      </c>
      <c r="Z3952" s="14">
        <f t="shared" si="1262"/>
        <v>0</v>
      </c>
      <c r="AA3952" s="14">
        <f t="shared" si="1263"/>
        <v>0</v>
      </c>
      <c r="AB3952" s="14">
        <f t="shared" si="1265"/>
        <v>260</v>
      </c>
      <c r="AC3952" s="15">
        <f t="shared" si="1264"/>
        <v>945.2</v>
      </c>
      <c r="AD3952" s="48">
        <f>(ROUND(AC3952-AC3939,1)/AC3939)</f>
        <v>0.12323232323232323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313.60000000000002</v>
      </c>
      <c r="T3953" s="14">
        <f>(O3953/100)*(K3953*$K$17)</f>
        <v>90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180</v>
      </c>
      <c r="X3953" s="14">
        <f t="shared" si="1260"/>
        <v>441.6</v>
      </c>
      <c r="Y3953" s="14">
        <f t="shared" si="1261"/>
        <v>170</v>
      </c>
      <c r="Z3953" s="14">
        <f t="shared" si="1262"/>
        <v>0</v>
      </c>
      <c r="AA3953" s="14">
        <f t="shared" si="1263"/>
        <v>0</v>
      </c>
      <c r="AB3953" s="14">
        <f t="shared" si="1265"/>
        <v>260</v>
      </c>
      <c r="AC3953" s="15">
        <f t="shared" si="1264"/>
        <v>871.6</v>
      </c>
      <c r="AD3953" s="48">
        <f>(ROUND(AC3953-AC3939,1)/AC3939)</f>
        <v>3.5769459298871063E-2</v>
      </c>
      <c r="AE3953" s="113"/>
      <c r="AF3953" s="60"/>
    </row>
    <row r="3954" spans="1:32">
      <c r="A3954" s="107"/>
      <c r="B3954" s="152" t="s">
        <v>418</v>
      </c>
      <c r="C3954" s="152"/>
      <c r="D3954" s="152"/>
      <c r="E3954" s="152"/>
      <c r="F3954" s="152"/>
      <c r="G3954" s="152"/>
      <c r="H3954" s="152"/>
      <c r="I3954" s="152"/>
      <c r="J3954" s="152"/>
      <c r="K3954" s="152"/>
      <c r="L3954" s="152"/>
      <c r="M3954" s="152"/>
      <c r="N3954" s="152"/>
      <c r="O3954" s="152"/>
      <c r="P3954" s="152"/>
      <c r="Q3954" s="152"/>
      <c r="R3954" s="152"/>
      <c r="S3954" s="152"/>
      <c r="T3954" s="152"/>
      <c r="U3954" s="152"/>
      <c r="V3954" s="152"/>
      <c r="W3954" s="152"/>
      <c r="X3954" s="152"/>
      <c r="Y3954" s="152"/>
      <c r="Z3954" s="152"/>
      <c r="AA3954" s="152"/>
      <c r="AB3954" s="152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556.79999999999995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788.8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788.8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714.56000000000017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900.1600000000002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900.2</v>
      </c>
      <c r="AD3956" s="48">
        <f>(ROUND(AC3956-AC3955,1)/AC3955)</f>
        <v>0.14122718052738339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519.67999999999995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751.68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751.7</v>
      </c>
      <c r="AD3957" s="48">
        <f>(ROUND(AC3957-AC3955,1)/AC3955)</f>
        <v>-4.7033468559837734E-2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519.67999999999995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751.68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751.7</v>
      </c>
      <c r="AD3958" s="48">
        <f>(ROUND(AC3958-AC3955,1)/AC3955)</f>
        <v>-4.7033468559837734E-2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519.67999999999995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751.68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751.7</v>
      </c>
      <c r="AD3959" s="48">
        <f>(ROUND(AC3959-AC3955,1)/AC3955)</f>
        <v>-4.7033468559837734E-2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519.67999999999995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751.68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751.7</v>
      </c>
      <c r="AD3960" s="48">
        <f>(ROUND(AC3960-AC3955,1)/AC3955)</f>
        <v>-4.7033468559837734E-2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180.96</v>
      </c>
      <c r="T3961" s="14">
        <f>(O3961/100)*(K3961*$K$9)</f>
        <v>478.125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256.36</v>
      </c>
      <c r="Y3961" s="14">
        <f t="shared" si="1269"/>
        <v>665.625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922</v>
      </c>
      <c r="AD3961" s="48">
        <f>(ROUND(AC3961-AC3955,1)/AC3955)</f>
        <v>0.16886409736308317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-0.42900608519269778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180.96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478.125</v>
      </c>
      <c r="W3963" s="14">
        <f>(R3963/100)*(K3963*$K$11)+(R3963/100)*(L3963*$L$11)</f>
        <v>0</v>
      </c>
      <c r="X3963" s="14">
        <f t="shared" si="1268"/>
        <v>256.36</v>
      </c>
      <c r="Y3963" s="14">
        <f t="shared" si="1269"/>
        <v>0</v>
      </c>
      <c r="Z3963" s="14">
        <f t="shared" si="1270"/>
        <v>0</v>
      </c>
      <c r="AA3963" s="14">
        <f t="shared" si="1271"/>
        <v>665.625</v>
      </c>
      <c r="AB3963" s="14">
        <f t="shared" si="1272"/>
        <v>0</v>
      </c>
      <c r="AC3963" s="15">
        <f t="shared" si="1267"/>
        <v>922</v>
      </c>
      <c r="AD3963" s="48">
        <f>(ROUND(AC3963-AC3955,1)/AC3955)</f>
        <v>0.16886409736308317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180.96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478.125</v>
      </c>
      <c r="X3964" s="14">
        <f t="shared" si="1268"/>
        <v>256.36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665.625</v>
      </c>
      <c r="AC3964" s="15">
        <f t="shared" si="1267"/>
        <v>922</v>
      </c>
      <c r="AD3964" s="48">
        <f>(ROUND(AC3964-AC3955,1)/AC3955)</f>
        <v>0.16886409736308317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783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957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957</v>
      </c>
      <c r="AD3965" s="48">
        <f>(ROUND(AC3965-AC3955,1)/AC3955)</f>
        <v>0.21323529411764705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783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957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957</v>
      </c>
      <c r="AD3966" s="48">
        <f>(ROUND(AC3966-AC3955,1)/AC3955)</f>
        <v>0.21323529411764705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783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957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957</v>
      </c>
      <c r="AD3967" s="48">
        <f>(ROUND(AC3967-AC3955,1)/AC3955)</f>
        <v>0.21323529411764705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570.72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756.32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756.3</v>
      </c>
      <c r="AD3968" s="48">
        <f>(ROUND(AC3968-AC3955,1)/AC3955)</f>
        <v>-4.1201825557809331E-2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705.28000000000009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890.88000000000011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890.9</v>
      </c>
      <c r="AD3969" s="48">
        <f>(ROUND(AC3969-AC3955,1)/AC3955)</f>
        <v>0.1294371196754564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240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440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780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560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720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992</v>
      </c>
      <c r="AD3971" s="48">
        <f>(ROUND(AC3971-AC3970,1)/AC3970)</f>
        <v>0.27179487179487177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224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224</v>
      </c>
      <c r="X3972" s="14">
        <f t="shared" si="1273"/>
        <v>424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324</v>
      </c>
      <c r="AC3972" s="15">
        <f t="shared" ref="AC3972:AC3984" si="1277">ROUND(X3972+Y3972+Z3972+AA3972+AB3972,1)</f>
        <v>748</v>
      </c>
      <c r="AD3972" s="48">
        <f>(ROUND(AC3972-AC3970,1)/AC3970)</f>
        <v>-4.1025641025641026E-2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224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224</v>
      </c>
      <c r="X3973" s="14">
        <f t="shared" si="1273"/>
        <v>424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324</v>
      </c>
      <c r="AC3973" s="15">
        <f t="shared" si="1277"/>
        <v>748</v>
      </c>
      <c r="AD3973" s="48">
        <f>(ROUND(AC3973-AC3970,1)/AC3970)</f>
        <v>-4.1025641025641026E-2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224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224</v>
      </c>
      <c r="X3974" s="14">
        <f t="shared" si="1273"/>
        <v>424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324</v>
      </c>
      <c r="AC3974" s="15">
        <f t="shared" si="1277"/>
        <v>748</v>
      </c>
      <c r="AD3974" s="48">
        <f>(ROUND(AC3974-AC3970,1)/AC3970)</f>
        <v>-4.1025641025641026E-2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224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224</v>
      </c>
      <c r="X3975" s="14">
        <f t="shared" si="1273"/>
        <v>424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324</v>
      </c>
      <c r="AC3975" s="15">
        <f t="shared" si="1277"/>
        <v>748</v>
      </c>
      <c r="AD3975" s="48">
        <f>(ROUND(AC3975-AC3970,1)/AC3970)</f>
        <v>-4.1025641025641026E-2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78</v>
      </c>
      <c r="T3976" s="14">
        <f>(O3976/100)*(K3976*$K$9)</f>
        <v>558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143</v>
      </c>
      <c r="Y3976" s="14">
        <f t="shared" si="1274"/>
        <v>790.5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933.5</v>
      </c>
      <c r="AD3976" s="48">
        <f>(ROUND(AC3976-AC3970,1)/AC3970)</f>
        <v>0.19679487179487179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-0.32051282051282054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78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558</v>
      </c>
      <c r="W3978" s="14">
        <f>(R3978/100)*(K3978*$K$11)+(R3978/100)*(L3978*$L$11)</f>
        <v>0</v>
      </c>
      <c r="X3978" s="14">
        <f t="shared" si="1273"/>
        <v>143</v>
      </c>
      <c r="Y3978" s="14">
        <f t="shared" si="1274"/>
        <v>0</v>
      </c>
      <c r="Z3978" s="14">
        <f t="shared" si="1275"/>
        <v>0</v>
      </c>
      <c r="AA3978" s="14">
        <f t="shared" si="1276"/>
        <v>790.5</v>
      </c>
      <c r="AB3978" s="14">
        <f t="shared" si="1278"/>
        <v>0</v>
      </c>
      <c r="AC3978" s="15">
        <f t="shared" si="1277"/>
        <v>933.5</v>
      </c>
      <c r="AD3978" s="48">
        <f>(ROUND(AC3978-AC3970,1)/AC3970)</f>
        <v>0.19679487179487179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78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627.75</v>
      </c>
      <c r="X3979" s="14">
        <f t="shared" si="1273"/>
        <v>143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860.25</v>
      </c>
      <c r="AC3979" s="15">
        <f t="shared" si="1277"/>
        <v>1003.3</v>
      </c>
      <c r="AD3979" s="48">
        <f>(ROUND(AC3979-AC3970,1)/AC3970)</f>
        <v>0.28628205128205131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450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315</v>
      </c>
      <c r="X3980" s="14">
        <f>N3980+S3980</f>
        <v>600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390</v>
      </c>
      <c r="AC3980" s="15">
        <f t="shared" si="1277"/>
        <v>990</v>
      </c>
      <c r="AD3980" s="48">
        <f>(ROUND(AC3980-AC3970,1)/AC3970)</f>
        <v>0.26923076923076922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787.5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997.5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997.5</v>
      </c>
      <c r="AD3981" s="48">
        <f>(ROUND(AC3981-AC3970,1)/AC3970)</f>
        <v>0.27884615384615385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787.5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997.5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997.5</v>
      </c>
      <c r="AD3982" s="48">
        <f>(ROUND(AC3982-AC3970,1)/AC3970)</f>
        <v>0.27884615384615385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392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192</v>
      </c>
      <c r="X3983" s="14">
        <f t="shared" si="1273"/>
        <v>552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272</v>
      </c>
      <c r="AC3983" s="15">
        <f t="shared" si="1277"/>
        <v>824</v>
      </c>
      <c r="AD3983" s="48">
        <f>(ROUND(AC3983-AC3970,1)/AC3970)</f>
        <v>5.6410256410256411E-2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392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192</v>
      </c>
      <c r="X3984" s="14">
        <f t="shared" si="1273"/>
        <v>552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272</v>
      </c>
      <c r="AC3984" s="15">
        <f t="shared" si="1277"/>
        <v>824</v>
      </c>
      <c r="AD3984" s="48">
        <f>(ROUND(AC3984-AC3970,1)/AC3970)</f>
        <v>5.6410256410256411E-2</v>
      </c>
      <c r="AE3984" s="113" t="s">
        <v>792</v>
      </c>
      <c r="AF3984" s="60"/>
    </row>
    <row r="3985" spans="1:32">
      <c r="A3985" s="107"/>
      <c r="B3985" s="152" t="s">
        <v>417</v>
      </c>
      <c r="C3985" s="152"/>
      <c r="D3985" s="152"/>
      <c r="E3985" s="152"/>
      <c r="F3985" s="152"/>
      <c r="G3985" s="152"/>
      <c r="H3985" s="152"/>
      <c r="I3985" s="152"/>
      <c r="J3985" s="152"/>
      <c r="K3985" s="152"/>
      <c r="L3985" s="152"/>
      <c r="M3985" s="152"/>
      <c r="N3985" s="152"/>
      <c r="O3985" s="152"/>
      <c r="P3985" s="152"/>
      <c r="Q3985" s="152"/>
      <c r="R3985" s="152"/>
      <c r="S3985" s="152"/>
      <c r="T3985" s="152"/>
      <c r="U3985" s="152"/>
      <c r="V3985" s="152"/>
      <c r="W3985" s="152"/>
      <c r="X3985" s="152"/>
      <c r="Y3985" s="152"/>
      <c r="Z3985" s="152"/>
      <c r="AA3985" s="152"/>
      <c r="AB3985" s="152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583.20000000000005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799.2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799.2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725.7600000000001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898.56000000000017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898.6</v>
      </c>
      <c r="AD3987" s="48">
        <f>(ROUND(AC3987-AC3986,1)/AC3986)</f>
        <v>0.12437437437437437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544.31999999999994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760.31999999999994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760.3</v>
      </c>
      <c r="AD3988" s="48">
        <f>(ROUND(AC3988-AC3986,1)/AC3986)</f>
        <v>-4.8673673673673666E-2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544.31999999999994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760.31999999999994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760.3</v>
      </c>
      <c r="AD3989" s="48">
        <f>(ROUND(AC3989-AC3986,1)/AC3986)</f>
        <v>-4.8673673673673666E-2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544.31999999999994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760.31999999999994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760.3</v>
      </c>
      <c r="AD3990" s="48">
        <f>(ROUND(AC3990-AC3986,1)/AC3986)</f>
        <v>-4.8673673673673666E-2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544.31999999999994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760.31999999999994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760.3</v>
      </c>
      <c r="AD3991" s="48">
        <f>(ROUND(AC3991-AC3986,1)/AC3986)</f>
        <v>-4.8673673673673666E-2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189.54000000000002</v>
      </c>
      <c r="T3992" s="14">
        <f>(O3992/100)*(K3992*$K$9)</f>
        <v>513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259.74</v>
      </c>
      <c r="Y3992" s="14">
        <f t="shared" si="1280"/>
        <v>693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952.7</v>
      </c>
      <c r="AD3992" s="48">
        <f>(ROUND(AC3992-AC3986,1)/AC3986)</f>
        <v>0.19206706706706705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-0.46171171171171166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189.54000000000002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513</v>
      </c>
      <c r="W3994" s="14">
        <f>(R3994/100)*(K3994*$K$11)+(R3994/100)*(L3994*$L$11)</f>
        <v>0</v>
      </c>
      <c r="X3994" s="14">
        <f t="shared" si="1279"/>
        <v>259.74</v>
      </c>
      <c r="Y3994" s="14">
        <f t="shared" si="1280"/>
        <v>0</v>
      </c>
      <c r="Z3994" s="14">
        <f t="shared" si="1281"/>
        <v>0</v>
      </c>
      <c r="AA3994" s="14">
        <f t="shared" si="1282"/>
        <v>693</v>
      </c>
      <c r="AB3994" s="14">
        <f t="shared" si="1284"/>
        <v>0</v>
      </c>
      <c r="AC3994" s="15">
        <f t="shared" si="1283"/>
        <v>952.7</v>
      </c>
      <c r="AD3994" s="48">
        <f>(ROUND(AC3994-AC3986,1)/AC3986)</f>
        <v>0.19206706706706705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189.54000000000002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513</v>
      </c>
      <c r="X3995" s="14">
        <f t="shared" si="1279"/>
        <v>259.74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693</v>
      </c>
      <c r="AC3995" s="15">
        <f t="shared" si="1283"/>
        <v>952.7</v>
      </c>
      <c r="AD3995" s="48">
        <f>(ROUND(AC3995-AC3986,1)/AC3986)</f>
        <v>0.19206706706706705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801.90000000000009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963.90000000000009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963.9</v>
      </c>
      <c r="AD3996" s="48">
        <f>(ROUND(AC3996-AC3986,1)/AC3986)</f>
        <v>0.20608108108108106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801.90000000000009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963.90000000000009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963.9</v>
      </c>
      <c r="AD3997" s="48">
        <f>(ROUND(AC3997-AC3986,1)/AC3986)</f>
        <v>0.20608108108108106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801.90000000000009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963.90000000000009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963.9</v>
      </c>
      <c r="AD3998" s="48">
        <f>(ROUND(AC3998-AC3986,1)/AC3986)</f>
        <v>0.20608108108108106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712.80000000000007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885.60000000000014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885.6</v>
      </c>
      <c r="AD3999" s="48">
        <f>(ROUND(AC3999-AC3986,1)/AC3986)</f>
        <v>0.10810810810810811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570.24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743.04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743</v>
      </c>
      <c r="AD4000" s="48">
        <f>(ROUND(AC4000-AC3986,1)/AC3986)</f>
        <v>-7.0320320320320318E-2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529.20000000000005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781.2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781.2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698.54399999999998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900.14400000000001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900.1</v>
      </c>
      <c r="AD4002" s="48">
        <f>(ROUND(AC4002-AC4001,1)/AC4001)</f>
        <v>0.15220174091141833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493.92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745.92000000000007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745.9</v>
      </c>
      <c r="AD4003" s="48">
        <f>(ROUND(AC4003-AC4001,1)/AC4001)</f>
        <v>-4.5186891961085503E-2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493.92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745.92000000000007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745.9</v>
      </c>
      <c r="AD4004" s="48">
        <f>(ROUND(AC4004-AC4001,1)/AC4001)</f>
        <v>-4.5186891961085503E-2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493.92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745.92000000000007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745.9</v>
      </c>
      <c r="AD4005" s="48">
        <f>(ROUND(AC4005-AC4001,1)/AC4001)</f>
        <v>-4.5186891961085503E-2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493.92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745.92000000000007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745.9</v>
      </c>
      <c r="AD4006" s="48">
        <f>(ROUND(AC4006-AC4001,1)/AC4001)</f>
        <v>-4.5186891961085503E-2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171.99</v>
      </c>
      <c r="T4007" s="14">
        <f>(O4007/100)*(K4007*$K$9)</f>
        <v>472.5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253.89000000000001</v>
      </c>
      <c r="Y4007" s="14">
        <f t="shared" si="1280"/>
        <v>682.5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936.4</v>
      </c>
      <c r="AD4007" s="48">
        <f>(ROUND(AC4007-AC4001,1)/AC4001)</f>
        <v>0.19866871479774703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-0.35752688172043012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171.99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472.5</v>
      </c>
      <c r="W4009" s="14">
        <f>(R4009/100)*(K4009*$K$11)+(R4009/100)*(L4009*$L$11)</f>
        <v>0</v>
      </c>
      <c r="X4009" s="14">
        <f t="shared" si="1279"/>
        <v>253.89000000000001</v>
      </c>
      <c r="Y4009" s="14">
        <f t="shared" si="1280"/>
        <v>0</v>
      </c>
      <c r="Z4009" s="14">
        <f t="shared" si="1281"/>
        <v>0</v>
      </c>
      <c r="AA4009" s="14">
        <f t="shared" si="1282"/>
        <v>682.5</v>
      </c>
      <c r="AB4009" s="14">
        <f t="shared" si="1286"/>
        <v>0</v>
      </c>
      <c r="AC4009" s="15">
        <f t="shared" si="1285"/>
        <v>936.4</v>
      </c>
      <c r="AD4009" s="48">
        <f>(ROUND(AC4009-AC4001,1)/AC4001)</f>
        <v>0.19866871479774703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171.99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472.5</v>
      </c>
      <c r="X4010" s="14">
        <f t="shared" si="1279"/>
        <v>253.89000000000001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682.5</v>
      </c>
      <c r="AC4010" s="15">
        <f t="shared" si="1285"/>
        <v>936.4</v>
      </c>
      <c r="AD4010" s="48">
        <f>(ROUND(AC4010-AC4001,1)/AC4001)</f>
        <v>0.19866871479774703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765.44999999999993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954.44999999999993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954.5</v>
      </c>
      <c r="AD4011" s="48">
        <f>(ROUND(AC4011-AC4001,1)/AC4001)</f>
        <v>0.22183819764464927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765.44999999999993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954.44999999999993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954.5</v>
      </c>
      <c r="AD4012" s="48">
        <f>(ROUND(AC4012-AC4001,1)/AC4001)</f>
        <v>0.22183819764464927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765.44999999999993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954.44999999999993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954.5</v>
      </c>
      <c r="AD4013" s="48">
        <f>(ROUND(AC4013-AC4001,1)/AC4001)</f>
        <v>0.22183819764464927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538.27200000000005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739.87200000000007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739.9</v>
      </c>
      <c r="AD4014" s="48">
        <f>(ROUND(AC4014-AC4001,1)/AC4001)</f>
        <v>-5.2867383512544795E-2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700.56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902.16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902.2</v>
      </c>
      <c r="AD4015" s="48">
        <f>(ROUND(AC4015-AC4001,1)/AC4001)</f>
        <v>0.15488991295442908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612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816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816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742.56000000000006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905.7600000000001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905.8</v>
      </c>
      <c r="AD4017" s="48">
        <f>(ROUND(AC4017-AC4016,1)/AC4016)</f>
        <v>0.11004901960784313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571.20000000000005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775.2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775.2</v>
      </c>
      <c r="AD4018" s="48">
        <f>(ROUND(AC4018-AC4016,1)/AC4016)</f>
        <v>-4.9999999999999996E-2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571.20000000000005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775.2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775.2</v>
      </c>
      <c r="AD4019" s="48">
        <f>(ROUND(AC4019-AC4016,1)/AC4016)</f>
        <v>-4.9999999999999996E-2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571.20000000000005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775.2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775.2</v>
      </c>
      <c r="AD4020" s="48">
        <f>(ROUND(AC4020-AC4016,1)/AC4016)</f>
        <v>-4.9999999999999996E-2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571.20000000000005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775.2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775.2</v>
      </c>
      <c r="AD4021" s="48">
        <f>(ROUND(AC4021-AC4016,1)/AC4016)</f>
        <v>-4.9999999999999996E-2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198.89999999999998</v>
      </c>
      <c r="T4022" s="14">
        <f>(O4022/100)*(K4022*$K$9)</f>
        <v>491.40000000000003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265.2</v>
      </c>
      <c r="Y4022" s="14">
        <f t="shared" si="1280"/>
        <v>647.40000000000009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912.6</v>
      </c>
      <c r="AD4022" s="48">
        <f>(ROUND(AC4022-AC4016,1)/AC4016)</f>
        <v>0.11838235294117647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-0.53639705882352939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198.89999999999998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491.40000000000003</v>
      </c>
      <c r="W4024" s="14">
        <f>(R4024/100)*(K4024*$K$11)+(R4024/100)*(L4024*$L$11)</f>
        <v>0</v>
      </c>
      <c r="X4024" s="14">
        <f t="shared" si="1279"/>
        <v>265.2</v>
      </c>
      <c r="Y4024" s="14">
        <f t="shared" si="1280"/>
        <v>0</v>
      </c>
      <c r="Z4024" s="14">
        <f t="shared" si="1281"/>
        <v>0</v>
      </c>
      <c r="AA4024" s="14">
        <f t="shared" si="1282"/>
        <v>647.40000000000009</v>
      </c>
      <c r="AB4024" s="14">
        <f t="shared" si="1288"/>
        <v>0</v>
      </c>
      <c r="AC4024" s="15">
        <f t="shared" si="1287"/>
        <v>912.6</v>
      </c>
      <c r="AD4024" s="48">
        <f>(ROUND(AC4024-AC4016,1)/AC4016)</f>
        <v>0.11838235294117647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198.89999999999998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491.40000000000003</v>
      </c>
      <c r="X4025" s="14">
        <f t="shared" si="1279"/>
        <v>265.2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647.40000000000009</v>
      </c>
      <c r="AC4025" s="15">
        <f t="shared" si="1287"/>
        <v>912.6</v>
      </c>
      <c r="AD4025" s="48">
        <f>(ROUND(AC4025-AC4016,1)/AC4016)</f>
        <v>0.11838235294117647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826.2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979.2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979.2</v>
      </c>
      <c r="AD4026" s="48">
        <f>(ROUND(AC4026-AC4016,1)/AC4016)</f>
        <v>0.19999999999999998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826.2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979.2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979.2</v>
      </c>
      <c r="AD4027" s="48">
        <f>(ROUND(AC4027-AC4016,1)/AC4016)</f>
        <v>0.19999999999999998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826.2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979.2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979.2</v>
      </c>
      <c r="AD4028" s="48">
        <f>(ROUND(AC4028-AC4016,1)/AC4016)</f>
        <v>0.19999999999999998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726.24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889.44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889.4</v>
      </c>
      <c r="AD4029" s="48">
        <f>(ROUND(AC4029-AC4016,1)/AC4016)</f>
        <v>8.9950980392156876E-2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612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775.2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775.2</v>
      </c>
      <c r="AD4030" s="48">
        <f>(ROUND(AC4030-AC4016,1)/AC4016)</f>
        <v>-4.9999999999999996E-2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556.79999999999995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788.8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788.8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779.5200000000001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965.12000000000012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965.1</v>
      </c>
      <c r="AD4032" s="48">
        <f>(ROUND(AC4032-AC4031,1)/AC4031)</f>
        <v>0.22350405679513188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519.67999999999995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751.68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751.7</v>
      </c>
      <c r="AD4033" s="48">
        <f>(ROUND(AC4033-AC4031,1)/AC4031)</f>
        <v>-4.7033468559837734E-2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519.67999999999995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751.68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751.7</v>
      </c>
      <c r="AD4034" s="48">
        <f>(ROUND(AC4034-AC4031,1)/AC4031)</f>
        <v>-4.7033468559837734E-2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519.67999999999995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751.68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751.7</v>
      </c>
      <c r="AD4035" s="48">
        <f>(ROUND(AC4035-AC4031,1)/AC4031)</f>
        <v>-4.7033468559837734E-2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519.67999999999995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751.68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751.7</v>
      </c>
      <c r="AD4036" s="48">
        <f>(ROUND(AC4036-AC4031,1)/AC4031)</f>
        <v>-4.7033468559837734E-2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180.96</v>
      </c>
      <c r="T4037" s="14">
        <f>(O4037/100)*(K4037*$K$9)</f>
        <v>478.125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256.36</v>
      </c>
      <c r="Y4037" s="14">
        <f t="shared" si="1280"/>
        <v>665.625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922</v>
      </c>
      <c r="AD4037" s="48">
        <f>(ROUND(AC4037-AC4031,1)/AC4031)</f>
        <v>0.16886409736308317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-0.42900608519269778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180.96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478.125</v>
      </c>
      <c r="W4039" s="14">
        <f>(R4039/100)*(K4039*$K$11)+(R4039/100)*(L4039*$L$11)</f>
        <v>0</v>
      </c>
      <c r="X4039" s="14">
        <f t="shared" si="1279"/>
        <v>256.36</v>
      </c>
      <c r="Y4039" s="14">
        <f t="shared" si="1280"/>
        <v>0</v>
      </c>
      <c r="Z4039" s="14">
        <f t="shared" si="1281"/>
        <v>0</v>
      </c>
      <c r="AA4039" s="14">
        <f t="shared" si="1282"/>
        <v>665.625</v>
      </c>
      <c r="AB4039" s="14">
        <f t="shared" si="1289"/>
        <v>0</v>
      </c>
      <c r="AC4039" s="15">
        <f t="shared" si="1290"/>
        <v>922</v>
      </c>
      <c r="AD4039" s="48">
        <f>(ROUND(AC4039-AC4031,1)/AC4031)</f>
        <v>0.16886409736308317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180.96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478.125</v>
      </c>
      <c r="X4040" s="14">
        <f t="shared" si="1279"/>
        <v>256.36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665.625</v>
      </c>
      <c r="AC4040" s="15">
        <f t="shared" si="1290"/>
        <v>922</v>
      </c>
      <c r="AD4040" s="48">
        <f>(ROUND(AC4040-AC4031,1)/AC4031)</f>
        <v>0.16886409736308317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783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957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957</v>
      </c>
      <c r="AD4041" s="48">
        <f>(ROUND(AC4041-AC4031,1)/AC4031)</f>
        <v>0.21323529411764705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783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957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957</v>
      </c>
      <c r="AD4042" s="48">
        <f>(ROUND(AC4042-AC4031,1)/AC4031)</f>
        <v>0.21323529411764705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783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957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957</v>
      </c>
      <c r="AD4043" s="48">
        <f>(ROUND(AC4043-AC4031,1)/AC4031)</f>
        <v>0.21323529411764705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575.36000000000013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760.96000000000015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761</v>
      </c>
      <c r="AD4044" s="48">
        <f>(ROUND(AC4044-AC4031,1)/AC4031)</f>
        <v>-3.5243407707910755E-2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575.36000000000013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760.96000000000015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761</v>
      </c>
      <c r="AD4045" s="48">
        <f>(ROUND(AC4045-AC4031,1)/AC4031)</f>
        <v>-3.5243407707910755E-2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566.4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802.4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802.4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726.88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915.68000000000006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915.7</v>
      </c>
      <c r="AD4047" s="48">
        <f>(ROUND(AC4047-AC4046,1)/AC4046)</f>
        <v>0.1412013958125623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528.64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764.64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764.6</v>
      </c>
      <c r="AD4048" s="48">
        <f>(ROUND(AC4048-AC4046,1)/AC4046)</f>
        <v>-4.7108673978065799E-2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528.64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764.64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764.6</v>
      </c>
      <c r="AD4049" s="48">
        <f>(ROUND(AC4049-AC4046,1)/AC4046)</f>
        <v>-4.7108673978065799E-2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528.64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764.64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764.6</v>
      </c>
      <c r="AD4050" s="48">
        <f>(ROUND(AC4050-AC4046,1)/AC4046)</f>
        <v>-4.7108673978065799E-2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528.64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764.64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764.6</v>
      </c>
      <c r="AD4051" s="48">
        <f>(ROUND(AC4051-AC4046,1)/AC4046)</f>
        <v>-4.7108673978065799E-2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184.08</v>
      </c>
      <c r="T4052" s="14">
        <f>(O4052/100)*(K4052*$K$9)</f>
        <v>503.09999999999997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260.78000000000003</v>
      </c>
      <c r="Y4052" s="14">
        <f t="shared" si="1292"/>
        <v>698.09999999999991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958.9</v>
      </c>
      <c r="AD4052" s="48">
        <f>(ROUND(AC4052-AC4046,1)/AC4046)</f>
        <v>0.19503988035892322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-0.41836989032901295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184.08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503.09999999999997</v>
      </c>
      <c r="W4054" s="14">
        <f>(R4054/100)*(K4054*$K$11)+(R4054/100)*(L4054*$L$11)</f>
        <v>0</v>
      </c>
      <c r="X4054" s="14">
        <f t="shared" si="1291"/>
        <v>260.78000000000003</v>
      </c>
      <c r="Y4054" s="14">
        <f t="shared" si="1292"/>
        <v>0</v>
      </c>
      <c r="Z4054" s="14">
        <f t="shared" si="1293"/>
        <v>0</v>
      </c>
      <c r="AA4054" s="14">
        <f t="shared" si="1294"/>
        <v>698.09999999999991</v>
      </c>
      <c r="AB4054" s="14">
        <f t="shared" si="1296"/>
        <v>0</v>
      </c>
      <c r="AC4054" s="15">
        <f t="shared" si="1295"/>
        <v>958.9</v>
      </c>
      <c r="AD4054" s="48">
        <f>(ROUND(AC4054-AC4046,1)/AC4046)</f>
        <v>0.19503988035892322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184.08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503.09999999999997</v>
      </c>
      <c r="X4055" s="14">
        <f t="shared" si="1291"/>
        <v>260.78000000000003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698.09999999999991</v>
      </c>
      <c r="AC4055" s="15">
        <f t="shared" si="1295"/>
        <v>958.9</v>
      </c>
      <c r="AD4055" s="48">
        <f>(ROUND(AC4055-AC4046,1)/AC4046)</f>
        <v>0.19503988035892322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823.05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1000.05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1000.1</v>
      </c>
      <c r="AD4056" s="48">
        <f>(ROUND(AC4056-AC4046,1)/AC4046)</f>
        <v>0.24638584247258224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823.05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1000.05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1000.1</v>
      </c>
      <c r="AD4057" s="48">
        <f>(ROUND(AC4057-AC4046,1)/AC4046)</f>
        <v>0.24638584247258224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823.05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1000.05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1000.1</v>
      </c>
      <c r="AD4058" s="48">
        <f>(ROUND(AC4058-AC4046,1)/AC4046)</f>
        <v>0.24638584247258224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524.86400000000003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713.66399999999999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713.7</v>
      </c>
      <c r="AD4059" s="48">
        <f>(ROUND(AC4059-AC4046,1)/AC4046)</f>
        <v>-0.11054336989032902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722.16000000000008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910.96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911</v>
      </c>
      <c r="AD4060" s="48">
        <f>(ROUND(AC4060-AC4046,1)/AC4046)</f>
        <v>0.13534396809571286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441.6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625.6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785.6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638.84800000000018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786.04800000000023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914</v>
      </c>
      <c r="AD4062" s="48">
        <f>(ROUND(AC4062-AC4061,1)/AC4061)</f>
        <v>0.1634419551934827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412.16</v>
      </c>
      <c r="T4063" s="14">
        <f>(O4063/100)*(K4063*$K$5)</f>
        <v>0</v>
      </c>
      <c r="U4063" s="14">
        <f>(P4063/100)*(K4063*$K$5)+(P4063/100)*(L4063*$L$5)</f>
        <v>56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596.16000000000008</v>
      </c>
      <c r="Y4063" s="14">
        <f t="shared" si="1298"/>
        <v>0</v>
      </c>
      <c r="Z4063" s="14">
        <f t="shared" si="1299"/>
        <v>156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752.2</v>
      </c>
      <c r="AD4063" s="48">
        <f>(ROUND(AC4063-AC4061,1)/AC4061)</f>
        <v>-4.2515274949083498E-2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412.16</v>
      </c>
      <c r="T4064" s="14">
        <f>(O4064/100)*(K4064*$K$6)</f>
        <v>0</v>
      </c>
      <c r="U4064" s="14">
        <f>(P4064/100)*(K4064*$K$6)+(P4064/100)*(L4064*$L$6)</f>
        <v>56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596.16000000000008</v>
      </c>
      <c r="Y4064" s="14">
        <f t="shared" si="1298"/>
        <v>0</v>
      </c>
      <c r="Z4064" s="14">
        <f t="shared" si="1299"/>
        <v>156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752.2</v>
      </c>
      <c r="AD4064" s="48">
        <f>(ROUND(AC4064-AC4061,1)/AC4061)</f>
        <v>-4.2515274949083498E-2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412.16</v>
      </c>
      <c r="T4065" s="14">
        <f>(O4065/100)*(K4065*$K$7)</f>
        <v>0</v>
      </c>
      <c r="U4065" s="14">
        <f>(P4065/100)*(K4065*$K$7)+(P4065/100)*(L4065*$L$7)</f>
        <v>56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596.16000000000008</v>
      </c>
      <c r="Y4065" s="14">
        <f t="shared" si="1298"/>
        <v>0</v>
      </c>
      <c r="Z4065" s="14">
        <f t="shared" si="1299"/>
        <v>156</v>
      </c>
      <c r="AA4065" s="14">
        <f t="shared" si="1300"/>
        <v>0</v>
      </c>
      <c r="AB4065" s="14">
        <f t="shared" si="1302"/>
        <v>0</v>
      </c>
      <c r="AC4065" s="15">
        <f t="shared" si="1301"/>
        <v>752.2</v>
      </c>
      <c r="AD4065" s="48">
        <f>(ROUND(AC4065-AC4061,1)/AC4061)</f>
        <v>-4.2515274949083498E-2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412.16</v>
      </c>
      <c r="T4066" s="14">
        <f>(O4066/100)*(K4066*$K$8)</f>
        <v>0</v>
      </c>
      <c r="U4066" s="14">
        <f>(P4066/100)*(K4066*$K$8)+(P4066/100)*(L4066*$L$8)</f>
        <v>56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596.16000000000008</v>
      </c>
      <c r="Y4066" s="14">
        <f t="shared" si="1298"/>
        <v>0</v>
      </c>
      <c r="Z4066" s="14">
        <f t="shared" si="1299"/>
        <v>156</v>
      </c>
      <c r="AA4066" s="14">
        <f t="shared" si="1300"/>
        <v>0</v>
      </c>
      <c r="AB4066" s="14">
        <f t="shared" si="1302"/>
        <v>0</v>
      </c>
      <c r="AC4066" s="15">
        <f t="shared" si="1301"/>
        <v>752.2</v>
      </c>
      <c r="AD4066" s="48">
        <f>(ROUND(AC4066-AC4061,1)/AC4061)</f>
        <v>-4.2515274949083498E-2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152.88</v>
      </c>
      <c r="T4067" s="14">
        <f>(O4067/100)*(K4067*$K$9)</f>
        <v>562.5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216.57999999999998</v>
      </c>
      <c r="Y4067" s="14">
        <f t="shared" si="1298"/>
        <v>750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966.6</v>
      </c>
      <c r="AD4067" s="48">
        <f>(ROUND(AC4067-AC4061,1)/AC4061)</f>
        <v>0.23039714867617106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-0.44157331975560077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152.88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562.5</v>
      </c>
      <c r="W4069" s="14">
        <f>(R4069/100)*(K4069*$K$11)+(R4069/100)*(L4069*$L$11)</f>
        <v>0</v>
      </c>
      <c r="X4069" s="14">
        <f t="shared" si="1297"/>
        <v>216.57999999999998</v>
      </c>
      <c r="Y4069" s="14">
        <f t="shared" si="1298"/>
        <v>0</v>
      </c>
      <c r="Z4069" s="14">
        <f t="shared" si="1299"/>
        <v>0</v>
      </c>
      <c r="AA4069" s="14">
        <f t="shared" si="1300"/>
        <v>750</v>
      </c>
      <c r="AB4069" s="14">
        <f t="shared" si="1302"/>
        <v>0</v>
      </c>
      <c r="AC4069" s="15">
        <f t="shared" si="1301"/>
        <v>966.6</v>
      </c>
      <c r="AD4069" s="48">
        <f>(ROUND(AC4069-AC4061,1)/AC4061)</f>
        <v>0.23039714867617106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152.88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562.5</v>
      </c>
      <c r="X4070" s="14">
        <f t="shared" si="1297"/>
        <v>216.57999999999998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750</v>
      </c>
      <c r="AC4070" s="15">
        <f t="shared" si="1301"/>
        <v>966.6</v>
      </c>
      <c r="AD4070" s="48">
        <f>(ROUND(AC4070-AC4061,1)/AC4061)</f>
        <v>0.23039714867617106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558.89999999999986</v>
      </c>
      <c r="T4071" s="14">
        <f>(O4071/100)*(K4071*$K$13)+(O4071/100)*(M4071*$M$13)</f>
        <v>0</v>
      </c>
      <c r="U4071" s="14">
        <f>(P4071/100)*(K4071*$K$13)+(P4071/100)*(L4071*$L$13)+(P4071/100)*(M4071*$M$13)</f>
        <v>168.75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696.89999999999986</v>
      </c>
      <c r="Y4071" s="14">
        <f t="shared" si="1298"/>
        <v>0</v>
      </c>
      <c r="Z4071" s="14">
        <f t="shared" si="1299"/>
        <v>243.75</v>
      </c>
      <c r="AA4071" s="14">
        <f t="shared" si="1300"/>
        <v>0</v>
      </c>
      <c r="AB4071" s="14">
        <f t="shared" si="1302"/>
        <v>0</v>
      </c>
      <c r="AC4071" s="15">
        <f t="shared" si="1301"/>
        <v>940.7</v>
      </c>
      <c r="AD4071" s="48">
        <f>(ROUND(AC4071-AC4061,1)/AC4061)</f>
        <v>0.19742871690427696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841.5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1006.5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1006.5</v>
      </c>
      <c r="AD4072" s="48">
        <f>(ROUND(AC4072-AC4061,1)/AC4061)</f>
        <v>0.28118635437881873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841.5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1006.5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1006.5</v>
      </c>
      <c r="AD4073" s="48">
        <f>(ROUND(AC4073-AC4061,1)/AC4061)</f>
        <v>0.28118635437881873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504.16000000000008</v>
      </c>
      <c r="T4074" s="14">
        <f>(O4074/100)*(K4074*$K$16)</f>
        <v>0</v>
      </c>
      <c r="U4074" s="14">
        <f>(P4074/100)*(K4074*$K$16)+(P4074/100)*(L4074*$L$16)</f>
        <v>48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651.36000000000013</v>
      </c>
      <c r="Y4074" s="14">
        <f t="shared" si="1298"/>
        <v>0</v>
      </c>
      <c r="Z4074" s="14">
        <f t="shared" si="1299"/>
        <v>128</v>
      </c>
      <c r="AA4074" s="14">
        <f t="shared" si="1300"/>
        <v>0</v>
      </c>
      <c r="AB4074" s="14">
        <f t="shared" si="1302"/>
        <v>0</v>
      </c>
      <c r="AC4074" s="15">
        <f t="shared" si="1301"/>
        <v>779.4</v>
      </c>
      <c r="AD4074" s="48">
        <f>(ROUND(AC4074-AC4061,1)/AC4061)</f>
        <v>-7.8920570264765788E-3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640.32000000000005</v>
      </c>
      <c r="T4075" s="14">
        <f>(O4075/100)*(K4075*$K$17)</f>
        <v>0</v>
      </c>
      <c r="U4075" s="14">
        <f>(P4075/100)*(K4075*$K$17)+(P4075/100)*(L4075*$L$17)</f>
        <v>48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787.5200000000001</v>
      </c>
      <c r="Y4075" s="14">
        <f t="shared" si="1298"/>
        <v>0</v>
      </c>
      <c r="Z4075" s="14">
        <f t="shared" si="1299"/>
        <v>128</v>
      </c>
      <c r="AA4075" s="14">
        <f t="shared" si="1300"/>
        <v>0</v>
      </c>
      <c r="AB4075" s="14">
        <f t="shared" si="1302"/>
        <v>0</v>
      </c>
      <c r="AC4075" s="15">
        <f t="shared" si="1301"/>
        <v>915.5</v>
      </c>
      <c r="AD4075" s="48">
        <f>(ROUND(AC4075-AC4061,1)/AC4061)</f>
        <v>0.16535132382892057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600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800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800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840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1000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1000</v>
      </c>
      <c r="AD4077" s="48">
        <f>(ROUND(AC4077-AC4076,1)/AC4076)</f>
        <v>0.25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560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760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760</v>
      </c>
      <c r="AD4078" s="48">
        <f>(ROUND(AC4078-AC4076,1)/AC4076)</f>
        <v>-0.05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560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760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760</v>
      </c>
      <c r="AD4079" s="48">
        <f>(ROUND(AC4079-AC4076,1)/AC4076)</f>
        <v>-0.05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560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760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760</v>
      </c>
      <c r="AD4080" s="48">
        <f>(ROUND(AC4080-AC4076,1)/AC4076)</f>
        <v>-0.05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560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760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760</v>
      </c>
      <c r="AD4081" s="48">
        <f>(ROUND(AC4081-AC4076,1)/AC4076)</f>
        <v>-0.05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195</v>
      </c>
      <c r="T4082" s="14">
        <f>(O4082/100)*(K4082*$K$9)</f>
        <v>519.75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260</v>
      </c>
      <c r="Y4082" s="14">
        <f t="shared" si="1304"/>
        <v>684.75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944.8</v>
      </c>
      <c r="AD4082" s="48">
        <f>(ROUND(AC4082-AC4076,1)/AC4076)</f>
        <v>0.18100000000000002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-0.50624999999999998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195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519.75</v>
      </c>
      <c r="W4084" s="14">
        <f>(R4084/100)*(K4084*$K$11)+(R4084/100)*(L4084*$L$11)</f>
        <v>0</v>
      </c>
      <c r="X4084" s="14">
        <f t="shared" si="1303"/>
        <v>260</v>
      </c>
      <c r="Y4084" s="14">
        <f t="shared" si="1304"/>
        <v>0</v>
      </c>
      <c r="Z4084" s="14">
        <f t="shared" si="1305"/>
        <v>0</v>
      </c>
      <c r="AA4084" s="14">
        <f t="shared" si="1306"/>
        <v>684.75</v>
      </c>
      <c r="AB4084" s="14">
        <f t="shared" si="1308"/>
        <v>0</v>
      </c>
      <c r="AC4084" s="15">
        <f t="shared" si="1307"/>
        <v>944.8</v>
      </c>
      <c r="AD4084" s="48">
        <f>(ROUND(AC4084-AC4076,1)/AC4076)</f>
        <v>0.18100000000000002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195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519.75</v>
      </c>
      <c r="X4085" s="14">
        <f t="shared" si="1303"/>
        <v>260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684.75</v>
      </c>
      <c r="AC4085" s="15">
        <f t="shared" si="1307"/>
        <v>944.8</v>
      </c>
      <c r="AD4085" s="48">
        <f>(ROUND(AC4085-AC4076,1)/AC4076)</f>
        <v>0.18100000000000002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810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960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960</v>
      </c>
      <c r="AD4086" s="48">
        <f>(ROUND(AC4086-AC4076,1)/AC4076)</f>
        <v>0.2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810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960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960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810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960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960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656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816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816</v>
      </c>
      <c r="AD4089" s="48">
        <f>(ROUND(AC4089-AC4076,1)/AC4076)</f>
        <v>0.02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656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816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816</v>
      </c>
      <c r="AD4090" s="48">
        <f>(ROUND(AC4090-AC4076,1)/AC4076)</f>
        <v>0.02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120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220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780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364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444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892</v>
      </c>
      <c r="AD4092" s="48">
        <f>(ROUND(AC4092-AC4091,1)/AC4091)</f>
        <v>0.14358974358974358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112</v>
      </c>
      <c r="T4093" s="14">
        <f>(O4093/100)*(K4093*$K$5)</f>
        <v>336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212</v>
      </c>
      <c r="Y4093" s="14">
        <f t="shared" si="1310"/>
        <v>536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748</v>
      </c>
      <c r="AD4093" s="48">
        <f>(ROUND(AC4093-AC4091,1)/AC4091)</f>
        <v>-4.1025641025641026E-2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112</v>
      </c>
      <c r="T4094" s="14">
        <f>(O4094/100)*(K4094*$K$6)</f>
        <v>336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212</v>
      </c>
      <c r="Y4094" s="14">
        <f t="shared" si="1310"/>
        <v>536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748</v>
      </c>
      <c r="AD4094" s="48">
        <f>(ROUND(AC4094-AC4091,1)/AC4091)</f>
        <v>-4.1025641025641026E-2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112</v>
      </c>
      <c r="T4095" s="14">
        <f>(O4095/100)*(K4095*$K$7)</f>
        <v>336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212</v>
      </c>
      <c r="Y4095" s="14">
        <f t="shared" si="1310"/>
        <v>536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748</v>
      </c>
      <c r="AD4095" s="48">
        <f>(ROUND(AC4095-AC4091,1)/AC4091)</f>
        <v>-4.1025641025641026E-2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112</v>
      </c>
      <c r="T4096" s="14">
        <f>(O4096/100)*(K4096*$K$8)</f>
        <v>336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212</v>
      </c>
      <c r="Y4096" s="14">
        <f t="shared" si="1310"/>
        <v>536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748</v>
      </c>
      <c r="AD4096" s="48">
        <f>(ROUND(AC4096-AC4091,1)/AC4091)</f>
        <v>-4.1025641025641026E-2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39</v>
      </c>
      <c r="T4097" s="14">
        <f>(O4097/100)*(K4097*$K$9)</f>
        <v>742.5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71.5</v>
      </c>
      <c r="Y4097" s="14">
        <f t="shared" si="1310"/>
        <v>967.5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1039</v>
      </c>
      <c r="AD4097" s="48">
        <f>(ROUND(AC4097-AC4091,1)/AC4091)</f>
        <v>0.33205128205128204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-0.38141025641025639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39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675</v>
      </c>
      <c r="W4099" s="14">
        <f>(R4099/100)*(K4099*$K$11)+(R4099/100)*(L4099*$L$11)</f>
        <v>0</v>
      </c>
      <c r="X4099" s="14">
        <f t="shared" si="1309"/>
        <v>71.5</v>
      </c>
      <c r="Y4099" s="14">
        <f t="shared" si="1310"/>
        <v>0</v>
      </c>
      <c r="Z4099" s="14">
        <f t="shared" si="1311"/>
        <v>0</v>
      </c>
      <c r="AA4099" s="14">
        <f t="shared" si="1312"/>
        <v>900</v>
      </c>
      <c r="AB4099" s="14">
        <f t="shared" si="1314"/>
        <v>0</v>
      </c>
      <c r="AC4099" s="15">
        <f t="shared" si="1313"/>
        <v>971.5</v>
      </c>
      <c r="AD4099" s="48">
        <f>(ROUND(AC4099-AC4091,1)/AC4091)</f>
        <v>0.2455128205128205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39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675</v>
      </c>
      <c r="X4100" s="14">
        <f t="shared" si="1309"/>
        <v>71.5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900</v>
      </c>
      <c r="AC4100" s="15">
        <f t="shared" si="1313"/>
        <v>971.5</v>
      </c>
      <c r="AD4100" s="48">
        <f>(ROUND(AC4100-AC4091,1)/AC4091)</f>
        <v>0.2455128205128205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225</v>
      </c>
      <c r="T4101" s="14">
        <f>(O4101/100)*(K4101*$K$13)+(O4101/100)*(M4101*$M$13)</f>
        <v>540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300</v>
      </c>
      <c r="Y4101" s="14">
        <f t="shared" si="1310"/>
        <v>690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990</v>
      </c>
      <c r="AD4101" s="48">
        <f>(ROUND(AC4101-AC4091,1)/AC4091)</f>
        <v>0.26923076923076922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819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1014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1014</v>
      </c>
      <c r="AD4102" s="48">
        <f>(ROUND(AC4102-AC4091,1)/AC4091)</f>
        <v>0.3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819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1014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1014</v>
      </c>
      <c r="AD4103" s="48">
        <f>(ROUND(AC4103-AC4091,1)/AC4091)</f>
        <v>0.3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368</v>
      </c>
      <c r="T4104" s="14">
        <f>(O4104/100)*(K4104*$K$16)</f>
        <v>288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448</v>
      </c>
      <c r="Y4104" s="14">
        <f t="shared" si="1310"/>
        <v>448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896</v>
      </c>
      <c r="AD4104" s="48">
        <f>(ROUND(AC4104-AC4091,1)/AC4091)</f>
        <v>0.14871794871794872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312</v>
      </c>
      <c r="T4105" s="14">
        <f>(O4105/100)*(K4105*$K$17)</f>
        <v>288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392</v>
      </c>
      <c r="Y4105" s="14">
        <f t="shared" si="1310"/>
        <v>448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840</v>
      </c>
      <c r="AD4105" s="48">
        <f>(ROUND(AC4105-AC4091,1)/AC4091)</f>
        <v>7.6923076923076927E-2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594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814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814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739.2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915.2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915.2</v>
      </c>
      <c r="AD4107" s="48">
        <f>(ROUND(AC4107-AC4106,1)/AC4106)</f>
        <v>0.12432432432432433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554.40000000000009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774.40000000000009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774.4</v>
      </c>
      <c r="AD4108" s="48">
        <f>(ROUND(AC4108-AC4106,1)/AC4106)</f>
        <v>-4.8648648648648651E-2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554.40000000000009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774.40000000000009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774.4</v>
      </c>
      <c r="AD4109" s="48">
        <f>(ROUND(AC4109-AC4106,1)/AC4106)</f>
        <v>-4.8648648648648651E-2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554.40000000000009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774.40000000000009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774.4</v>
      </c>
      <c r="AD4110" s="48">
        <f>(ROUND(AC4110-AC4106,1)/AC4106)</f>
        <v>-4.8648648648648651E-2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554.40000000000009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774.40000000000009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774.4</v>
      </c>
      <c r="AD4111" s="48">
        <f>(ROUND(AC4111-AC4106,1)/AC4106)</f>
        <v>-4.8648648648648651E-2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193.04999999999998</v>
      </c>
      <c r="T4112" s="14">
        <f>(O4112/100)*(K4112*$K$9)</f>
        <v>517.5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264.54999999999995</v>
      </c>
      <c r="Y4112" s="14">
        <f t="shared" si="1316"/>
        <v>690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954.6</v>
      </c>
      <c r="AD4112" s="48">
        <f>(ROUND(AC4112-AC4106,1)/AC4106)</f>
        <v>0.17272727272727273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-0.4883292383292383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193.04999999999998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517.5</v>
      </c>
      <c r="W4114" s="14">
        <f>(R4114/100)*(K4114*$K$11)+(R4114/100)*(L4114*$L$11)</f>
        <v>0</v>
      </c>
      <c r="X4114" s="14">
        <f t="shared" si="1315"/>
        <v>264.54999999999995</v>
      </c>
      <c r="Y4114" s="14">
        <f t="shared" si="1316"/>
        <v>0</v>
      </c>
      <c r="Z4114" s="14">
        <f t="shared" si="1317"/>
        <v>0</v>
      </c>
      <c r="AA4114" s="14">
        <f t="shared" si="1318"/>
        <v>690</v>
      </c>
      <c r="AB4114" s="14">
        <f t="shared" si="1320"/>
        <v>0</v>
      </c>
      <c r="AC4114" s="15">
        <f t="shared" si="1319"/>
        <v>954.6</v>
      </c>
      <c r="AD4114" s="48">
        <f>(ROUND(AC4114-AC4106,1)/AC4106)</f>
        <v>0.17272727272727273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193.04999999999998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517.5</v>
      </c>
      <c r="X4115" s="14">
        <f t="shared" si="1315"/>
        <v>264.54999999999995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690</v>
      </c>
      <c r="AC4115" s="15">
        <f t="shared" si="1319"/>
        <v>954.6</v>
      </c>
      <c r="AD4115" s="48">
        <f>(ROUND(AC4115-AC4106,1)/AC4106)</f>
        <v>0.17272727272727273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841.5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1006.5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1006.5</v>
      </c>
      <c r="AD4116" s="48">
        <f>(ROUND(AC4116-AC4106,1)/AC4106)</f>
        <v>0.23648648648648649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841.5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1006.5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1006.5</v>
      </c>
      <c r="AD4117" s="48">
        <f>(ROUND(AC4117-AC4106,1)/AC4106)</f>
        <v>0.23648648648648649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841.5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1006.5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1006.5</v>
      </c>
      <c r="AD4118" s="48">
        <f>(ROUND(AC4118-AC4106,1)/AC4106)</f>
        <v>0.23648648648648649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616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792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792</v>
      </c>
      <c r="AD4119" s="48">
        <f>(ROUND(AC4119-AC4106,1)/AC4106)</f>
        <v>-2.7027027027027029E-2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730.4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906.4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906.4</v>
      </c>
      <c r="AD4120" s="48">
        <f>(ROUND(AC4120-AC4106,1)/AC4106)</f>
        <v>0.11351351351351352</v>
      </c>
      <c r="AE4120" s="113"/>
      <c r="AF4120" s="60"/>
    </row>
    <row r="4121" spans="1:32">
      <c r="A4121" s="107"/>
      <c r="B4121" s="152" t="s">
        <v>173</v>
      </c>
      <c r="C4121" s="152"/>
      <c r="D4121" s="152"/>
      <c r="E4121" s="152"/>
      <c r="F4121" s="152"/>
      <c r="G4121" s="152"/>
      <c r="H4121" s="152"/>
      <c r="I4121" s="152"/>
      <c r="J4121" s="152"/>
      <c r="K4121" s="152"/>
      <c r="L4121" s="152"/>
      <c r="M4121" s="152"/>
      <c r="N4121" s="152"/>
      <c r="O4121" s="152"/>
      <c r="P4121" s="152"/>
      <c r="Q4121" s="152"/>
      <c r="R4121" s="152"/>
      <c r="S4121" s="152"/>
      <c r="T4121" s="152"/>
      <c r="U4121" s="152"/>
      <c r="V4121" s="152"/>
      <c r="W4121" s="152"/>
      <c r="X4121" s="152"/>
      <c r="Y4121" s="152"/>
      <c r="Z4121" s="152"/>
      <c r="AA4121" s="152"/>
      <c r="AB4121" s="152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648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918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918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907.2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1123.2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1123.2</v>
      </c>
      <c r="AD4123" s="48">
        <f>(ROUND(AC4123-AC4122,1)/AC4122)</f>
        <v>0.22352941176470587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604.80000000000007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874.80000000000007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874.8</v>
      </c>
      <c r="AD4124" s="48">
        <f>(ROUND(AC4124-AC4122,1)/AC4122)</f>
        <v>-4.7058823529411771E-2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604.80000000000007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874.80000000000007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874.8</v>
      </c>
      <c r="AD4125" s="48">
        <f>(ROUND(AC4125-AC4122,1)/AC4122)</f>
        <v>-4.7058823529411771E-2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604.80000000000007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874.80000000000007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874.8</v>
      </c>
      <c r="AD4126" s="48">
        <f>(ROUND(AC4126-AC4122,1)/AC4122)</f>
        <v>-4.7058823529411771E-2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604.80000000000007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874.80000000000007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874.8</v>
      </c>
      <c r="AD4127" s="48">
        <f>(ROUND(AC4127-AC4122,1)/AC4122)</f>
        <v>-4.7058823529411771E-2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212.16</v>
      </c>
      <c r="T4128" s="14">
        <f>(O4128/100)*(K4128*$K$9)</f>
        <v>573.75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300.56</v>
      </c>
      <c r="Y4128" s="14">
        <f t="shared" si="1322"/>
        <v>798.75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1099.3</v>
      </c>
      <c r="AD4128" s="48">
        <f>(ROUND(AC4128-AC4122,1)/AC4122)</f>
        <v>0.19749455337690633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-0.4135076252723312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212.16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573.75</v>
      </c>
      <c r="W4130" s="14">
        <f>(R4130/100)*(K4130*$K$11)+(R4130/100)*(L4130*$L$11)</f>
        <v>0</v>
      </c>
      <c r="X4130" s="14">
        <f t="shared" si="1321"/>
        <v>300.56</v>
      </c>
      <c r="Y4130" s="14">
        <f t="shared" si="1322"/>
        <v>0</v>
      </c>
      <c r="Z4130" s="14">
        <f t="shared" si="1323"/>
        <v>0</v>
      </c>
      <c r="AA4130" s="14">
        <f t="shared" si="1324"/>
        <v>798.75</v>
      </c>
      <c r="AB4130" s="14">
        <f t="shared" si="1326"/>
        <v>0</v>
      </c>
      <c r="AC4130" s="15">
        <f t="shared" si="1325"/>
        <v>1099.3</v>
      </c>
      <c r="AD4130" s="48">
        <f>(ROUND(AC4130-AC4122,1)/AC4122)</f>
        <v>0.19749455337690633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212.16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573.75</v>
      </c>
      <c r="X4131" s="14">
        <f t="shared" si="1321"/>
        <v>300.56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798.75</v>
      </c>
      <c r="AC4131" s="15">
        <f t="shared" si="1325"/>
        <v>1099.3</v>
      </c>
      <c r="AD4131" s="48">
        <f>(ROUND(AC4131-AC4122,1)/AC4122)</f>
        <v>0.19749455337690633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911.25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1113.75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1113.8</v>
      </c>
      <c r="AD4132" s="48">
        <f>(ROUND(AC4132-AC4122,1)/AC4122)</f>
        <v>0.21328976034858388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911.25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1113.75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1113.8</v>
      </c>
      <c r="AD4133" s="48">
        <f>(ROUND(AC4133-AC4122,1)/AC4122)</f>
        <v>0.21328976034858388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911.25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1113.75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1113.8</v>
      </c>
      <c r="AD4134" s="48">
        <f>(ROUND(AC4134-AC4122,1)/AC4122)</f>
        <v>0.21328976034858388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718.2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934.2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934.2</v>
      </c>
      <c r="AD4135" s="48">
        <f>(ROUND(AC4135-AC4122,1)/AC4122)</f>
        <v>1.7647058823529412E-2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718.2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934.2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934.2</v>
      </c>
      <c r="AD4136" s="48">
        <f>(ROUND(AC4136-AC4122,1)/AC4122)</f>
        <v>1.7647058823529412E-2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613.20000000000005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905.2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905.2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817.60000000000014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1051.2000000000003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1051.2</v>
      </c>
      <c r="AD4138" s="48">
        <f>(ROUND(AC4138-AC4137,1)/AC4137)</f>
        <v>0.16129032258064516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572.31999999999994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864.31999999999994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864.3</v>
      </c>
      <c r="AD4139" s="48">
        <f>(ROUND(AC4139-AC4137,1)/AC4137)</f>
        <v>-4.5183384887317719E-2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572.31999999999994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864.31999999999994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864.3</v>
      </c>
      <c r="AD4140" s="48">
        <f>(ROUND(AC4140-AC4137,1)/AC4137)</f>
        <v>-4.5183384887317719E-2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572.31999999999994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864.31999999999994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864.3</v>
      </c>
      <c r="AD4141" s="48">
        <f>(ROUND(AC4141-AC4137,1)/AC4137)</f>
        <v>-4.5183384887317719E-2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572.31999999999994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864.31999999999994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864.3</v>
      </c>
      <c r="AD4142" s="48">
        <f>(ROUND(AC4142-AC4137,1)/AC4137)</f>
        <v>-4.5183384887317719E-2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199.29000000000002</v>
      </c>
      <c r="T4143" s="14">
        <f>(O4143/100)*(K4143*$K$9)</f>
        <v>540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294.19000000000005</v>
      </c>
      <c r="Y4143" s="14">
        <f t="shared" si="1322"/>
        <v>780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1074.2</v>
      </c>
      <c r="AD4143" s="48">
        <f>(ROUND(AC4143-AC4137,1)/AC4137)</f>
        <v>0.18669907202828104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-0.36489173663278834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199.29000000000002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540</v>
      </c>
      <c r="W4145" s="14">
        <f>(R4145/100)*(K4145*$K$11)+(R4145/100)*(L4145*$L$11)</f>
        <v>0</v>
      </c>
      <c r="X4145" s="14">
        <f t="shared" si="1321"/>
        <v>294.19000000000005</v>
      </c>
      <c r="Y4145" s="14">
        <f t="shared" si="1322"/>
        <v>0</v>
      </c>
      <c r="Z4145" s="14">
        <f t="shared" si="1323"/>
        <v>0</v>
      </c>
      <c r="AA4145" s="14">
        <f t="shared" si="1324"/>
        <v>780</v>
      </c>
      <c r="AB4145" s="14">
        <f t="shared" si="1328"/>
        <v>0</v>
      </c>
      <c r="AC4145" s="15">
        <f t="shared" si="1327"/>
        <v>1074.2</v>
      </c>
      <c r="AD4145" s="48">
        <f>(ROUND(AC4145-AC4137,1)/AC4137)</f>
        <v>0.18669907202828104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199.29000000000002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540</v>
      </c>
      <c r="X4146" s="14">
        <f t="shared" si="1321"/>
        <v>294.19000000000005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780</v>
      </c>
      <c r="AC4146" s="15">
        <f t="shared" si="1327"/>
        <v>1074.2</v>
      </c>
      <c r="AD4146" s="48">
        <f>(ROUND(AC4146-AC4137,1)/AC4137)</f>
        <v>0.18669907202828104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886.95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1105.95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1106</v>
      </c>
      <c r="AD4147" s="48">
        <f>(ROUND(AC4147-AC4137,1)/AC4137)</f>
        <v>0.22182942996022978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886.95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1105.95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1106</v>
      </c>
      <c r="AD4148" s="48">
        <f>(ROUND(AC4148-AC4137,1)/AC4137)</f>
        <v>0.22182942996022978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886.95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1105.95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1106</v>
      </c>
      <c r="AD4149" s="48">
        <f>(ROUND(AC4149-AC4137,1)/AC4137)</f>
        <v>0.22182942996022978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642.40000000000009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876.00000000000011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876</v>
      </c>
      <c r="AD4150" s="48">
        <f>(ROUND(AC4150-AC4137,1)/AC4137)</f>
        <v>-3.2258064516129031E-2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782.56000000000017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1016.1600000000002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1016.2</v>
      </c>
      <c r="AD4151" s="48">
        <f>(ROUND(AC4151-AC4137,1)/AC4137)</f>
        <v>0.12262483429076447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621.59999999999991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917.59999999999991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917.6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828.80000000000018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1065.6000000000001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1065.5999999999999</v>
      </c>
      <c r="AD4153" s="48">
        <f>(ROUND(AC4153-AC4152,1)/AC4152)</f>
        <v>0.16129032258064516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580.16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876.16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876.2</v>
      </c>
      <c r="AD4154" s="48">
        <f>(ROUND(AC4154-AC4152,1)/AC4152)</f>
        <v>-4.5117698343504792E-2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580.16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876.16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876.2</v>
      </c>
      <c r="AD4155" s="48">
        <f>(ROUND(AC4155-AC4152,1)/AC4152)</f>
        <v>-4.5117698343504792E-2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580.16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876.16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876.2</v>
      </c>
      <c r="AD4156" s="48">
        <f>(ROUND(AC4156-AC4152,1)/AC4152)</f>
        <v>-4.5117698343504792E-2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580.16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876.16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876.2</v>
      </c>
      <c r="AD4157" s="48">
        <f>(ROUND(AC4157-AC4152,1)/AC4152)</f>
        <v>-4.5117698343504792E-2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202.02000000000004</v>
      </c>
      <c r="T4158" s="14">
        <f>(O4158/100)*(K4158*$K$9)</f>
        <v>540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298.22000000000003</v>
      </c>
      <c r="Y4158" s="14">
        <f t="shared" si="1322"/>
        <v>780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1078.2</v>
      </c>
      <c r="AD4158" s="48">
        <f>(ROUND(AC4158-AC4152,1)/AC4152)</f>
        <v>0.1750217959895379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-0.37205754141238007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202.02000000000004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540</v>
      </c>
      <c r="W4160" s="14">
        <f>(R4160/100)*(K4160*$K$11)+(R4160/100)*(L4160*$L$11)</f>
        <v>0</v>
      </c>
      <c r="X4160" s="14">
        <f t="shared" si="1321"/>
        <v>298.22000000000003</v>
      </c>
      <c r="Y4160" s="14">
        <f t="shared" si="1322"/>
        <v>0</v>
      </c>
      <c r="Z4160" s="14">
        <f t="shared" si="1323"/>
        <v>0</v>
      </c>
      <c r="AA4160" s="14">
        <f t="shared" si="1324"/>
        <v>780</v>
      </c>
      <c r="AB4160" s="14">
        <f t="shared" si="1330"/>
        <v>0</v>
      </c>
      <c r="AC4160" s="15">
        <f t="shared" si="1329"/>
        <v>1078.2</v>
      </c>
      <c r="AD4160" s="48">
        <f>(ROUND(AC4160-AC4152,1)/AC4152)</f>
        <v>0.1750217959895379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202.02000000000004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540</v>
      </c>
      <c r="X4161" s="14">
        <f t="shared" si="1321"/>
        <v>298.22000000000003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780</v>
      </c>
      <c r="AC4161" s="15">
        <f t="shared" si="1329"/>
        <v>1078.2</v>
      </c>
      <c r="AD4161" s="48">
        <f>(ROUND(AC4161-AC4152,1)/AC4152)</f>
        <v>0.1750217959895379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899.10000000000014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1121.1000000000001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1121.0999999999999</v>
      </c>
      <c r="AD4162" s="48">
        <f>(ROUND(AC4162-AC4152,1)/AC4152)</f>
        <v>0.22177419354838709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899.10000000000014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1121.1000000000001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1121.0999999999999</v>
      </c>
      <c r="AD4163" s="48">
        <f>(ROUND(AC4163-AC4152,1)/AC4152)</f>
        <v>0.22177419354838709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899.10000000000014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1121.1000000000001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1121.0999999999999</v>
      </c>
      <c r="AD4164" s="48">
        <f>(ROUND(AC4164-AC4152,1)/AC4152)</f>
        <v>0.22177419354838709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816.96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1053.76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1053.8</v>
      </c>
      <c r="AD4165" s="48">
        <f>(ROUND(AC4165-AC4152,1)/AC4152)</f>
        <v>0.14843068875326937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680.80000000000007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917.60000000000014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917.6</v>
      </c>
      <c r="AD4166" s="48">
        <f>(ROUND(AC4166-AC4152,1)/AC4152)</f>
        <v>0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720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960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960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1008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1200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1200</v>
      </c>
      <c r="AD4168" s="48">
        <f>(ROUND(AC4168-AC4167,1)/AC4167)</f>
        <v>0.25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672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912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912</v>
      </c>
      <c r="AD4169" s="48">
        <f>(ROUND(AC4169-AC4167,1)/AC4167)</f>
        <v>-0.05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672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912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912</v>
      </c>
      <c r="AD4170" s="48">
        <f>(ROUND(AC4170-AC4167,1)/AC4167)</f>
        <v>-0.05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672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912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912</v>
      </c>
      <c r="AD4171" s="48">
        <f>(ROUND(AC4171-AC4167,1)/AC4167)</f>
        <v>-0.05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672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912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912</v>
      </c>
      <c r="AD4172" s="48">
        <f>(ROUND(AC4172-AC4167,1)/AC4167)</f>
        <v>-0.05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234</v>
      </c>
      <c r="T4173" s="14">
        <f>(O4173/100)*(K4173*$K$9)</f>
        <v>614.25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312</v>
      </c>
      <c r="Y4173" s="14">
        <f t="shared" si="1322"/>
        <v>809.25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1121.3</v>
      </c>
      <c r="AD4173" s="48">
        <f>(ROUND(AC4173-AC4167,1)/AC4167)</f>
        <v>0.16802083333333334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-0.51249999999999996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234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614.25</v>
      </c>
      <c r="W4175" s="14">
        <f>(R4175/100)*(K4175*$K$11)+(R4175/100)*(L4175*$L$11)</f>
        <v>0</v>
      </c>
      <c r="X4175" s="14">
        <f t="shared" si="1321"/>
        <v>312</v>
      </c>
      <c r="Y4175" s="14">
        <f t="shared" si="1322"/>
        <v>0</v>
      </c>
      <c r="Z4175" s="14">
        <f t="shared" si="1323"/>
        <v>0</v>
      </c>
      <c r="AA4175" s="14">
        <f t="shared" si="1324"/>
        <v>809.25</v>
      </c>
      <c r="AB4175" s="14">
        <f t="shared" si="1332"/>
        <v>0</v>
      </c>
      <c r="AC4175" s="15">
        <f t="shared" si="1331"/>
        <v>1121.3</v>
      </c>
      <c r="AD4175" s="48">
        <f>(ROUND(AC4175-AC4167,1)/AC4167)</f>
        <v>0.16802083333333334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234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614.25</v>
      </c>
      <c r="X4176" s="14">
        <f t="shared" si="1321"/>
        <v>312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809.25</v>
      </c>
      <c r="AC4176" s="15">
        <f t="shared" si="1331"/>
        <v>1121.3</v>
      </c>
      <c r="AD4176" s="48">
        <f>(ROUND(AC4176-AC4167,1)/AC4167)</f>
        <v>0.16802083333333334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972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1152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1152</v>
      </c>
      <c r="AD4177" s="48">
        <f>(ROUND(AC4177-AC4167,1)/AC4167)</f>
        <v>0.2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972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1152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1152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972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1152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1152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787.19999999999993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979.19999999999993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979.2</v>
      </c>
      <c r="AD4180" s="48">
        <f>(ROUND(AC4180-AC4167,1)/AC4167)</f>
        <v>0.02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787.19999999999993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979.19999999999993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979.2</v>
      </c>
      <c r="AD4181" s="48">
        <f>(ROUND(AC4181-AC4167,1)/AC4167)</f>
        <v>0.02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576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896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896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761.6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1017.6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1017.6</v>
      </c>
      <c r="AD4183" s="48">
        <f>(ROUND(AC4183-AC4182,1)/AC4182)</f>
        <v>0.1357142857142857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537.6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857.6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857.6</v>
      </c>
      <c r="AD4184" s="48">
        <f>(ROUND(AC4184-AC4182,1)/AC4182)</f>
        <v>-4.2857142857142858E-2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537.6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857.6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857.6</v>
      </c>
      <c r="AD4185" s="48">
        <f>(ROUND(AC4185-AC4182,1)/AC4182)</f>
        <v>-4.2857142857142858E-2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537.6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857.6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857.6</v>
      </c>
      <c r="AD4186" s="48">
        <f>(ROUND(AC4186-AC4182,1)/AC4182)</f>
        <v>-4.2857142857142858E-2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537.6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857.6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857.6</v>
      </c>
      <c r="AD4187" s="48">
        <f>(ROUND(AC4187-AC4182,1)/AC4182)</f>
        <v>-4.2857142857142858E-2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187.2</v>
      </c>
      <c r="T4188" s="14">
        <f>(O4188/100)*(K4188*$K$9)</f>
        <v>497.24999999999994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291.2</v>
      </c>
      <c r="Y4188" s="14">
        <f t="shared" si="1334"/>
        <v>752.25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1043.5</v>
      </c>
      <c r="AD4188" s="48">
        <f>(ROUND(AC4188-AC4182,1)/AC4182)</f>
        <v>0.16462053571428573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-0.31473214285714285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187.2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497.24999999999994</v>
      </c>
      <c r="W4190" s="14">
        <f>(R4190/100)*(K4190*$K$11)+(R4190/100)*(L4190*$L$11)</f>
        <v>0</v>
      </c>
      <c r="X4190" s="14">
        <f t="shared" si="1333"/>
        <v>291.2</v>
      </c>
      <c r="Y4190" s="14">
        <f t="shared" si="1334"/>
        <v>0</v>
      </c>
      <c r="Z4190" s="14">
        <f t="shared" si="1335"/>
        <v>0</v>
      </c>
      <c r="AA4190" s="14">
        <f t="shared" si="1336"/>
        <v>752.25</v>
      </c>
      <c r="AB4190" s="14">
        <f t="shared" si="1337"/>
        <v>0</v>
      </c>
      <c r="AC4190" s="15">
        <f t="shared" si="1338"/>
        <v>1043.5</v>
      </c>
      <c r="AD4190" s="48">
        <f>(ROUND(AC4190-AC4182,1)/AC4182)</f>
        <v>0.16462053571428573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187.2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497.24999999999994</v>
      </c>
      <c r="X4191" s="14">
        <f t="shared" si="1333"/>
        <v>291.2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752.25</v>
      </c>
      <c r="AC4191" s="15">
        <f t="shared" si="1338"/>
        <v>1043.5</v>
      </c>
      <c r="AD4191" s="48">
        <f>(ROUND(AC4191-AC4182,1)/AC4182)</f>
        <v>0.16462053571428573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864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1104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1104</v>
      </c>
      <c r="AD4192" s="48">
        <f>(ROUND(AC4192-AC4182,1)/AC4182)</f>
        <v>0.23214285714285715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864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1104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1104</v>
      </c>
      <c r="AD4193" s="48">
        <f>(ROUND(AC4193-AC4182,1)/AC4182)</f>
        <v>0.23214285714285715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864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1104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1104</v>
      </c>
      <c r="AD4194" s="48">
        <f>(ROUND(AC4194-AC4182,1)/AC4182)</f>
        <v>0.23214285714285715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588.79999999999995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844.8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844.8</v>
      </c>
      <c r="AD4195" s="48">
        <f>(ROUND(AC4195-AC4182,1)/AC4182)</f>
        <v>-5.7142857142857148E-2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774.40000000000009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1030.4000000000001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1030.4000000000001</v>
      </c>
      <c r="AD4196" s="48">
        <f>(ROUND(AC4196-AC4182,1)/AC4182)</f>
        <v>0.15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662.39999999999986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938.39999999999986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938.4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850.08000000000015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1070.8800000000001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1070.9000000000001</v>
      </c>
      <c r="AD4198" s="48">
        <f>(ROUND(AC4198-AC4197,1)/AC4197)</f>
        <v>0.14119778346121056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618.24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894.24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894.2</v>
      </c>
      <c r="AD4199" s="48">
        <f>(ROUND(AC4199-AC4197,1)/AC4197)</f>
        <v>-4.710144927536232E-2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618.24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894.24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894.2</v>
      </c>
      <c r="AD4200" s="48">
        <f>(ROUND(AC4200-AC4197,1)/AC4197)</f>
        <v>-4.710144927536232E-2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618.24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894.24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894.2</v>
      </c>
      <c r="AD4201" s="48">
        <f>(ROUND(AC4201-AC4197,1)/AC4197)</f>
        <v>-4.710144927536232E-2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618.24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894.24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894.2</v>
      </c>
      <c r="AD4202" s="48">
        <f>(ROUND(AC4202-AC4197,1)/AC4197)</f>
        <v>-4.710144927536232E-2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215.28000000000003</v>
      </c>
      <c r="T4203" s="14">
        <f>(O4203/100)*(K4203*$K$9)</f>
        <v>573.75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304.98</v>
      </c>
      <c r="Y4203" s="14">
        <f t="shared" si="1334"/>
        <v>798.75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1103.7</v>
      </c>
      <c r="AD4203" s="48">
        <f>(ROUND(AC4203-AC4197,1)/AC4197)</f>
        <v>0.17615089514066498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-0.42487212276214836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215.28000000000003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573.75</v>
      </c>
      <c r="W4205" s="14">
        <f>(R4205/100)*(K4205*$K$11)+(R4205/100)*(L4205*$L$11)</f>
        <v>0</v>
      </c>
      <c r="X4205" s="14">
        <f t="shared" si="1333"/>
        <v>304.98</v>
      </c>
      <c r="Y4205" s="14">
        <f t="shared" si="1334"/>
        <v>0</v>
      </c>
      <c r="Z4205" s="14">
        <f t="shared" si="1335"/>
        <v>0</v>
      </c>
      <c r="AA4205" s="14">
        <f t="shared" si="1336"/>
        <v>798.75</v>
      </c>
      <c r="AB4205" s="14">
        <f t="shared" si="1340"/>
        <v>0</v>
      </c>
      <c r="AC4205" s="15">
        <f t="shared" si="1339"/>
        <v>1103.7</v>
      </c>
      <c r="AD4205" s="48">
        <f>(ROUND(AC4205-AC4197,1)/AC4197)</f>
        <v>0.17615089514066498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215.28000000000003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573.75</v>
      </c>
      <c r="X4206" s="14">
        <f t="shared" si="1333"/>
        <v>304.98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798.75</v>
      </c>
      <c r="AC4206" s="15">
        <f t="shared" si="1339"/>
        <v>1103.7</v>
      </c>
      <c r="AD4206" s="48">
        <f>(ROUND(AC4206-AC4197,1)/AC4197)</f>
        <v>0.17615089514066498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931.5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1138.5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1138.5</v>
      </c>
      <c r="AD4207" s="48">
        <f>(ROUND(AC4207-AC4197,1)/AC4197)</f>
        <v>0.21323529411764705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931.5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1138.5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1138.5</v>
      </c>
      <c r="AD4208" s="48">
        <f>(ROUND(AC4208-AC4197,1)/AC4197)</f>
        <v>0.21323529411764705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931.5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1138.5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1138.5</v>
      </c>
      <c r="AD4209" s="48">
        <f>(ROUND(AC4209-AC4197,1)/AC4197)</f>
        <v>0.21323529411764705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861.12000000000012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1081.92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1081.9000000000001</v>
      </c>
      <c r="AD4210" s="48">
        <f>(ROUND(AC4210-AC4197,1)/AC4197)</f>
        <v>0.15291986359761295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706.56000000000006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927.36000000000013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927.4</v>
      </c>
      <c r="AD4211" s="48">
        <f>(ROUND(AC4211-AC4197,1)/AC4197)</f>
        <v>-1.1722080136402387E-2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675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925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925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870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1070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1070</v>
      </c>
      <c r="AD4213" s="48">
        <f>(ROUND(AC4213-AC4212,1)/AC4212)</f>
        <v>0.15675675675675677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630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880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880</v>
      </c>
      <c r="AD4214" s="48">
        <f>(ROUND(AC4214-AC4212,1)/AC4212)</f>
        <v>-4.8648648648648651E-2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630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880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880</v>
      </c>
      <c r="AD4215" s="48">
        <f>(ROUND(AC4215-AC4212,1)/AC4212)</f>
        <v>-4.8648648648648651E-2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630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880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880</v>
      </c>
      <c r="AD4216" s="48">
        <f>(ROUND(AC4216-AC4212,1)/AC4212)</f>
        <v>-4.8648648648648651E-2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630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880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880</v>
      </c>
      <c r="AD4217" s="48">
        <f>(ROUND(AC4217-AC4212,1)/AC4212)</f>
        <v>-4.8648648648648651E-2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122.85000000000001</v>
      </c>
      <c r="T4218" s="14">
        <f>(O4218/100)*(K4218*$K$9)</f>
        <v>692.55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204.75</v>
      </c>
      <c r="Y4218" s="14">
        <f t="shared" si="1334"/>
        <v>895.05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1099.8</v>
      </c>
      <c r="AD4218" s="48">
        <f>(ROUND(AC4218-AC4212,1)/AC4212)</f>
        <v>0.188972972972973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-0.47362162162162164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314.49600000000004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473.84999999999997</v>
      </c>
      <c r="W4220" s="14">
        <f>(R4220/100)*(K4220*$K$11)+(R4220/100)*(L4220*$L$11)</f>
        <v>0</v>
      </c>
      <c r="X4220" s="14">
        <f t="shared" si="1333"/>
        <v>396.39600000000007</v>
      </c>
      <c r="Y4220" s="14">
        <f t="shared" si="1334"/>
        <v>0</v>
      </c>
      <c r="Z4220" s="14">
        <f t="shared" si="1335"/>
        <v>0</v>
      </c>
      <c r="AA4220" s="14">
        <f t="shared" si="1336"/>
        <v>676.34999999999991</v>
      </c>
      <c r="AB4220" s="14">
        <f t="shared" si="1342"/>
        <v>0</v>
      </c>
      <c r="AC4220" s="15">
        <f t="shared" si="1341"/>
        <v>1072.7</v>
      </c>
      <c r="AD4220" s="48">
        <f>(ROUND(AC4220-AC4212,1)/AC4212)</f>
        <v>0.15967567567567567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235.87200000000001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558.9</v>
      </c>
      <c r="X4221" s="14">
        <f t="shared" si="1333"/>
        <v>317.77200000000005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761.4</v>
      </c>
      <c r="AC4221" s="15">
        <f t="shared" si="1341"/>
        <v>1079.2</v>
      </c>
      <c r="AD4221" s="48">
        <f>(ROUND(AC4221-AC4212,1)/AC4212)</f>
        <v>0.16670270270270268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928.125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1115.625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1115.5999999999999</v>
      </c>
      <c r="AD4222" s="48">
        <f>(ROUND(AC4222-AC4212,1)/AC4212)</f>
        <v>0.20605405405405405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897.75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1122.75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1122.8</v>
      </c>
      <c r="AD4223" s="48">
        <f>(ROUND(AC4223-AC4212,1)/AC4212)</f>
        <v>0.21383783783783786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897.75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1122.75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1122.8</v>
      </c>
      <c r="AD4224" s="48">
        <f>(ROUND(AC4224-AC4212,1)/AC4212)</f>
        <v>0.21383783783783786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750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950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950</v>
      </c>
      <c r="AD4225" s="48">
        <f>(ROUND(AC4225-AC4212,1)/AC4212)</f>
        <v>2.7027027027027029E-2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865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1065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1065</v>
      </c>
      <c r="AD4226" s="48">
        <f>(ROUND(AC4226-AC4212,1)/AC4212)</f>
        <v>0.15135135135135136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652.80000000000007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924.80000000000007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924.8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837.76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1055.3600000000001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1055.4000000000001</v>
      </c>
      <c r="AD4228" s="48">
        <f>(ROUND(AC4228-AC4227,1)/AC4227)</f>
        <v>0.14121972318339102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609.28000000000009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881.28000000000009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881.3</v>
      </c>
      <c r="AD4229" s="48">
        <f>(ROUND(AC4229-AC4227,1)/AC4227)</f>
        <v>-4.7037197231833909E-2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609.28000000000009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881.28000000000009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881.3</v>
      </c>
      <c r="AD4230" s="48">
        <f>(ROUND(AC4230-AC4227,1)/AC4227)</f>
        <v>-4.7037197231833909E-2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609.28000000000009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881.28000000000009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881.3</v>
      </c>
      <c r="AD4231" s="48">
        <f>(ROUND(AC4231-AC4227,1)/AC4227)</f>
        <v>-4.7037197231833909E-2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609.28000000000009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881.28000000000009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881.3</v>
      </c>
      <c r="AD4232" s="48">
        <f>(ROUND(AC4232-AC4227,1)/AC4227)</f>
        <v>-4.7037197231833909E-2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212.16</v>
      </c>
      <c r="T4233" s="14">
        <f>(O4233/100)*(K4233*$K$9)</f>
        <v>573.75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300.56</v>
      </c>
      <c r="Y4233" s="14">
        <f t="shared" si="1334"/>
        <v>798.75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1099.3</v>
      </c>
      <c r="AD4233" s="48">
        <f>(ROUND(AC4233-AC4227,1)/AC4227)</f>
        <v>0.188689446366782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-0.41782006920415227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212.16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573.75</v>
      </c>
      <c r="W4235" s="14">
        <f>(R4235/100)*(K4235*$K$11)+(R4235/100)*(L4235*$L$11)</f>
        <v>0</v>
      </c>
      <c r="X4235" s="14">
        <f t="shared" si="1333"/>
        <v>300.56</v>
      </c>
      <c r="Y4235" s="14">
        <f t="shared" si="1334"/>
        <v>0</v>
      </c>
      <c r="Z4235" s="14">
        <f t="shared" si="1335"/>
        <v>0</v>
      </c>
      <c r="AA4235" s="14">
        <f t="shared" si="1336"/>
        <v>798.75</v>
      </c>
      <c r="AB4235" s="14">
        <f t="shared" si="1344"/>
        <v>0</v>
      </c>
      <c r="AC4235" s="15">
        <f t="shared" si="1343"/>
        <v>1099.3</v>
      </c>
      <c r="AD4235" s="48">
        <f>(ROUND(AC4235-AC4227,1)/AC4227)</f>
        <v>0.188689446366782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212.16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573.75</v>
      </c>
      <c r="X4236" s="14">
        <f t="shared" si="1333"/>
        <v>300.56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798.75</v>
      </c>
      <c r="AC4236" s="15">
        <f t="shared" si="1343"/>
        <v>1099.3</v>
      </c>
      <c r="AD4236" s="48">
        <f>(ROUND(AC4236-AC4227,1)/AC4227)</f>
        <v>0.188689446366782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918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1122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1122</v>
      </c>
      <c r="AD4237" s="48">
        <f>(ROUND(AC4237-AC4227,1)/AC4227)</f>
        <v>0.21323529411764705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918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1122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1122</v>
      </c>
      <c r="AD4238" s="48">
        <f>(ROUND(AC4238-AC4227,1)/AC4227)</f>
        <v>0.21323529411764705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918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1122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1122</v>
      </c>
      <c r="AD4239" s="48">
        <f>(ROUND(AC4239-AC4227,1)/AC4227)</f>
        <v>0.21323529411764705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826.88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1044.48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1044.5</v>
      </c>
      <c r="AD4240" s="48">
        <f>(ROUND(AC4240-AC4227,1)/AC4227)</f>
        <v>0.12943339100346021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669.12000000000012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886.72000000000014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886.7</v>
      </c>
      <c r="AD4241" s="48">
        <f>(ROUND(AC4241-AC4227,1)/AC4227)</f>
        <v>-4.1198096885813155E-2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648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888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888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819.83999999999992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1011.8399999999999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1011.8</v>
      </c>
      <c r="AD4243" s="48">
        <f>(ROUND(AC4243-AC4242,1)/AC4242)</f>
        <v>0.13941441441441441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604.79999999999995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844.8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844.8</v>
      </c>
      <c r="AD4244" s="48">
        <f>(ROUND(AC4244-AC4242,1)/AC4242)</f>
        <v>-4.8648648648648651E-2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604.79999999999995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844.8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844.8</v>
      </c>
      <c r="AD4245" s="48">
        <f>(ROUND(AC4245-AC4242,1)/AC4242)</f>
        <v>-4.8648648648648651E-2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604.79999999999995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844.8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844.8</v>
      </c>
      <c r="AD4246" s="48">
        <f>(ROUND(AC4246-AC4242,1)/AC4242)</f>
        <v>-4.8648648648648651E-2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604.79999999999995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844.8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844.8</v>
      </c>
      <c r="AD4247" s="48">
        <f>(ROUND(AC4247-AC4242,1)/AC4242)</f>
        <v>-4.8648648648648651E-2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210.60000000000002</v>
      </c>
      <c r="T4248" s="14">
        <f>(O4248/100)*(K4248*$K$9)</f>
        <v>513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288.60000000000002</v>
      </c>
      <c r="Y4248" s="14">
        <f t="shared" si="1346"/>
        <v>693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981.6</v>
      </c>
      <c r="AD4248" s="48">
        <f>(ROUND(AC4248-AC4242,1)/AC4242)</f>
        <v>0.1054054054054054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-0.5067567567567568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210.60000000000002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513</v>
      </c>
      <c r="W4250" s="14">
        <f>(R4250/100)*(K4250*$K$11)+(R4250/100)*(L4250*$L$11)</f>
        <v>0</v>
      </c>
      <c r="X4250" s="14">
        <f t="shared" si="1345"/>
        <v>288.60000000000002</v>
      </c>
      <c r="Y4250" s="14">
        <f t="shared" si="1346"/>
        <v>0</v>
      </c>
      <c r="Z4250" s="14">
        <f t="shared" si="1347"/>
        <v>0</v>
      </c>
      <c r="AA4250" s="14">
        <f t="shared" si="1348"/>
        <v>693</v>
      </c>
      <c r="AB4250" s="14">
        <f t="shared" si="1350"/>
        <v>0</v>
      </c>
      <c r="AC4250" s="15">
        <f t="shared" si="1349"/>
        <v>981.6</v>
      </c>
      <c r="AD4250" s="48">
        <f>(ROUND(AC4250-AC4242,1)/AC4242)</f>
        <v>0.1054054054054054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210.60000000000002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513</v>
      </c>
      <c r="X4251" s="14">
        <f t="shared" si="1345"/>
        <v>288.60000000000002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693</v>
      </c>
      <c r="AC4251" s="15">
        <f t="shared" si="1349"/>
        <v>981.6</v>
      </c>
      <c r="AD4251" s="48">
        <f>(ROUND(AC4251-AC4242,1)/AC4242)</f>
        <v>0.1054054054054054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891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1071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1071</v>
      </c>
      <c r="AD4252" s="48">
        <f>(ROUND(AC4252-AC4242,1)/AC4242)</f>
        <v>0.20608108108108109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891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1071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1071</v>
      </c>
      <c r="AD4253" s="48">
        <f>(ROUND(AC4253-AC4242,1)/AC4242)</f>
        <v>0.20608108108108109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891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1071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1071</v>
      </c>
      <c r="AD4254" s="48">
        <f>(ROUND(AC4254-AC4242,1)/AC4242)</f>
        <v>0.20608108108108109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659.52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851.52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851.5</v>
      </c>
      <c r="AD4255" s="48">
        <f>(ROUND(AC4255-AC4242,1)/AC4242)</f>
        <v>-4.1103603603603607E-2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817.92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1009.92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1009.9</v>
      </c>
      <c r="AD4256" s="48">
        <f>(ROUND(AC4256-AC4242,1)/AC4242)</f>
        <v>0.13727477477477479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630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930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930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798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1038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1038</v>
      </c>
      <c r="AD4258" s="48">
        <f>(ROUND(AC4258-AC4257,1)/AC4257)</f>
        <v>0.11612903225806452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588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888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888</v>
      </c>
      <c r="AD4259" s="48">
        <f>(ROUND(AC4259-AC4257,1)/AC4257)</f>
        <v>-4.5161290322580643E-2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588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888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888</v>
      </c>
      <c r="AD4260" s="48">
        <f>(ROUND(AC4260-AC4257,1)/AC4257)</f>
        <v>-4.5161290322580643E-2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588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888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888</v>
      </c>
      <c r="AD4261" s="48">
        <f>(ROUND(AC4261-AC4257,1)/AC4257)</f>
        <v>-4.5161290322580643E-2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588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888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888</v>
      </c>
      <c r="AD4262" s="48">
        <f>(ROUND(AC4262-AC4257,1)/AC4257)</f>
        <v>-4.5161290322580643E-2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204.75</v>
      </c>
      <c r="T4263" s="14">
        <f>(O4263/100)*(K4263*$K$9)</f>
        <v>540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302.25</v>
      </c>
      <c r="Y4263" s="14">
        <f t="shared" si="1334"/>
        <v>780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1082.3</v>
      </c>
      <c r="AD4263" s="48">
        <f>(ROUND(AC4263-AC4257,1)/AC4257)</f>
        <v>0.16376344086021508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-0.37903225806451613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204.75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540</v>
      </c>
      <c r="W4265" s="14">
        <f>(R4265/100)*(K4265*$K$11)+(R4265/100)*(L4265*$L$11)</f>
        <v>0</v>
      </c>
      <c r="X4265" s="14">
        <f t="shared" si="1333"/>
        <v>302.25</v>
      </c>
      <c r="Y4265" s="14">
        <f t="shared" si="1334"/>
        <v>0</v>
      </c>
      <c r="Z4265" s="14">
        <f t="shared" si="1335"/>
        <v>0</v>
      </c>
      <c r="AA4265" s="14">
        <f t="shared" si="1336"/>
        <v>780</v>
      </c>
      <c r="AB4265" s="14">
        <f t="shared" si="1352"/>
        <v>0</v>
      </c>
      <c r="AC4265" s="15">
        <f t="shared" si="1351"/>
        <v>1082.3</v>
      </c>
      <c r="AD4265" s="48">
        <f>(ROUND(AC4265-AC4257,1)/AC4257)</f>
        <v>0.16376344086021508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204.75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540</v>
      </c>
      <c r="X4266" s="14">
        <f t="shared" si="1333"/>
        <v>302.25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780</v>
      </c>
      <c r="AC4266" s="15">
        <f t="shared" si="1351"/>
        <v>1082.3</v>
      </c>
      <c r="AD4266" s="48">
        <f>(ROUND(AC4266-AC4257,1)/AC4257)</f>
        <v>0.16376344086021508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911.25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1136.25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1136.3</v>
      </c>
      <c r="AD4267" s="48">
        <f>(ROUND(AC4267-AC4257,1)/AC4257)</f>
        <v>0.22182795698924732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911.25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1136.25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1136.3</v>
      </c>
      <c r="AD4268" s="48">
        <f>(ROUND(AC4268-AC4257,1)/AC4257)</f>
        <v>0.22182795698924732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911.25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1136.25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1136.3</v>
      </c>
      <c r="AD4269" s="48">
        <f>(ROUND(AC4269-AC4257,1)/AC4257)</f>
        <v>0.22182795698924732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660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900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900</v>
      </c>
      <c r="AD4270" s="48">
        <f>(ROUND(AC4270-AC4257,1)/AC4257)</f>
        <v>-3.2258064516129031E-2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858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1098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1098</v>
      </c>
      <c r="AD4271" s="48">
        <f>(ROUND(AC4271-AC4257,1)/AC4257)</f>
        <v>0.18064516129032257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446.40000000000003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694.40000000000009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854.4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694.4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892.8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1020.8</v>
      </c>
      <c r="AD4273" s="48">
        <f>(ROUND(AC4273-AC4272,1)/AC4272)</f>
        <v>0.19475655430711611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416.64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664.64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824.6</v>
      </c>
      <c r="AD4274" s="48">
        <f>(ROUND(AC4274-AC4272,1)/AC4272)</f>
        <v>-3.4878277153558054E-2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416.64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664.64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824.6</v>
      </c>
      <c r="AD4275" s="48">
        <f>(ROUND(AC4275-AC4272,1)/AC4272)</f>
        <v>-3.4878277153558054E-2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416.64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664.64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824.6</v>
      </c>
      <c r="AD4276" s="48">
        <f>(ROUND(AC4276-AC4272,1)/AC4272)</f>
        <v>-3.4878277153558054E-2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416.64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664.64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824.6</v>
      </c>
      <c r="AD4277" s="48">
        <f>(ROUND(AC4277-AC4272,1)/AC4272)</f>
        <v>-3.4878277153558054E-2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145.07999999999998</v>
      </c>
      <c r="T4278" s="14">
        <f>(O4278/100)*(K4278*$K$9)</f>
        <v>604.79999999999995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225.68</v>
      </c>
      <c r="Y4278" s="14">
        <f t="shared" si="1354"/>
        <v>856.8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1082.5</v>
      </c>
      <c r="AD4278" s="48">
        <f>(ROUND(AC4278-AC4272,1)/AC4272)</f>
        <v>0.26697097378277151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-0.31577715355805247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145.07999999999998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604.79999999999995</v>
      </c>
      <c r="W4280" s="14">
        <f>(R4280/100)*(K4280*$K$11)+(R4280/100)*(L4280*$L$11)</f>
        <v>0</v>
      </c>
      <c r="X4280" s="14">
        <f t="shared" si="1353"/>
        <v>225.68</v>
      </c>
      <c r="Y4280" s="14">
        <f t="shared" si="1354"/>
        <v>0</v>
      </c>
      <c r="Z4280" s="14">
        <f t="shared" si="1355"/>
        <v>0</v>
      </c>
      <c r="AA4280" s="14">
        <f t="shared" si="1356"/>
        <v>856.8</v>
      </c>
      <c r="AB4280" s="14">
        <f t="shared" si="1358"/>
        <v>0</v>
      </c>
      <c r="AC4280" s="15">
        <f t="shared" si="1357"/>
        <v>1082.5</v>
      </c>
      <c r="AD4280" s="48">
        <f>(ROUND(AC4280-AC4272,1)/AC4272)</f>
        <v>0.26697097378277151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145.07999999999998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680.4</v>
      </c>
      <c r="X4281" s="14">
        <f t="shared" si="1353"/>
        <v>225.68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932.4</v>
      </c>
      <c r="AC4281" s="15">
        <f t="shared" si="1357"/>
        <v>1158.0999999999999</v>
      </c>
      <c r="AD4281" s="48">
        <f>(ROUND(AC4281-AC4272,1)/AC4272)</f>
        <v>0.35545411985018727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585.90000000000009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162</v>
      </c>
      <c r="X4282" s="14">
        <f>N4282+S4282</f>
        <v>771.90000000000009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282</v>
      </c>
      <c r="AC4282" s="15">
        <f t="shared" si="1357"/>
        <v>1053.9000000000001</v>
      </c>
      <c r="AD4282" s="48">
        <f>(ROUND(AC4282-AC4272,1)/AC4272)</f>
        <v>0.23349719101123595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941.625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1174.125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1174.0999999999999</v>
      </c>
      <c r="AD4283" s="48">
        <f>(ROUND(AC4283-AC4272,1)/AC4272)</f>
        <v>0.37418071161048688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941.625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1174.125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1174.0999999999999</v>
      </c>
      <c r="AD4284" s="48">
        <f>(ROUND(AC4284-AC4272,1)/AC4272)</f>
        <v>0.37418071161048688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525.76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724.16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852.2</v>
      </c>
      <c r="AD4285" s="48">
        <f>(ROUND(AC4285-AC4272,1)/AC4272)</f>
        <v>-2.5749063670411987E-3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664.64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863.04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991</v>
      </c>
      <c r="AD4286" s="48">
        <f>(ROUND(AC4286-AC4272,1)/AC4272)</f>
        <v>0.15987827715355804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460.79999999999995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716.8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866.8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680.96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885.76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1005.8</v>
      </c>
      <c r="AD4288" s="48">
        <f>(ROUND(AC4288-AC4287,1)/AC4287)</f>
        <v>0.16035994462390402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430.08000000000004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686.08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836.1</v>
      </c>
      <c r="AD4289" s="48">
        <f>(ROUND(AC4289-AC4287,1)/AC4287)</f>
        <v>-3.541762805722197E-2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430.08000000000004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686.08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836.1</v>
      </c>
      <c r="AD4290" s="48">
        <f>(ROUND(AC4290-AC4287,1)/AC4287)</f>
        <v>-3.541762805722197E-2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430.08000000000004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686.08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836.1</v>
      </c>
      <c r="AD4291" s="48">
        <f>(ROUND(AC4291-AC4287,1)/AC4287)</f>
        <v>-3.541762805722197E-2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430.08000000000004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686.08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836.1</v>
      </c>
      <c r="AD4292" s="48">
        <f>(ROUND(AC4292-AC4287,1)/AC4287)</f>
        <v>-3.541762805722197E-2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149.76</v>
      </c>
      <c r="T4293" s="14">
        <f>(O4293/100)*(K4293*$K$9)</f>
        <v>612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232.95999999999998</v>
      </c>
      <c r="Y4293" s="14">
        <f t="shared" si="1360"/>
        <v>867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1100</v>
      </c>
      <c r="AD4293" s="48">
        <f>(ROUND(AC4293-AC4287,1)/AC4287)</f>
        <v>0.26903553299492383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-0.31564374711582838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149.76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688.5</v>
      </c>
      <c r="W4295" s="14">
        <f>(R4295/100)*(K4295*$K$11)+(R4295/100)*(L4295*$L$11)</f>
        <v>0</v>
      </c>
      <c r="X4295" s="14">
        <f t="shared" si="1359"/>
        <v>232.95999999999998</v>
      </c>
      <c r="Y4295" s="14">
        <f t="shared" si="1360"/>
        <v>0</v>
      </c>
      <c r="Z4295" s="14">
        <f t="shared" si="1361"/>
        <v>0</v>
      </c>
      <c r="AA4295" s="14">
        <f t="shared" si="1362"/>
        <v>943.5</v>
      </c>
      <c r="AB4295" s="14">
        <f t="shared" si="1364"/>
        <v>0</v>
      </c>
      <c r="AC4295" s="15">
        <f t="shared" si="1363"/>
        <v>1176.5</v>
      </c>
      <c r="AD4295" s="48">
        <f>(ROUND(AC4295-AC4287,1)/AC4287)</f>
        <v>0.35729118597138904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149.76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612</v>
      </c>
      <c r="X4296" s="14">
        <f t="shared" si="1359"/>
        <v>232.95999999999998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867</v>
      </c>
      <c r="AC4296" s="15">
        <f t="shared" si="1363"/>
        <v>1100</v>
      </c>
      <c r="AD4296" s="48">
        <f>(ROUND(AC4296-AC4287,1)/AC4287)</f>
        <v>0.26903553299492383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633.59999999999991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168.75</v>
      </c>
      <c r="W4297" s="14">
        <f>(R4297/100)*(K4297*$K$13)+(R4297/100)*(L4297*$L$13)+(R4297/100)*(M4297*$M$13)</f>
        <v>0</v>
      </c>
      <c r="X4297" s="14">
        <f>N4297+S4297</f>
        <v>825.59999999999991</v>
      </c>
      <c r="Y4297" s="14">
        <f t="shared" si="1360"/>
        <v>0</v>
      </c>
      <c r="Z4297" s="14">
        <f t="shared" si="1361"/>
        <v>0</v>
      </c>
      <c r="AA4297" s="14">
        <f t="shared" si="1362"/>
        <v>281.25</v>
      </c>
      <c r="AB4297" s="14">
        <f t="shared" si="1364"/>
        <v>0</v>
      </c>
      <c r="AC4297" s="15">
        <f t="shared" si="1363"/>
        <v>1106.9000000000001</v>
      </c>
      <c r="AD4297" s="48">
        <f>(ROUND(AC4297-AC4287,1)/AC4287)</f>
        <v>0.27699584679280109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945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1170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1170</v>
      </c>
      <c r="AD4298" s="48">
        <f>(ROUND(AC4298-AC4287,1)/AC4287)</f>
        <v>0.34979233964005541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945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1170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1170</v>
      </c>
      <c r="AD4299" s="48">
        <f>(ROUND(AC4299-AC4287,1)/AC4287)</f>
        <v>0.34979233964005541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542.72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747.52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867.5</v>
      </c>
      <c r="AD4300" s="48">
        <f>(ROUND(AC4300-AC4287,1)/AC4287)</f>
        <v>8.075680664513152E-4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686.08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890.88000000000011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1010.9</v>
      </c>
      <c r="AD4301" s="48">
        <f>(ROUND(AC4301-AC4287,1)/AC4287)</f>
        <v>0.16624365482233502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576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896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896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896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1152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1152</v>
      </c>
      <c r="AD4303" s="48">
        <f>(ROUND(AC4303-AC4302,1)/AC4302)</f>
        <v>0.2857142857142857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537.6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857.6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857.6</v>
      </c>
      <c r="AD4304" s="48">
        <f>(ROUND(AC4304-AC4302,1)/AC4302)</f>
        <v>-4.2857142857142858E-2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537.6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857.6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857.6</v>
      </c>
      <c r="AD4305" s="48">
        <f>(ROUND(AC4305-AC4302,1)/AC4302)</f>
        <v>-4.2857142857142858E-2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537.6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857.6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857.6</v>
      </c>
      <c r="AD4306" s="48">
        <f>(ROUND(AC4306-AC4302,1)/AC4302)</f>
        <v>-4.2857142857142858E-2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537.6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857.6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857.6</v>
      </c>
      <c r="AD4307" s="48">
        <f>(ROUND(AC4307-AC4302,1)/AC4302)</f>
        <v>-4.2857142857142858E-2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187.20000000000002</v>
      </c>
      <c r="T4308" s="14">
        <f>(O4308/100)*(K4308*$K$9)</f>
        <v>511.875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291.20000000000005</v>
      </c>
      <c r="Y4308" s="14">
        <f t="shared" si="1366"/>
        <v>774.375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1065.5999999999999</v>
      </c>
      <c r="AD4308" s="48">
        <f>(ROUND(AC4308-AC4302,1)/AC4302)</f>
        <v>0.18928571428571428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-0.29799107142857145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187.20000000000002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511.875</v>
      </c>
      <c r="W4310" s="14">
        <f>(R4310/100)*(K4310*$K$11)+(R4310/100)*(L4310*$L$11)</f>
        <v>0</v>
      </c>
      <c r="X4310" s="14">
        <f t="shared" si="1365"/>
        <v>291.20000000000005</v>
      </c>
      <c r="Y4310" s="14">
        <f t="shared" si="1366"/>
        <v>0</v>
      </c>
      <c r="Z4310" s="14">
        <f t="shared" si="1367"/>
        <v>0</v>
      </c>
      <c r="AA4310" s="14">
        <f t="shared" si="1368"/>
        <v>774.375</v>
      </c>
      <c r="AB4310" s="14">
        <f t="shared" si="1370"/>
        <v>0</v>
      </c>
      <c r="AC4310" s="15">
        <f t="shared" si="1369"/>
        <v>1065.5999999999999</v>
      </c>
      <c r="AD4310" s="48">
        <f>(ROUND(AC4310-AC4302,1)/AC4302)</f>
        <v>0.18928571428571428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187.20000000000002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511.875</v>
      </c>
      <c r="X4311" s="14">
        <f t="shared" si="1365"/>
        <v>291.20000000000005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774.375</v>
      </c>
      <c r="AC4311" s="15">
        <f t="shared" si="1369"/>
        <v>1065.5999999999999</v>
      </c>
      <c r="AD4311" s="48">
        <f>(ROUND(AC4311-AC4302,1)/AC4302)</f>
        <v>0.18928571428571428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864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1104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1104</v>
      </c>
      <c r="AD4312" s="48">
        <f>(ROUND(AC4312-AC4302,1)/AC4302)</f>
        <v>0.23214285714285715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864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1104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1104</v>
      </c>
      <c r="AD4313" s="48">
        <f>(ROUND(AC4313-AC4302,1)/AC4302)</f>
        <v>0.23214285714285715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864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1104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1104</v>
      </c>
      <c r="AD4314" s="48">
        <f>(ROUND(AC4314-AC4302,1)/AC4302)</f>
        <v>0.23214285714285715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652.79999999999995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908.8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908.8</v>
      </c>
      <c r="AD4315" s="48">
        <f>(ROUND(AC4315-AC4302,1)/AC4302)</f>
        <v>1.4285714285714287E-2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652.79999999999995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908.8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908.8</v>
      </c>
      <c r="AD4316" s="48">
        <f>(ROUND(AC4316-AC4302,1)/AC4302)</f>
        <v>1.4285714285714287E-2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240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400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1050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483.84000000000003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611.84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1131.8</v>
      </c>
      <c r="AD4318" s="48">
        <f>(ROUND(AC4318-AC4317,1)/AC4317)</f>
        <v>7.7904761904761907E-2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224</v>
      </c>
      <c r="T4319" s="14">
        <f>(O4319/100)*(K4319*$K$5)</f>
        <v>0</v>
      </c>
      <c r="U4319" s="14">
        <f>(P4319/100)*(K4319*$K$5)+(P4319/100)*(L4319*$L$5)</f>
        <v>420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384</v>
      </c>
      <c r="Y4319" s="14">
        <f t="shared" si="1372"/>
        <v>0</v>
      </c>
      <c r="Z4319" s="14">
        <f t="shared" si="1373"/>
        <v>620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1004</v>
      </c>
      <c r="AD4319" s="48">
        <f>(ROUND(AC4319-AC4317,1)/AC4317)</f>
        <v>-4.3809523809523812E-2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224</v>
      </c>
      <c r="T4320" s="14">
        <f>(O4320/100)*(K4320*$K$6)</f>
        <v>0</v>
      </c>
      <c r="U4320" s="14">
        <f>(P4320/100)*(K4320*$K$6)+(P4320/100)*(L4320*$L$6)</f>
        <v>420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384</v>
      </c>
      <c r="Y4320" s="14">
        <f t="shared" si="1372"/>
        <v>0</v>
      </c>
      <c r="Z4320" s="14">
        <f t="shared" si="1373"/>
        <v>620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1004</v>
      </c>
      <c r="AD4320" s="48">
        <f>(ROUND(AC4320-AC4317,1)/AC4317)</f>
        <v>-4.3809523809523812E-2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224</v>
      </c>
      <c r="T4321" s="14">
        <f>(O4321/100)*(K4321*$K$7)</f>
        <v>0</v>
      </c>
      <c r="U4321" s="14">
        <f>(P4321/100)*(K4321*$K$7)+(P4321/100)*(L4321*$L$7)</f>
        <v>420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384</v>
      </c>
      <c r="Y4321" s="14">
        <f t="shared" si="1372"/>
        <v>0</v>
      </c>
      <c r="Z4321" s="14">
        <f t="shared" si="1373"/>
        <v>620</v>
      </c>
      <c r="AA4321" s="14">
        <f t="shared" si="1374"/>
        <v>0</v>
      </c>
      <c r="AB4321" s="14">
        <f t="shared" si="1376"/>
        <v>0</v>
      </c>
      <c r="AC4321" s="15">
        <f t="shared" si="1375"/>
        <v>1004</v>
      </c>
      <c r="AD4321" s="48">
        <f>(ROUND(AC4321-AC4317,1)/AC4317)</f>
        <v>-4.3809523809523812E-2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224</v>
      </c>
      <c r="T4322" s="14">
        <f>(O4322/100)*(K4322*$K$8)</f>
        <v>0</v>
      </c>
      <c r="U4322" s="14">
        <f>(P4322/100)*(K4322*$K$8)+(P4322/100)*(L4322*$L$8)</f>
        <v>420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384</v>
      </c>
      <c r="Y4322" s="14">
        <f t="shared" si="1372"/>
        <v>0</v>
      </c>
      <c r="Z4322" s="14">
        <f t="shared" si="1373"/>
        <v>620</v>
      </c>
      <c r="AA4322" s="14">
        <f t="shared" si="1374"/>
        <v>0</v>
      </c>
      <c r="AB4322" s="14">
        <f t="shared" si="1376"/>
        <v>0</v>
      </c>
      <c r="AC4322" s="15">
        <f t="shared" si="1375"/>
        <v>1004</v>
      </c>
      <c r="AD4322" s="48">
        <f>(ROUND(AC4322-AC4317,1)/AC4317)</f>
        <v>-4.3809523809523812E-2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</v>
      </c>
      <c r="T4323" s="14">
        <f>(O4323/100)*(K4323*$K$9)</f>
        <v>843.75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130</v>
      </c>
      <c r="Y4323" s="14">
        <f t="shared" si="1372"/>
        <v>1218.75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1348.8</v>
      </c>
      <c r="AD4323" s="48">
        <f>(ROUND(AC4323-AC4317,1)/AC4317)</f>
        <v>0.28457142857142859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-0.2361904761904762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78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843.75</v>
      </c>
      <c r="W4325" s="14">
        <f>(R4325/100)*(K4325*$K$11)+(R4325/100)*(L4325*$L$11)</f>
        <v>0</v>
      </c>
      <c r="X4325" s="14">
        <f t="shared" si="1371"/>
        <v>130</v>
      </c>
      <c r="Y4325" s="14">
        <f t="shared" si="1372"/>
        <v>0</v>
      </c>
      <c r="Z4325" s="14">
        <f t="shared" si="1373"/>
        <v>0</v>
      </c>
      <c r="AA4325" s="14">
        <f t="shared" si="1374"/>
        <v>1218.75</v>
      </c>
      <c r="AB4325" s="14">
        <f t="shared" si="1376"/>
        <v>0</v>
      </c>
      <c r="AC4325" s="15">
        <f t="shared" si="1375"/>
        <v>1348.8</v>
      </c>
      <c r="AD4325" s="48">
        <f>(ROUND(AC4325-AC4317,1)/AC4317)</f>
        <v>0.28457142857142859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78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843.75</v>
      </c>
      <c r="X4326" s="14">
        <f t="shared" si="1371"/>
        <v>130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1218.75</v>
      </c>
      <c r="AC4326" s="15">
        <f t="shared" si="1375"/>
        <v>1348.8</v>
      </c>
      <c r="AD4326" s="48">
        <f>(ROUND(AC4326-AC4317,1)/AC4317)</f>
        <v>0.28457142857142859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396</v>
      </c>
      <c r="T4327" s="14">
        <f>(O4327/100)*(K4327*$K$13)+(O4327/100)*(M4327*$M$13)</f>
        <v>0</v>
      </c>
      <c r="U4327" s="14">
        <f>(P4327/100)*(K4327*$K$13)+(P4327/100)*(L4327*$L$13)+(P4327/100)*(M4327*$M$13)</f>
        <v>607.5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516</v>
      </c>
      <c r="Y4327" s="14">
        <f t="shared" si="1372"/>
        <v>0</v>
      </c>
      <c r="Z4327" s="14">
        <f t="shared" si="1373"/>
        <v>757.5</v>
      </c>
      <c r="AA4327" s="14">
        <f t="shared" si="1374"/>
        <v>0</v>
      </c>
      <c r="AB4327" s="14">
        <f t="shared" si="1376"/>
        <v>0</v>
      </c>
      <c r="AC4327" s="15">
        <f t="shared" si="1375"/>
        <v>1273.5</v>
      </c>
      <c r="AD4327" s="48">
        <f>(ROUND(AC4327-AC4317,1)/AC4317)</f>
        <v>0.21285714285714286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1040.625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1318.125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1318.1</v>
      </c>
      <c r="AD4328" s="48">
        <f>(ROUND(AC4328-AC4317,1)/AC4317)</f>
        <v>0.25533333333333336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1040.625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1318.125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1318.1</v>
      </c>
      <c r="AD4329" s="48">
        <f>(ROUND(AC4329-AC4317,1)/AC4317)</f>
        <v>0.25533333333333336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509.44000000000005</v>
      </c>
      <c r="T4330" s="14">
        <f>(O4330/100)*(K4330*$K$16)</f>
        <v>0</v>
      </c>
      <c r="U4330" s="14">
        <f>(P4330/100)*(K4330*$K$16)+(P4330/100)*(L4330*$L$16)</f>
        <v>360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637.44000000000005</v>
      </c>
      <c r="Y4330" s="14">
        <f t="shared" si="1372"/>
        <v>0</v>
      </c>
      <c r="Z4330" s="14">
        <f t="shared" si="1373"/>
        <v>520</v>
      </c>
      <c r="AA4330" s="14">
        <f t="shared" si="1374"/>
        <v>0</v>
      </c>
      <c r="AB4330" s="14">
        <f t="shared" si="1376"/>
        <v>0</v>
      </c>
      <c r="AC4330" s="15">
        <f t="shared" si="1375"/>
        <v>1157.4000000000001</v>
      </c>
      <c r="AD4330" s="48">
        <f>(ROUND(AC4330-AC4317,1)/AC4317)</f>
        <v>0.10228571428571429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395.52</v>
      </c>
      <c r="T4331" s="14">
        <f>(O4331/100)*(K4331*$K$17)</f>
        <v>0</v>
      </c>
      <c r="U4331" s="14">
        <f>(P4331/100)*(K4331*$K$17)+(P4331/100)*(L4331*$L$17)</f>
        <v>360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523.52</v>
      </c>
      <c r="Y4331" s="14">
        <f t="shared" si="1372"/>
        <v>0</v>
      </c>
      <c r="Z4331" s="14">
        <f t="shared" si="1373"/>
        <v>520</v>
      </c>
      <c r="AA4331" s="14">
        <f t="shared" si="1374"/>
        <v>0</v>
      </c>
      <c r="AB4331" s="14">
        <f t="shared" si="1376"/>
        <v>0</v>
      </c>
      <c r="AC4331" s="15">
        <f t="shared" si="1375"/>
        <v>1043.5</v>
      </c>
      <c r="AD4331" s="48">
        <f>(ROUND(AC4331-AC4317,1)/AC4317)</f>
        <v>-6.1904761904761907E-3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408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578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914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714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850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1118.8</v>
      </c>
      <c r="AD4333" s="48">
        <f>(ROUND(AC4333-AC4332,1)/AC4332)</f>
        <v>0.22407002188183808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380.8</v>
      </c>
      <c r="T4334" s="14">
        <f>(O4334/100)*(K4334*$K$5)</f>
        <v>201.6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550.79999999999995</v>
      </c>
      <c r="Y4334" s="14">
        <f t="shared" si="1372"/>
        <v>321.60000000000002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872.4</v>
      </c>
      <c r="AD4334" s="48">
        <f>(ROUND(AC4334-AC4332,1)/AC4332)</f>
        <v>-4.5514223194748363E-2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380.8</v>
      </c>
      <c r="T4335" s="14">
        <f>(O4335/100)*(K4335*$K$6)</f>
        <v>201.6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550.79999999999995</v>
      </c>
      <c r="Y4335" s="14">
        <f t="shared" si="1372"/>
        <v>321.60000000000002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872.4</v>
      </c>
      <c r="AD4335" s="48">
        <f>(ROUND(AC4335-AC4332,1)/AC4332)</f>
        <v>-4.5514223194748363E-2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380.8</v>
      </c>
      <c r="T4336" s="14">
        <f>(O4336/100)*(K4336*$K$7)</f>
        <v>201.6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550.79999999999995</v>
      </c>
      <c r="Y4336" s="14">
        <f t="shared" si="1372"/>
        <v>321.60000000000002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872.4</v>
      </c>
      <c r="AD4336" s="48">
        <f>(ROUND(AC4336-AC4332,1)/AC4332)</f>
        <v>-4.5514223194748363E-2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380.8</v>
      </c>
      <c r="T4337" s="14">
        <f>(O4337/100)*(K4337*$K$8)</f>
        <v>201.6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550.79999999999995</v>
      </c>
      <c r="Y4337" s="14">
        <f t="shared" si="1372"/>
        <v>321.60000000000002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872.4</v>
      </c>
      <c r="AD4337" s="48">
        <f>(ROUND(AC4337-AC4332,1)/AC4332)</f>
        <v>-4.5514223194748363E-2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131.04000000000002</v>
      </c>
      <c r="T4338" s="14">
        <f>(O4338/100)*(K4338*$K$9)</f>
        <v>756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185.64000000000001</v>
      </c>
      <c r="Y4338" s="14">
        <f t="shared" si="1372"/>
        <v>966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1151.5999999999999</v>
      </c>
      <c r="AD4338" s="48">
        <f>(ROUND(AC4338-AC4332,1)/AC4332)</f>
        <v>0.25995623632385118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-0.48074398249452954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131.04000000000002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693</v>
      </c>
      <c r="W4340" s="14">
        <f>(R4340/100)*(K4340*$K$11)+(R4340/100)*(L4340*$L$11)</f>
        <v>0</v>
      </c>
      <c r="X4340" s="14">
        <f t="shared" si="1371"/>
        <v>185.64000000000001</v>
      </c>
      <c r="Y4340" s="14">
        <f t="shared" si="1372"/>
        <v>0</v>
      </c>
      <c r="Z4340" s="14">
        <f t="shared" si="1373"/>
        <v>0</v>
      </c>
      <c r="AA4340" s="14">
        <f t="shared" si="1374"/>
        <v>903</v>
      </c>
      <c r="AB4340" s="14">
        <f t="shared" si="1378"/>
        <v>0</v>
      </c>
      <c r="AC4340" s="15">
        <f t="shared" si="1377"/>
        <v>1088.5999999999999</v>
      </c>
      <c r="AD4340" s="48">
        <f>(ROUND(AC4340-AC4332,1)/AC4332)</f>
        <v>0.1910284463894967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131.04000000000002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693</v>
      </c>
      <c r="X4341" s="14">
        <f t="shared" si="1371"/>
        <v>185.64000000000001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903</v>
      </c>
      <c r="AC4341" s="15">
        <f t="shared" si="1377"/>
        <v>1088.5999999999999</v>
      </c>
      <c r="AD4341" s="48">
        <f>(ROUND(AC4341-AC4332,1)/AC4332)</f>
        <v>0.1910284463894967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573.75</v>
      </c>
      <c r="T4342" s="14">
        <f>(O4342/100)*(K4342*$K$13)+(O4342/100)*(M4342*$M$13)</f>
        <v>351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701.25</v>
      </c>
      <c r="Y4342" s="14">
        <f t="shared" si="1372"/>
        <v>441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1142.3</v>
      </c>
      <c r="AD4342" s="48">
        <f>(ROUND(AC4342-AC4332,1)/AC4332)</f>
        <v>0.24978118161925603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972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1152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1152</v>
      </c>
      <c r="AD4343" s="48">
        <f>(ROUND(AC4343-AC4332,1)/AC4332)</f>
        <v>0.26039387308533918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972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1152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1152</v>
      </c>
      <c r="AD4344" s="48">
        <f>(ROUND(AC4344-AC4332,1)/AC4332)</f>
        <v>0.26039387308533918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574.6</v>
      </c>
      <c r="T4345" s="14">
        <f>(O4345/100)*(K4345*$K$16)</f>
        <v>172.79999999999998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710.6</v>
      </c>
      <c r="Y4345" s="14">
        <f t="shared" si="1372"/>
        <v>268.79999999999995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979.4</v>
      </c>
      <c r="AD4345" s="48">
        <f>(ROUND(AC4345-AC4332,1)/AC4332)</f>
        <v>7.1553610503282281E-2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574.6</v>
      </c>
      <c r="T4346" s="14">
        <f>(O4346/100)*(K4346*$K$17)</f>
        <v>172.79999999999998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710.6</v>
      </c>
      <c r="Y4346" s="14">
        <f t="shared" si="1372"/>
        <v>268.79999999999995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979.4</v>
      </c>
      <c r="AD4346" s="48">
        <f>(ROUND(AC4346-AC4332,1)/AC4332)</f>
        <v>7.1553610503282281E-2</v>
      </c>
      <c r="AE4346" s="113"/>
      <c r="AF4346" s="60"/>
    </row>
    <row r="4347" spans="1:33">
      <c r="A4347" s="107"/>
      <c r="B4347" s="152" t="s">
        <v>185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556.79999999999995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788.8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788.8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714.56000000000017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900.1600000000002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900.2</v>
      </c>
      <c r="AD4349" s="48">
        <f>(ROUND(AC4349-AC4348,1)/AC4348)</f>
        <v>0.14122718052738339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519.67999999999995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751.68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751.7</v>
      </c>
      <c r="AD4350" s="48">
        <f>(ROUND(AC4350-AC4348,1)/AC4348)</f>
        <v>-4.7033468559837734E-2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519.67999999999995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751.68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751.7</v>
      </c>
      <c r="AD4351" s="48">
        <f>(ROUND(AC4351-AC4348,1)/AC4348)</f>
        <v>-4.7033468559837734E-2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519.67999999999995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751.68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751.7</v>
      </c>
      <c r="AD4352" s="48">
        <f>(ROUND(AC4352-AC4348,1)/AC4348)</f>
        <v>-4.7033468559837734E-2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519.67999999999995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751.68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751.7</v>
      </c>
      <c r="AD4353" s="48">
        <f>(ROUND(AC4353-AC4348,1)/AC4348)</f>
        <v>-4.7033468559837734E-2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180.95999999999998</v>
      </c>
      <c r="T4354" s="14">
        <f>(O4354/100)*(K4354*$K$9)</f>
        <v>478.125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256.36</v>
      </c>
      <c r="Y4354" s="14">
        <f t="shared" si="1380"/>
        <v>665.625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922</v>
      </c>
      <c r="AD4354" s="48">
        <f>(ROUND(AC4354-AC4348,1)/AC4348)</f>
        <v>0.16886409736308317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-0.42900608519269778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180.95999999999998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478.125</v>
      </c>
      <c r="W4356" s="14">
        <f>(R4356/100)*(K4356*$K$11)+(R4356/100)*(L4356*$L$11)</f>
        <v>0</v>
      </c>
      <c r="X4356" s="14">
        <f t="shared" si="1379"/>
        <v>256.36</v>
      </c>
      <c r="Y4356" s="14">
        <f t="shared" si="1380"/>
        <v>0</v>
      </c>
      <c r="Z4356" s="14">
        <f t="shared" si="1381"/>
        <v>0</v>
      </c>
      <c r="AA4356" s="14">
        <f t="shared" si="1382"/>
        <v>665.625</v>
      </c>
      <c r="AB4356" s="14">
        <f t="shared" si="1384"/>
        <v>0</v>
      </c>
      <c r="AC4356" s="15">
        <f t="shared" si="1383"/>
        <v>922</v>
      </c>
      <c r="AD4356" s="48">
        <f>(ROUND(AC4356-AC4348,1)/AC4348)</f>
        <v>0.16886409736308317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180.95999999999998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478.125</v>
      </c>
      <c r="X4357" s="14">
        <f t="shared" si="1379"/>
        <v>256.36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665.625</v>
      </c>
      <c r="AC4357" s="15">
        <f t="shared" si="1383"/>
        <v>922</v>
      </c>
      <c r="AD4357" s="48">
        <f>(ROUND(AC4357-AC4348,1)/AC4348)</f>
        <v>0.16886409736308317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783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957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957</v>
      </c>
      <c r="AD4358" s="48">
        <f>(ROUND(AC4358-AC4348,1)/AC4348)</f>
        <v>0.21323529411764705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783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957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957</v>
      </c>
      <c r="AD4359" s="48">
        <f>(ROUND(AC4359-AC4348,1)/AC4348)</f>
        <v>0.21323529411764705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783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957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957</v>
      </c>
      <c r="AD4360" s="48">
        <f>(ROUND(AC4360-AC4348,1)/AC4348)</f>
        <v>0.21323529411764705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723.84000000000015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909.44000000000017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909.4</v>
      </c>
      <c r="AD4361" s="48">
        <f>(ROUND(AC4361-AC4348,1)/AC4348)</f>
        <v>0.15289046653144017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593.92000000000007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779.5200000000001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779.5</v>
      </c>
      <c r="AD4362" s="48">
        <f>(ROUND(AC4362-AC4348,1)/AC4348)</f>
        <v>-1.179006085192698E-2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525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775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775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693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893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893</v>
      </c>
      <c r="AD4364" s="48">
        <f>(ROUND(AC4364-AC4363,1)/AC4363)</f>
        <v>0.15225806451612903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490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740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740</v>
      </c>
      <c r="AD4365" s="48">
        <f>(ROUND(AC4365-AC4363,1)/AC4363)</f>
        <v>-4.5161290322580643E-2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490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740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740</v>
      </c>
      <c r="AD4366" s="48">
        <f>(ROUND(AC4366-AC4363,1)/AC4363)</f>
        <v>-4.5161290322580643E-2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490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740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740</v>
      </c>
      <c r="AD4367" s="48">
        <f>(ROUND(AC4367-AC4363,1)/AC4363)</f>
        <v>-4.5161290322580643E-2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490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740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740</v>
      </c>
      <c r="AD4368" s="48">
        <f>(ROUND(AC4368-AC4363,1)/AC4363)</f>
        <v>-4.5161290322580643E-2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169.26</v>
      </c>
      <c r="T4369" s="14">
        <f>(O4369/100)*(K4369*$K$9)</f>
        <v>472.5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249.86</v>
      </c>
      <c r="Y4369" s="14">
        <f t="shared" si="1380"/>
        <v>682.5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932.4</v>
      </c>
      <c r="AD4369" s="48">
        <f>(ROUND(AC4369-AC4363,1)/AC4363)</f>
        <v>0.20309677419354841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-0.35406451612903223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169.26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472.5</v>
      </c>
      <c r="W4371" s="14">
        <f>(R4371/100)*(K4371*$K$11)+(R4371/100)*(L4371*$L$11)</f>
        <v>0</v>
      </c>
      <c r="X4371" s="14">
        <f t="shared" si="1379"/>
        <v>249.86</v>
      </c>
      <c r="Y4371" s="14">
        <f t="shared" si="1380"/>
        <v>0</v>
      </c>
      <c r="Z4371" s="14">
        <f t="shared" si="1381"/>
        <v>0</v>
      </c>
      <c r="AA4371" s="14">
        <f t="shared" si="1382"/>
        <v>682.5</v>
      </c>
      <c r="AB4371" s="14">
        <f t="shared" si="1385"/>
        <v>0</v>
      </c>
      <c r="AC4371" s="15">
        <f t="shared" si="1386"/>
        <v>932.4</v>
      </c>
      <c r="AD4371" s="48">
        <f>(ROUND(AC4371-AC4363,1)/AC4363)</f>
        <v>0.20309677419354841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169.26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472.5</v>
      </c>
      <c r="X4372" s="14">
        <f t="shared" si="1379"/>
        <v>249.86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682.5</v>
      </c>
      <c r="AC4372" s="15">
        <f t="shared" si="1386"/>
        <v>932.4</v>
      </c>
      <c r="AD4372" s="48">
        <f>(ROUND(AC4372-AC4363,1)/AC4363)</f>
        <v>0.20309677419354841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759.375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946.875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946.9</v>
      </c>
      <c r="AD4373" s="48">
        <f>(ROUND(AC4373-AC4363,1)/AC4363)</f>
        <v>0.22180645161290324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759.375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946.875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946.9</v>
      </c>
      <c r="AD4374" s="48">
        <f>(ROUND(AC4374-AC4363,1)/AC4363)</f>
        <v>0.22180645161290324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759.375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946.875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946.9</v>
      </c>
      <c r="AD4375" s="48">
        <f>(ROUND(AC4375-AC4363,1)/AC4363)</f>
        <v>0.22180645161290324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775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775</v>
      </c>
      <c r="AD4376" s="48">
        <f>(ROUND(AC4376-AC4363,1)/AC4363)</f>
        <v>0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690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890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890</v>
      </c>
      <c r="AD4377" s="48">
        <f>(ROUND(AC4377-AC4363,1)/AC4363)</f>
        <v>0.14838709677419354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594.00000000000011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814.00000000000011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814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739.2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915.2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915.2</v>
      </c>
      <c r="AD4379" s="48">
        <f>(ROUND(AC4379-AC4378,1)/AC4378)</f>
        <v>0.12432432432432433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554.40000000000009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774.40000000000009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774.4</v>
      </c>
      <c r="AD4380" s="48">
        <f>(ROUND(AC4380-AC4378,1)/AC4378)</f>
        <v>-4.8648648648648651E-2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554.40000000000009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774.40000000000009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774.4</v>
      </c>
      <c r="AD4381" s="48">
        <f>(ROUND(AC4381-AC4378,1)/AC4378)</f>
        <v>-4.8648648648648651E-2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554.40000000000009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774.40000000000009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774.4</v>
      </c>
      <c r="AD4382" s="48">
        <f>(ROUND(AC4382-AC4378,1)/AC4378)</f>
        <v>-4.8648648648648651E-2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554.40000000000009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774.40000000000009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774.4</v>
      </c>
      <c r="AD4383" s="48">
        <f>(ROUND(AC4383-AC4378,1)/AC4378)</f>
        <v>-4.8648648648648651E-2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193.04999999999998</v>
      </c>
      <c r="T4384" s="14">
        <f>(O4384/100)*(K4384*$K$9)</f>
        <v>522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264.54999999999995</v>
      </c>
      <c r="Y4384" s="14">
        <f t="shared" si="1388"/>
        <v>696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960.6</v>
      </c>
      <c r="AD4384" s="48">
        <f>(ROUND(AC4384-AC4378,1)/AC4378)</f>
        <v>0.18009828009828008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-0.48464373464373467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193.04999999999998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522</v>
      </c>
      <c r="W4386" s="14">
        <f>(R4386/100)*(K4386*$K$11)+(R4386/100)*(L4386*$L$11)</f>
        <v>0</v>
      </c>
      <c r="X4386" s="14">
        <f t="shared" si="1387"/>
        <v>264.54999999999995</v>
      </c>
      <c r="Y4386" s="14">
        <f t="shared" si="1388"/>
        <v>0</v>
      </c>
      <c r="Z4386" s="14">
        <f t="shared" si="1389"/>
        <v>0</v>
      </c>
      <c r="AA4386" s="14">
        <f t="shared" si="1390"/>
        <v>696</v>
      </c>
      <c r="AB4386" s="14">
        <f t="shared" si="1391"/>
        <v>0</v>
      </c>
      <c r="AC4386" s="15">
        <f t="shared" si="1392"/>
        <v>960.6</v>
      </c>
      <c r="AD4386" s="48">
        <f>(ROUND(AC4386-AC4378,1)/AC4378)</f>
        <v>0.18009828009828008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193.04999999999998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522</v>
      </c>
      <c r="X4387" s="14">
        <f t="shared" si="1387"/>
        <v>264.54999999999995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696</v>
      </c>
      <c r="AC4387" s="15">
        <f t="shared" si="1392"/>
        <v>960.6</v>
      </c>
      <c r="AD4387" s="48">
        <f>(ROUND(AC4387-AC4378,1)/AC4378)</f>
        <v>0.18009828009828008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841.5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1006.5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1006.5</v>
      </c>
      <c r="AD4388" s="48">
        <f>(ROUND(AC4388-AC4378,1)/AC4378)</f>
        <v>0.23648648648648649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841.5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1006.5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1006.5</v>
      </c>
      <c r="AD4389" s="48">
        <f>(ROUND(AC4389-AC4378,1)/AC4378)</f>
        <v>0.23648648648648649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841.5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1006.5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1006.5</v>
      </c>
      <c r="AD4390" s="48">
        <f>(ROUND(AC4390-AC4378,1)/AC4378)</f>
        <v>0.23648648648648649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726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902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902</v>
      </c>
      <c r="AD4391" s="48">
        <f>(ROUND(AC4391-AC4378,1)/AC4378)</f>
        <v>0.10810810810810811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580.79999999999995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756.8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756.8</v>
      </c>
      <c r="AD4392" s="48">
        <f>(ROUND(AC4392-AC4378,1)/AC4378)</f>
        <v>-7.0270270270270274E-2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525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775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775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665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865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865</v>
      </c>
      <c r="AD4394" s="48">
        <f>(ROUND(AC4394-AC4393,1)/AC4393)</f>
        <v>0.11612903225806452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490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740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740</v>
      </c>
      <c r="AD4395" s="48">
        <f>(ROUND(AC4395-AC4393,1)/AC4393)</f>
        <v>-4.5161290322580643E-2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490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740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740</v>
      </c>
      <c r="AD4396" s="48">
        <f>(ROUND(AC4396-AC4393,1)/AC4393)</f>
        <v>-4.5161290322580643E-2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490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740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740</v>
      </c>
      <c r="AD4397" s="48">
        <f>(ROUND(AC4397-AC4393,1)/AC4393)</f>
        <v>-4.5161290322580643E-2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490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740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740</v>
      </c>
      <c r="AD4398" s="48">
        <f>(ROUND(AC4398-AC4393,1)/AC4393)</f>
        <v>-4.5161290322580643E-2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169.26</v>
      </c>
      <c r="T4399" s="14">
        <f>(O4399/100)*(K4399*$K$9)</f>
        <v>455.625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249.86</v>
      </c>
      <c r="Y4399" s="14">
        <f t="shared" si="1380"/>
        <v>658.125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908</v>
      </c>
      <c r="AD4399" s="48">
        <f>(ROUND(AC4399-AC4393,1)/AC4393)</f>
        <v>0.17161290322580644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-0.37341935483870964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169.26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455.625</v>
      </c>
      <c r="W4401" s="14">
        <f>(R4401/100)*(K4401*$K$11)+(R4401/100)*(L4401*$L$11)</f>
        <v>0</v>
      </c>
      <c r="X4401" s="14">
        <f t="shared" si="1379"/>
        <v>249.86</v>
      </c>
      <c r="Y4401" s="14">
        <f t="shared" si="1380"/>
        <v>0</v>
      </c>
      <c r="Z4401" s="14">
        <f t="shared" si="1381"/>
        <v>0</v>
      </c>
      <c r="AA4401" s="14">
        <f t="shared" si="1382"/>
        <v>658.125</v>
      </c>
      <c r="AB4401" s="14">
        <f t="shared" si="1395"/>
        <v>0</v>
      </c>
      <c r="AC4401" s="15">
        <f t="shared" si="1394"/>
        <v>908</v>
      </c>
      <c r="AD4401" s="48">
        <f>(ROUND(AC4401-AC4393,1)/AC4393)</f>
        <v>0.17161290322580644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169.26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455.625</v>
      </c>
      <c r="X4402" s="14">
        <f t="shared" si="1379"/>
        <v>249.86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658.125</v>
      </c>
      <c r="AC4402" s="15">
        <f t="shared" si="1394"/>
        <v>908</v>
      </c>
      <c r="AD4402" s="48">
        <f>(ROUND(AC4402-AC4393,1)/AC4393)</f>
        <v>0.17161290322580644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759.375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946.875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946.9</v>
      </c>
      <c r="AD4403" s="48">
        <f>(ROUND(AC4403-AC4393,1)/AC4393)</f>
        <v>0.22180645161290324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759.375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946.875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946.9</v>
      </c>
      <c r="AD4404" s="48">
        <f>(ROUND(AC4404-AC4393,1)/AC4393)</f>
        <v>0.22180645161290324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759.375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946.875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946.9</v>
      </c>
      <c r="AD4405" s="48">
        <f>(ROUND(AC4405-AC4393,1)/AC4393)</f>
        <v>0.22180645161290324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670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870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870</v>
      </c>
      <c r="AD4406" s="48">
        <f>(ROUND(AC4406-AC4393,1)/AC4393)</f>
        <v>0.12258064516129032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550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750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750</v>
      </c>
      <c r="AD4407" s="48">
        <f>(ROUND(AC4407-AC4393,1)/AC4393)</f>
        <v>-3.2258064516129031E-2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240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400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960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594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814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814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743.6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919.6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919.6</v>
      </c>
      <c r="AD4423" s="48">
        <f>(ROUND(AC4423-AC4422,1)/AC4422)</f>
        <v>0.12972972972972971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554.40000000000009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774.40000000000009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774.4</v>
      </c>
      <c r="AD4424" s="48">
        <f>(ROUND(AC4424-AC4422,1)/AC4422)</f>
        <v>-4.8648648648648651E-2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554.40000000000009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774.40000000000009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774.4</v>
      </c>
      <c r="AD4425" s="48">
        <f>(ROUND(AC4425-AC4422,1)/AC4422)</f>
        <v>-4.8648648648648651E-2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554.40000000000009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774.40000000000009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774.4</v>
      </c>
      <c r="AD4426" s="48">
        <f>(ROUND(AC4426-AC4422,1)/AC4422)</f>
        <v>-4.8648648648648651E-2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554.40000000000009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774.40000000000009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774.4</v>
      </c>
      <c r="AD4427" s="48">
        <f>(ROUND(AC4427-AC4422,1)/AC4422)</f>
        <v>-4.8648648648648651E-2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128.69999999999999</v>
      </c>
      <c r="T4428" s="14">
        <f>(O4428/100)*(K4428*$K$9)</f>
        <v>583.20000000000005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200.2</v>
      </c>
      <c r="Y4428" s="14">
        <f t="shared" si="1401"/>
        <v>763.2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963.4</v>
      </c>
      <c r="AD4428" s="48">
        <f>(ROUND(AC4428-AC4422,1)/AC4422)</f>
        <v>0.18353808353808354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-0.46990171990171992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289.57499999999999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405</v>
      </c>
      <c r="W4430" s="14">
        <f>(R4430/100)*(K4430*$K$11)+(R4430/100)*(L4430*$L$11)</f>
        <v>0</v>
      </c>
      <c r="X4430" s="14">
        <f t="shared" si="1400"/>
        <v>361.07499999999999</v>
      </c>
      <c r="Y4430" s="14">
        <f t="shared" si="1401"/>
        <v>0</v>
      </c>
      <c r="Z4430" s="14">
        <f t="shared" si="1402"/>
        <v>0</v>
      </c>
      <c r="AA4430" s="14">
        <f t="shared" si="1403"/>
        <v>585</v>
      </c>
      <c r="AB4430" s="14">
        <f t="shared" si="1405"/>
        <v>0</v>
      </c>
      <c r="AC4430" s="15">
        <f t="shared" si="1404"/>
        <v>946.1</v>
      </c>
      <c r="AD4430" s="48">
        <f>(ROUND(AC4430-AC4422,1)/AC4422)</f>
        <v>0.16228501228501227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224.15249999999997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480.6</v>
      </c>
      <c r="X4431" s="14">
        <f t="shared" si="1400"/>
        <v>295.65249999999997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660.6</v>
      </c>
      <c r="AC4431" s="15">
        <f t="shared" si="1404"/>
        <v>956.3</v>
      </c>
      <c r="AD4431" s="48">
        <f>(ROUND(AC4431-AC4422,1)/AC4422)</f>
        <v>0.17481572481572483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816.75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981.75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981.8</v>
      </c>
      <c r="AD4432" s="48">
        <f>(ROUND(AC4432-AC4422,1)/AC4422)</f>
        <v>0.20614250614250615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784.07999999999993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982.07999999999993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982.1</v>
      </c>
      <c r="AD4433" s="48">
        <f>(ROUND(AC4433-AC4422,1)/AC4422)</f>
        <v>0.2065110565110565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784.07999999999993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982.07999999999993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982.1</v>
      </c>
      <c r="AD4434" s="48">
        <f>(ROUND(AC4434-AC4422,1)/AC4422)</f>
        <v>0.2065110565110565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748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924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924</v>
      </c>
      <c r="AD4435" s="48">
        <f>(ROUND(AC4435-AC4422,1)/AC4422)</f>
        <v>0.13513513513513514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624.79999999999995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800.8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800.8</v>
      </c>
      <c r="AD4436" s="48">
        <f>(ROUND(AC4436-AC4422,1)/AC4422)</f>
        <v>-1.6216216216216214E-2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566.4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802.4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802.4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693.84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882.6400000000001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882.6</v>
      </c>
      <c r="AD4438" s="48">
        <f>(ROUND(AC4438-AC4437,1)/AC4437)</f>
        <v>9.9950149551345971E-2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528.64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764.64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764.6</v>
      </c>
      <c r="AD4439" s="48">
        <f>(ROUND(AC4439-AC4437,1)/AC4437)</f>
        <v>-4.7108673978065799E-2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528.64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764.64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764.6</v>
      </c>
      <c r="AD4440" s="48">
        <f>(ROUND(AC4440-AC4437,1)/AC4437)</f>
        <v>-4.7108673978065799E-2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528.64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764.64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764.6</v>
      </c>
      <c r="AD4441" s="48">
        <f>(ROUND(AC4441-AC4437,1)/AC4437)</f>
        <v>-4.7108673978065799E-2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528.64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764.64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764.6</v>
      </c>
      <c r="AD4442" s="48">
        <f>(ROUND(AC4442-AC4437,1)/AC4437)</f>
        <v>-4.7108673978065799E-2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184.07999999999998</v>
      </c>
      <c r="T4443" s="14">
        <f>(O4443/100)*(K4443*$K$9)</f>
        <v>497.25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260.77999999999997</v>
      </c>
      <c r="Y4443" s="14">
        <f t="shared" si="1401"/>
        <v>692.25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953</v>
      </c>
      <c r="AD4443" s="48">
        <f>(ROUND(AC4443-AC4437,1)/AC4437)</f>
        <v>0.18768693918245263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-0.41836989032901295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184.07999999999998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497.25</v>
      </c>
      <c r="W4445" s="14">
        <f>(R4445/100)*(K4445*$K$11)+(R4445/100)*(L4445*$L$11)</f>
        <v>0</v>
      </c>
      <c r="X4445" s="14">
        <f t="shared" si="1400"/>
        <v>260.77999999999997</v>
      </c>
      <c r="Y4445" s="14">
        <f t="shared" si="1401"/>
        <v>0</v>
      </c>
      <c r="Z4445" s="14">
        <f t="shared" si="1402"/>
        <v>0</v>
      </c>
      <c r="AA4445" s="14">
        <f t="shared" si="1403"/>
        <v>692.25</v>
      </c>
      <c r="AB4445" s="14">
        <f t="shared" si="1407"/>
        <v>0</v>
      </c>
      <c r="AC4445" s="15">
        <f t="shared" si="1406"/>
        <v>953</v>
      </c>
      <c r="AD4445" s="48">
        <f>(ROUND(AC4445-AC4437,1)/AC4437)</f>
        <v>0.18768693918245263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184.07999999999998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497.25</v>
      </c>
      <c r="X4446" s="14">
        <f t="shared" si="1400"/>
        <v>260.77999999999997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692.25</v>
      </c>
      <c r="AC4446" s="15">
        <f t="shared" si="1406"/>
        <v>953</v>
      </c>
      <c r="AD4446" s="48">
        <f>(ROUND(AC4446-AC4437,1)/AC4437)</f>
        <v>0.18768693918245263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796.5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973.5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973.5</v>
      </c>
      <c r="AD4447" s="48">
        <f>(ROUND(AC4447-AC4437,1)/AC4437)</f>
        <v>0.21323529411764705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796.5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973.5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973.5</v>
      </c>
      <c r="AD4448" s="48">
        <f>(ROUND(AC4448-AC4437,1)/AC4437)</f>
        <v>0.21323529411764705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796.5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973.5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973.5</v>
      </c>
      <c r="AD4449" s="48">
        <f>(ROUND(AC4449-AC4437,1)/AC4437)</f>
        <v>0.21323529411764705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698.56000000000006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887.36000000000013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887.4</v>
      </c>
      <c r="AD4450" s="48">
        <f>(ROUND(AC4450-AC4437,1)/AC4437)</f>
        <v>0.10593220338983052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556.96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745.76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745.8</v>
      </c>
      <c r="AD4451" s="48">
        <f>(ROUND(AC4451-AC4437,1)/AC4437)</f>
        <v>-7.0538384845463611E-2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594.00000000000011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814.00000000000011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814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739.2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915.2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915.2</v>
      </c>
      <c r="AD4453" s="48">
        <f>(ROUND(AC4453-AC4452,1)/AC4452)</f>
        <v>0.12432432432432433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554.40000000000009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774.40000000000009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774.4</v>
      </c>
      <c r="AD4454" s="48">
        <f>(ROUND(AC4454-AC4452,1)/AC4452)</f>
        <v>-4.8648648648648651E-2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554.40000000000009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774.40000000000009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774.4</v>
      </c>
      <c r="AD4455" s="48">
        <f>(ROUND(AC4455-AC4452,1)/AC4452)</f>
        <v>-4.8648648648648651E-2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554.40000000000009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774.40000000000009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774.4</v>
      </c>
      <c r="AD4456" s="48">
        <f>(ROUND(AC4456-AC4452,1)/AC4452)</f>
        <v>-4.8648648648648651E-2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554.40000000000009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774.40000000000009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774.4</v>
      </c>
      <c r="AD4457" s="48">
        <f>(ROUND(AC4457-AC4452,1)/AC4452)</f>
        <v>-4.8648648648648651E-2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193.04999999999998</v>
      </c>
      <c r="T4458" s="14">
        <f>(O4458/100)*(K4458*$K$9)</f>
        <v>520.38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264.54999999999995</v>
      </c>
      <c r="Y4458" s="14">
        <f t="shared" si="1409"/>
        <v>697.38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961.9</v>
      </c>
      <c r="AD4458" s="48">
        <f>(ROUND(AC4458-AC4452,1)/AC4452)</f>
        <v>0.1816953316953317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-0.47727272727272729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193.04999999999998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520.38</v>
      </c>
      <c r="W4460" s="14">
        <f>(R4460/100)*(K4460*$K$11)+(R4460/100)*(L4460*$L$11)</f>
        <v>0</v>
      </c>
      <c r="X4460" s="14">
        <f t="shared" si="1408"/>
        <v>264.54999999999995</v>
      </c>
      <c r="Y4460" s="14">
        <f t="shared" si="1409"/>
        <v>0</v>
      </c>
      <c r="Z4460" s="14">
        <f t="shared" si="1410"/>
        <v>0</v>
      </c>
      <c r="AA4460" s="14">
        <f t="shared" si="1411"/>
        <v>697.38</v>
      </c>
      <c r="AB4460" s="14">
        <f t="shared" si="1413"/>
        <v>0</v>
      </c>
      <c r="AC4460" s="15">
        <f t="shared" si="1412"/>
        <v>961.9</v>
      </c>
      <c r="AD4460" s="48">
        <f>(ROUND(AC4460-AC4452,1)/AC4452)</f>
        <v>0.1816953316953317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193.04999999999998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520.38</v>
      </c>
      <c r="X4461" s="14">
        <f t="shared" si="1408"/>
        <v>264.54999999999995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697.38</v>
      </c>
      <c r="AC4461" s="15">
        <f t="shared" si="1412"/>
        <v>961.9</v>
      </c>
      <c r="AD4461" s="48">
        <f>(ROUND(AC4461-AC4452,1)/AC4452)</f>
        <v>0.1816953316953317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841.5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1006.5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1006.5</v>
      </c>
      <c r="AD4462" s="48">
        <f>(ROUND(AC4462-AC4452,1)/AC4452)</f>
        <v>0.23648648648648649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841.5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1006.5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1006.5</v>
      </c>
      <c r="AD4463" s="48">
        <f>(ROUND(AC4463-AC4452,1)/AC4452)</f>
        <v>0.23648648648648649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841.5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1006.5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1006.5</v>
      </c>
      <c r="AD4464" s="48">
        <f>(ROUND(AC4464-AC4452,1)/AC4452)</f>
        <v>0.23648648648648649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580.79999999999995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756.8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756.8</v>
      </c>
      <c r="AD4465" s="48">
        <f>(ROUND(AC4465-AC4452,1)/AC4452)</f>
        <v>-7.0270270270270274E-2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726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902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902</v>
      </c>
      <c r="AD4466" s="48">
        <f>(ROUND(AC4466-AC4452,1)/AC4452)</f>
        <v>0.10810810810810811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403.20000000000005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627.20000000000005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747.2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595.84000000000015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775.04000000000019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871</v>
      </c>
      <c r="AD4468" s="48">
        <f>(ROUND(AC4468-AC4467,1)/AC4467)</f>
        <v>0.1656852248394004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376.32000000000005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600.32000000000005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720.3</v>
      </c>
      <c r="AD4469" s="48">
        <f>(ROUND(AC4469-AC4467,1)/AC4467)</f>
        <v>-3.6001070663811557E-2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376.32000000000005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600.32000000000005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720.3</v>
      </c>
      <c r="AD4470" s="48">
        <f>(ROUND(AC4470-AC4467,1)/AC4467)</f>
        <v>-3.6001070663811557E-2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376.32000000000005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600.32000000000005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720.3</v>
      </c>
      <c r="AD4471" s="48">
        <f>(ROUND(AC4471-AC4467,1)/AC4467)</f>
        <v>-3.6001070663811557E-2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376.32000000000005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600.32000000000005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720.3</v>
      </c>
      <c r="AD4472" s="48">
        <f>(ROUND(AC4472-AC4467,1)/AC4467)</f>
        <v>-3.6001070663811557E-2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131.04</v>
      </c>
      <c r="T4473" s="14">
        <f>(O4473/100)*(K4473*$K$9)</f>
        <v>562.5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203.83999999999997</v>
      </c>
      <c r="Y4473" s="14">
        <f t="shared" si="1415"/>
        <v>750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953.8</v>
      </c>
      <c r="AD4473" s="48">
        <f>(ROUND(AC4473-AC4467,1)/AC4467)</f>
        <v>0.27649892933618841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-0.40069593147751603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131.04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562.5</v>
      </c>
      <c r="W4475" s="14">
        <f>(R4475/100)*(K4475*$K$11)+(R4475/100)*(L4475*$L$11)</f>
        <v>0</v>
      </c>
      <c r="X4475" s="14">
        <f t="shared" si="1414"/>
        <v>203.83999999999997</v>
      </c>
      <c r="Y4475" s="14">
        <f t="shared" si="1415"/>
        <v>0</v>
      </c>
      <c r="Z4475" s="14">
        <f t="shared" si="1416"/>
        <v>0</v>
      </c>
      <c r="AA4475" s="14">
        <f t="shared" si="1417"/>
        <v>750</v>
      </c>
      <c r="AB4475" s="14">
        <f t="shared" si="1419"/>
        <v>0</v>
      </c>
      <c r="AC4475" s="15">
        <f t="shared" si="1418"/>
        <v>953.8</v>
      </c>
      <c r="AD4475" s="48">
        <f>(ROUND(AC4475-AC4467,1)/AC4467)</f>
        <v>0.27649892933618841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131.04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618.75</v>
      </c>
      <c r="X4476" s="14">
        <f t="shared" si="1414"/>
        <v>203.83999999999997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806.25</v>
      </c>
      <c r="AC4476" s="15">
        <f t="shared" si="1418"/>
        <v>1010.1</v>
      </c>
      <c r="AD4476" s="48">
        <f>(ROUND(AC4476-AC4467,1)/AC4467)</f>
        <v>0.35184689507494643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554.4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135</v>
      </c>
      <c r="X4477" s="14">
        <f>N4477+S4477</f>
        <v>722.4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225</v>
      </c>
      <c r="AC4477" s="15">
        <f t="shared" si="1418"/>
        <v>947.4</v>
      </c>
      <c r="AD4477" s="48">
        <f>(ROUND(AC4477-AC4467,1)/AC4467)</f>
        <v>0.26793361884368305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789.75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992.25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992.3</v>
      </c>
      <c r="AD4478" s="48">
        <f>(ROUND(AC4478-AC4467,1)/AC4467)</f>
        <v>0.3280246252676659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789.75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992.25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992.3</v>
      </c>
      <c r="AD4479" s="48">
        <f>(ROUND(AC4479-AC4467,1)/AC4467)</f>
        <v>0.3280246252676659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622.72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801.92000000000007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897.9</v>
      </c>
      <c r="AD4480" s="48">
        <f>(ROUND(AC4480-AC4467,1)/AC4467)</f>
        <v>0.20168629550321196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492.80000000000007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672.00000000000011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768</v>
      </c>
      <c r="AD4481" s="48">
        <f>(ROUND(AC4481-AC4467,1)/AC4467)</f>
        <v>2.7837259100642397E-2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378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558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778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579.6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723.6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899.6</v>
      </c>
      <c r="AD4483" s="48">
        <f>(ROUND(AC4483-AC4482,1)/AC4482)</f>
        <v>0.15629820051413881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352.8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112</v>
      </c>
      <c r="X4484" s="14">
        <f t="shared" si="1420"/>
        <v>532.79999999999995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212</v>
      </c>
      <c r="AC4484" s="15">
        <f t="shared" ref="AC4484:AC4496" si="1424">ROUND(X4484+Y4484+Z4484+AA4484+AB4484,1)</f>
        <v>744.8</v>
      </c>
      <c r="AD4484" s="48">
        <f>(ROUND(AC4484-AC4482,1)/AC4482)</f>
        <v>-4.2673521850899745E-2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352.8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112</v>
      </c>
      <c r="X4485" s="14">
        <f t="shared" si="1420"/>
        <v>532.79999999999995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212</v>
      </c>
      <c r="AC4485" s="15">
        <f t="shared" si="1424"/>
        <v>744.8</v>
      </c>
      <c r="AD4485" s="48">
        <f>(ROUND(AC4485-AC4482,1)/AC4482)</f>
        <v>-4.2673521850899745E-2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352.8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112</v>
      </c>
      <c r="X4486" s="14">
        <f t="shared" si="1420"/>
        <v>532.79999999999995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212</v>
      </c>
      <c r="AC4486" s="15">
        <f t="shared" si="1424"/>
        <v>744.8</v>
      </c>
      <c r="AD4486" s="48">
        <f>(ROUND(AC4486-AC4482,1)/AC4482)</f>
        <v>-4.2673521850899745E-2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352.8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112</v>
      </c>
      <c r="X4487" s="14">
        <f t="shared" si="1420"/>
        <v>532.79999999999995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212</v>
      </c>
      <c r="AC4487" s="15">
        <f t="shared" si="1424"/>
        <v>744.8</v>
      </c>
      <c r="AD4487" s="48">
        <f>(ROUND(AC4487-AC4482,1)/AC4482)</f>
        <v>-4.2673521850899745E-2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122.85</v>
      </c>
      <c r="T4488" s="14">
        <f>(O4488/100)*(K4488*$K$9)</f>
        <v>546.75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181.35</v>
      </c>
      <c r="Y4488" s="14">
        <f t="shared" si="1421"/>
        <v>749.25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930.6</v>
      </c>
      <c r="AD4488" s="48">
        <f>(ROUND(AC4488-AC4482,1)/AC4482)</f>
        <v>0.1961439588688946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-0.40424164524421596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122.85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546.75</v>
      </c>
      <c r="W4490" s="14">
        <f>(R4490/100)*(K4490*$K$11)+(R4490/100)*(L4490*$L$11)</f>
        <v>0</v>
      </c>
      <c r="X4490" s="14">
        <f t="shared" si="1420"/>
        <v>181.35</v>
      </c>
      <c r="Y4490" s="14">
        <f t="shared" si="1421"/>
        <v>0</v>
      </c>
      <c r="Z4490" s="14">
        <f t="shared" si="1422"/>
        <v>0</v>
      </c>
      <c r="AA4490" s="14">
        <f t="shared" si="1423"/>
        <v>749.25</v>
      </c>
      <c r="AB4490" s="14">
        <f t="shared" si="1425"/>
        <v>0</v>
      </c>
      <c r="AC4490" s="15">
        <f t="shared" si="1424"/>
        <v>930.6</v>
      </c>
      <c r="AD4490" s="48">
        <f>(ROUND(AC4490-AC4482,1)/AC4482)</f>
        <v>0.1961439588688946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122.85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607.5</v>
      </c>
      <c r="X4491" s="14">
        <f t="shared" si="1420"/>
        <v>181.35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810</v>
      </c>
      <c r="AC4491" s="15">
        <f t="shared" si="1424"/>
        <v>991.4</v>
      </c>
      <c r="AD4491" s="48">
        <f>(ROUND(AC4491-AC4482,1)/AC4482)</f>
        <v>0.27429305912596402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526.5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225</v>
      </c>
      <c r="X4492" s="14">
        <f>N4492+S4492</f>
        <v>661.5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300</v>
      </c>
      <c r="AC4492" s="15">
        <f t="shared" si="1424"/>
        <v>961.5</v>
      </c>
      <c r="AD4492" s="48">
        <f>(ROUND(AC4492-AC4482,1)/AC4482)</f>
        <v>0.2358611825192802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810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990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990</v>
      </c>
      <c r="AD4493" s="48">
        <f>(ROUND(AC4493-AC4482,1)/AC4482)</f>
        <v>0.27249357326478146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810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990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990</v>
      </c>
      <c r="AD4494" s="48">
        <f>(ROUND(AC4494-AC4482,1)/AC4482)</f>
        <v>0.27249357326478146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597.59999999999991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96</v>
      </c>
      <c r="X4495" s="14">
        <f t="shared" si="1420"/>
        <v>741.59999999999991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176</v>
      </c>
      <c r="AC4495" s="15">
        <f t="shared" si="1424"/>
        <v>917.6</v>
      </c>
      <c r="AD4495" s="48">
        <f>(ROUND(AC4495-AC4482,1)/AC4482)</f>
        <v>0.17943444730077121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475.2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96</v>
      </c>
      <c r="X4496" s="14">
        <f t="shared" si="1420"/>
        <v>619.20000000000005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176</v>
      </c>
      <c r="AC4496" s="15">
        <f t="shared" si="1424"/>
        <v>795.2</v>
      </c>
      <c r="AD4496" s="48">
        <f>(ROUND(AC4496-AC4482,1)/AC4482)</f>
        <v>2.2107969151670952E-2</v>
      </c>
      <c r="AE4496" s="113"/>
      <c r="AF4496" s="60"/>
    </row>
    <row r="4497" spans="1:32">
      <c r="A4497" s="107"/>
      <c r="B4497" s="152" t="s">
        <v>191</v>
      </c>
      <c r="C4497" s="152"/>
      <c r="D4497" s="152"/>
      <c r="E4497" s="152"/>
      <c r="F4497" s="152"/>
      <c r="G4497" s="152"/>
      <c r="H4497" s="152"/>
      <c r="I4497" s="152"/>
      <c r="J4497" s="152"/>
      <c r="K4497" s="152"/>
      <c r="L4497" s="152"/>
      <c r="M4497" s="152"/>
      <c r="N4497" s="152"/>
      <c r="O4497" s="152"/>
      <c r="P4497" s="152"/>
      <c r="Q4497" s="152"/>
      <c r="R4497" s="152"/>
      <c r="S4497" s="152"/>
      <c r="T4497" s="152"/>
      <c r="U4497" s="152"/>
      <c r="V4497" s="152"/>
      <c r="W4497" s="152"/>
      <c r="X4497" s="152"/>
      <c r="Y4497" s="152"/>
      <c r="Z4497" s="152"/>
      <c r="AA4497" s="152"/>
      <c r="AB4497" s="152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429.00000000000006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649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649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554.4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730.4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730.4</v>
      </c>
      <c r="AD4499" s="48">
        <f>(ROUND(AC4499-AC4498,1)/AC4498)</f>
        <v>0.12542372881355934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400.40000000000003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620.40000000000009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620.4</v>
      </c>
      <c r="AD4500" s="48">
        <f>(ROUND(AC4500-AC4498,1)/AC4498)</f>
        <v>-4.4067796610169491E-2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400.40000000000003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620.40000000000009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620.4</v>
      </c>
      <c r="AD4501" s="48">
        <f>(ROUND(AC4501-AC4498,1)/AC4498)</f>
        <v>-4.4067796610169491E-2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400.40000000000003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620.40000000000009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620.4</v>
      </c>
      <c r="AD4502" s="48">
        <f>(ROUND(AC4502-AC4498,1)/AC4498)</f>
        <v>-4.4067796610169491E-2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400.40000000000003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620.40000000000009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620.4</v>
      </c>
      <c r="AD4503" s="48">
        <f>(ROUND(AC4503-AC4498,1)/AC4498)</f>
        <v>-4.4067796610169491E-2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139.42499999999998</v>
      </c>
      <c r="T4504" s="14">
        <f>(O4504/100)*(K4504*$K$9)</f>
        <v>378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210.92499999999998</v>
      </c>
      <c r="Y4504" s="14">
        <f t="shared" si="1427"/>
        <v>558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768.9</v>
      </c>
      <c r="AD4504" s="48">
        <f>(ROUND(AC4504-AC4498,1)/AC4498)</f>
        <v>0.18474576271186441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-0.33513097072419107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139.42499999999998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378</v>
      </c>
      <c r="W4506" s="14">
        <f>(R4506/100)*(K4506*$K$11)+(R4506/100)*(L4506*$L$11)</f>
        <v>0</v>
      </c>
      <c r="X4506" s="14">
        <f t="shared" si="1426"/>
        <v>210.92499999999998</v>
      </c>
      <c r="Y4506" s="14">
        <f t="shared" si="1427"/>
        <v>0</v>
      </c>
      <c r="Z4506" s="14">
        <f t="shared" si="1428"/>
        <v>0</v>
      </c>
      <c r="AA4506" s="14">
        <f t="shared" si="1429"/>
        <v>558</v>
      </c>
      <c r="AB4506" s="14">
        <f t="shared" si="1431"/>
        <v>0</v>
      </c>
      <c r="AC4506" s="15">
        <f t="shared" si="1430"/>
        <v>768.9</v>
      </c>
      <c r="AD4506" s="48">
        <f>(ROUND(AC4506-AC4498,1)/AC4498)</f>
        <v>0.18474576271186441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139.42499999999998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378</v>
      </c>
      <c r="X4507" s="14">
        <f t="shared" si="1426"/>
        <v>210.92499999999998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558</v>
      </c>
      <c r="AC4507" s="15">
        <f t="shared" si="1430"/>
        <v>768.9</v>
      </c>
      <c r="AD4507" s="48">
        <f>(ROUND(AC4507-AC4498,1)/AC4498)</f>
        <v>0.18474576271186441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628.65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793.65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793.7</v>
      </c>
      <c r="AD4508" s="48">
        <f>(ROUND(AC4508-AC4498,1)/AC4498)</f>
        <v>0.2229583975346687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628.65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793.65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793.7</v>
      </c>
      <c r="AD4509" s="48">
        <f>(ROUND(AC4509-AC4498,1)/AC4498)</f>
        <v>0.2229583975346687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628.65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793.65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793.7</v>
      </c>
      <c r="AD4510" s="48">
        <f>(ROUND(AC4510-AC4498,1)/AC4498)</f>
        <v>0.2229583975346687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748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748</v>
      </c>
      <c r="AD4511" s="48">
        <f>(ROUND(AC4511-AC4498,1)/AC4498)</f>
        <v>0.15254237288135594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453.2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629.20000000000005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629.20000000000005</v>
      </c>
      <c r="AD4512" s="48">
        <f>(ROUND(AC4512-AC4498,1)/AC4498)</f>
        <v>-3.0508474576271188E-2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424.79999999999995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660.8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660.8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561.68000000000006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750.48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750.5</v>
      </c>
      <c r="AD4514" s="48">
        <f>(ROUND(AC4514-AC4513,1)/AC4513)</f>
        <v>0.1357445520581114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396.48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632.48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632.5</v>
      </c>
      <c r="AD4515" s="48">
        <f>(ROUND(AC4515-AC4513,1)/AC4513)</f>
        <v>-4.2826876513317194E-2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396.48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632.48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632.5</v>
      </c>
      <c r="AD4516" s="48">
        <f>(ROUND(AC4516-AC4513,1)/AC4513)</f>
        <v>-4.2826876513317194E-2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396.48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632.48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632.5</v>
      </c>
      <c r="AD4517" s="48">
        <f>(ROUND(AC4517-AC4513,1)/AC4513)</f>
        <v>-4.2826876513317194E-2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396.48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632.48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632.5</v>
      </c>
      <c r="AD4518" s="48">
        <f>(ROUND(AC4518-AC4513,1)/AC4513)</f>
        <v>-4.2826876513317194E-2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138.06</v>
      </c>
      <c r="T4519" s="14">
        <f>(O4519/100)*(K4519*$K$9)</f>
        <v>380.25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214.76</v>
      </c>
      <c r="Y4519" s="14">
        <f t="shared" si="1427"/>
        <v>575.25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790</v>
      </c>
      <c r="AD4519" s="48">
        <f>(ROUND(AC4519-AC4513,1)/AC4513)</f>
        <v>0.19552058111380144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-0.29373486682808719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138.06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380.25</v>
      </c>
      <c r="W4521" s="14">
        <f>(R4521/100)*(K4521*$K$11)+(R4521/100)*(L4521*$L$11)</f>
        <v>0</v>
      </c>
      <c r="X4521" s="14">
        <f t="shared" si="1426"/>
        <v>214.76</v>
      </c>
      <c r="Y4521" s="14">
        <f t="shared" si="1427"/>
        <v>0</v>
      </c>
      <c r="Z4521" s="14">
        <f t="shared" si="1428"/>
        <v>0</v>
      </c>
      <c r="AA4521" s="14">
        <f t="shared" si="1429"/>
        <v>575.25</v>
      </c>
      <c r="AB4521" s="14">
        <f t="shared" si="1433"/>
        <v>0</v>
      </c>
      <c r="AC4521" s="15">
        <f t="shared" si="1432"/>
        <v>790</v>
      </c>
      <c r="AD4521" s="48">
        <f>(ROUND(AC4521-AC4513,1)/AC4513)</f>
        <v>0.19552058111380144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138.06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380.25</v>
      </c>
      <c r="X4522" s="14">
        <f t="shared" si="1426"/>
        <v>214.76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575.25</v>
      </c>
      <c r="AC4522" s="15">
        <f t="shared" si="1432"/>
        <v>790</v>
      </c>
      <c r="AD4522" s="48">
        <f>(ROUND(AC4522-AC4513,1)/AC4513)</f>
        <v>0.19552058111380144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637.20000000000005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814.2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814.2</v>
      </c>
      <c r="AD4523" s="48">
        <f>(ROUND(AC4523-AC4513,1)/AC4513)</f>
        <v>0.23214285714285718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637.20000000000005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814.2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814.2</v>
      </c>
      <c r="AD4524" s="48">
        <f>(ROUND(AC4524-AC4513,1)/AC4513)</f>
        <v>0.23214285714285718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637.20000000000005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814.2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814.2</v>
      </c>
      <c r="AD4525" s="48">
        <f>(ROUND(AC4525-AC4513,1)/AC4513)</f>
        <v>0.23214285714285718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590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778.8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778.8</v>
      </c>
      <c r="AD4526" s="48">
        <f>(ROUND(AC4526-AC4513,1)/AC4513)</f>
        <v>0.17857142857142858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457.84000000000003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646.6400000000001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646.6</v>
      </c>
      <c r="AD4527" s="48">
        <f>(ROUND(AC4527-AC4513,1)/AC4513)</f>
        <v>-2.1489104116222759E-2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445.2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657.2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657.2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563.92000000000007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733.5200000000001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733.5</v>
      </c>
      <c r="AD4529" s="48">
        <f>(ROUND(AC4529-AC4528,1)/AC4528)</f>
        <v>0.11609860012172853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415.52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627.52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627.5</v>
      </c>
      <c r="AD4530" s="48">
        <f>(ROUND(AC4530-AC4528,1)/AC4528)</f>
        <v>-4.519172245891661E-2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415.52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627.52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627.5</v>
      </c>
      <c r="AD4531" s="48">
        <f>(ROUND(AC4531-AC4528,1)/AC4528)</f>
        <v>-4.519172245891661E-2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415.52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627.52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627.5</v>
      </c>
      <c r="AD4532" s="48">
        <f>(ROUND(AC4532-AC4528,1)/AC4528)</f>
        <v>-4.519172245891661E-2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415.52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627.52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627.5</v>
      </c>
      <c r="AD4533" s="48">
        <f>(ROUND(AC4533-AC4528,1)/AC4528)</f>
        <v>-4.519172245891661E-2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144.69</v>
      </c>
      <c r="T4534" s="14">
        <f>(O4534/100)*(K4534*$K$9)</f>
        <v>391.5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213.59</v>
      </c>
      <c r="Y4534" s="14">
        <f t="shared" si="1427"/>
        <v>565.5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779.1</v>
      </c>
      <c r="AD4534" s="48">
        <f>(ROUND(AC4534-AC4528,1)/AC4528)</f>
        <v>0.18548387096774194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-0.36564211807668895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144.69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391.5</v>
      </c>
      <c r="W4536" s="14">
        <f>(R4536/100)*(K4536*$K$11)+(R4536/100)*(L4536*$L$11)</f>
        <v>0</v>
      </c>
      <c r="X4536" s="14">
        <f t="shared" si="1426"/>
        <v>213.59</v>
      </c>
      <c r="Y4536" s="14">
        <f t="shared" si="1427"/>
        <v>0</v>
      </c>
      <c r="Z4536" s="14">
        <f t="shared" si="1428"/>
        <v>0</v>
      </c>
      <c r="AA4536" s="14">
        <f t="shared" si="1429"/>
        <v>565.5</v>
      </c>
      <c r="AB4536" s="14">
        <f t="shared" si="1435"/>
        <v>0</v>
      </c>
      <c r="AC4536" s="15">
        <f t="shared" si="1434"/>
        <v>779.1</v>
      </c>
      <c r="AD4536" s="48">
        <f>(ROUND(AC4536-AC4528,1)/AC4528)</f>
        <v>0.18548387096774194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144.69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391.5</v>
      </c>
      <c r="X4537" s="14">
        <f t="shared" si="1426"/>
        <v>213.59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565.5</v>
      </c>
      <c r="AC4537" s="15">
        <f t="shared" si="1434"/>
        <v>779.1</v>
      </c>
      <c r="AD4537" s="48">
        <f>(ROUND(AC4537-AC4528,1)/AC4528)</f>
        <v>0.18548387096774194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643.95000000000005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802.95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803</v>
      </c>
      <c r="AD4538" s="48">
        <f>(ROUND(AC4538-AC4528,1)/AC4528)</f>
        <v>0.22185027388922701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643.95000000000005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802.95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803</v>
      </c>
      <c r="AD4539" s="48">
        <f>(ROUND(AC4539-AC4528,1)/AC4528)</f>
        <v>0.22185027388922701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643.95000000000005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802.95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803</v>
      </c>
      <c r="AD4540" s="48">
        <f>(ROUND(AC4540-AC4528,1)/AC4528)</f>
        <v>0.22185027388922701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568.16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737.76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737.8</v>
      </c>
      <c r="AD4541" s="48">
        <f>(ROUND(AC4541-AC4528,1)/AC4528)</f>
        <v>0.12264150943396225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466.40000000000003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636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636</v>
      </c>
      <c r="AD4542" s="48">
        <f>(ROUND(AC4542-AC4528,1)/AC4528)</f>
        <v>-3.2258064516129031E-2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462.00000000000006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682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682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585.20000000000005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761.2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761.2</v>
      </c>
      <c r="AD4544" s="48">
        <f>(ROUND(AC4544-AC4543,1)/AC4543)</f>
        <v>0.11612903225806452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431.20000000000005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651.20000000000005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651.20000000000005</v>
      </c>
      <c r="AD4545" s="48">
        <f>(ROUND(AC4545-AC4543,1)/AC4543)</f>
        <v>-4.5161290322580649E-2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431.20000000000005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651.20000000000005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651.20000000000005</v>
      </c>
      <c r="AD4546" s="48">
        <f>(ROUND(AC4546-AC4543,1)/AC4543)</f>
        <v>-4.5161290322580649E-2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431.20000000000005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651.20000000000005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651.20000000000005</v>
      </c>
      <c r="AD4547" s="48">
        <f>(ROUND(AC4547-AC4543,1)/AC4543)</f>
        <v>-4.5161290322580649E-2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431.20000000000005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651.20000000000005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651.20000000000005</v>
      </c>
      <c r="AD4548" s="48">
        <f>(ROUND(AC4548-AC4543,1)/AC4543)</f>
        <v>-4.5161290322580649E-2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150.14999999999998</v>
      </c>
      <c r="T4549" s="14">
        <f>(O4549/100)*(K4549*$K$9)</f>
        <v>393.75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221.64999999999998</v>
      </c>
      <c r="Y4549" s="14">
        <f t="shared" si="1437"/>
        <v>581.25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802.9</v>
      </c>
      <c r="AD4549" s="48">
        <f>(ROUND(AC4549-AC4543,1)/AC4543)</f>
        <v>0.17727272727272728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-0.34530791788856308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150.14999999999998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393.75</v>
      </c>
      <c r="W4551" s="14">
        <f>(R4551/100)*(K4551*$K$11)+(R4551/100)*(L4551*$L$11)</f>
        <v>0</v>
      </c>
      <c r="X4551" s="14">
        <f t="shared" si="1436"/>
        <v>221.64999999999998</v>
      </c>
      <c r="Y4551" s="14">
        <f t="shared" si="1437"/>
        <v>0</v>
      </c>
      <c r="Z4551" s="14">
        <f t="shared" si="1438"/>
        <v>0</v>
      </c>
      <c r="AA4551" s="14">
        <f t="shared" si="1439"/>
        <v>581.25</v>
      </c>
      <c r="AB4551" s="14">
        <f t="shared" si="1441"/>
        <v>0</v>
      </c>
      <c r="AC4551" s="15">
        <f t="shared" si="1440"/>
        <v>802.9</v>
      </c>
      <c r="AD4551" s="48">
        <f>(ROUND(AC4551-AC4543,1)/AC4543)</f>
        <v>0.17727272727272728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150.14999999999998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393.75</v>
      </c>
      <c r="X4552" s="14">
        <f t="shared" si="1436"/>
        <v>221.64999999999998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581.25</v>
      </c>
      <c r="AC4552" s="15">
        <f t="shared" si="1440"/>
        <v>802.9</v>
      </c>
      <c r="AD4552" s="48">
        <f>(ROUND(AC4552-AC4543,1)/AC4543)</f>
        <v>0.17727272727272728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693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858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858</v>
      </c>
      <c r="AD4553" s="48">
        <f>(ROUND(AC4553-AC4543,1)/AC4543)</f>
        <v>0.25806451612903225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693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858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858</v>
      </c>
      <c r="AD4554" s="48">
        <f>(ROUND(AC4554-AC4543,1)/AC4543)</f>
        <v>0.25806451612903225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693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858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858</v>
      </c>
      <c r="AD4555" s="48">
        <f>(ROUND(AC4555-AC4543,1)/AC4543)</f>
        <v>0.25806451612903225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501.6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677.6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677.6</v>
      </c>
      <c r="AD4556" s="48">
        <f>(ROUND(AC4556-AC4543,1)/AC4543)</f>
        <v>-6.4516129032258073E-3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611.6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787.6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787.6</v>
      </c>
      <c r="AD4557" s="48">
        <f>(ROUND(AC4557-AC4543,1)/AC4543)</f>
        <v>0.15483870967741933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336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496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616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492.80000000000007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620.80000000000007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716.8</v>
      </c>
      <c r="AD4559" s="48">
        <f>(ROUND(AC4559-AC4558,1)/AC4558)</f>
        <v>0.16363636363636364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313.60000000000002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473.6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593.6</v>
      </c>
      <c r="AD4560" s="48">
        <f>(ROUND(AC4560-AC4558,1)/AC4558)</f>
        <v>-3.6363636363636362E-2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313.60000000000002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473.6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593.6</v>
      </c>
      <c r="AD4561" s="48">
        <f>(ROUND(AC4561-AC4558,1)/AC4558)</f>
        <v>-3.6363636363636362E-2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313.60000000000002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473.6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593.6</v>
      </c>
      <c r="AD4562" s="48">
        <f>(ROUND(AC4562-AC4558,1)/AC4558)</f>
        <v>-3.6363636363636362E-2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313.60000000000002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473.6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593.6</v>
      </c>
      <c r="AD4563" s="48">
        <f>(ROUND(AC4563-AC4558,1)/AC4558)</f>
        <v>-3.6363636363636362E-2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109.2</v>
      </c>
      <c r="T4564" s="14">
        <f>(O4564/100)*(K4564*$K$9)</f>
        <v>409.5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161.19999999999999</v>
      </c>
      <c r="Y4564" s="14">
        <f t="shared" si="1427"/>
        <v>604.5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765.7</v>
      </c>
      <c r="AD4564" s="48">
        <f>(ROUND(AC4564-AC4558,1)/AC4558)</f>
        <v>0.2430194805194805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-0.28246753246753248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109.2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409.5</v>
      </c>
      <c r="W4566" s="14">
        <f>(R4566/100)*(K4566*$K$11)+(R4566/100)*(L4566*$L$11)</f>
        <v>0</v>
      </c>
      <c r="X4566" s="14">
        <f t="shared" si="1426"/>
        <v>161.19999999999999</v>
      </c>
      <c r="Y4566" s="14">
        <f t="shared" si="1427"/>
        <v>0</v>
      </c>
      <c r="Z4566" s="14">
        <f t="shared" si="1428"/>
        <v>0</v>
      </c>
      <c r="AA4566" s="14">
        <f t="shared" si="1429"/>
        <v>604.5</v>
      </c>
      <c r="AB4566" s="14">
        <f t="shared" si="1444"/>
        <v>0</v>
      </c>
      <c r="AC4566" s="15">
        <f t="shared" si="1443"/>
        <v>765.7</v>
      </c>
      <c r="AD4566" s="48">
        <f>(ROUND(AC4566-AC4558,1)/AC4558)</f>
        <v>0.2430194805194805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109.2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409.5</v>
      </c>
      <c r="X4567" s="14">
        <f t="shared" si="1426"/>
        <v>161.19999999999999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604.5</v>
      </c>
      <c r="AC4567" s="15">
        <f t="shared" si="1443"/>
        <v>765.7</v>
      </c>
      <c r="AD4567" s="48">
        <f>(ROUND(AC4567-AC4558,1)/AC4558)</f>
        <v>0.2430194805194805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396</v>
      </c>
      <c r="T4568" s="14">
        <f>(O4568/100)*(K4568*$K$13)+(O4568/100)*(M4568*$M$13)</f>
        <v>0</v>
      </c>
      <c r="U4568" s="14">
        <f>(P4568/100)*(K4568*$K$13)+(P4568/100)*(L4568*$L$13)+(P4568/100)*(M4568*$M$13)</f>
        <v>108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516</v>
      </c>
      <c r="Y4568" s="14">
        <f t="shared" si="1427"/>
        <v>0</v>
      </c>
      <c r="Z4568" s="14">
        <f t="shared" si="1428"/>
        <v>198</v>
      </c>
      <c r="AA4568" s="14">
        <f t="shared" si="1429"/>
        <v>0</v>
      </c>
      <c r="AB4568" s="14">
        <f t="shared" si="1444"/>
        <v>0</v>
      </c>
      <c r="AC4568" s="15">
        <f t="shared" si="1443"/>
        <v>714</v>
      </c>
      <c r="AD4568" s="48">
        <f>(ROUND(AC4568-AC4558,1)/AC4558)</f>
        <v>0.15909090909090909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675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825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825</v>
      </c>
      <c r="AD4569" s="48">
        <f>(ROUND(AC4569-AC4558,1)/AC4558)</f>
        <v>0.3392857142857143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675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825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825</v>
      </c>
      <c r="AD4570" s="48">
        <f>(ROUND(AC4570-AC4558,1)/AC4558)</f>
        <v>0.3392857142857143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486.40000000000003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614.40000000000009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710.4</v>
      </c>
      <c r="AD4571" s="48">
        <f>(ROUND(AC4571-AC4558,1)/AC4558)</f>
        <v>0.15324675324675324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409.6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537.6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633.6</v>
      </c>
      <c r="AD4572" s="48">
        <f>(ROUND(AC4572-AC4558,1)/AC4558)</f>
        <v>2.8571428571428574E-2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648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828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828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799.19999999999993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943.19999999999993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943.2</v>
      </c>
      <c r="AD4574" s="48">
        <f>(ROUND(AC4574-AC4573,1)/AC4573)</f>
        <v>0.1391304347826087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604.79999999999995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784.8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784.8</v>
      </c>
      <c r="AD4575" s="48">
        <f>(ROUND(AC4575-AC4573,1)/AC4573)</f>
        <v>-5.2173913043478265E-2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604.79999999999995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784.8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784.8</v>
      </c>
      <c r="AD4576" s="48">
        <f>(ROUND(AC4576-AC4573,1)/AC4573)</f>
        <v>-5.2173913043478265E-2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604.79999999999995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784.8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784.8</v>
      </c>
      <c r="AD4577" s="48">
        <f>(ROUND(AC4577-AC4573,1)/AC4573)</f>
        <v>-5.2173913043478265E-2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604.79999999999995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784.8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784.8</v>
      </c>
      <c r="AD4578" s="48">
        <f>(ROUND(AC4578-AC4573,1)/AC4573)</f>
        <v>-5.2173913043478265E-2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70.199999999999989</v>
      </c>
      <c r="T4579" s="14">
        <f>(O4579/100)*(K4579*$K$9)</f>
        <v>576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128.69999999999999</v>
      </c>
      <c r="Y4579" s="14">
        <f t="shared" si="1446"/>
        <v>816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944.7</v>
      </c>
      <c r="AD4579" s="48">
        <f>(ROUND(AC4579-AC4573,1)/AC4573)</f>
        <v>0.14094202898550726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-0.3858695652173913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210.59999999999997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504</v>
      </c>
      <c r="W4581" s="14">
        <f>(R4581/100)*(K4581*$K$11)+(R4581/100)*(L4581*$L$11)</f>
        <v>0</v>
      </c>
      <c r="X4581" s="14">
        <f t="shared" si="1445"/>
        <v>269.09999999999997</v>
      </c>
      <c r="Y4581" s="14">
        <f t="shared" si="1446"/>
        <v>0</v>
      </c>
      <c r="Z4581" s="14">
        <f t="shared" si="1447"/>
        <v>0</v>
      </c>
      <c r="AA4581" s="14">
        <f t="shared" si="1448"/>
        <v>714</v>
      </c>
      <c r="AB4581" s="14">
        <f t="shared" si="1450"/>
        <v>0</v>
      </c>
      <c r="AC4581" s="15">
        <f t="shared" si="1449"/>
        <v>983.1</v>
      </c>
      <c r="AD4581" s="48">
        <f>(ROUND(AC4581-AC4573,1)/AC4573)</f>
        <v>0.18731884057971013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140.39999999999998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540</v>
      </c>
      <c r="X4582" s="14">
        <f t="shared" si="1445"/>
        <v>198.89999999999998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765</v>
      </c>
      <c r="AC4582" s="15">
        <f t="shared" si="1449"/>
        <v>963.9</v>
      </c>
      <c r="AD4582" s="48">
        <f>(ROUND(AC4582-AC4573,1)/AC4573)</f>
        <v>0.16413043478260869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864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1044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1044</v>
      </c>
      <c r="AD4583" s="48">
        <f>(ROUND(AC4583-AC4573,1)/AC4573)</f>
        <v>0.2608695652173913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756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966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966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756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966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966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698.4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842.4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842.4</v>
      </c>
      <c r="AD4586" s="48">
        <f>(ROUND(AC4586-AC4573,1)/AC4573)</f>
        <v>1.7391304347826087E-2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698.4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842.4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842.4</v>
      </c>
      <c r="AD4587" s="48">
        <f>(ROUND(AC4587-AC4573,1)/AC4573)</f>
        <v>1.7391304347826087E-2</v>
      </c>
      <c r="AE4587" s="113"/>
    </row>
    <row r="4588" spans="1:31">
      <c r="A4588" s="107"/>
      <c r="B4588" s="152" t="s">
        <v>196</v>
      </c>
      <c r="C4588" s="152"/>
      <c r="D4588" s="152"/>
      <c r="E4588" s="152"/>
      <c r="F4588" s="152"/>
      <c r="G4588" s="152"/>
      <c r="H4588" s="152"/>
      <c r="I4588" s="152"/>
      <c r="J4588" s="152"/>
      <c r="K4588" s="152"/>
      <c r="L4588" s="152"/>
      <c r="M4588" s="152"/>
      <c r="N4588" s="152"/>
      <c r="O4588" s="152"/>
      <c r="P4588" s="152"/>
      <c r="Q4588" s="152"/>
      <c r="R4588" s="152"/>
      <c r="S4588" s="152"/>
      <c r="T4588" s="152"/>
      <c r="U4588" s="152"/>
      <c r="V4588" s="152"/>
      <c r="W4588" s="152"/>
      <c r="X4588" s="152"/>
      <c r="Y4588" s="152"/>
      <c r="Z4588" s="152"/>
      <c r="AA4588" s="152"/>
      <c r="AB4588" s="152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510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680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680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618.80000000000007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754.80000000000007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754.8</v>
      </c>
      <c r="AD4590" s="48">
        <f>(ROUND(AC4590-AC4589,1)/AC4589)</f>
        <v>0.11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476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646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646</v>
      </c>
      <c r="AD4591" s="48">
        <f>(ROUND(AC4591-AC4589,1)/AC4589)</f>
        <v>-0.05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476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646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646</v>
      </c>
      <c r="AD4592" s="48">
        <f>(ROUND(AC4592-AC4589,1)/AC4589)</f>
        <v>-0.05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476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646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646</v>
      </c>
      <c r="AD4593" s="48">
        <f>(ROUND(AC4593-AC4589,1)/AC4589)</f>
        <v>-0.05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476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646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646</v>
      </c>
      <c r="AD4594" s="48">
        <f>(ROUND(AC4594-AC4589,1)/AC4589)</f>
        <v>-0.05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163.80000000000001</v>
      </c>
      <c r="T4595" s="14">
        <f>(O4595/100)*(K4595*$K$9)</f>
        <v>448.875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218.4</v>
      </c>
      <c r="Y4595" s="14">
        <f t="shared" si="1452"/>
        <v>591.375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809.8</v>
      </c>
      <c r="AD4595" s="48">
        <f>(ROUND(AC4595-AC4589,1)/AC4589)</f>
        <v>0.19088235294117648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-0.50058823529411767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163.80000000000001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448.875</v>
      </c>
      <c r="W4597" s="14">
        <f>(R4597/100)*(K4597*$K$11)+(R4597/100)*(L4597*$L$11)</f>
        <v>0</v>
      </c>
      <c r="X4597" s="14">
        <f t="shared" si="1451"/>
        <v>218.4</v>
      </c>
      <c r="Y4597" s="14">
        <f t="shared" si="1452"/>
        <v>0</v>
      </c>
      <c r="Z4597" s="14">
        <f t="shared" si="1453"/>
        <v>0</v>
      </c>
      <c r="AA4597" s="14">
        <f t="shared" si="1454"/>
        <v>591.375</v>
      </c>
      <c r="AB4597" s="14">
        <f t="shared" si="1456"/>
        <v>0</v>
      </c>
      <c r="AC4597" s="15">
        <f t="shared" si="1455"/>
        <v>809.8</v>
      </c>
      <c r="AD4597" s="48">
        <f>(ROUND(AC4597-AC4589,1)/AC4589)</f>
        <v>0.19088235294117648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163.80000000000001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448.875</v>
      </c>
      <c r="X4598" s="14">
        <f t="shared" si="1451"/>
        <v>218.4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591.375</v>
      </c>
      <c r="AC4598" s="15">
        <f t="shared" si="1455"/>
        <v>809.8</v>
      </c>
      <c r="AD4598" s="48">
        <f>(ROUND(AC4598-AC4589,1)/AC4589)</f>
        <v>0.19088235294117648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688.5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816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816</v>
      </c>
      <c r="AD4599" s="48">
        <f>(ROUND(AC4599-AC4589,1)/AC4589)</f>
        <v>0.2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688.5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816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816</v>
      </c>
      <c r="AD4600" s="48">
        <f>(ROUND(AC4600-AC4589,1)/AC4589)</f>
        <v>0.2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688.5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816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816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499.8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635.79999999999995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635.79999999999995</v>
      </c>
      <c r="AD4602" s="48">
        <f>(ROUND(AC4602-AC4589,1)/AC4589)</f>
        <v>-6.5000000000000002E-2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615.40000000000009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751.40000000000009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751.4</v>
      </c>
      <c r="AD4603" s="48">
        <f>(ROUND(AC4603-AC4589,1)/AC4589)</f>
        <v>0.10500000000000001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510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680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680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714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850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850</v>
      </c>
      <c r="AD4605" s="48">
        <f>(ROUND(AC4605-AC4604,1)/AC4604)</f>
        <v>0.25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476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646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646</v>
      </c>
      <c r="AD4606" s="48">
        <f>(ROUND(AC4606-AC4604,1)/AC4604)</f>
        <v>-0.05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476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646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646</v>
      </c>
      <c r="AD4607" s="48">
        <f>(ROUND(AC4607-AC4604,1)/AC4604)</f>
        <v>-0.05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476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646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646</v>
      </c>
      <c r="AD4608" s="48">
        <f>(ROUND(AC4608-AC4604,1)/AC4604)</f>
        <v>-0.05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476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646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646</v>
      </c>
      <c r="AD4609" s="48">
        <f>(ROUND(AC4609-AC4604,1)/AC4604)</f>
        <v>-0.05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163.80000000000001</v>
      </c>
      <c r="T4610" s="14">
        <f>(O4610/100)*(K4610*$K$9)</f>
        <v>448.875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218.4</v>
      </c>
      <c r="Y4610" s="14">
        <f t="shared" si="1452"/>
        <v>591.375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809.8</v>
      </c>
      <c r="AD4610" s="48">
        <f>(ROUND(AC4610-AC4604,1)/AC4604)</f>
        <v>0.19088235294117648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-0.50058823529411767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163.80000000000001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448.875</v>
      </c>
      <c r="W4612" s="14">
        <f>(R4612/100)*(K4612*$K$11)+(R4612/100)*(L4612*$L$11)</f>
        <v>0</v>
      </c>
      <c r="X4612" s="14">
        <f t="shared" si="1451"/>
        <v>218.4</v>
      </c>
      <c r="Y4612" s="14">
        <f t="shared" si="1452"/>
        <v>0</v>
      </c>
      <c r="Z4612" s="14">
        <f t="shared" si="1453"/>
        <v>0</v>
      </c>
      <c r="AA4612" s="14">
        <f t="shared" si="1454"/>
        <v>591.375</v>
      </c>
      <c r="AB4612" s="14">
        <f t="shared" si="1458"/>
        <v>0</v>
      </c>
      <c r="AC4612" s="15">
        <f t="shared" si="1457"/>
        <v>809.8</v>
      </c>
      <c r="AD4612" s="48">
        <f>(ROUND(AC4612-AC4604,1)/AC4604)</f>
        <v>0.19088235294117648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163.80000000000001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448.875</v>
      </c>
      <c r="X4613" s="14">
        <f t="shared" si="1451"/>
        <v>218.4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591.375</v>
      </c>
      <c r="AC4613" s="15">
        <f t="shared" si="1457"/>
        <v>809.8</v>
      </c>
      <c r="AD4613" s="48">
        <f>(ROUND(AC4613-AC4604,1)/AC4604)</f>
        <v>0.19088235294117648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688.5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816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816</v>
      </c>
      <c r="AD4614" s="48">
        <f>(ROUND(AC4614-AC4604,1)/AC4604)</f>
        <v>0.2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688.5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816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816</v>
      </c>
      <c r="AD4615" s="48">
        <f>(ROUND(AC4615-AC4604,1)/AC4604)</f>
        <v>0.2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688.5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816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816</v>
      </c>
      <c r="AD4616" s="48">
        <f>(ROUND(AC4616-AC4604,1)/AC4604)</f>
        <v>0.2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557.6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693.6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693.6</v>
      </c>
      <c r="AD4617" s="48">
        <f>(ROUND(AC4617-AC4604,1)/AC4604)</f>
        <v>0.02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557.6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693.6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693.6</v>
      </c>
      <c r="AD4618" s="48">
        <f>(ROUND(AC4618-AC4604,1)/AC4604)</f>
        <v>0.02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420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560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660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509.6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621.6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701.6</v>
      </c>
      <c r="AD4620" s="48">
        <f>(ROUND(AC4620-AC4619,1)/AC4619)</f>
        <v>6.3030303030303034E-2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392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532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632</v>
      </c>
      <c r="AD4621" s="48">
        <f>(ROUND(AC4621-AC4619,1)/AC4619)</f>
        <v>-4.2424242424242427E-2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392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532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632</v>
      </c>
      <c r="AD4622" s="48">
        <f>(ROUND(AC4622-AC4619,1)/AC4619)</f>
        <v>-4.2424242424242427E-2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392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532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632</v>
      </c>
      <c r="AD4623" s="48">
        <f>(ROUND(AC4623-AC4619,1)/AC4619)</f>
        <v>-4.2424242424242427E-2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392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532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632</v>
      </c>
      <c r="AD4624" s="48">
        <f>(ROUND(AC4624-AC4619,1)/AC4619)</f>
        <v>-4.2424242424242427E-2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136.5</v>
      </c>
      <c r="T4625" s="14">
        <f>(O4625/100)*(K4625*$K$9)</f>
        <v>432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182</v>
      </c>
      <c r="Y4625" s="14">
        <f t="shared" si="1452"/>
        <v>612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794</v>
      </c>
      <c r="AD4625" s="48">
        <f>(ROUND(AC4625-AC4619,1)/AC4619)</f>
        <v>0.20303030303030303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-0.38560606060606062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136.5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432</v>
      </c>
      <c r="W4627" s="14">
        <f>(R4627/100)*(K4627*$K$11)+(R4627/100)*(L4627*$L$11)</f>
        <v>0</v>
      </c>
      <c r="X4627" s="14">
        <f t="shared" si="1451"/>
        <v>182</v>
      </c>
      <c r="Y4627" s="14">
        <f t="shared" si="1452"/>
        <v>0</v>
      </c>
      <c r="Z4627" s="14">
        <f t="shared" si="1453"/>
        <v>0</v>
      </c>
      <c r="AA4627" s="14">
        <f t="shared" si="1454"/>
        <v>612</v>
      </c>
      <c r="AB4627" s="14">
        <f t="shared" si="1460"/>
        <v>0</v>
      </c>
      <c r="AC4627" s="15">
        <f t="shared" si="1459"/>
        <v>794</v>
      </c>
      <c r="AD4627" s="48">
        <f>(ROUND(AC4627-AC4619,1)/AC4619)</f>
        <v>0.20303030303030303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136.5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432</v>
      </c>
      <c r="X4628" s="14">
        <f t="shared" si="1451"/>
        <v>182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612</v>
      </c>
      <c r="AC4628" s="15">
        <f t="shared" si="1459"/>
        <v>794</v>
      </c>
      <c r="AD4628" s="48">
        <f>(ROUND(AC4628-AC4619,1)/AC4619)</f>
        <v>0.20303030303030303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504</v>
      </c>
      <c r="T4629" s="14">
        <f>(O4629/100)*(K4629*$K$13)+(O4629/100)*(M4629*$M$13)</f>
        <v>0</v>
      </c>
      <c r="U4629" s="14">
        <f>(P4629/100)*(K4629*$K$13)+(P4629/100)*(L4629*$L$13)+(P4629/100)*(M4629*$M$13)</f>
        <v>135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609</v>
      </c>
      <c r="Y4629" s="14">
        <f t="shared" si="1452"/>
        <v>0</v>
      </c>
      <c r="Z4629" s="14">
        <f t="shared" si="1453"/>
        <v>210</v>
      </c>
      <c r="AA4629" s="14">
        <f t="shared" si="1454"/>
        <v>0</v>
      </c>
      <c r="AB4629" s="14">
        <f t="shared" si="1460"/>
        <v>0</v>
      </c>
      <c r="AC4629" s="15">
        <f t="shared" si="1459"/>
        <v>819</v>
      </c>
      <c r="AD4629" s="48">
        <f>(ROUND(AC4629-AC4619,1)/AC4619)</f>
        <v>0.24090909090909091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729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864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864</v>
      </c>
      <c r="AD4630" s="48">
        <f>(ROUND(AC4630-AC4619,1)/AC4619)</f>
        <v>0.30909090909090908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729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864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864</v>
      </c>
      <c r="AD4631" s="48">
        <f>(ROUND(AC4631-AC4619,1)/AC4619)</f>
        <v>0.30909090909090908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431.20000000000005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543.20000000000005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623.20000000000005</v>
      </c>
      <c r="AD4632" s="48">
        <f>(ROUND(AC4632-AC4619,1)/AC4619)</f>
        <v>-5.5757575757575756E-2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562.80000000000007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674.80000000000007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754.8</v>
      </c>
      <c r="AD4633" s="48">
        <f>(ROUND(AC4633-AC4619,1)/AC4619)</f>
        <v>0.14363636363636365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420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560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660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509.6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621.6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701.6</v>
      </c>
      <c r="AD4635" s="48">
        <f>(ROUND(AC4635-AC4634,1)/AC4634)</f>
        <v>6.3030303030303034E-2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392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532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632</v>
      </c>
      <c r="AD4636" s="48">
        <f>(ROUND(AC4636-AC4634,1)/AC4634)</f>
        <v>-4.2424242424242427E-2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392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532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632</v>
      </c>
      <c r="AD4637" s="48">
        <f>(ROUND(AC4637-AC4634,1)/AC4634)</f>
        <v>-4.2424242424242427E-2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392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532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632</v>
      </c>
      <c r="AD4638" s="48">
        <f>(ROUND(AC4638-AC4634,1)/AC4634)</f>
        <v>-4.2424242424242427E-2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392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532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632</v>
      </c>
      <c r="AD4639" s="48">
        <f>(ROUND(AC4639-AC4634,1)/AC4634)</f>
        <v>-4.2424242424242427E-2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156</v>
      </c>
      <c r="T4640" s="14">
        <f>(O4640/100)*(K4640*$K$9)</f>
        <v>432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208</v>
      </c>
      <c r="Y4640" s="14">
        <f t="shared" si="1462"/>
        <v>612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820</v>
      </c>
      <c r="AD4640" s="48">
        <f>(ROUND(AC4640-AC4634,1)/AC4634)</f>
        <v>0.24242424242424243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-0.37575757575757573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156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486</v>
      </c>
      <c r="W4642" s="14">
        <f>(R4642/100)*(K4642*$K$11)+(R4642/100)*(L4642*$L$11)</f>
        <v>0</v>
      </c>
      <c r="X4642" s="14">
        <f t="shared" si="1461"/>
        <v>208</v>
      </c>
      <c r="Y4642" s="14">
        <f t="shared" si="1462"/>
        <v>0</v>
      </c>
      <c r="Z4642" s="14">
        <f t="shared" si="1463"/>
        <v>0</v>
      </c>
      <c r="AA4642" s="14">
        <f t="shared" si="1464"/>
        <v>666</v>
      </c>
      <c r="AB4642" s="14">
        <f t="shared" si="1466"/>
        <v>0</v>
      </c>
      <c r="AC4642" s="15">
        <f t="shared" si="1465"/>
        <v>874</v>
      </c>
      <c r="AD4642" s="48">
        <f>(ROUND(AC4642-AC4634,1)/AC4634)</f>
        <v>0.32424242424242422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156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432</v>
      </c>
      <c r="X4643" s="14">
        <f t="shared" si="1461"/>
        <v>208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612</v>
      </c>
      <c r="AC4643" s="15">
        <f t="shared" si="1465"/>
        <v>820</v>
      </c>
      <c r="AD4643" s="48">
        <f>(ROUND(AC4643-AC4634,1)/AC4634)</f>
        <v>0.24242424242424243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504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135</v>
      </c>
      <c r="W4644" s="14">
        <f>(R4644/100)*(K4644*$K$13)+(R4644/100)*(L4644*$L$13)+(R4644/100)*(M4644*$M$13)</f>
        <v>0</v>
      </c>
      <c r="X4644" s="14">
        <f>N4644+S4644</f>
        <v>609</v>
      </c>
      <c r="Y4644" s="14">
        <f t="shared" si="1462"/>
        <v>0</v>
      </c>
      <c r="Z4644" s="14">
        <f t="shared" si="1463"/>
        <v>0</v>
      </c>
      <c r="AA4644" s="14">
        <f t="shared" si="1464"/>
        <v>210</v>
      </c>
      <c r="AB4644" s="14">
        <f t="shared" si="1466"/>
        <v>0</v>
      </c>
      <c r="AC4644" s="15">
        <f t="shared" si="1465"/>
        <v>819</v>
      </c>
      <c r="AD4644" s="48">
        <f>(ROUND(AC4644-AC4634,1)/AC4634)</f>
        <v>0.24090909090909091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729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864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864</v>
      </c>
      <c r="AD4645" s="48">
        <f>(ROUND(AC4645-AC4634,1)/AC4634)</f>
        <v>0.30909090909090908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729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864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864</v>
      </c>
      <c r="AD4646" s="48">
        <f>(ROUND(AC4646-AC4634,1)/AC4634)</f>
        <v>0.30909090909090908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562.80000000000007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674.80000000000007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754.8</v>
      </c>
      <c r="AD4647" s="48">
        <f>(ROUND(AC4647-AC4634,1)/AC4634)</f>
        <v>0.14363636363636365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431.20000000000005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543.20000000000005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623.20000000000005</v>
      </c>
      <c r="AD4648" s="48">
        <f>(ROUND(AC4648-AC4634,1)/AC4634)</f>
        <v>-5.5757575757575756E-2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486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666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666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669.59999999999991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813.59999999999991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813.6</v>
      </c>
      <c r="AD4650" s="48">
        <f>(ROUND(AC4650-AC4649,1)/AC4649)</f>
        <v>0.22162162162162161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453.6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633.6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633.6</v>
      </c>
      <c r="AD4651" s="48">
        <f>(ROUND(AC4651-AC4649,1)/AC4649)</f>
        <v>-4.8648648648648644E-2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453.6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633.6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633.6</v>
      </c>
      <c r="AD4652" s="48">
        <f>(ROUND(AC4652-AC4649,1)/AC4649)</f>
        <v>-4.8648648648648644E-2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453.6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633.6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633.6</v>
      </c>
      <c r="AD4653" s="48">
        <f>(ROUND(AC4653-AC4649,1)/AC4649)</f>
        <v>-4.8648648648648644E-2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453.6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633.6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633.6</v>
      </c>
      <c r="AD4654" s="48">
        <f>(ROUND(AC4654-AC4649,1)/AC4649)</f>
        <v>-4.8648648648648644E-2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70.199999999999989</v>
      </c>
      <c r="T4655" s="14">
        <f>(O4655/100)*(K4655*$K$9)</f>
        <v>504.45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128.69999999999999</v>
      </c>
      <c r="Y4655" s="14">
        <f t="shared" si="1468"/>
        <v>646.95000000000005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775.7</v>
      </c>
      <c r="AD4655" s="48">
        <f>(ROUND(AC4655-AC4649,1)/AC4649)</f>
        <v>0.16471471471471472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-0.47972972972972971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212.35499999999999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353.565</v>
      </c>
      <c r="W4657" s="14">
        <f>(R4657/100)*(K4657*$K$11)+(R4657/100)*(L4657*$L$11)</f>
        <v>0</v>
      </c>
      <c r="X4657" s="14">
        <f t="shared" si="1467"/>
        <v>270.85500000000002</v>
      </c>
      <c r="Y4657" s="14">
        <f t="shared" si="1468"/>
        <v>0</v>
      </c>
      <c r="Z4657" s="14">
        <f t="shared" si="1469"/>
        <v>0</v>
      </c>
      <c r="AA4657" s="14">
        <f t="shared" si="1470"/>
        <v>499.065</v>
      </c>
      <c r="AB4657" s="14">
        <f t="shared" si="1472"/>
        <v>0</v>
      </c>
      <c r="AC4657" s="15">
        <f t="shared" si="1471"/>
        <v>769.9</v>
      </c>
      <c r="AD4657" s="48">
        <f>(ROUND(AC4657-AC4649,1)/AC4649)</f>
        <v>0.156006006006006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154.44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414.71999999999997</v>
      </c>
      <c r="X4658" s="14">
        <f t="shared" si="1467"/>
        <v>212.94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558.72</v>
      </c>
      <c r="AC4658" s="15">
        <f t="shared" si="1471"/>
        <v>771.7</v>
      </c>
      <c r="AD4658" s="48">
        <f>(ROUND(AC4658-AC4649,1)/AC4649)</f>
        <v>0.15870870870870871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668.25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803.25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803.3</v>
      </c>
      <c r="AD4659" s="48">
        <f>(ROUND(AC4659-AC4649,1)/AC4649)</f>
        <v>0.20615615615615618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643.5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808.5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808.5</v>
      </c>
      <c r="AD4660" s="48">
        <f>(ROUND(AC4660-AC4649,1)/AC4649)</f>
        <v>0.21396396396396397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643.5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808.5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808.5</v>
      </c>
      <c r="AD4661" s="48">
        <f>(ROUND(AC4661-AC4649,1)/AC4649)</f>
        <v>0.21396396396396397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568.79999999999995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712.8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712.8</v>
      </c>
      <c r="AD4662" s="48">
        <f>(ROUND(AC4662-AC4649,1)/AC4649)</f>
        <v>7.027027027027026E-2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568.79999999999995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712.8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712.8</v>
      </c>
      <c r="AD4663" s="48">
        <f>(ROUND(AC4663-AC4649,1)/AC4649)</f>
        <v>7.027027027027026E-2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288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608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608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448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704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704</v>
      </c>
      <c r="AD4665" s="48">
        <f>(ROUND(AC4665-AC4664,1)/AC4664)</f>
        <v>0.15789473684210525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268.8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588.79999999999995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588.79999999999995</v>
      </c>
      <c r="AD4666" s="48">
        <f>(ROUND(AC4666-AC4664,1)/AC4664)</f>
        <v>-3.1578947368421054E-2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268.8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588.79999999999995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588.79999999999995</v>
      </c>
      <c r="AD4667" s="48">
        <f>(ROUND(AC4667-AC4664,1)/AC4664)</f>
        <v>-3.1578947368421054E-2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268.8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588.79999999999995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588.79999999999995</v>
      </c>
      <c r="AD4668" s="48">
        <f>(ROUND(AC4668-AC4664,1)/AC4664)</f>
        <v>-3.1578947368421054E-2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268.8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588.79999999999995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588.79999999999995</v>
      </c>
      <c r="AD4669" s="48">
        <f>(ROUND(AC4669-AC4664,1)/AC4664)</f>
        <v>-3.1578947368421054E-2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93.600000000000009</v>
      </c>
      <c r="T4670" s="14">
        <f>(O4670/100)*(K4670*$K$9)</f>
        <v>288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197.60000000000002</v>
      </c>
      <c r="Y4670" s="14">
        <f t="shared" si="1474"/>
        <v>528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725.6</v>
      </c>
      <c r="AD4670" s="48">
        <f>(ROUND(AC4670-AC4664,1)/AC4664)</f>
        <v>0.19342105263157894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-3.9473684210526314E-2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93.600000000000009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288</v>
      </c>
      <c r="W4672" s="14">
        <f>(R4672/100)*(K4672*$K$11)+(R4672/100)*(L4672*$L$11)</f>
        <v>0</v>
      </c>
      <c r="X4672" s="14">
        <f t="shared" si="1473"/>
        <v>197.60000000000002</v>
      </c>
      <c r="Y4672" s="14">
        <f t="shared" si="1474"/>
        <v>0</v>
      </c>
      <c r="Z4672" s="14">
        <f t="shared" si="1475"/>
        <v>0</v>
      </c>
      <c r="AA4672" s="14">
        <f t="shared" si="1476"/>
        <v>528</v>
      </c>
      <c r="AB4672" s="14">
        <f t="shared" si="1478"/>
        <v>0</v>
      </c>
      <c r="AC4672" s="15">
        <f t="shared" si="1477"/>
        <v>725.6</v>
      </c>
      <c r="AD4672" s="48">
        <f>(ROUND(AC4672-AC4664,1)/AC4664)</f>
        <v>0.19342105263157894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93.600000000000009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288</v>
      </c>
      <c r="X4673" s="14">
        <f t="shared" si="1473"/>
        <v>197.60000000000002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528</v>
      </c>
      <c r="AC4673" s="15">
        <f t="shared" si="1477"/>
        <v>725.6</v>
      </c>
      <c r="AD4673" s="48">
        <f>(ROUND(AC4673-AC4664,1)/AC4664)</f>
        <v>0.19342105263157894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540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780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780</v>
      </c>
      <c r="AD4674" s="48">
        <f>(ROUND(AC4674-AC4664,1)/AC4664)</f>
        <v>0.28289473684210525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540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780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780</v>
      </c>
      <c r="AD4675" s="48">
        <f>(ROUND(AC4675-AC4664,1)/AC4664)</f>
        <v>0.28289473684210525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540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780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780</v>
      </c>
      <c r="AD4676" s="48">
        <f>(ROUND(AC4676-AC4664,1)/AC4664)</f>
        <v>0.28289473684210525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364.8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620.79999999999995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620.79999999999995</v>
      </c>
      <c r="AD4677" s="48">
        <f>(ROUND(AC4677-AC4664,1)/AC4664)</f>
        <v>2.1052631578947368E-2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460.8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716.8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716.8</v>
      </c>
      <c r="AD4678" s="48">
        <f>(ROUND(AC4678-AC4664,1)/AC4664)</f>
        <v>0.17894736842105263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448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648</v>
      </c>
      <c r="AC4681" s="15">
        <f t="shared" ref="AC4681:AC4693" si="1479">ROUND(X4681+Y4681+Z4681+AA4681+AB4681,1)</f>
        <v>648</v>
      </c>
      <c r="AD4681" s="48">
        <f>(ROUND(AC4681-AC4679,1)/AC4679)</f>
        <v>-4.7058823529411764E-2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448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648</v>
      </c>
      <c r="AC4682" s="15">
        <f t="shared" si="1479"/>
        <v>648</v>
      </c>
      <c r="AD4682" s="48">
        <f>(ROUND(AC4682-AC4679,1)/AC4679)</f>
        <v>-4.7058823529411764E-2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448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648</v>
      </c>
      <c r="AC4683" s="15">
        <f t="shared" si="1479"/>
        <v>648</v>
      </c>
      <c r="AD4683" s="48">
        <f>(ROUND(AC4683-AC4679,1)/AC4679)</f>
        <v>-4.7058823529411764E-2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448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648</v>
      </c>
      <c r="AC4684" s="15">
        <f t="shared" si="1479"/>
        <v>648</v>
      </c>
      <c r="AD4684" s="48">
        <f>(ROUND(AC4684-AC4679,1)/AC4679)</f>
        <v>-4.7058823529411764E-2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580.5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805.5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805.5</v>
      </c>
      <c r="AD4685" s="48">
        <f>(ROUND(AC4685-AC4679,1)/AC4679)</f>
        <v>0.18455882352941178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-0.33823529411764708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580.5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805.5</v>
      </c>
      <c r="AB4687" s="14">
        <f t="shared" si="1480"/>
        <v>0</v>
      </c>
      <c r="AC4687" s="15">
        <f t="shared" si="1479"/>
        <v>805.5</v>
      </c>
      <c r="AD4687" s="48">
        <f>(ROUND(AC4687-AC4679,1)/AC4679)</f>
        <v>0.18455882352941178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607.5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832.5</v>
      </c>
      <c r="AC4688" s="15">
        <f t="shared" si="1479"/>
        <v>832.5</v>
      </c>
      <c r="AD4688" s="48">
        <f>(ROUND(AC4688-AC4679,1)/AC4679)</f>
        <v>0.22426470588235295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675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825</v>
      </c>
      <c r="AC4689" s="15">
        <f t="shared" si="1479"/>
        <v>825</v>
      </c>
      <c r="AD4689" s="48">
        <f>(ROUND(AC4689-AC4679,1)/AC4679)</f>
        <v>0.21323529411764705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573.75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798.75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798.8</v>
      </c>
      <c r="AD4690" s="48">
        <f>(ROUND(AC4690-AC4679,1)/AC4679)</f>
        <v>0.17470588235294118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573.75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798.75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798.8</v>
      </c>
      <c r="AD4691" s="48">
        <f>(ROUND(AC4691-AC4679,1)/AC4679)</f>
        <v>0.17470588235294118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576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736</v>
      </c>
      <c r="AC4692" s="15">
        <f t="shared" si="1479"/>
        <v>736</v>
      </c>
      <c r="AD4692" s="48">
        <f>(ROUND(AC4692-AC4679,1)/AC4679)</f>
        <v>8.2352941176470587E-2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576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736</v>
      </c>
      <c r="AC4693" s="15">
        <f t="shared" si="1479"/>
        <v>736</v>
      </c>
      <c r="AD4693" s="48">
        <f>(ROUND(AC4693-AC4679,1)/AC4679)</f>
        <v>8.2352941176470587E-2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210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310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640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392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472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736</v>
      </c>
      <c r="AD4695" s="48">
        <f>(ROUND(AC4695-AC4694,1)/AC4694)</f>
        <v>0.15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196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168</v>
      </c>
      <c r="X4696" s="14">
        <f t="shared" si="1467"/>
        <v>296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318</v>
      </c>
      <c r="AC4696" s="15">
        <f t="shared" ref="AC4696:AC4708" si="1481">ROUND(X4696+Y4696+Z4696+AA4696+AB4696,1)</f>
        <v>614</v>
      </c>
      <c r="AD4696" s="48">
        <f>(ROUND(AC4696-AC4694,1)/AC4694)</f>
        <v>-4.0625000000000001E-2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196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168</v>
      </c>
      <c r="X4697" s="14">
        <f t="shared" si="1467"/>
        <v>296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318</v>
      </c>
      <c r="AC4697" s="15">
        <f t="shared" si="1481"/>
        <v>614</v>
      </c>
      <c r="AD4697" s="48">
        <f>(ROUND(AC4697-AC4694,1)/AC4694)</f>
        <v>-4.0625000000000001E-2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196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168</v>
      </c>
      <c r="X4698" s="14">
        <f t="shared" si="1467"/>
        <v>296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318</v>
      </c>
      <c r="AC4698" s="15">
        <f t="shared" si="1481"/>
        <v>614</v>
      </c>
      <c r="AD4698" s="48">
        <f>(ROUND(AC4698-AC4694,1)/AC4694)</f>
        <v>-4.0625000000000001E-2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196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168</v>
      </c>
      <c r="X4699" s="14">
        <f t="shared" si="1467"/>
        <v>296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318</v>
      </c>
      <c r="AC4699" s="15">
        <f t="shared" si="1481"/>
        <v>614</v>
      </c>
      <c r="AD4699" s="48">
        <f>(ROUND(AC4699-AC4694,1)/AC4694)</f>
        <v>-4.0625000000000001E-2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68.25</v>
      </c>
      <c r="T4700" s="14">
        <f>(O4700/100)*(K4700*$K$9)</f>
        <v>468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100.75</v>
      </c>
      <c r="Y4700" s="14">
        <f t="shared" si="1468"/>
        <v>663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763.8</v>
      </c>
      <c r="AD4700" s="48">
        <f>(ROUND(AC4700-AC4694,1)/AC4694)</f>
        <v>0.19343749999999998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-0.33984375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68.25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468</v>
      </c>
      <c r="W4702" s="14">
        <f>(R4702/100)*(K4702*$K$11)+(R4702/100)*(L4702*$L$11)</f>
        <v>0</v>
      </c>
      <c r="X4702" s="14">
        <f t="shared" si="1467"/>
        <v>100.75</v>
      </c>
      <c r="Y4702" s="14">
        <f t="shared" si="1468"/>
        <v>0</v>
      </c>
      <c r="Z4702" s="14">
        <f t="shared" si="1469"/>
        <v>0</v>
      </c>
      <c r="AA4702" s="14">
        <f t="shared" si="1470"/>
        <v>663</v>
      </c>
      <c r="AB4702" s="14">
        <f t="shared" si="1482"/>
        <v>0</v>
      </c>
      <c r="AC4702" s="15">
        <f t="shared" si="1481"/>
        <v>763.8</v>
      </c>
      <c r="AD4702" s="48">
        <f>(ROUND(AC4702-AC4694,1)/AC4694)</f>
        <v>0.19343749999999998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68.25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526.5</v>
      </c>
      <c r="X4703" s="14">
        <f t="shared" si="1467"/>
        <v>100.75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721.5</v>
      </c>
      <c r="AC4703" s="15">
        <f t="shared" si="1481"/>
        <v>822.3</v>
      </c>
      <c r="AD4703" s="48">
        <f>(ROUND(AC4703-AC4694,1)/AC4694)</f>
        <v>0.28484375000000001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292.5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337.5</v>
      </c>
      <c r="X4704" s="14">
        <f>N4704+S4704</f>
        <v>367.5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450</v>
      </c>
      <c r="AC4704" s="15">
        <f t="shared" si="1481"/>
        <v>817.5</v>
      </c>
      <c r="AD4704" s="48">
        <f>(ROUND(AC4704-AC4694,1)/AC4694)</f>
        <v>0.27734375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675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825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825</v>
      </c>
      <c r="AD4705" s="48">
        <f>(ROUND(AC4705-AC4694,1)/AC4694)</f>
        <v>0.2890625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675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825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825</v>
      </c>
      <c r="AD4706" s="48">
        <f>(ROUND(AC4706-AC4694,1)/AC4694)</f>
        <v>0.2890625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320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144</v>
      </c>
      <c r="X4707" s="14">
        <f t="shared" si="1483"/>
        <v>400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264</v>
      </c>
      <c r="AC4707" s="15">
        <f t="shared" si="1481"/>
        <v>664</v>
      </c>
      <c r="AD4707" s="48">
        <f>(ROUND(AC4707-AC4694,1)/AC4694)</f>
        <v>3.7499999999999999E-2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402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144</v>
      </c>
      <c r="X4708" s="14">
        <f t="shared" si="1483"/>
        <v>482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264</v>
      </c>
      <c r="AC4708" s="15">
        <f t="shared" si="1481"/>
        <v>746</v>
      </c>
      <c r="AD4708" s="48">
        <f>(ROUND(AC4708-AC4694,1)/AC4694)</f>
        <v>0.16562499999999999</v>
      </c>
    </row>
    <row r="4709" spans="1:30">
      <c r="A4709" s="107"/>
      <c r="B4709" s="152" t="s">
        <v>346</v>
      </c>
      <c r="C4709" s="152"/>
      <c r="D4709" s="152"/>
      <c r="E4709" s="152"/>
      <c r="F4709" s="152"/>
      <c r="G4709" s="152"/>
      <c r="H4709" s="152"/>
      <c r="I4709" s="152"/>
      <c r="J4709" s="152"/>
      <c r="K4709" s="152"/>
      <c r="L4709" s="152"/>
      <c r="M4709" s="152"/>
      <c r="N4709" s="152"/>
      <c r="O4709" s="152"/>
      <c r="P4709" s="152"/>
      <c r="Q4709" s="152"/>
      <c r="R4709" s="152"/>
      <c r="S4709" s="152"/>
      <c r="T4709" s="152"/>
      <c r="U4709" s="152"/>
      <c r="V4709" s="152"/>
      <c r="W4709" s="152"/>
      <c r="X4709" s="152"/>
      <c r="Y4709" s="152"/>
      <c r="Z4709" s="152"/>
      <c r="AA4709" s="152"/>
      <c r="AB4709" s="152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510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680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680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618.80000000000007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754.80000000000007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754.8</v>
      </c>
      <c r="AD4711" s="48">
        <f>(ROUND(AC4711-AC4710,1)/AC4710)</f>
        <v>0.11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476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646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646</v>
      </c>
      <c r="AD4712" s="48">
        <f>(ROUND(AC4712-AC4710,1)/AC4710)</f>
        <v>-0.05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476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646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646</v>
      </c>
      <c r="AD4713" s="48">
        <f>(ROUND(AC4713-AC4710,1)/AC4710)</f>
        <v>-0.05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476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646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646</v>
      </c>
      <c r="AD4714" s="48">
        <f>(ROUND(AC4714-AC4710,1)/AC4710)</f>
        <v>-0.05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476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646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646</v>
      </c>
      <c r="AD4715" s="48">
        <f>(ROUND(AC4715-AC4710,1)/AC4710)</f>
        <v>-0.05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163.80000000000001</v>
      </c>
      <c r="T4716" s="14">
        <f>(O4716/100)*(K4716*$K$9)</f>
        <v>458.99999999999994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218.4</v>
      </c>
      <c r="Y4716" s="14">
        <f t="shared" si="1485"/>
        <v>586.5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804.9</v>
      </c>
      <c r="AD4716" s="48">
        <f>(ROUND(AC4716-AC4710,1)/AC4710)</f>
        <v>0.1836764705882353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-0.54470588235294115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163.80000000000001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458.99999999999994</v>
      </c>
      <c r="W4718" s="14">
        <f>(R4718/100)*(K4718*$K$11)+(R4718/100)*(L4718*$L$11)</f>
        <v>0</v>
      </c>
      <c r="X4718" s="14">
        <f t="shared" si="1484"/>
        <v>218.4</v>
      </c>
      <c r="Y4718" s="14">
        <f t="shared" si="1485"/>
        <v>0</v>
      </c>
      <c r="Z4718" s="14">
        <f t="shared" si="1486"/>
        <v>0</v>
      </c>
      <c r="AA4718" s="14">
        <f t="shared" si="1487"/>
        <v>586.5</v>
      </c>
      <c r="AB4718" s="14">
        <f t="shared" si="1489"/>
        <v>0</v>
      </c>
      <c r="AC4718" s="15">
        <f t="shared" si="1488"/>
        <v>804.9</v>
      </c>
      <c r="AD4718" s="48">
        <f>(ROUND(AC4718-AC4710,1)/AC4710)</f>
        <v>0.1836764705882353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163.80000000000001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458.99999999999994</v>
      </c>
      <c r="X4719" s="14">
        <f t="shared" si="1484"/>
        <v>218.4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586.5</v>
      </c>
      <c r="AC4719" s="15">
        <f t="shared" si="1488"/>
        <v>804.9</v>
      </c>
      <c r="AD4719" s="48">
        <f>(ROUND(AC4719-AC4710,1)/AC4710)</f>
        <v>0.1836764705882353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688.5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816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816</v>
      </c>
      <c r="AD4720" s="48">
        <f>(ROUND(AC4720-AC4710,1)/AC4710)</f>
        <v>0.2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688.5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816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816</v>
      </c>
      <c r="AD4721" s="48">
        <f>(ROUND(AC4721-AC4710,1)/AC4710)</f>
        <v>0.2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688.5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816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816</v>
      </c>
      <c r="AD4722" s="48">
        <f>(ROUND(AC4722-AC4710,1)/AC4710)</f>
        <v>0.2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591.6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727.6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727.6</v>
      </c>
      <c r="AD4723" s="48">
        <f>(ROUND(AC4723-AC4710,1)/AC4710)</f>
        <v>7.0000000000000007E-2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523.6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659.6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659.6</v>
      </c>
      <c r="AD4724" s="48">
        <f>(ROUND(AC4724-AC4710,1)/AC4710)</f>
        <v>-0.03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504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672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672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611.5200000000001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745.92000000000007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745.9</v>
      </c>
      <c r="AD4726" s="48">
        <f>(ROUND(AC4726-AC4725,1)/AC4725)</f>
        <v>0.10997023809523811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470.4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638.4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638.4</v>
      </c>
      <c r="AD4727" s="48">
        <f>(ROUND(AC4727-AC4725,1)/AC4725)</f>
        <v>-0.05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470.4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638.4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638.4</v>
      </c>
      <c r="AD4728" s="48">
        <f>(ROUND(AC4728-AC4725,1)/AC4725)</f>
        <v>-0.05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470.4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638.4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638.4</v>
      </c>
      <c r="AD4729" s="48">
        <f>(ROUND(AC4729-AC4725,1)/AC4725)</f>
        <v>-0.05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470.4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638.4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638.4</v>
      </c>
      <c r="AD4730" s="48">
        <f>(ROUND(AC4730-AC4725,1)/AC4725)</f>
        <v>-0.05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163.80000000000001</v>
      </c>
      <c r="T4731" s="14">
        <f>(O4731/100)*(K4731*$K$9)</f>
        <v>458.99999999999994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218.4</v>
      </c>
      <c r="Y4731" s="14">
        <f t="shared" si="1491"/>
        <v>586.5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804.9</v>
      </c>
      <c r="AD4731" s="48">
        <f>(ROUND(AC4731-AC4725,1)/AC4725)</f>
        <v>0.19776785714285716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-0.53928571428571426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163.80000000000001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458.99999999999994</v>
      </c>
      <c r="W4733" s="14">
        <f>(R4733/100)*(K4733*$K$11)+(R4733/100)*(L4733*$L$11)</f>
        <v>0</v>
      </c>
      <c r="X4733" s="14">
        <f t="shared" si="1490"/>
        <v>218.4</v>
      </c>
      <c r="Y4733" s="14">
        <f t="shared" si="1491"/>
        <v>0</v>
      </c>
      <c r="Z4733" s="14">
        <f t="shared" si="1492"/>
        <v>0</v>
      </c>
      <c r="AA4733" s="14">
        <f t="shared" si="1493"/>
        <v>586.5</v>
      </c>
      <c r="AB4733" s="14">
        <f t="shared" si="1496"/>
        <v>0</v>
      </c>
      <c r="AC4733" s="15">
        <f t="shared" si="1495"/>
        <v>804.9</v>
      </c>
      <c r="AD4733" s="48">
        <f>(ROUND(AC4733-AC4725,1)/AC4725)</f>
        <v>0.19776785714285716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163.80000000000001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458.99999999999994</v>
      </c>
      <c r="X4734" s="14">
        <f t="shared" si="1490"/>
        <v>218.4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586.5</v>
      </c>
      <c r="AC4734" s="15">
        <f t="shared" si="1495"/>
        <v>804.9</v>
      </c>
      <c r="AD4734" s="48">
        <f>(ROUND(AC4734-AC4725,1)/AC4725)</f>
        <v>0.19776785714285716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680.4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806.4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806.4</v>
      </c>
      <c r="AD4735" s="48">
        <f>(ROUND(AC4735-AC4725,1)/AC4725)</f>
        <v>0.2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680.4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806.4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806.4</v>
      </c>
      <c r="AD4736" s="48">
        <f>(ROUND(AC4736-AC4725,1)/AC4725)</f>
        <v>0.2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680.4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806.4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806.4</v>
      </c>
      <c r="AD4737" s="48">
        <f>(ROUND(AC4737-AC4725,1)/AC4725)</f>
        <v>0.2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631.68000000000006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766.08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766.1</v>
      </c>
      <c r="AD4738" s="48">
        <f>(ROUND(AC4738-AC4725,1)/AC4725)</f>
        <v>0.14002976190476191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530.88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665.28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665.3</v>
      </c>
      <c r="AD4739" s="48">
        <f>(ROUND(AC4739-AC4725,1)/AC4725)</f>
        <v>-9.9702380952380962E-3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501.59999999999997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677.59999999999991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677.6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616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756.8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756.8</v>
      </c>
      <c r="AD4741" s="48">
        <f>(ROUND(AC4741-AC4740,1)/AC4740)</f>
        <v>0.11688311688311688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468.16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644.16000000000008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644.20000000000005</v>
      </c>
      <c r="AD4742" s="48">
        <f>(ROUND(AC4742-AC4740,1)/AC4740)</f>
        <v>-4.9291617473435655E-2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468.16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644.16000000000008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644.20000000000005</v>
      </c>
      <c r="AD4743" s="48">
        <f>(ROUND(AC4743-AC4740,1)/AC4740)</f>
        <v>-4.9291617473435655E-2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468.16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644.16000000000008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644.20000000000005</v>
      </c>
      <c r="AD4744" s="48">
        <f>(ROUND(AC4744-AC4740,1)/AC4740)</f>
        <v>-4.9291617473435655E-2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468.16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644.16000000000008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644.20000000000005</v>
      </c>
      <c r="AD4745" s="48">
        <f>(ROUND(AC4745-AC4740,1)/AC4740)</f>
        <v>-4.9291617473435655E-2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163.02000000000004</v>
      </c>
      <c r="T4746" s="14">
        <f>(O4746/100)*(K4746*$K$9)</f>
        <v>427.5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220.22000000000003</v>
      </c>
      <c r="Y4746" s="14">
        <f t="shared" si="1498"/>
        <v>570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790.2</v>
      </c>
      <c r="AD4746" s="48">
        <f>(ROUND(AC4746-AC4740,1)/AC4740)</f>
        <v>0.16617473435655253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-0.49498229043683584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163.02000000000004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427.5</v>
      </c>
      <c r="W4748" s="14">
        <f>(R4748/100)*(K4748*$K$11)+(R4748/100)*(L4748*$L$11)</f>
        <v>0</v>
      </c>
      <c r="X4748" s="14">
        <f t="shared" si="1497"/>
        <v>220.22000000000003</v>
      </c>
      <c r="Y4748" s="14">
        <f t="shared" si="1498"/>
        <v>0</v>
      </c>
      <c r="Z4748" s="14">
        <f t="shared" si="1499"/>
        <v>0</v>
      </c>
      <c r="AA4748" s="14">
        <f t="shared" si="1500"/>
        <v>570</v>
      </c>
      <c r="AB4748" s="14">
        <f t="shared" si="1502"/>
        <v>0</v>
      </c>
      <c r="AC4748" s="15">
        <f t="shared" si="1501"/>
        <v>790.2</v>
      </c>
      <c r="AD4748" s="48">
        <f>(ROUND(AC4748-AC4740,1)/AC4740)</f>
        <v>0.16617473435655253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163.02000000000004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427.5</v>
      </c>
      <c r="X4749" s="14">
        <f t="shared" si="1497"/>
        <v>220.22000000000003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570</v>
      </c>
      <c r="AC4749" s="15">
        <f t="shared" si="1501"/>
        <v>790.2</v>
      </c>
      <c r="AD4749" s="48">
        <f>(ROUND(AC4749-AC4740,1)/AC4740)</f>
        <v>0.16617473435655253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681.12000000000012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813.12000000000012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813.1</v>
      </c>
      <c r="AD4750" s="48">
        <f>(ROUND(AC4750-AC4740,1)/AC4740)</f>
        <v>0.19997048406139314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681.12000000000012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813.12000000000012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813.1</v>
      </c>
      <c r="AD4751" s="48">
        <f>(ROUND(AC4751-AC4740,1)/AC4740)</f>
        <v>0.19997048406139314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681.12000000000012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813.12000000000012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813.1</v>
      </c>
      <c r="AD4752" s="48">
        <f>(ROUND(AC4752-AC4740,1)/AC4740)</f>
        <v>0.19997048406139314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623.04000000000008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763.84000000000015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763.8</v>
      </c>
      <c r="AD4753" s="48">
        <f>(ROUND(AC4753-AC4740,1)/AC4740)</f>
        <v>0.12721369539551358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492.80000000000007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633.60000000000014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633.6</v>
      </c>
      <c r="AD4754" s="48">
        <f>(ROUND(AC4754-AC4740,1)/AC4740)</f>
        <v>-6.4935064935064929E-2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486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666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666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604.79999999999995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748.8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748.8</v>
      </c>
      <c r="AD4756" s="48">
        <f>(ROUND(AC4756-AC4755,1)/AC4755)</f>
        <v>0.12432432432432432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453.6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633.6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633.6</v>
      </c>
      <c r="AD4757" s="48">
        <f>(ROUND(AC4757-AC4755,1)/AC4755)</f>
        <v>-4.8648648648648644E-2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453.6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633.6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633.6</v>
      </c>
      <c r="AD4758" s="48">
        <f>(ROUND(AC4758-AC4755,1)/AC4755)</f>
        <v>-4.8648648648648644E-2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453.6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633.6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633.6</v>
      </c>
      <c r="AD4759" s="48">
        <f>(ROUND(AC4759-AC4755,1)/AC4755)</f>
        <v>-4.8648648648648644E-2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453.6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633.6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633.6</v>
      </c>
      <c r="AD4760" s="48">
        <f>(ROUND(AC4760-AC4755,1)/AC4755)</f>
        <v>-4.8648648648648644E-2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157.94999999999999</v>
      </c>
      <c r="T4761" s="14">
        <f>(O4761/100)*(K4761*$K$9)</f>
        <v>432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216.45</v>
      </c>
      <c r="Y4761" s="14">
        <f t="shared" si="1498"/>
        <v>582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798.5</v>
      </c>
      <c r="AD4761" s="48">
        <f>(ROUND(AC4761-AC4755,1)/AC4755)</f>
        <v>0.19894894894894896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-0.46171171171171171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157.94999999999999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432</v>
      </c>
      <c r="W4763" s="14">
        <f>(R4763/100)*(K4763*$K$11)+(R4763/100)*(L4763*$L$11)</f>
        <v>0</v>
      </c>
      <c r="X4763" s="14">
        <f t="shared" si="1497"/>
        <v>216.45</v>
      </c>
      <c r="Y4763" s="14">
        <f t="shared" si="1498"/>
        <v>0</v>
      </c>
      <c r="Z4763" s="14">
        <f t="shared" si="1499"/>
        <v>0</v>
      </c>
      <c r="AA4763" s="14">
        <f t="shared" si="1500"/>
        <v>582</v>
      </c>
      <c r="AB4763" s="14">
        <f t="shared" si="1504"/>
        <v>0</v>
      </c>
      <c r="AC4763" s="15">
        <f t="shared" si="1503"/>
        <v>798.5</v>
      </c>
      <c r="AD4763" s="48">
        <f>(ROUND(AC4763-AC4755,1)/AC4755)</f>
        <v>0.19894894894894896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157.94999999999999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432</v>
      </c>
      <c r="X4764" s="14">
        <f t="shared" si="1497"/>
        <v>216.45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582</v>
      </c>
      <c r="AC4764" s="15">
        <f t="shared" si="1503"/>
        <v>798.5</v>
      </c>
      <c r="AD4764" s="48">
        <f>(ROUND(AC4764-AC4755,1)/AC4755)</f>
        <v>0.19894894894894896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688.5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823.5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823.5</v>
      </c>
      <c r="AD4765" s="48">
        <f>(ROUND(AC4765-AC4755,1)/AC4755)</f>
        <v>0.23648648648648649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688.5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823.5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823.5</v>
      </c>
      <c r="AD4766" s="48">
        <f>(ROUND(AC4766-AC4755,1)/AC4755)</f>
        <v>0.23648648648648649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688.5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823.5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823.5</v>
      </c>
      <c r="AD4767" s="48">
        <f>(ROUND(AC4767-AC4755,1)/AC4755)</f>
        <v>0.23648648648648649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507.59999999999997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651.59999999999991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651.6</v>
      </c>
      <c r="AD4768" s="48">
        <f>(ROUND(AC4768-AC4755,1)/AC4755)</f>
        <v>-2.1621621621621623E-2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594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738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738</v>
      </c>
      <c r="AD4769" s="48">
        <f>(ROUND(AC4769-AC4755,1)/AC4755)</f>
        <v>0.10810810810810811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516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688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688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650.16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787.76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787.8</v>
      </c>
      <c r="AD4771" s="48">
        <f>(ROUND(AC4771-AC4770,1)/AC4770)</f>
        <v>0.14505813953488372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481.59999999999997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653.59999999999991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653.6</v>
      </c>
      <c r="AD4772" s="48">
        <f>(ROUND(AC4772-AC4770,1)/AC4770)</f>
        <v>-4.9999999999999996E-2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481.59999999999997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653.59999999999991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653.6</v>
      </c>
      <c r="AD4773" s="48">
        <f>(ROUND(AC4773-AC4770,1)/AC4770)</f>
        <v>-4.9999999999999996E-2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481.59999999999997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653.59999999999991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653.6</v>
      </c>
      <c r="AD4774" s="48">
        <f>(ROUND(AC4774-AC4770,1)/AC4770)</f>
        <v>-4.9999999999999996E-2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481.59999999999997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653.59999999999991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653.6</v>
      </c>
      <c r="AD4775" s="48">
        <f>(ROUND(AC4775-AC4770,1)/AC4770)</f>
        <v>-4.9999999999999996E-2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167.7</v>
      </c>
      <c r="T4776" s="14">
        <f>(O4776/100)*(K4776*$K$9)</f>
        <v>453.15000000000003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223.6</v>
      </c>
      <c r="Y4776" s="14">
        <f t="shared" si="1506"/>
        <v>595.65000000000009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819.3</v>
      </c>
      <c r="AD4776" s="48">
        <f>(ROUND(AC4776-AC4770,1)/AC4770)</f>
        <v>0.19084302325581398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-0.50450581395348837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167.7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453.15000000000003</v>
      </c>
      <c r="W4778" s="14">
        <f>(R4778/100)*(K4778*$K$11)+(R4778/100)*(L4778*$L$11)</f>
        <v>0</v>
      </c>
      <c r="X4778" s="14">
        <f t="shared" si="1505"/>
        <v>223.6</v>
      </c>
      <c r="Y4778" s="14">
        <f t="shared" si="1506"/>
        <v>0</v>
      </c>
      <c r="Z4778" s="14">
        <f t="shared" si="1507"/>
        <v>0</v>
      </c>
      <c r="AA4778" s="14">
        <f t="shared" si="1508"/>
        <v>595.65000000000009</v>
      </c>
      <c r="AB4778" s="14">
        <f t="shared" si="1510"/>
        <v>0</v>
      </c>
      <c r="AC4778" s="15">
        <f t="shared" si="1509"/>
        <v>819.3</v>
      </c>
      <c r="AD4778" s="48">
        <f>(ROUND(AC4778-AC4770,1)/AC4770)</f>
        <v>0.19084302325581398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167.7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453.15000000000003</v>
      </c>
      <c r="X4779" s="14">
        <f t="shared" si="1505"/>
        <v>223.6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595.65000000000009</v>
      </c>
      <c r="AC4779" s="15">
        <f t="shared" si="1509"/>
        <v>819.3</v>
      </c>
      <c r="AD4779" s="48">
        <f>(ROUND(AC4779-AC4770,1)/AC4770)</f>
        <v>0.19084302325581398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696.6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825.6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825.6</v>
      </c>
      <c r="AD4780" s="48">
        <f>(ROUND(AC4780-AC4770,1)/AC4770)</f>
        <v>0.19999999999999998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696.6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825.6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825.6</v>
      </c>
      <c r="AD4781" s="48">
        <f>(ROUND(AC4781-AC4770,1)/AC4770)</f>
        <v>0.19999999999999998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696.6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825.6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825.6</v>
      </c>
      <c r="AD4782" s="48">
        <f>(ROUND(AC4782-AC4770,1)/AC4770)</f>
        <v>0.19999999999999998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481.59999999999997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619.19999999999993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619.20000000000005</v>
      </c>
      <c r="AD4783" s="48">
        <f>(ROUND(AC4783-AC4770,1)/AC4770)</f>
        <v>-9.9999999999999992E-2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646.71999999999991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784.31999999999994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784.3</v>
      </c>
      <c r="AD4784" s="48">
        <f>(ROUND(AC4784-AC4770,1)/AC4770)</f>
        <v>0.13997093023255813</v>
      </c>
    </row>
    <row r="4785" spans="1:30">
      <c r="A4785" s="107"/>
      <c r="B4785" s="152" t="s">
        <v>347</v>
      </c>
      <c r="C4785" s="152"/>
      <c r="D4785" s="152"/>
      <c r="E4785" s="152"/>
      <c r="F4785" s="152"/>
      <c r="G4785" s="152"/>
      <c r="H4785" s="152"/>
      <c r="I4785" s="152"/>
      <c r="J4785" s="152"/>
      <c r="K4785" s="152"/>
      <c r="L4785" s="152"/>
      <c r="M4785" s="152"/>
      <c r="N4785" s="152"/>
      <c r="O4785" s="152"/>
      <c r="P4785" s="152"/>
      <c r="Q4785" s="152"/>
      <c r="R4785" s="152"/>
      <c r="S4785" s="152"/>
      <c r="T4785" s="152"/>
      <c r="U4785" s="152"/>
      <c r="V4785" s="152"/>
      <c r="W4785" s="152"/>
      <c r="X4785" s="152"/>
      <c r="Y4785" s="152"/>
      <c r="Z4785" s="152"/>
      <c r="AA4785" s="152"/>
      <c r="AB4785" s="152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537.6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793.6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793.6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788.48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993.28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993.3</v>
      </c>
      <c r="AD4787" s="48">
        <f>(ROUND(AC4787-AC4786,1)/AC4786)</f>
        <v>0.25163810483870963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501.76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757.76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757.8</v>
      </c>
      <c r="AD4788" s="48">
        <f>(ROUND(AC4788-AC4786,1)/AC4786)</f>
        <v>-4.5110887096774188E-2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501.76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757.76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757.8</v>
      </c>
      <c r="AD4789" s="48">
        <f>(ROUND(AC4789-AC4786,1)/AC4786)</f>
        <v>-4.5110887096774188E-2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501.76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757.76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757.8</v>
      </c>
      <c r="AD4790" s="48">
        <f>(ROUND(AC4790-AC4786,1)/AC4786)</f>
        <v>-4.5110887096774188E-2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501.76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757.76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757.8</v>
      </c>
      <c r="AD4791" s="48">
        <f>(ROUND(AC4791-AC4786,1)/AC4786)</f>
        <v>-4.5110887096774188E-2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174.72000000000003</v>
      </c>
      <c r="T4792" s="14">
        <f>(O4792/100)*(K4792*$K$9)</f>
        <v>472.5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257.92</v>
      </c>
      <c r="Y4792" s="14">
        <f t="shared" si="1512"/>
        <v>682.5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940.4</v>
      </c>
      <c r="AD4792" s="48">
        <f>(ROUND(AC4792-AC4786,1)/AC4786)</f>
        <v>0.18497983870967744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-0.36592741935483869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174.72000000000003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472.5</v>
      </c>
      <c r="W4794" s="14">
        <f>(R4794/100)*(K4794*$K$11)+(R4794/100)*(L4794*$L$11)</f>
        <v>0</v>
      </c>
      <c r="X4794" s="14">
        <f t="shared" si="1511"/>
        <v>257.92</v>
      </c>
      <c r="Y4794" s="14">
        <f t="shared" si="1512"/>
        <v>0</v>
      </c>
      <c r="Z4794" s="14">
        <f t="shared" si="1513"/>
        <v>0</v>
      </c>
      <c r="AA4794" s="14">
        <f t="shared" si="1514"/>
        <v>682.5</v>
      </c>
      <c r="AB4794" s="14">
        <f t="shared" si="1516"/>
        <v>0</v>
      </c>
      <c r="AC4794" s="15">
        <f t="shared" si="1515"/>
        <v>940.4</v>
      </c>
      <c r="AD4794" s="48">
        <f>(ROUND(AC4794-AC4786,1)/AC4786)</f>
        <v>0.18497983870967744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174.72000000000003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472.5</v>
      </c>
      <c r="X4795" s="14">
        <f t="shared" si="1511"/>
        <v>257.92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682.5</v>
      </c>
      <c r="AC4795" s="15">
        <f t="shared" si="1515"/>
        <v>940.4</v>
      </c>
      <c r="AD4795" s="48">
        <f>(ROUND(AC4795-AC4786,1)/AC4786)</f>
        <v>0.18497983870967744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777.59999999999991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969.59999999999991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969.6</v>
      </c>
      <c r="AD4796" s="48">
        <f>(ROUND(AC4796-AC4786,1)/AC4786)</f>
        <v>0.22177419354838709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777.59999999999991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969.59999999999991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969.6</v>
      </c>
      <c r="AD4797" s="48">
        <f>(ROUND(AC4797-AC4786,1)/AC4786)</f>
        <v>0.22177419354838709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777.59999999999991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969.59999999999991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969.6</v>
      </c>
      <c r="AD4798" s="48">
        <f>(ROUND(AC4798-AC4786,1)/AC4786)</f>
        <v>0.22177419354838709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624.6400000000001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829.44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829.4</v>
      </c>
      <c r="AD4799" s="48">
        <f>(ROUND(AC4799-AC4786,1)/AC4786)</f>
        <v>4.5110887096774188E-2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624.6400000000001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829.44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829.4</v>
      </c>
      <c r="AD4800" s="48">
        <f>(ROUND(AC4800-AC4786,1)/AC4786)</f>
        <v>4.5110887096774188E-2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556.79999999999995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788.8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788.8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714.56000000000017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900.1600000000002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900.2</v>
      </c>
      <c r="AD4802" s="48">
        <f>(ROUND(AC4802-AC4801,1)/AC4801)</f>
        <v>0.14122718052738339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519.67999999999995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751.68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751.7</v>
      </c>
      <c r="AD4803" s="48">
        <f>(ROUND(AC4803-AC4801,1)/AC4801)</f>
        <v>-4.7033468559837734E-2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519.67999999999995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751.68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751.7</v>
      </c>
      <c r="AD4804" s="48">
        <f>(ROUND(AC4804-AC4801,1)/AC4801)</f>
        <v>-4.7033468559837734E-2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519.67999999999995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751.68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751.7</v>
      </c>
      <c r="AD4805" s="48">
        <f>(ROUND(AC4805-AC4801,1)/AC4801)</f>
        <v>-4.7033468559837734E-2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519.67999999999995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751.68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751.7</v>
      </c>
      <c r="AD4806" s="48">
        <f>(ROUND(AC4806-AC4801,1)/AC4801)</f>
        <v>-4.7033468559837734E-2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180.96</v>
      </c>
      <c r="T4807" s="14">
        <f>(O4807/100)*(K4807*$K$9)</f>
        <v>478.125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256.36</v>
      </c>
      <c r="Y4807" s="14">
        <f t="shared" si="1518"/>
        <v>665.625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922</v>
      </c>
      <c r="AD4807" s="48">
        <f>(ROUND(AC4807-AC4801,1)/AC4801)</f>
        <v>0.16886409736308317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-0.42900608519269778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180.96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478.125</v>
      </c>
      <c r="W4809" s="14">
        <f>(R4809/100)*(K4809*$K$11)+(R4809/100)*(L4809*$L$11)</f>
        <v>0</v>
      </c>
      <c r="X4809" s="14">
        <f t="shared" si="1517"/>
        <v>256.36</v>
      </c>
      <c r="Y4809" s="14">
        <f t="shared" si="1518"/>
        <v>0</v>
      </c>
      <c r="Z4809" s="14">
        <f t="shared" si="1519"/>
        <v>0</v>
      </c>
      <c r="AA4809" s="14">
        <f t="shared" si="1520"/>
        <v>665.625</v>
      </c>
      <c r="AB4809" s="14">
        <f t="shared" si="1521"/>
        <v>0</v>
      </c>
      <c r="AC4809" s="15">
        <f t="shared" si="1522"/>
        <v>922</v>
      </c>
      <c r="AD4809" s="48">
        <f>(ROUND(AC4809-AC4801,1)/AC4801)</f>
        <v>0.16886409736308317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180.96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478.125</v>
      </c>
      <c r="X4810" s="14">
        <f t="shared" si="1517"/>
        <v>256.36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665.625</v>
      </c>
      <c r="AC4810" s="15">
        <f t="shared" si="1522"/>
        <v>922</v>
      </c>
      <c r="AD4810" s="48">
        <f>(ROUND(AC4810-AC4801,1)/AC4801)</f>
        <v>0.16886409736308317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783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957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957</v>
      </c>
      <c r="AD4811" s="48">
        <f>(ROUND(AC4811-AC4801,1)/AC4801)</f>
        <v>0.21323529411764705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783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957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957</v>
      </c>
      <c r="AD4812" s="48">
        <f>(ROUND(AC4812-AC4801,1)/AC4801)</f>
        <v>0.21323529411764705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783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957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957</v>
      </c>
      <c r="AD4813" s="48">
        <f>(ROUND(AC4813-AC4801,1)/AC4801)</f>
        <v>0.21323529411764705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705.28000000000009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890.88000000000011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890.9</v>
      </c>
      <c r="AD4814" s="48">
        <f>(ROUND(AC4814-AC4801,1)/AC4801)</f>
        <v>0.1294371196754564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570.72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756.32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756.3</v>
      </c>
      <c r="AD4815" s="48">
        <f>(ROUND(AC4815-AC4801,1)/AC4801)</f>
        <v>-4.1201825557809331E-2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576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896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896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761.6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1017.6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1017.6</v>
      </c>
      <c r="AD4817" s="48">
        <f>(ROUND(AC4817-AC4816,1)/AC4816)</f>
        <v>0.1357142857142857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537.6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857.6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857.6</v>
      </c>
      <c r="AD4818" s="48">
        <f>(ROUND(AC4818-AC4816,1)/AC4816)</f>
        <v>-4.2857142857142858E-2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537.6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857.6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857.6</v>
      </c>
      <c r="AD4819" s="48">
        <f>(ROUND(AC4819-AC4816,1)/AC4816)</f>
        <v>-4.2857142857142858E-2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537.6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857.6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857.6</v>
      </c>
      <c r="AD4820" s="48">
        <f>(ROUND(AC4820-AC4816,1)/AC4816)</f>
        <v>-4.2857142857142858E-2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537.6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857.6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857.6</v>
      </c>
      <c r="AD4821" s="48">
        <f>(ROUND(AC4821-AC4816,1)/AC4816)</f>
        <v>-4.2857142857142858E-2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187.20000000000002</v>
      </c>
      <c r="T4822" s="14">
        <f>(O4822/100)*(K4822*$K$9)</f>
        <v>558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291.20000000000005</v>
      </c>
      <c r="Y4822" s="14">
        <f t="shared" si="1518"/>
        <v>790.5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1081.7</v>
      </c>
      <c r="AD4822" s="48">
        <f>(ROUND(AC4822-AC4816,1)/AC4816)</f>
        <v>0.20725446428571428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-0.36495535714285715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187.20000000000002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558</v>
      </c>
      <c r="W4824" s="14">
        <f>(R4824/100)*(K4824*$K$11)+(R4824/100)*(L4824*$L$11)</f>
        <v>0</v>
      </c>
      <c r="X4824" s="14">
        <f t="shared" si="1517"/>
        <v>291.20000000000005</v>
      </c>
      <c r="Y4824" s="14">
        <f t="shared" si="1518"/>
        <v>0</v>
      </c>
      <c r="Z4824" s="14">
        <f t="shared" si="1519"/>
        <v>0</v>
      </c>
      <c r="AA4824" s="14">
        <f t="shared" si="1520"/>
        <v>790.5</v>
      </c>
      <c r="AB4824" s="14">
        <f t="shared" si="1524"/>
        <v>0</v>
      </c>
      <c r="AC4824" s="15">
        <f t="shared" si="1523"/>
        <v>1081.7</v>
      </c>
      <c r="AD4824" s="48">
        <f>(ROUND(AC4824-AC4816,1)/AC4816)</f>
        <v>0.20725446428571428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187.20000000000002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558</v>
      </c>
      <c r="X4825" s="14">
        <f t="shared" si="1517"/>
        <v>291.20000000000005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790.5</v>
      </c>
      <c r="AC4825" s="15">
        <f t="shared" si="1523"/>
        <v>1081.7</v>
      </c>
      <c r="AD4825" s="48">
        <f>(ROUND(AC4825-AC4816,1)/AC4816)</f>
        <v>0.20725446428571428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864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1104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1104</v>
      </c>
      <c r="AD4826" s="48">
        <f>(ROUND(AC4826-AC4816,1)/AC4816)</f>
        <v>0.23214285714285715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864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1104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1104</v>
      </c>
      <c r="AD4827" s="48">
        <f>(ROUND(AC4827-AC4816,1)/AC4816)</f>
        <v>0.23214285714285715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864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1104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1104</v>
      </c>
      <c r="AD4828" s="48">
        <f>(ROUND(AC4828-AC4816,1)/AC4816)</f>
        <v>0.23214285714285715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614.4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870.4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870.4</v>
      </c>
      <c r="AD4829" s="48">
        <f>(ROUND(AC4829-AC4816,1)/AC4816)</f>
        <v>-2.8571428571428574E-2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806.4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1062.4000000000001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1062.4000000000001</v>
      </c>
      <c r="AD4830" s="48">
        <f>(ROUND(AC4830-AC4816,1)/AC4816)</f>
        <v>0.18571428571428572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270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450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625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428.4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572.4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712.4</v>
      </c>
      <c r="AD4832" s="48">
        <f>(ROUND(AC4832-AC4831,1)/AC4831)</f>
        <v>0.13984000000000002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252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70</v>
      </c>
      <c r="X4833" s="14">
        <f t="shared" si="1525"/>
        <v>432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170</v>
      </c>
      <c r="AC4833" s="15">
        <f t="shared" ref="AC4833:AC4845" si="1529">ROUND(X4833+Y4833+Z4833+AA4833+AB4833,1)</f>
        <v>602</v>
      </c>
      <c r="AD4833" s="48">
        <f>(ROUND(AC4833-AC4831,1)/AC4831)</f>
        <v>-3.6799999999999999E-2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252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70</v>
      </c>
      <c r="X4834" s="14">
        <f t="shared" si="1525"/>
        <v>432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170</v>
      </c>
      <c r="AC4834" s="15">
        <f t="shared" si="1529"/>
        <v>602</v>
      </c>
      <c r="AD4834" s="48">
        <f>(ROUND(AC4834-AC4831,1)/AC4831)</f>
        <v>-3.6799999999999999E-2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252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70</v>
      </c>
      <c r="X4835" s="14">
        <f t="shared" si="1525"/>
        <v>432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170</v>
      </c>
      <c r="AC4835" s="15">
        <f t="shared" si="1529"/>
        <v>602</v>
      </c>
      <c r="AD4835" s="48">
        <f>(ROUND(AC4835-AC4831,1)/AC4831)</f>
        <v>-3.6799999999999999E-2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252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70</v>
      </c>
      <c r="X4836" s="14">
        <f t="shared" si="1525"/>
        <v>432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170</v>
      </c>
      <c r="AC4836" s="15">
        <f t="shared" si="1529"/>
        <v>602</v>
      </c>
      <c r="AD4836" s="48">
        <f>(ROUND(AC4836-AC4831,1)/AC4831)</f>
        <v>-3.6799999999999999E-2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87.75</v>
      </c>
      <c r="T4837" s="14">
        <f>(O4837/100)*(K4837*$K$9)</f>
        <v>450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146.25</v>
      </c>
      <c r="Y4837" s="14">
        <f t="shared" si="1526"/>
        <v>637.5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783.8</v>
      </c>
      <c r="AD4837" s="48">
        <f>(ROUND(AC4837-AC4831,1)/AC4831)</f>
        <v>0.25408000000000003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-0.30640000000000001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87.75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450</v>
      </c>
      <c r="W4839" s="14">
        <f>(R4839/100)*(K4839*$K$11)+(R4839/100)*(L4839*$L$11)</f>
        <v>0</v>
      </c>
      <c r="X4839" s="14">
        <f t="shared" si="1525"/>
        <v>146.25</v>
      </c>
      <c r="Y4839" s="14">
        <f t="shared" si="1526"/>
        <v>0</v>
      </c>
      <c r="Z4839" s="14">
        <f t="shared" si="1527"/>
        <v>0</v>
      </c>
      <c r="AA4839" s="14">
        <f t="shared" si="1528"/>
        <v>637.5</v>
      </c>
      <c r="AB4839" s="14">
        <f t="shared" si="1530"/>
        <v>0</v>
      </c>
      <c r="AC4839" s="15">
        <f t="shared" si="1529"/>
        <v>783.8</v>
      </c>
      <c r="AD4839" s="48">
        <f>(ROUND(AC4839-AC4831,1)/AC4831)</f>
        <v>0.25408000000000003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87.75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506.25</v>
      </c>
      <c r="X4840" s="14">
        <f t="shared" si="1525"/>
        <v>146.25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693.75</v>
      </c>
      <c r="AC4840" s="15">
        <f t="shared" si="1529"/>
        <v>840</v>
      </c>
      <c r="AD4840" s="48">
        <f>(ROUND(AC4840-AC4831,1)/AC4831)</f>
        <v>0.34399999999999997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405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168.75</v>
      </c>
      <c r="X4841" s="14">
        <f>N4841+S4841</f>
        <v>540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243.75</v>
      </c>
      <c r="AC4841" s="15">
        <f t="shared" si="1529"/>
        <v>783.8</v>
      </c>
      <c r="AD4841" s="48">
        <f>(ROUND(AC4841-AC4831,1)/AC4831)</f>
        <v>0.25408000000000003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643.5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808.5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808.5</v>
      </c>
      <c r="AD4842" s="48">
        <f>(ROUND(AC4842-AC4831,1)/AC4831)</f>
        <v>0.29360000000000003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643.5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808.5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808.5</v>
      </c>
      <c r="AD4843" s="48">
        <f>(ROUND(AC4843-AC4831,1)/AC4831)</f>
        <v>0.29360000000000003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450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60</v>
      </c>
      <c r="X4844" s="14">
        <f t="shared" si="1525"/>
        <v>594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140</v>
      </c>
      <c r="AC4844" s="15">
        <f t="shared" si="1529"/>
        <v>734</v>
      </c>
      <c r="AD4844" s="48">
        <f>(ROUND(AC4844-AC4831,1)/AC4831)</f>
        <v>0.1744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367.2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60</v>
      </c>
      <c r="X4845" s="14">
        <f t="shared" si="1525"/>
        <v>511.2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140</v>
      </c>
      <c r="AC4845" s="15">
        <f t="shared" si="1529"/>
        <v>651.20000000000005</v>
      </c>
      <c r="AD4845" s="48">
        <f>(ROUND(AC4845-AC4831,1)/AC4831)</f>
        <v>4.1919999999999999E-2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675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925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925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930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1130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1130</v>
      </c>
      <c r="AD4847" s="48">
        <f>(ROUND(AC4847-AC4846,1)/AC4846)</f>
        <v>0.22162162162162163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630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880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880</v>
      </c>
      <c r="AD4848" s="48">
        <f>(ROUND(AC4848-AC4846,1)/AC4846)</f>
        <v>-4.8648648648648651E-2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630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880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880</v>
      </c>
      <c r="AD4849" s="48">
        <f>(ROUND(AC4849-AC4846,1)/AC4846)</f>
        <v>-4.8648648648648651E-2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630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880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880</v>
      </c>
      <c r="AD4850" s="48">
        <f>(ROUND(AC4850-AC4846,1)/AC4846)</f>
        <v>-4.8648648648648651E-2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630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880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880</v>
      </c>
      <c r="AD4851" s="48">
        <f>(ROUND(AC4851-AC4846,1)/AC4846)</f>
        <v>-4.8648648648648651E-2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217.62</v>
      </c>
      <c r="T4852" s="14">
        <f>(O4852/100)*(K4852*$K$9)+(N4852/100)*(M4852*$M$9)</f>
        <v>627.15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298.22000000000003</v>
      </c>
      <c r="Y4852" s="14">
        <f t="shared" si="1526"/>
        <v>814.65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1112.9000000000001</v>
      </c>
      <c r="AD4852" s="48">
        <f>(ROUND(AC4852-AC4846,1)/AC4846)</f>
        <v>0.20313513513513515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-0.50745945945945947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217.62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627.15</v>
      </c>
      <c r="W4854" s="14">
        <f>(R4854/100)*(K4854*$K$11)+(R4854/100)*(L4854*$L$11)</f>
        <v>0</v>
      </c>
      <c r="X4854" s="14">
        <f t="shared" si="1532"/>
        <v>298.22000000000003</v>
      </c>
      <c r="Y4854" s="14">
        <f t="shared" si="1526"/>
        <v>0</v>
      </c>
      <c r="Z4854" s="14">
        <f t="shared" si="1527"/>
        <v>0</v>
      </c>
      <c r="AA4854" s="14">
        <f t="shared" si="1528"/>
        <v>814.65</v>
      </c>
      <c r="AB4854" s="14">
        <f t="shared" si="1533"/>
        <v>0</v>
      </c>
      <c r="AC4854" s="15">
        <f t="shared" si="1531"/>
        <v>1112.9000000000001</v>
      </c>
      <c r="AD4854" s="48">
        <f>(ROUND(AC4854-AC4846,1)/AC4846)</f>
        <v>0.20313513513513515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217.62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627.15</v>
      </c>
      <c r="X4855" s="14">
        <f t="shared" si="1532"/>
        <v>298.22000000000003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814.65</v>
      </c>
      <c r="AC4855" s="15">
        <f t="shared" si="1531"/>
        <v>1112.9000000000001</v>
      </c>
      <c r="AD4855" s="48">
        <f>(ROUND(AC4855-AC4846,1)/AC4846)</f>
        <v>0.20313513513513515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1012.5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1200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1200</v>
      </c>
      <c r="AD4856" s="48">
        <f>(ROUND(AC4856-AC4846,1)/AC4846)</f>
        <v>0.29729729729729731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956.25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1143.75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1143.8</v>
      </c>
      <c r="AD4857" s="48">
        <f>(ROUND(AC4857-AC4846,1)/AC4846)</f>
        <v>0.23654054054054055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956.25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1143.75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1143.8</v>
      </c>
      <c r="AD4858" s="48">
        <f>(ROUND(AC4858-AC4846,1)/AC4846)</f>
        <v>0.23654054054054055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790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990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990</v>
      </c>
      <c r="AD4859" s="48">
        <f>(ROUND(AC4859-AC4846,1)/AC4846)</f>
        <v>7.0270270270270274E-2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790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990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990</v>
      </c>
      <c r="AD4860" s="48">
        <f>(ROUND(AC4860-AC4846,1)/AC4846)</f>
        <v>7.0270270270270274E-2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453.6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669.6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769.6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635.04000000000008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807.84000000000015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887.8</v>
      </c>
      <c r="AD4862" s="48">
        <f>(ROUND(AC4862-AC4861,1)/AC4861)</f>
        <v>0.15358627858627857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423.36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639.36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739.4</v>
      </c>
      <c r="AD4863" s="48">
        <f>(ROUND(AC4863-AC4861,1)/AC4861)</f>
        <v>-3.9241164241164236E-2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423.36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639.36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739.4</v>
      </c>
      <c r="AD4864" s="48">
        <f>(ROUND(AC4864-AC4861,1)/AC4861)</f>
        <v>-3.9241164241164236E-2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423.36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639.36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739.4</v>
      </c>
      <c r="AD4865" s="48">
        <f>(ROUND(AC4865-AC4861,1)/AC4861)</f>
        <v>-3.9241164241164236E-2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423.36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639.36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739.4</v>
      </c>
      <c r="AD4866" s="48">
        <f>(ROUND(AC4866-AC4861,1)/AC4861)</f>
        <v>-3.9241164241164236E-2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147.42000000000002</v>
      </c>
      <c r="T4867" s="14">
        <f>(O4867/100)*(K4867*$K$9)</f>
        <v>546.75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217.62</v>
      </c>
      <c r="Y4867" s="14">
        <f t="shared" si="1518"/>
        <v>749.25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966.9</v>
      </c>
      <c r="AD4867" s="48">
        <f>(ROUND(AC4867-AC4861,1)/AC4861)</f>
        <v>0.25636694386694386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-0.3825363825363825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147.42000000000002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607.5</v>
      </c>
      <c r="W4869" s="14">
        <f>(R4869/100)*(K4869*$K$11)+(R4869/100)*(L4869*$L$11)</f>
        <v>0</v>
      </c>
      <c r="X4869" s="14">
        <f t="shared" si="1517"/>
        <v>217.62</v>
      </c>
      <c r="Y4869" s="14">
        <f t="shared" si="1518"/>
        <v>0</v>
      </c>
      <c r="Z4869" s="14">
        <f t="shared" si="1519"/>
        <v>0</v>
      </c>
      <c r="AA4869" s="14">
        <f t="shared" si="1520"/>
        <v>810</v>
      </c>
      <c r="AB4869" s="14">
        <f t="shared" si="1536"/>
        <v>0</v>
      </c>
      <c r="AC4869" s="15">
        <f t="shared" si="1535"/>
        <v>1027.5999999999999</v>
      </c>
      <c r="AD4869" s="48">
        <f>(ROUND(AC4869-AC4861,1)/AC4861)</f>
        <v>0.33523908523908524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147.42000000000002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546.75</v>
      </c>
      <c r="X4870" s="14">
        <f t="shared" si="1517"/>
        <v>217.62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749.25</v>
      </c>
      <c r="AC4870" s="15">
        <f t="shared" si="1535"/>
        <v>966.9</v>
      </c>
      <c r="AD4870" s="48">
        <f>(ROUND(AC4870-AC4861,1)/AC4861)</f>
        <v>0.25636694386694386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583.20000000000005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112.5</v>
      </c>
      <c r="W4871" s="14">
        <f>(R4871/100)*(K4871*$K$13)+(R4871/100)*(L4871*$L$13)+(R4871/100)*(M4871*$M$13)</f>
        <v>0</v>
      </c>
      <c r="X4871" s="14">
        <f>N4871+S4871</f>
        <v>745.2</v>
      </c>
      <c r="Y4871" s="14">
        <f t="shared" si="1518"/>
        <v>0</v>
      </c>
      <c r="Z4871" s="14">
        <f t="shared" si="1519"/>
        <v>0</v>
      </c>
      <c r="AA4871" s="14">
        <f t="shared" si="1520"/>
        <v>187.5</v>
      </c>
      <c r="AB4871" s="14">
        <f t="shared" si="1536"/>
        <v>0</v>
      </c>
      <c r="AC4871" s="15">
        <f t="shared" si="1535"/>
        <v>932.7</v>
      </c>
      <c r="AD4871" s="48">
        <f>(ROUND(AC4871-AC4861,1)/AC4861)</f>
        <v>0.21192827442827442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810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990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990</v>
      </c>
      <c r="AD4872" s="48">
        <f>(ROUND(AC4872-AC4861,1)/AC4861)</f>
        <v>0.28638253638253636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810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990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990</v>
      </c>
      <c r="AD4873" s="48">
        <f>(ROUND(AC4873-AC4861,1)/AC4861)</f>
        <v>0.28638253638253636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656.6400000000001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829.44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909.4</v>
      </c>
      <c r="AD4874" s="48">
        <f>(ROUND(AC4874-AC4861,1)/AC4861)</f>
        <v>0.18165280665280667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514.08000000000004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686.88000000000011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766.9</v>
      </c>
      <c r="AD4875" s="48">
        <f>(ROUND(AC4875-AC4861,1)/AC4861)</f>
        <v>-3.5083160083160085E-3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432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672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892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752.64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944.64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1120.5999999999999</v>
      </c>
      <c r="AD4877" s="48">
        <f>(ROUND(AC4877-AC4876,1)/AC4876)</f>
        <v>0.25627802690582957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403.2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112</v>
      </c>
      <c r="X4878" s="14">
        <f t="shared" si="1537"/>
        <v>643.20000000000005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212</v>
      </c>
      <c r="AC4878" s="15">
        <f t="shared" ref="AC4878:AC4890" si="1541">ROUND(X4878+Y4878+Z4878+AA4878+AB4878,1)</f>
        <v>855.2</v>
      </c>
      <c r="AD4878" s="48">
        <f>(ROUND(AC4878-AC4876,1)/AC4876)</f>
        <v>-4.1255605381165919E-2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403.2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112</v>
      </c>
      <c r="X4879" s="14">
        <f t="shared" si="1537"/>
        <v>643.20000000000005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212</v>
      </c>
      <c r="AC4879" s="15">
        <f t="shared" si="1541"/>
        <v>855.2</v>
      </c>
      <c r="AD4879" s="48">
        <f>(ROUND(AC4879-AC4876,1)/AC4876)</f>
        <v>-4.1255605381165919E-2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403.2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112</v>
      </c>
      <c r="X4880" s="14">
        <f t="shared" si="1537"/>
        <v>643.20000000000005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212</v>
      </c>
      <c r="AC4880" s="15">
        <f t="shared" si="1541"/>
        <v>855.2</v>
      </c>
      <c r="AD4880" s="48">
        <f>(ROUND(AC4880-AC4876,1)/AC4876)</f>
        <v>-4.1255605381165919E-2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403.2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112</v>
      </c>
      <c r="X4881" s="14">
        <f t="shared" si="1537"/>
        <v>643.20000000000005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212</v>
      </c>
      <c r="AC4881" s="15">
        <f t="shared" si="1541"/>
        <v>855.2</v>
      </c>
      <c r="AD4881" s="48">
        <f>(ROUND(AC4881-AC4876,1)/AC4876)</f>
        <v>-4.1255605381165919E-2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140.4</v>
      </c>
      <c r="T4882" s="14">
        <f>(O4882/100)*(K4882*$K$9)</f>
        <v>652.5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218.4</v>
      </c>
      <c r="Y4882" s="14">
        <f t="shared" si="1538"/>
        <v>870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1088.4000000000001</v>
      </c>
      <c r="AD4882" s="48">
        <f>(ROUND(AC4882-AC4876,1)/AC4876)</f>
        <v>0.22017937219730943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-0.42488789237668162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140.4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652.5</v>
      </c>
      <c r="W4884" s="14">
        <f>(R4884/100)*(K4884*$K$11)+(R4884/100)*(L4884*$L$11)</f>
        <v>0</v>
      </c>
      <c r="X4884" s="14">
        <f t="shared" si="1537"/>
        <v>218.4</v>
      </c>
      <c r="Y4884" s="14">
        <f t="shared" si="1538"/>
        <v>0</v>
      </c>
      <c r="Z4884" s="14">
        <f t="shared" si="1539"/>
        <v>0</v>
      </c>
      <c r="AA4884" s="14">
        <f t="shared" si="1540"/>
        <v>870</v>
      </c>
      <c r="AB4884" s="14">
        <f t="shared" si="1542"/>
        <v>0</v>
      </c>
      <c r="AC4884" s="15">
        <f t="shared" si="1541"/>
        <v>1088.4000000000001</v>
      </c>
      <c r="AD4884" s="48">
        <f>(ROUND(AC4884-AC4876,1)/AC4876)</f>
        <v>0.22017937219730943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140.4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717.74999999999989</v>
      </c>
      <c r="X4885" s="14">
        <f t="shared" si="1537"/>
        <v>218.4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935.24999999999989</v>
      </c>
      <c r="AC4885" s="15">
        <f t="shared" si="1541"/>
        <v>1153.7</v>
      </c>
      <c r="AD4885" s="48">
        <f>(ROUND(AC4885-AC4876,1)/AC4876)</f>
        <v>0.29338565022421526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648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225</v>
      </c>
      <c r="X4886" s="14">
        <f>N4886+S4886</f>
        <v>828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300</v>
      </c>
      <c r="AC4886" s="15">
        <f t="shared" si="1541"/>
        <v>1128</v>
      </c>
      <c r="AD4886" s="48">
        <f>(ROUND(AC4886-AC4876,1)/AC4876)</f>
        <v>0.26457399103139012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913.5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1131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1131</v>
      </c>
      <c r="AD4887" s="48">
        <f>(ROUND(AC4887-AC4876,1)/AC4876)</f>
        <v>0.2679372197309417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913.5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1131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1131</v>
      </c>
      <c r="AD4888" s="48">
        <f>(ROUND(AC4888-AC4876,1)/AC4876)</f>
        <v>0.2679372197309417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576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96</v>
      </c>
      <c r="X4889" s="14">
        <f t="shared" si="1537"/>
        <v>768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176</v>
      </c>
      <c r="AC4889" s="15">
        <f t="shared" si="1541"/>
        <v>944</v>
      </c>
      <c r="AD4889" s="48">
        <f>(ROUND(AC4889-AC4876,1)/AC4876)</f>
        <v>5.829596412556054E-2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576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96</v>
      </c>
      <c r="X4890" s="14">
        <f t="shared" si="1537"/>
        <v>768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176</v>
      </c>
      <c r="AC4890" s="15">
        <f t="shared" si="1541"/>
        <v>944</v>
      </c>
      <c r="AD4890" s="48">
        <f>(ROUND(AC4890-AC4876,1)/AC4876)</f>
        <v>5.829596412556054E-2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255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425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615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428.40000000000003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564.40000000000009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716.4</v>
      </c>
      <c r="AD4892" s="48">
        <f>(ROUND(AC4892-AC4891,1)/AC4891)</f>
        <v>0.16487804878048781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238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84</v>
      </c>
      <c r="X4893" s="14">
        <f t="shared" si="1517"/>
        <v>408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184</v>
      </c>
      <c r="AC4893" s="15">
        <f t="shared" ref="AC4893:AC4905" si="1543">ROUND(X4893+Y4893+Z4893+AA4893+AB4893,1)</f>
        <v>592</v>
      </c>
      <c r="AD4893" s="48">
        <f>(ROUND(AC4893-AC4891,1)/AC4891)</f>
        <v>-3.7398373983739838E-2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238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84</v>
      </c>
      <c r="X4894" s="14">
        <f t="shared" si="1517"/>
        <v>408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184</v>
      </c>
      <c r="AC4894" s="15">
        <f t="shared" si="1543"/>
        <v>592</v>
      </c>
      <c r="AD4894" s="48">
        <f>(ROUND(AC4894-AC4891,1)/AC4891)</f>
        <v>-3.7398373983739838E-2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238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84</v>
      </c>
      <c r="X4895" s="14">
        <f t="shared" si="1517"/>
        <v>408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184</v>
      </c>
      <c r="AC4895" s="15">
        <f t="shared" si="1543"/>
        <v>592</v>
      </c>
      <c r="AD4895" s="48">
        <f>(ROUND(AC4895-AC4891,1)/AC4891)</f>
        <v>-3.7398373983739838E-2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238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84</v>
      </c>
      <c r="X4896" s="14">
        <f t="shared" si="1517"/>
        <v>408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184</v>
      </c>
      <c r="AC4896" s="15">
        <f t="shared" si="1543"/>
        <v>592</v>
      </c>
      <c r="AD4896" s="48">
        <f>(ROUND(AC4896-AC4891,1)/AC4891)</f>
        <v>-3.7398373983739838E-2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81.900000000000006</v>
      </c>
      <c r="T4897" s="14">
        <f>(O4897/100)*(K4897*$K$9)</f>
        <v>432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136.5</v>
      </c>
      <c r="Y4897" s="14">
        <f t="shared" si="1518"/>
        <v>612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748.5</v>
      </c>
      <c r="AD4897" s="48">
        <f>(ROUND(AC4897-AC4891,1)/AC4891)</f>
        <v>0.21707317073170732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-0.32585365853658538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81.900000000000006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432</v>
      </c>
      <c r="W4899" s="14">
        <f>(R4899/100)*(K4899*$K$11)+(R4899/100)*(L4899*$L$11)</f>
        <v>0</v>
      </c>
      <c r="X4899" s="14">
        <f t="shared" si="1517"/>
        <v>136.5</v>
      </c>
      <c r="Y4899" s="14">
        <f t="shared" si="1518"/>
        <v>0</v>
      </c>
      <c r="Z4899" s="14">
        <f t="shared" si="1519"/>
        <v>0</v>
      </c>
      <c r="AA4899" s="14">
        <f t="shared" si="1520"/>
        <v>612</v>
      </c>
      <c r="AB4899" s="14">
        <f t="shared" si="1544"/>
        <v>0</v>
      </c>
      <c r="AC4899" s="15">
        <f t="shared" si="1543"/>
        <v>748.5</v>
      </c>
      <c r="AD4899" s="48">
        <f>(ROUND(AC4899-AC4891,1)/AC4891)</f>
        <v>0.21707317073170732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81.900000000000006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486</v>
      </c>
      <c r="X4900" s="14">
        <f t="shared" si="1517"/>
        <v>136.5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666</v>
      </c>
      <c r="AC4900" s="15">
        <f t="shared" si="1543"/>
        <v>802.5</v>
      </c>
      <c r="AD4900" s="48">
        <f>(ROUND(AC4900-AC4891,1)/AC4891)</f>
        <v>0.3048780487804878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382.5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180</v>
      </c>
      <c r="X4901" s="14">
        <f>N4901+S4901</f>
        <v>510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255</v>
      </c>
      <c r="AC4901" s="15">
        <f t="shared" si="1543"/>
        <v>765</v>
      </c>
      <c r="AD4901" s="48">
        <f>(ROUND(AC4901-AC4891,1)/AC4891)</f>
        <v>0.24390243902439024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643.5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808.5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808.5</v>
      </c>
      <c r="AD4902" s="48">
        <f>(ROUND(AC4902-AC4891,1)/AC4891)</f>
        <v>0.31463414634146342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643.5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808.5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808.5</v>
      </c>
      <c r="AD4903" s="48">
        <f>(ROUND(AC4903-AC4891,1)/AC4891)</f>
        <v>0.31463414634146342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455.6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72</v>
      </c>
      <c r="X4904" s="14">
        <f t="shared" si="1517"/>
        <v>591.6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152</v>
      </c>
      <c r="AC4904" s="15">
        <f t="shared" si="1543"/>
        <v>743.6</v>
      </c>
      <c r="AD4904" s="48">
        <f>(ROUND(AC4904-AC4891,1)/AC4891)</f>
        <v>0.20910569105691057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346.8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72</v>
      </c>
      <c r="X4905" s="14">
        <f t="shared" si="1517"/>
        <v>482.8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152</v>
      </c>
      <c r="AC4905" s="15">
        <f t="shared" si="1543"/>
        <v>634.79999999999995</v>
      </c>
      <c r="AD4905" s="48">
        <f>(ROUND(AC4905-AC4891,1)/AC4891)</f>
        <v>3.2195121951219513E-2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330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530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758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560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720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902.4</v>
      </c>
      <c r="AD4907" s="48">
        <f>(ROUND(AC4907-AC4906,1)/AC4906)</f>
        <v>0.19050131926121372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308</v>
      </c>
      <c r="T4908" s="14">
        <f>(O4908/100)*(K4908*$K$5)</f>
        <v>0</v>
      </c>
      <c r="U4908" s="14">
        <f>(P4908/100)*(K4908*$K$5)+(P4908/100)*(L4908*$L$5)</f>
        <v>100.8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508</v>
      </c>
      <c r="Y4908" s="14">
        <f t="shared" si="1546"/>
        <v>0</v>
      </c>
      <c r="Z4908" s="14">
        <f t="shared" si="1547"/>
        <v>220.8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728.8</v>
      </c>
      <c r="AD4908" s="48">
        <f>(ROUND(AC4908-AC4906,1)/AC4906)</f>
        <v>-3.8522427440633243E-2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308</v>
      </c>
      <c r="T4909" s="14">
        <f>(O4909/100)*(K4909*$K$6)</f>
        <v>0</v>
      </c>
      <c r="U4909" s="14">
        <f>(P4909/100)*(K4909*$K$6)+(P4909/100)*(L4909*$L$6)</f>
        <v>100.8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508</v>
      </c>
      <c r="Y4909" s="14">
        <f t="shared" si="1546"/>
        <v>0</v>
      </c>
      <c r="Z4909" s="14">
        <f t="shared" si="1547"/>
        <v>220.8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728.8</v>
      </c>
      <c r="AD4909" s="48">
        <f>(ROUND(AC4909-AC4906,1)/AC4906)</f>
        <v>-3.8522427440633243E-2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308</v>
      </c>
      <c r="T4910" s="14">
        <f>(O4910/100)*(K4910*$K$7)</f>
        <v>0</v>
      </c>
      <c r="U4910" s="14">
        <f>(P4910/100)*(K4910*$K$7)+(P4910/100)*(L4910*$L$7)</f>
        <v>100.8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508</v>
      </c>
      <c r="Y4910" s="14">
        <f t="shared" si="1546"/>
        <v>0</v>
      </c>
      <c r="Z4910" s="14">
        <f t="shared" si="1547"/>
        <v>220.8</v>
      </c>
      <c r="AA4910" s="14">
        <f t="shared" si="1548"/>
        <v>0</v>
      </c>
      <c r="AB4910" s="14">
        <f t="shared" si="1550"/>
        <v>0</v>
      </c>
      <c r="AC4910" s="15">
        <f t="shared" si="1549"/>
        <v>728.8</v>
      </c>
      <c r="AD4910" s="48">
        <f>(ROUND(AC4910-AC4906,1)/AC4906)</f>
        <v>-3.8522427440633243E-2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308</v>
      </c>
      <c r="T4911" s="14">
        <f>(O4911/100)*(K4911*$K$8)</f>
        <v>0</v>
      </c>
      <c r="U4911" s="14">
        <f>(P4911/100)*(K4911*$K$8)+(P4911/100)*(L4911*$L$8)</f>
        <v>100.8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508</v>
      </c>
      <c r="Y4911" s="14">
        <f t="shared" si="1546"/>
        <v>0</v>
      </c>
      <c r="Z4911" s="14">
        <f t="shared" si="1547"/>
        <v>220.8</v>
      </c>
      <c r="AA4911" s="14">
        <f t="shared" si="1548"/>
        <v>0</v>
      </c>
      <c r="AB4911" s="14">
        <f t="shared" si="1550"/>
        <v>0</v>
      </c>
      <c r="AC4911" s="15">
        <f t="shared" si="1549"/>
        <v>728.8</v>
      </c>
      <c r="AD4911" s="48">
        <f>(ROUND(AC4911-AC4906,1)/AC4906)</f>
        <v>-3.8522427440633243E-2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107.25</v>
      </c>
      <c r="T4912" s="14">
        <f>(O4912/100)*(K4912*$K$9)</f>
        <v>567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172.25</v>
      </c>
      <c r="Y4912" s="14">
        <f t="shared" si="1546"/>
        <v>777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949.3</v>
      </c>
      <c r="AD4912" s="48">
        <f>(ROUND(AC4912-AC4906,1)/AC4906)</f>
        <v>0.25237467018469656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-0.36015831134564646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107.25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567</v>
      </c>
      <c r="W4914" s="14">
        <f>(R4914/100)*(K4914*$K$11)+(R4914/100)*(L4914*$L$11)</f>
        <v>0</v>
      </c>
      <c r="X4914" s="14">
        <f t="shared" si="1545"/>
        <v>172.25</v>
      </c>
      <c r="Y4914" s="14">
        <f t="shared" si="1546"/>
        <v>0</v>
      </c>
      <c r="Z4914" s="14">
        <f t="shared" si="1547"/>
        <v>0</v>
      </c>
      <c r="AA4914" s="14">
        <f t="shared" si="1548"/>
        <v>777</v>
      </c>
      <c r="AB4914" s="14">
        <f t="shared" si="1550"/>
        <v>0</v>
      </c>
      <c r="AC4914" s="15">
        <f t="shared" si="1549"/>
        <v>949.3</v>
      </c>
      <c r="AD4914" s="48">
        <f>(ROUND(AC4914-AC4906,1)/AC4906)</f>
        <v>0.25237467018469656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107.25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567</v>
      </c>
      <c r="X4915" s="14">
        <f t="shared" si="1545"/>
        <v>172.25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777</v>
      </c>
      <c r="AC4915" s="15">
        <f t="shared" si="1549"/>
        <v>949.3</v>
      </c>
      <c r="AD4915" s="48">
        <f>(ROUND(AC4915-AC4906,1)/AC4906)</f>
        <v>0.25237467018469656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472.5</v>
      </c>
      <c r="T4916" s="14">
        <f>(O4916/100)*(K4916*$K$13)+(O4916/100)*(M4916*$M$13)</f>
        <v>0</v>
      </c>
      <c r="U4916" s="14">
        <f>(P4916/100)*(K4916*$K$13)+(P4916/100)*(L4916*$L$13)+(P4916/100)*(M4916*$M$13)</f>
        <v>216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622.5</v>
      </c>
      <c r="Y4916" s="14">
        <f t="shared" si="1546"/>
        <v>0</v>
      </c>
      <c r="Z4916" s="14">
        <f t="shared" si="1547"/>
        <v>306</v>
      </c>
      <c r="AA4916" s="14">
        <f t="shared" si="1548"/>
        <v>0</v>
      </c>
      <c r="AB4916" s="14">
        <f t="shared" si="1550"/>
        <v>0</v>
      </c>
      <c r="AC4916" s="15">
        <f t="shared" si="1549"/>
        <v>928.5</v>
      </c>
      <c r="AD4916" s="48">
        <f>(ROUND(AC4916-AC4906,1)/AC4906)</f>
        <v>0.22493403693931399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789.75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984.75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984.8</v>
      </c>
      <c r="AD4917" s="48">
        <f>(ROUND(AC4917-AC4906,1)/AC4906)</f>
        <v>0.29920844327176782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789.75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984.75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984.8</v>
      </c>
      <c r="AD4918" s="48">
        <f>(ROUND(AC4918-AC4906,1)/AC4906)</f>
        <v>0.29920844327176782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564</v>
      </c>
      <c r="T4919" s="14">
        <f>(O4919/100)*(K4919*$K$16)</f>
        <v>0</v>
      </c>
      <c r="U4919" s="14">
        <f>(P4919/100)*(K4919*$K$16)+(P4919/100)*(L4919*$L$16)</f>
        <v>86.399999999999991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724</v>
      </c>
      <c r="Y4919" s="14">
        <f t="shared" si="1546"/>
        <v>0</v>
      </c>
      <c r="Z4919" s="14">
        <f t="shared" si="1547"/>
        <v>182.39999999999998</v>
      </c>
      <c r="AA4919" s="14">
        <f t="shared" si="1548"/>
        <v>0</v>
      </c>
      <c r="AB4919" s="14">
        <f t="shared" si="1550"/>
        <v>0</v>
      </c>
      <c r="AC4919" s="15">
        <f t="shared" si="1549"/>
        <v>906.4</v>
      </c>
      <c r="AD4919" s="48">
        <f>(ROUND(AC4919-AC4906,1)/AC4906)</f>
        <v>0.195778364116095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424</v>
      </c>
      <c r="T4920" s="14">
        <f>(O4920/100)*(K4920*$K$17)</f>
        <v>0</v>
      </c>
      <c r="U4920" s="14">
        <f>(P4920/100)*(K4920*$K$17)+(P4920/100)*(L4920*$L$17)</f>
        <v>86.399999999999991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584</v>
      </c>
      <c r="Y4920" s="14">
        <f t="shared" si="1546"/>
        <v>0</v>
      </c>
      <c r="Z4920" s="14">
        <f t="shared" si="1547"/>
        <v>182.39999999999998</v>
      </c>
      <c r="AA4920" s="14">
        <f t="shared" si="1548"/>
        <v>0</v>
      </c>
      <c r="AB4920" s="14">
        <f t="shared" si="1550"/>
        <v>0</v>
      </c>
      <c r="AC4920" s="15">
        <f t="shared" si="1549"/>
        <v>766.4</v>
      </c>
      <c r="AD4920" s="48">
        <f>(ROUND(AC4920-AC4906,1)/AC4906)</f>
        <v>1.108179419525066E-2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60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160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740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420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500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964</v>
      </c>
      <c r="AD4922" s="48">
        <f>(ROUND(AC4922-AC4921,1)/AC4921)</f>
        <v>0.30270270270270272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56</v>
      </c>
      <c r="T4923" s="14">
        <f>(O4923/100)*(K4923*$K$5)</f>
        <v>28</v>
      </c>
      <c r="U4923" s="14">
        <f>(P4923/100)*(K4923*$K$5)+(P4923/100)*(L4923*$L$5)</f>
        <v>56</v>
      </c>
      <c r="V4923" s="14">
        <f>(Q4923/100)*(L4923*$L$5)</f>
        <v>28</v>
      </c>
      <c r="W4923" s="14">
        <f>(R4923/100)*(K4923*$K$5)+(R4923/100)*(L4923*$L$5)</f>
        <v>56</v>
      </c>
      <c r="X4923" s="14">
        <f t="shared" si="1545"/>
        <v>156</v>
      </c>
      <c r="Y4923" s="14">
        <f t="shared" si="1546"/>
        <v>128</v>
      </c>
      <c r="Z4923" s="14">
        <f t="shared" si="1547"/>
        <v>156</v>
      </c>
      <c r="AA4923" s="14">
        <f t="shared" si="1548"/>
        <v>128</v>
      </c>
      <c r="AB4923" s="14">
        <f>R4923+W4923</f>
        <v>156</v>
      </c>
      <c r="AC4923" s="15">
        <f t="shared" ref="AC4923:AC4935" si="1551">ROUND(X4923+Y4923+Z4923+AA4923+AB4923,1)</f>
        <v>724</v>
      </c>
      <c r="AD4923" s="48">
        <f>(ROUND(AC4923-AC4921,1)/AC4921)</f>
        <v>-2.1621621621621623E-2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56</v>
      </c>
      <c r="T4924" s="14">
        <f>(O4924/100)*(K4924*$K$6)</f>
        <v>28</v>
      </c>
      <c r="U4924" s="14">
        <f>(P4924/100)*(K4924*$K$6)+(P4924/100)*(L4924*$L$6)</f>
        <v>56</v>
      </c>
      <c r="V4924" s="14">
        <f>(Q4924/100)*(L4924*$L$6)</f>
        <v>28</v>
      </c>
      <c r="W4924" s="14">
        <f>(R4924/100)*(K4924*$K$6)+(R4924/100)*(L4924*$L$6)</f>
        <v>56</v>
      </c>
      <c r="X4924" s="14">
        <f t="shared" si="1545"/>
        <v>156</v>
      </c>
      <c r="Y4924" s="14">
        <f t="shared" si="1546"/>
        <v>128</v>
      </c>
      <c r="Z4924" s="14">
        <f t="shared" si="1547"/>
        <v>156</v>
      </c>
      <c r="AA4924" s="14">
        <f t="shared" si="1548"/>
        <v>128</v>
      </c>
      <c r="AB4924" s="14">
        <f t="shared" ref="AB4924:AB4935" si="1552">R4924+W4924</f>
        <v>156</v>
      </c>
      <c r="AC4924" s="15">
        <f t="shared" si="1551"/>
        <v>724</v>
      </c>
      <c r="AD4924" s="48">
        <f>(ROUND(AC4924-AC4921,1)/AC4921)</f>
        <v>-2.1621621621621623E-2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56</v>
      </c>
      <c r="T4925" s="14">
        <f>(O4925/100)*(K4925*$K$7)</f>
        <v>28</v>
      </c>
      <c r="U4925" s="14">
        <f>(P4925/100)*(K4925*$K$7)+(P4925/100)*(L4925*$L$7)</f>
        <v>56</v>
      </c>
      <c r="V4925" s="14">
        <f>(Q4925/100)*(L4925*$L$7)</f>
        <v>28</v>
      </c>
      <c r="W4925" s="14">
        <f>(R4925/100)*(K4925*$K$7)+(R4925/100)*(L4925*$L$7)</f>
        <v>56</v>
      </c>
      <c r="X4925" s="14">
        <f t="shared" si="1545"/>
        <v>156</v>
      </c>
      <c r="Y4925" s="14">
        <f t="shared" si="1546"/>
        <v>128</v>
      </c>
      <c r="Z4925" s="14">
        <f t="shared" si="1547"/>
        <v>156</v>
      </c>
      <c r="AA4925" s="14">
        <f t="shared" si="1548"/>
        <v>128</v>
      </c>
      <c r="AB4925" s="14">
        <f t="shared" si="1552"/>
        <v>156</v>
      </c>
      <c r="AC4925" s="15">
        <f t="shared" si="1551"/>
        <v>724</v>
      </c>
      <c r="AD4925" s="48">
        <f>(ROUND(AC4925-AC4921,1)/AC4921)</f>
        <v>-2.1621621621621623E-2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56</v>
      </c>
      <c r="T4926" s="14">
        <f>(O4926/100)*(K4926*$K$8)</f>
        <v>28</v>
      </c>
      <c r="U4926" s="14">
        <f>(P4926/100)*(K4926*$K$8)+(P4926/100)*(L4926*$L$8)</f>
        <v>56</v>
      </c>
      <c r="V4926" s="14">
        <f>(Q4926/100)*(L4926*$L$8)</f>
        <v>28</v>
      </c>
      <c r="W4926" s="14">
        <f>(R4926/100)*(K4926*$K$8)+(R4926/100)*(L4926*$L$8)</f>
        <v>56</v>
      </c>
      <c r="X4926" s="14">
        <f t="shared" si="1545"/>
        <v>156</v>
      </c>
      <c r="Y4926" s="14">
        <f t="shared" si="1546"/>
        <v>128</v>
      </c>
      <c r="Z4926" s="14">
        <f t="shared" si="1547"/>
        <v>156</v>
      </c>
      <c r="AA4926" s="14">
        <f t="shared" si="1548"/>
        <v>128</v>
      </c>
      <c r="AB4926" s="14">
        <f t="shared" si="1552"/>
        <v>156</v>
      </c>
      <c r="AC4926" s="15">
        <f t="shared" si="1551"/>
        <v>724</v>
      </c>
      <c r="AD4926" s="48">
        <f>(ROUND(AC4926-AC4921,1)/AC4921)</f>
        <v>-2.1621621621621623E-2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19.5</v>
      </c>
      <c r="T4927" s="14">
        <f>(O4927/100)*(K4927*$K$9)</f>
        <v>630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52</v>
      </c>
      <c r="Y4927" s="14">
        <f t="shared" si="1546"/>
        <v>930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982</v>
      </c>
      <c r="AD4927" s="48">
        <f>(ROUND(AC4927-AC4921,1)/AC4921)</f>
        <v>0.32702702702702702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-0.14527027027027026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19.5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630</v>
      </c>
      <c r="W4929" s="14">
        <f>(R4929/100)*(K4929*$K$11)+(R4929/100)*(L4929*$L$11)</f>
        <v>0</v>
      </c>
      <c r="X4929" s="14">
        <f t="shared" si="1545"/>
        <v>52</v>
      </c>
      <c r="Y4929" s="14">
        <f t="shared" si="1546"/>
        <v>0</v>
      </c>
      <c r="Z4929" s="14">
        <f t="shared" si="1547"/>
        <v>0</v>
      </c>
      <c r="AA4929" s="14">
        <f t="shared" si="1548"/>
        <v>930</v>
      </c>
      <c r="AB4929" s="14">
        <f t="shared" si="1552"/>
        <v>0</v>
      </c>
      <c r="AC4929" s="15">
        <f t="shared" si="1551"/>
        <v>982</v>
      </c>
      <c r="AD4929" s="48">
        <f>(ROUND(AC4929-AC4921,1)/AC4921)</f>
        <v>0.32702702702702702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19.5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630</v>
      </c>
      <c r="X4930" s="14">
        <f t="shared" si="1545"/>
        <v>52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930</v>
      </c>
      <c r="AC4930" s="15">
        <f t="shared" si="1551"/>
        <v>982</v>
      </c>
      <c r="AD4930" s="48">
        <f>(ROUND(AC4930-AC4921,1)/AC4921)</f>
        <v>0.32702702702702702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126</v>
      </c>
      <c r="T4931" s="14">
        <f>(O4931/100)*(K4931*$K$13)+(O4931/100)*(M4931*$M$13)</f>
        <v>103.5</v>
      </c>
      <c r="U4931" s="14">
        <f>(P4931/100)*(K4931*$K$13)+(P4931/100)*(L4931*$L$13)+(P4931/100)*(M4931*$M$13)</f>
        <v>126</v>
      </c>
      <c r="V4931" s="14">
        <f>(Q4931/100)*(L4931*$L$13)+(Q4931/100)*(M4931*$M$13)</f>
        <v>103.5</v>
      </c>
      <c r="W4931" s="14">
        <f>(R4931/100)*(K4931*$K$13)+(R4931/100)*(L4931*$L$13)+(R4931/100)*(M4931*$M$13)</f>
        <v>126</v>
      </c>
      <c r="X4931" s="14">
        <f>N4931+S4931</f>
        <v>201</v>
      </c>
      <c r="Y4931" s="14">
        <f t="shared" si="1546"/>
        <v>178.5</v>
      </c>
      <c r="Z4931" s="14">
        <f t="shared" si="1547"/>
        <v>201</v>
      </c>
      <c r="AA4931" s="14">
        <f t="shared" si="1548"/>
        <v>178.5</v>
      </c>
      <c r="AB4931" s="14">
        <f t="shared" si="1552"/>
        <v>201</v>
      </c>
      <c r="AC4931" s="15">
        <f t="shared" si="1551"/>
        <v>960</v>
      </c>
      <c r="AD4931" s="48">
        <f>(ROUND(AC4931-AC4921,1)/AC4921)</f>
        <v>0.29729729729729731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720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1020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1020</v>
      </c>
      <c r="AD4932" s="48">
        <f>(ROUND(AC4932-AC4921,1)/AC4921)</f>
        <v>0.3783783783783784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720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1020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1020</v>
      </c>
      <c r="AD4933" s="48">
        <f>(ROUND(AC4933-AC4921,1)/AC4921)</f>
        <v>0.3783783783783784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296</v>
      </c>
      <c r="T4934" s="14">
        <f>(O4934/100)*(K4934*$K$16)</f>
        <v>24</v>
      </c>
      <c r="U4934" s="14">
        <f>(P4934/100)*(K4934*$K$16)+(P4934/100)*(L4934*$L$16)</f>
        <v>48</v>
      </c>
      <c r="V4934" s="14">
        <f>(Q4934/100)*(L4934*$L$16)</f>
        <v>24</v>
      </c>
      <c r="W4934" s="14">
        <f>(R4934/100)*(K4934*$K$16)+(R4934/100)*(L4934*$L$16)</f>
        <v>48</v>
      </c>
      <c r="X4934" s="14">
        <f t="shared" si="1553"/>
        <v>376</v>
      </c>
      <c r="Y4934" s="14">
        <f t="shared" si="1546"/>
        <v>104</v>
      </c>
      <c r="Z4934" s="14">
        <f t="shared" si="1547"/>
        <v>128</v>
      </c>
      <c r="AA4934" s="14">
        <f t="shared" si="1548"/>
        <v>104</v>
      </c>
      <c r="AB4934" s="14">
        <f t="shared" si="1552"/>
        <v>128</v>
      </c>
      <c r="AC4934" s="15">
        <f t="shared" si="1551"/>
        <v>840</v>
      </c>
      <c r="AD4934" s="48">
        <f>(ROUND(AC4934-AC4921,1)/AC4921)</f>
        <v>0.13513513513513514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296</v>
      </c>
      <c r="T4935" s="14">
        <f>(O4935/100)*(K4935*$K$17)</f>
        <v>24</v>
      </c>
      <c r="U4935" s="14">
        <f>(P4935/100)*(K4935*$K$17)+(P4935/100)*(L4935*$L$17)</f>
        <v>48</v>
      </c>
      <c r="V4935" s="14">
        <f>(Q4935/100)*(L4935*$L$17)</f>
        <v>24</v>
      </c>
      <c r="W4935" s="14">
        <f>(R4935/100)*(K4935*$K$17)+(R4935/100)*(L4935*$L$17)</f>
        <v>48</v>
      </c>
      <c r="X4935" s="14">
        <f t="shared" si="1553"/>
        <v>376</v>
      </c>
      <c r="Y4935" s="14">
        <f t="shared" si="1546"/>
        <v>104</v>
      </c>
      <c r="Z4935" s="14">
        <f t="shared" si="1547"/>
        <v>128</v>
      </c>
      <c r="AA4935" s="14">
        <f t="shared" si="1548"/>
        <v>104</v>
      </c>
      <c r="AB4935" s="14">
        <f t="shared" si="1552"/>
        <v>128</v>
      </c>
      <c r="AC4935" s="15">
        <f t="shared" si="1551"/>
        <v>840</v>
      </c>
      <c r="AD4935" s="48">
        <f>(ROUND(AC4935-AC4921,1)/AC4921)</f>
        <v>0.13513513513513514</v>
      </c>
    </row>
    <row r="4936" spans="1:30">
      <c r="A4936" s="107"/>
      <c r="B4936" s="156" t="s">
        <v>520</v>
      </c>
      <c r="C4936" s="156"/>
      <c r="D4936" s="156"/>
      <c r="E4936" s="156"/>
      <c r="F4936" s="156"/>
      <c r="G4936" s="156"/>
      <c r="H4936" s="156"/>
      <c r="I4936" s="156"/>
      <c r="J4936" s="156"/>
      <c r="K4936" s="156"/>
      <c r="L4936" s="156"/>
      <c r="M4936" s="156"/>
      <c r="N4936" s="156"/>
      <c r="O4936" s="156"/>
      <c r="P4936" s="156"/>
      <c r="Q4936" s="156"/>
      <c r="R4936" s="156"/>
      <c r="S4936" s="156"/>
      <c r="T4936" s="156"/>
      <c r="U4936" s="156"/>
      <c r="V4936" s="156"/>
      <c r="W4936" s="156"/>
      <c r="X4936" s="156"/>
      <c r="Y4936" s="156"/>
      <c r="Z4936" s="156"/>
      <c r="AA4936" s="156"/>
      <c r="AB4936" s="156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720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960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960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893.76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1085.76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1085.8</v>
      </c>
      <c r="AD4938" s="48">
        <f>(ROUND(AC4938-AC4937,1)/AC4937)</f>
        <v>0.13104166666666667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672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912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912</v>
      </c>
      <c r="AD4939" s="48">
        <f>(ROUND(AC4939-AC4937,1)/AC4937)</f>
        <v>-0.05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672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912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912</v>
      </c>
      <c r="AD4940" s="48">
        <f>(ROUND(AC4940-AC4937,1)/AC4937)</f>
        <v>-0.05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672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912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912</v>
      </c>
      <c r="AD4941" s="48">
        <f>(ROUND(AC4941-AC4937,1)/AC4937)</f>
        <v>-0.05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672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912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912</v>
      </c>
      <c r="AD4942" s="48">
        <f>(ROUND(AC4942-AC4937,1)/AC4937)</f>
        <v>-0.05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234</v>
      </c>
      <c r="T4943" s="14">
        <f>(O4943/100)*(K4943*$K$9)</f>
        <v>567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312</v>
      </c>
      <c r="Y4943" s="14">
        <f t="shared" si="1555"/>
        <v>747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1059</v>
      </c>
      <c r="AD4943" s="48">
        <f>(ROUND(AC4943-AC4937,1)/AC4937)</f>
        <v>0.10312499999999999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-0.54374999999999996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234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567</v>
      </c>
      <c r="W4945" s="14">
        <f>(R4945/100)*(K4945*$K$11)+(R4945/100)*(L4945*$L$11)</f>
        <v>0</v>
      </c>
      <c r="X4945" s="14">
        <f t="shared" si="1554"/>
        <v>312</v>
      </c>
      <c r="Y4945" s="14">
        <f t="shared" si="1555"/>
        <v>0</v>
      </c>
      <c r="Z4945" s="14">
        <f t="shared" si="1556"/>
        <v>0</v>
      </c>
      <c r="AA4945" s="14">
        <f t="shared" si="1557"/>
        <v>747</v>
      </c>
      <c r="AB4945" s="14">
        <f t="shared" si="1559"/>
        <v>0</v>
      </c>
      <c r="AC4945" s="15">
        <f t="shared" si="1558"/>
        <v>1059</v>
      </c>
      <c r="AD4945" s="48">
        <f>(ROUND(AC4945-AC4937,1)/AC4937)</f>
        <v>0.10312499999999999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234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567</v>
      </c>
      <c r="X4946" s="14">
        <f t="shared" si="1554"/>
        <v>312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747</v>
      </c>
      <c r="AC4946" s="15">
        <f t="shared" si="1558"/>
        <v>1059</v>
      </c>
      <c r="AD4946" s="48">
        <f>(ROUND(AC4946-AC4937,1)/AC4937)</f>
        <v>0.10312499999999999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972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1152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1152</v>
      </c>
      <c r="AD4947" s="48">
        <f>(ROUND(AC4947-AC4937,1)/AC4937)</f>
        <v>0.2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972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1152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1152</v>
      </c>
      <c r="AD4948" s="48">
        <f>(ROUND(AC4948-AC4937,1)/AC4937)</f>
        <v>0.2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972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1152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1152</v>
      </c>
      <c r="AD4949" s="48">
        <f>(ROUND(AC4949-AC4937,1)/AC4937)</f>
        <v>0.2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658.56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850.56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850.6</v>
      </c>
      <c r="AD4950" s="48">
        <f>(ROUND(AC4950-AC4937,1)/AC4937)</f>
        <v>-0.11395833333333334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950.4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1142.4000000000001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1142.4000000000001</v>
      </c>
      <c r="AD4951" s="48">
        <f>(ROUND(AC4951-AC4937,1)/AC4937)</f>
        <v>0.19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720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960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960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940.8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1132.8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1132.8</v>
      </c>
      <c r="AD4953" s="48">
        <f>(ROUND(AC4953-AC4952,1)/AC4952)</f>
        <v>0.18000000000000002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672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912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912</v>
      </c>
      <c r="AD4954" s="48">
        <f>(ROUND(AC4954-AC4952,1)/AC4952)</f>
        <v>-0.05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672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912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912</v>
      </c>
      <c r="AD4955" s="48">
        <f>(ROUND(AC4955-AC4952,1)/AC4952)</f>
        <v>-0.05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672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912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912</v>
      </c>
      <c r="AD4956" s="48">
        <f>(ROUND(AC4956-AC4952,1)/AC4952)</f>
        <v>-0.05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672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912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912</v>
      </c>
      <c r="AD4957" s="48">
        <f>(ROUND(AC4957-AC4952,1)/AC4952)</f>
        <v>-0.05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234</v>
      </c>
      <c r="T4958" s="14">
        <f>(O4958/100)*(K4958*$K$9)</f>
        <v>607.5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312</v>
      </c>
      <c r="Y4958" s="14">
        <f t="shared" si="1561"/>
        <v>810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1122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-0.49687500000000001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234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607.5</v>
      </c>
      <c r="W4960" s="14">
        <f>(R4960/100)*(K4960*$K$11)+(R4960/100)*(L4960*$L$11)</f>
        <v>0</v>
      </c>
      <c r="X4960" s="14">
        <f t="shared" si="1560"/>
        <v>312</v>
      </c>
      <c r="Y4960" s="14">
        <f t="shared" si="1561"/>
        <v>0</v>
      </c>
      <c r="Z4960" s="14">
        <f t="shared" si="1562"/>
        <v>0</v>
      </c>
      <c r="AA4960" s="14">
        <f t="shared" si="1563"/>
        <v>810</v>
      </c>
      <c r="AB4960" s="14">
        <f t="shared" si="1565"/>
        <v>0</v>
      </c>
      <c r="AC4960" s="15">
        <f t="shared" si="1564"/>
        <v>1122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234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607.5</v>
      </c>
      <c r="X4961" s="14">
        <f t="shared" si="1560"/>
        <v>312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810</v>
      </c>
      <c r="AC4961" s="15">
        <f t="shared" si="1564"/>
        <v>1122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972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1152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1152</v>
      </c>
      <c r="AD4962" s="48">
        <f>(ROUND(AC4962-AC4952,1)/AC4952)</f>
        <v>0.2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972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1152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1152</v>
      </c>
      <c r="AD4963" s="48">
        <f>(ROUND(AC4963-AC4952,1)/AC4952)</f>
        <v>0.2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972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1152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1152</v>
      </c>
      <c r="AD4964" s="48">
        <f>(ROUND(AC4964-AC4952,1)/AC4952)</f>
        <v>0.2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787.19999999999993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979.19999999999993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979.2</v>
      </c>
      <c r="AD4965" s="48">
        <f>(ROUND(AC4965-AC4952,1)/AC4952)</f>
        <v>0.02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787.19999999999993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979.19999999999993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979.2</v>
      </c>
      <c r="AD4966" s="48">
        <f>(ROUND(AC4966-AC4952,1)/AC4952)</f>
        <v>0.02</v>
      </c>
    </row>
    <row r="4967" spans="1:30">
      <c r="A4967" s="107"/>
      <c r="B4967" s="152" t="s">
        <v>828</v>
      </c>
      <c r="C4967" s="156"/>
      <c r="D4967" s="156"/>
      <c r="E4967" s="156"/>
      <c r="F4967" s="156"/>
      <c r="G4967" s="156"/>
      <c r="H4967" s="156"/>
      <c r="I4967" s="156"/>
      <c r="J4967" s="156"/>
      <c r="K4967" s="156"/>
      <c r="L4967" s="156"/>
      <c r="M4967" s="156"/>
      <c r="N4967" s="156"/>
      <c r="O4967" s="156"/>
      <c r="P4967" s="156"/>
      <c r="Q4967" s="156"/>
      <c r="R4967" s="156"/>
      <c r="S4967" s="156"/>
      <c r="T4967" s="156"/>
      <c r="U4967" s="156"/>
      <c r="V4967" s="156"/>
      <c r="W4967" s="156"/>
      <c r="X4967" s="156"/>
      <c r="Y4967" s="156"/>
      <c r="Z4967" s="156"/>
      <c r="AA4967" s="156"/>
      <c r="AB4967" s="156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273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413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633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450.80000000000007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562.80000000000007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738.8</v>
      </c>
      <c r="AD4969" s="48">
        <f>(ROUND(AC4969-AC4968,1)/AC4968)</f>
        <v>0.16714060031595576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254.79999999999995</v>
      </c>
      <c r="T4970" s="14">
        <f>(O4970/100)*(K4970*$K$5)</f>
        <v>0</v>
      </c>
      <c r="U4970" s="14">
        <f>(P4970/100)*(K4970*$K$5)+(P4970/100)*(L4970*$L$5)</f>
        <v>112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394.79999999999995</v>
      </c>
      <c r="Y4970" s="14">
        <f t="shared" si="1568"/>
        <v>0</v>
      </c>
      <c r="Z4970" s="14">
        <f t="shared" si="1569"/>
        <v>212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606.79999999999995</v>
      </c>
      <c r="AD4970" s="48">
        <f>(ROUND(AC4970-AC4968,1)/AC4968)</f>
        <v>-4.1390205371248025E-2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254.79999999999995</v>
      </c>
      <c r="T4971" s="14">
        <f>(O4971/100)*(K4971*$K$6)</f>
        <v>0</v>
      </c>
      <c r="U4971" s="14">
        <f>(P4971/100)*(K4971*$K$6)+(P4971/100)*(L4971*$L$6)</f>
        <v>112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394.79999999999995</v>
      </c>
      <c r="Y4971" s="14">
        <f t="shared" si="1568"/>
        <v>0</v>
      </c>
      <c r="Z4971" s="14">
        <f t="shared" si="1569"/>
        <v>212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606.79999999999995</v>
      </c>
      <c r="AD4971" s="48">
        <f>(ROUND(AC4971-AC4968,1)/AC4968)</f>
        <v>-4.1390205371248025E-2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254.79999999999995</v>
      </c>
      <c r="T4972" s="14">
        <f>(O4972/100)*(K4972*$K$7)</f>
        <v>0</v>
      </c>
      <c r="U4972" s="14">
        <f>(P4972/100)*(K4972*$K$7)+(P4972/100)*(L4972*$L$7)</f>
        <v>112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394.79999999999995</v>
      </c>
      <c r="Y4972" s="14">
        <f t="shared" si="1568"/>
        <v>0</v>
      </c>
      <c r="Z4972" s="14">
        <f t="shared" si="1569"/>
        <v>212</v>
      </c>
      <c r="AA4972" s="14">
        <f t="shared" si="1570"/>
        <v>0</v>
      </c>
      <c r="AB4972" s="14">
        <f t="shared" si="1572"/>
        <v>0</v>
      </c>
      <c r="AC4972" s="15">
        <f t="shared" si="1571"/>
        <v>606.79999999999995</v>
      </c>
      <c r="AD4972" s="48">
        <f>(ROUND(AC4972-AC4968,1)/AC4968)</f>
        <v>-4.1390205371248025E-2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254.79999999999995</v>
      </c>
      <c r="T4973" s="14">
        <f>(O4973/100)*(K4973*$K$8)</f>
        <v>0</v>
      </c>
      <c r="U4973" s="14">
        <f>(P4973/100)*(K4973*$K$8)+(P4973/100)*(L4973*$L$8)</f>
        <v>112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394.79999999999995</v>
      </c>
      <c r="Y4973" s="14">
        <f t="shared" si="1568"/>
        <v>0</v>
      </c>
      <c r="Z4973" s="14">
        <f t="shared" si="1569"/>
        <v>212</v>
      </c>
      <c r="AA4973" s="14">
        <f t="shared" si="1570"/>
        <v>0</v>
      </c>
      <c r="AB4973" s="14">
        <f t="shared" si="1572"/>
        <v>0</v>
      </c>
      <c r="AC4973" s="15">
        <f t="shared" si="1571"/>
        <v>606.79999999999995</v>
      </c>
      <c r="AD4973" s="48">
        <f>(ROUND(AC4973-AC4968,1)/AC4968)</f>
        <v>-4.1390205371248025E-2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88.725000000000009</v>
      </c>
      <c r="T4974" s="14">
        <f>(O4974/100)*(K4974*$K$9)</f>
        <v>450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134.22500000000002</v>
      </c>
      <c r="Y4974" s="14">
        <f t="shared" si="1568"/>
        <v>637.5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771.7</v>
      </c>
      <c r="AD4974" s="48">
        <f>(ROUND(AC4974-AC4968,1)/AC4968)</f>
        <v>0.21911532385466034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-0.33570300157977884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88.725000000000009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450</v>
      </c>
      <c r="W4976" s="14">
        <f>(R4976/100)*(K4976*$K$11)+(R4976/100)*(L4976*$L$11)</f>
        <v>0</v>
      </c>
      <c r="X4976" s="14">
        <f t="shared" si="1567"/>
        <v>134.22500000000002</v>
      </c>
      <c r="Y4976" s="14">
        <f t="shared" si="1568"/>
        <v>0</v>
      </c>
      <c r="Z4976" s="14">
        <f t="shared" si="1569"/>
        <v>0</v>
      </c>
      <c r="AA4976" s="14">
        <f t="shared" si="1570"/>
        <v>637.5</v>
      </c>
      <c r="AB4976" s="14">
        <f t="shared" si="1572"/>
        <v>0</v>
      </c>
      <c r="AC4976" s="15">
        <f t="shared" si="1571"/>
        <v>771.7</v>
      </c>
      <c r="AD4976" s="48">
        <f>(ROUND(AC4976-AC4968,1)/AC4968)</f>
        <v>0.21911532385466034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88.725000000000009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450</v>
      </c>
      <c r="X4977" s="14">
        <f t="shared" si="1567"/>
        <v>134.22500000000002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637.5</v>
      </c>
      <c r="AC4977" s="15">
        <f t="shared" si="1571"/>
        <v>771.7</v>
      </c>
      <c r="AD4977" s="48">
        <f>(ROUND(AC4977-AC4968,1)/AC4968)</f>
        <v>0.21911532385466034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387.45000000000005</v>
      </c>
      <c r="T4978" s="14">
        <f>(O4978/100)*(K4978*$K$13)+(O4978/100)*(M4978*$M$13)</f>
        <v>0</v>
      </c>
      <c r="U4978" s="14">
        <f>(P4978/100)*(K4978*$K$13)+(P4978/100)*(L4978*$L$13)+(P4978/100)*(M4978*$M$13)</f>
        <v>220.5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492.45000000000005</v>
      </c>
      <c r="Y4978" s="14">
        <f t="shared" si="1568"/>
        <v>0</v>
      </c>
      <c r="Z4978" s="14">
        <f t="shared" si="1569"/>
        <v>295.5</v>
      </c>
      <c r="AA4978" s="14">
        <f t="shared" si="1570"/>
        <v>0</v>
      </c>
      <c r="AB4978" s="14">
        <f t="shared" si="1572"/>
        <v>0</v>
      </c>
      <c r="AC4978" s="15">
        <f t="shared" si="1571"/>
        <v>788</v>
      </c>
      <c r="AD4978" s="48">
        <f>(ROUND(AC4978-AC4968,1)/AC4968)</f>
        <v>0.24486571879936808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643.95000000000005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802.95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803</v>
      </c>
      <c r="AD4979" s="48">
        <f>(ROUND(AC4979-AC4968,1)/AC4968)</f>
        <v>0.26856240126382308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643.95000000000005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802.95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803</v>
      </c>
      <c r="AD4980" s="48">
        <f>(ROUND(AC4980-AC4968,1)/AC4968)</f>
        <v>0.26856240126382308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378</v>
      </c>
      <c r="T4981" s="14">
        <f>(O4981/100)*(K4981*$K$16)</f>
        <v>0</v>
      </c>
      <c r="U4981" s="14">
        <f>(P4981/100)*(K4981*$K$16)+(P4981/100)*(L4981*$L$16)</f>
        <v>96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490</v>
      </c>
      <c r="Y4981" s="14">
        <f t="shared" si="1568"/>
        <v>0</v>
      </c>
      <c r="Z4981" s="14">
        <f t="shared" si="1569"/>
        <v>176</v>
      </c>
      <c r="AA4981" s="14">
        <f t="shared" si="1570"/>
        <v>0</v>
      </c>
      <c r="AB4981" s="14">
        <f t="shared" si="1572"/>
        <v>0</v>
      </c>
      <c r="AC4981" s="15">
        <f t="shared" si="1571"/>
        <v>666</v>
      </c>
      <c r="AD4981" s="48">
        <f>(ROUND(AC4981-AC4968,1)/AC4968)</f>
        <v>5.2132701421800945E-2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476</v>
      </c>
      <c r="T4982" s="14">
        <f>(O4982/100)*(K4982*$K$17)</f>
        <v>0</v>
      </c>
      <c r="U4982" s="14">
        <f>(P4982/100)*(K4982*$K$17)+(P4982/100)*(L4982*$L$17)</f>
        <v>96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588</v>
      </c>
      <c r="Y4982" s="14">
        <f t="shared" si="1568"/>
        <v>0</v>
      </c>
      <c r="Z4982" s="14">
        <f t="shared" si="1569"/>
        <v>176</v>
      </c>
      <c r="AA4982" s="14">
        <f t="shared" si="1570"/>
        <v>0</v>
      </c>
      <c r="AB4982" s="14">
        <f t="shared" si="1572"/>
        <v>0</v>
      </c>
      <c r="AC4982" s="15">
        <f t="shared" si="1571"/>
        <v>764</v>
      </c>
      <c r="AD4982" s="48">
        <f>(ROUND(AC4982-AC4968,1)/AC4968)</f>
        <v>0.20695102685624012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292.5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442.5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662.5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483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603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779</v>
      </c>
      <c r="AD4984" s="48">
        <f>(ROUND(AC4984-AC4983,1)/AC4983)</f>
        <v>0.17584905660377359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273</v>
      </c>
      <c r="T4985" s="14">
        <f>(O4985/100)*(K4985*$K$5)</f>
        <v>0</v>
      </c>
      <c r="U4985" s="14">
        <f>(P4985/100)*(K4985*$K$5)+(P4985/100)*(L4985*$L$5)</f>
        <v>112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423</v>
      </c>
      <c r="Y4985" s="14">
        <f t="shared" si="1574"/>
        <v>0</v>
      </c>
      <c r="Z4985" s="14">
        <f t="shared" si="1575"/>
        <v>212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635</v>
      </c>
      <c r="AD4985" s="48">
        <f>(ROUND(AC4985-AC4983,1)/AC4983)</f>
        <v>-4.1509433962264149E-2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273</v>
      </c>
      <c r="T4986" s="14">
        <f>(O4986/100)*(K4986*$K$6)</f>
        <v>0</v>
      </c>
      <c r="U4986" s="14">
        <f>(P4986/100)*(K4986*$K$6)+(P4986/100)*(L4986*$L$6)</f>
        <v>112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423</v>
      </c>
      <c r="Y4986" s="14">
        <f t="shared" si="1574"/>
        <v>0</v>
      </c>
      <c r="Z4986" s="14">
        <f t="shared" si="1575"/>
        <v>212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635</v>
      </c>
      <c r="AD4986" s="48">
        <f>(ROUND(AC4986-AC4983,1)/AC4983)</f>
        <v>-4.1509433962264149E-2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273</v>
      </c>
      <c r="T4987" s="14">
        <f>(O4987/100)*(K4987*$K$7)</f>
        <v>0</v>
      </c>
      <c r="U4987" s="14">
        <f>(P4987/100)*(K4987*$K$7)+(P4987/100)*(L4987*$L$7)</f>
        <v>112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423</v>
      </c>
      <c r="Y4987" s="14">
        <f t="shared" si="1574"/>
        <v>0</v>
      </c>
      <c r="Z4987" s="14">
        <f t="shared" si="1575"/>
        <v>212</v>
      </c>
      <c r="AA4987" s="14">
        <f t="shared" si="1576"/>
        <v>0</v>
      </c>
      <c r="AB4987" s="14">
        <f t="shared" si="1578"/>
        <v>0</v>
      </c>
      <c r="AC4987" s="15">
        <f t="shared" si="1577"/>
        <v>635</v>
      </c>
      <c r="AD4987" s="48">
        <f>(ROUND(AC4987-AC4983,1)/AC4983)</f>
        <v>-4.1509433962264149E-2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273</v>
      </c>
      <c r="T4988" s="14">
        <f>(O4988/100)*(K4988*$K$8)</f>
        <v>0</v>
      </c>
      <c r="U4988" s="14">
        <f>(P4988/100)*(K4988*$K$8)+(P4988/100)*(L4988*$L$8)</f>
        <v>112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423</v>
      </c>
      <c r="Y4988" s="14">
        <f t="shared" si="1574"/>
        <v>0</v>
      </c>
      <c r="Z4988" s="14">
        <f t="shared" si="1575"/>
        <v>212</v>
      </c>
      <c r="AA4988" s="14">
        <f t="shared" si="1576"/>
        <v>0</v>
      </c>
      <c r="AB4988" s="14">
        <f t="shared" si="1578"/>
        <v>0</v>
      </c>
      <c r="AC4988" s="15">
        <f t="shared" si="1577"/>
        <v>635</v>
      </c>
      <c r="AD4988" s="48">
        <f>(ROUND(AC4988-AC4983,1)/AC4983)</f>
        <v>-4.1509433962264149E-2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96.33</v>
      </c>
      <c r="T4989" s="14">
        <f>(O4989/100)*(K4989*$K$9)</f>
        <v>468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145.72999999999999</v>
      </c>
      <c r="Y4989" s="14">
        <f t="shared" si="1574"/>
        <v>663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808.7</v>
      </c>
      <c r="AD4989" s="48">
        <f>(ROUND(AC4989-AC4983,1)/AC4983)</f>
        <v>0.22067924528301885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-0.33675471698113207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96.33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468</v>
      </c>
      <c r="W4991" s="14">
        <f>(R4991/100)*(K4991*$K$11)+(R4991/100)*(L4991*$L$11)</f>
        <v>0</v>
      </c>
      <c r="X4991" s="14">
        <f t="shared" si="1573"/>
        <v>145.72999999999999</v>
      </c>
      <c r="Y4991" s="14">
        <f t="shared" si="1574"/>
        <v>0</v>
      </c>
      <c r="Z4991" s="14">
        <f t="shared" si="1575"/>
        <v>0</v>
      </c>
      <c r="AA4991" s="14">
        <f t="shared" si="1576"/>
        <v>663</v>
      </c>
      <c r="AB4991" s="14">
        <f t="shared" si="1578"/>
        <v>0</v>
      </c>
      <c r="AC4991" s="15">
        <f t="shared" si="1577"/>
        <v>808.7</v>
      </c>
      <c r="AD4991" s="48">
        <f>(ROUND(AC4991-AC4983,1)/AC4983)</f>
        <v>0.22067924528301885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96.33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468</v>
      </c>
      <c r="X4992" s="14">
        <f t="shared" si="1573"/>
        <v>145.72999999999999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663</v>
      </c>
      <c r="AC4992" s="15">
        <f t="shared" si="1577"/>
        <v>808.7</v>
      </c>
      <c r="AD4992" s="48">
        <f>(ROUND(AC4992-AC4983,1)/AC4983)</f>
        <v>0.22067924528301885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415.125</v>
      </c>
      <c r="T4993" s="14">
        <f>(O4993/100)*(K4993*$K$13)+(O4993/100)*(M4993*$M$13)</f>
        <v>0</v>
      </c>
      <c r="U4993" s="14">
        <f>(P4993/100)*(K4993*$K$13)+(P4993/100)*(L4993*$L$13)+(P4993/100)*(M4993*$M$13)</f>
        <v>220.5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527.625</v>
      </c>
      <c r="Y4993" s="14">
        <f t="shared" si="1574"/>
        <v>0</v>
      </c>
      <c r="Z4993" s="14">
        <f t="shared" si="1575"/>
        <v>295.5</v>
      </c>
      <c r="AA4993" s="14">
        <f t="shared" si="1576"/>
        <v>0</v>
      </c>
      <c r="AB4993" s="14">
        <f t="shared" si="1578"/>
        <v>0</v>
      </c>
      <c r="AC4993" s="15">
        <f t="shared" si="1577"/>
        <v>823.1</v>
      </c>
      <c r="AD4993" s="48">
        <f>(ROUND(AC4993-AC4983,1)/AC4983)</f>
        <v>0.24241509433962263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668.25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833.25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833.3</v>
      </c>
      <c r="AD4994" s="48">
        <f>(ROUND(AC4994-AC4983,1)/AC4983)</f>
        <v>0.25781132075471702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668.25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833.25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833.3</v>
      </c>
      <c r="AD4995" s="48">
        <f>(ROUND(AC4995-AC4983,1)/AC4983)</f>
        <v>0.25781132075471702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405</v>
      </c>
      <c r="T4996" s="14">
        <f>(O4996/100)*(K4996*$K$16)</f>
        <v>0</v>
      </c>
      <c r="U4996" s="14">
        <f>(P4996/100)*(K4996*$K$16)+(P4996/100)*(L4996*$L$16)</f>
        <v>96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525</v>
      </c>
      <c r="Y4996" s="14">
        <f t="shared" si="1574"/>
        <v>0</v>
      </c>
      <c r="Z4996" s="14">
        <f t="shared" si="1575"/>
        <v>176</v>
      </c>
      <c r="AA4996" s="14">
        <f t="shared" si="1576"/>
        <v>0</v>
      </c>
      <c r="AB4996" s="14">
        <f t="shared" si="1578"/>
        <v>0</v>
      </c>
      <c r="AC4996" s="15">
        <f t="shared" si="1577"/>
        <v>701</v>
      </c>
      <c r="AD4996" s="48">
        <f>(ROUND(AC4996-AC4983,1)/AC4983)</f>
        <v>5.811320754716981E-2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510</v>
      </c>
      <c r="T4997" s="14">
        <f>(O4997/100)*(K4997*$K$17)</f>
        <v>0</v>
      </c>
      <c r="U4997" s="14">
        <f>(P4997/100)*(K4997*$K$17)+(P4997/100)*(L4997*$L$17)</f>
        <v>96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630</v>
      </c>
      <c r="Y4997" s="14">
        <f t="shared" si="1574"/>
        <v>0</v>
      </c>
      <c r="Z4997" s="14">
        <f t="shared" si="1575"/>
        <v>176</v>
      </c>
      <c r="AA4997" s="14">
        <f t="shared" si="1576"/>
        <v>0</v>
      </c>
      <c r="AB4997" s="14">
        <f t="shared" si="1578"/>
        <v>0</v>
      </c>
      <c r="AC4997" s="15">
        <f t="shared" si="1577"/>
        <v>806</v>
      </c>
      <c r="AD4997" s="48">
        <f>(ROUND(AC4997-AC4983,1)/AC4983)</f>
        <v>0.21660377358490565</v>
      </c>
    </row>
    <row r="4998" spans="1:30">
      <c r="A4998" s="107"/>
      <c r="B4998" s="152" t="s">
        <v>1016</v>
      </c>
      <c r="C4998" s="156"/>
      <c r="D4998" s="156"/>
      <c r="E4998" s="156"/>
      <c r="F4998" s="156"/>
      <c r="G4998" s="156"/>
      <c r="H4998" s="156"/>
      <c r="I4998" s="156"/>
      <c r="J4998" s="156"/>
      <c r="K4998" s="156"/>
      <c r="L4998" s="156"/>
      <c r="M4998" s="156"/>
      <c r="N4998" s="156"/>
      <c r="O4998" s="156"/>
      <c r="P4998" s="156"/>
      <c r="Q4998" s="156"/>
      <c r="R4998" s="156"/>
      <c r="S4998" s="156"/>
      <c r="T4998" s="156"/>
      <c r="U4998" s="156"/>
      <c r="V4998" s="156"/>
      <c r="W4998" s="156"/>
      <c r="X4998" s="156"/>
      <c r="Y4998" s="156"/>
      <c r="Z4998" s="156"/>
      <c r="AA4998" s="156"/>
      <c r="AB4998" s="156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739.2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1047.2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1047.2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948.64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1195.04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1195</v>
      </c>
      <c r="AD5000" s="48">
        <f>(ROUND(AC5000-AC4999,1)/AC4999)</f>
        <v>0.14113827349121466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689.92000000000007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997.92000000000007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997.9</v>
      </c>
      <c r="AD5001" s="48">
        <f>(ROUND(AC5001-AC4999,1)/AC4999)</f>
        <v>-4.7077922077922073E-2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689.92000000000007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997.92000000000007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997.9</v>
      </c>
      <c r="AD5002" s="48">
        <f>(ROUND(AC5002-AC4999,1)/AC4999)</f>
        <v>-4.7077922077922073E-2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689.92000000000007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997.92000000000007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997.9</v>
      </c>
      <c r="AD5003" s="48">
        <f>(ROUND(AC5003-AC4999,1)/AC4999)</f>
        <v>-4.7077922077922073E-2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689.92000000000007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997.92000000000007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997.9</v>
      </c>
      <c r="AD5004" s="48">
        <f>(ROUND(AC5004-AC4999,1)/AC4999)</f>
        <v>-4.7077922077922073E-2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243.36</v>
      </c>
      <c r="T5005" s="14">
        <f>(O5005/100)*(K5005*$K$9)</f>
        <v>675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344.76</v>
      </c>
      <c r="Y5005" s="14">
        <f t="shared" si="1580"/>
        <v>900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1244.8</v>
      </c>
      <c r="AD5005" s="48">
        <f>(ROUND(AC5005-AC4999,1)/AC4999)</f>
        <v>0.18869365928189455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-0.4734530175706646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243.36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675</v>
      </c>
      <c r="W5007" s="14">
        <f>(R5007/100)*(K5007*$K$11)+(R5007/100)*(L5007*$L$11)</f>
        <v>0</v>
      </c>
      <c r="X5007" s="14">
        <f t="shared" si="1579"/>
        <v>344.76</v>
      </c>
      <c r="Y5007" s="14">
        <f t="shared" si="1580"/>
        <v>0</v>
      </c>
      <c r="Z5007" s="14">
        <f t="shared" si="1581"/>
        <v>0</v>
      </c>
      <c r="AA5007" s="14">
        <f t="shared" si="1582"/>
        <v>900</v>
      </c>
      <c r="AB5007" s="14">
        <f t="shared" si="1584"/>
        <v>0</v>
      </c>
      <c r="AC5007" s="15">
        <f t="shared" si="1583"/>
        <v>1244.8</v>
      </c>
      <c r="AD5007" s="48">
        <f>(ROUND(AC5007-AC4999,1)/AC4999)</f>
        <v>0.18869365928189455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243.36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675</v>
      </c>
      <c r="X5008" s="14">
        <f t="shared" si="1579"/>
        <v>344.76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900</v>
      </c>
      <c r="AC5008" s="15">
        <f t="shared" si="1583"/>
        <v>1244.8</v>
      </c>
      <c r="AD5008" s="48">
        <f>(ROUND(AC5008-AC4999,1)/AC4999)</f>
        <v>0.18869365928189455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1074.1500000000001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1305.1500000000001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1305.2</v>
      </c>
      <c r="AD5009" s="48">
        <f>(ROUND(AC5009-AC4999,1)/AC4999)</f>
        <v>0.24637127578304047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1074.1500000000001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1305.1500000000001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1305.2</v>
      </c>
      <c r="AD5010" s="48">
        <f>(ROUND(AC5010-AC4999,1)/AC4999)</f>
        <v>0.24637127578304047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1074.1500000000001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1305.1500000000001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1305.2</v>
      </c>
      <c r="AD5011" s="48">
        <f>(ROUND(AC5011-AC4999,1)/AC4999)</f>
        <v>0.24637127578304047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696.07999999999993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942.4799999999999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942.5</v>
      </c>
      <c r="AD5012" s="48">
        <f>(ROUND(AC5012-AC4999,1)/AC4999)</f>
        <v>-9.998090145148969E-2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997.92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1244.32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1244.3</v>
      </c>
      <c r="AD5013" s="48">
        <f>(ROUND(AC5013-AC4999,1)/AC4999)</f>
        <v>0.18821619556913674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180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280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1080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532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612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1252</v>
      </c>
      <c r="AD5015" s="48">
        <f>(ROUND(AC5015-AC5014,1)/AC5014)</f>
        <v>0.15925925925925927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168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560</v>
      </c>
      <c r="X5016" s="14">
        <f t="shared" si="1585"/>
        <v>268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760</v>
      </c>
      <c r="AC5016" s="15">
        <f t="shared" ref="AC5016:AC5028" si="1589">ROUND(X5016+Y5016+Z5016+AA5016+AB5016,1)</f>
        <v>1028</v>
      </c>
      <c r="AD5016" s="48">
        <f>(ROUND(AC5016-AC5014,1)/AC5014)</f>
        <v>-4.8148148148148148E-2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168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560</v>
      </c>
      <c r="X5017" s="14">
        <f t="shared" si="1585"/>
        <v>268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760</v>
      </c>
      <c r="AC5017" s="15">
        <f t="shared" si="1589"/>
        <v>1028</v>
      </c>
      <c r="AD5017" s="48">
        <f>(ROUND(AC5017-AC5014,1)/AC5014)</f>
        <v>-4.8148148148148148E-2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168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560</v>
      </c>
      <c r="X5018" s="14">
        <f t="shared" si="1585"/>
        <v>268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760</v>
      </c>
      <c r="AC5018" s="15">
        <f t="shared" si="1589"/>
        <v>1028</v>
      </c>
      <c r="AD5018" s="48">
        <f>(ROUND(AC5018-AC5014,1)/AC5014)</f>
        <v>-4.8148148148148148E-2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168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560</v>
      </c>
      <c r="X5019" s="14">
        <f t="shared" si="1585"/>
        <v>268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760</v>
      </c>
      <c r="AC5019" s="15">
        <f t="shared" si="1589"/>
        <v>1028</v>
      </c>
      <c r="AD5019" s="48">
        <f>(ROUND(AC5019-AC5014,1)/AC5014)</f>
        <v>-4.8148148148148148E-2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58.5</v>
      </c>
      <c r="T5020" s="14">
        <f>(O5020/100)*(K5020*$K$9)</f>
        <v>900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91</v>
      </c>
      <c r="Y5020" s="14">
        <f t="shared" si="1586"/>
        <v>1200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1291</v>
      </c>
      <c r="AD5020" s="48">
        <f>(ROUND(AC5020-AC5014,1)/AC5014)</f>
        <v>0.19537037037037036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-0.41435185185185186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58.5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900</v>
      </c>
      <c r="W5022" s="14">
        <f>(R5022/100)*(K5022*$K$11)+(R5022/100)*(L5022*$L$11)</f>
        <v>0</v>
      </c>
      <c r="X5022" s="14">
        <f t="shared" si="1585"/>
        <v>91</v>
      </c>
      <c r="Y5022" s="14">
        <f t="shared" si="1586"/>
        <v>0</v>
      </c>
      <c r="Z5022" s="14">
        <f t="shared" si="1587"/>
        <v>0</v>
      </c>
      <c r="AA5022" s="14">
        <f t="shared" si="1588"/>
        <v>1200</v>
      </c>
      <c r="AB5022" s="14">
        <f t="shared" si="1590"/>
        <v>0</v>
      </c>
      <c r="AC5022" s="15">
        <f t="shared" si="1589"/>
        <v>1291</v>
      </c>
      <c r="AD5022" s="48">
        <f>(ROUND(AC5022-AC5014,1)/AC5014)</f>
        <v>0.19537037037037036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58.5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990</v>
      </c>
      <c r="X5023" s="14">
        <f t="shared" si="1585"/>
        <v>91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1290</v>
      </c>
      <c r="AC5023" s="15">
        <f t="shared" si="1589"/>
        <v>1381</v>
      </c>
      <c r="AD5023" s="48">
        <f>(ROUND(AC5023-AC5014,1)/AC5014)</f>
        <v>0.27870370370370373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315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810</v>
      </c>
      <c r="X5024" s="14">
        <f>N5024+S5024</f>
        <v>390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960</v>
      </c>
      <c r="AC5024" s="15">
        <f t="shared" si="1589"/>
        <v>1350</v>
      </c>
      <c r="AD5024" s="48">
        <f>(ROUND(AC5024-AC5014,1)/AC5014)</f>
        <v>0.25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1108.8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1339.8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1339.8</v>
      </c>
      <c r="AD5025" s="48">
        <f>(ROUND(AC5025-AC5014,1)/AC5014)</f>
        <v>0.24055555555555558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1108.8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1339.8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1339.8</v>
      </c>
      <c r="AD5026" s="48">
        <f>(ROUND(AC5026-AC5014,1)/AC5014)</f>
        <v>0.24055555555555558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428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480</v>
      </c>
      <c r="X5027" s="14">
        <f t="shared" si="1591"/>
        <v>508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640</v>
      </c>
      <c r="AC5027" s="15">
        <f t="shared" si="1589"/>
        <v>1148</v>
      </c>
      <c r="AD5027" s="48">
        <f>(ROUND(AC5027-AC5014,1)/AC5014)</f>
        <v>6.2962962962962957E-2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520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480</v>
      </c>
      <c r="X5028" s="14">
        <f t="shared" si="1591"/>
        <v>600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640</v>
      </c>
      <c r="AC5028" s="15">
        <f t="shared" si="1589"/>
        <v>1240</v>
      </c>
      <c r="AD5028" s="48">
        <f>(ROUND(AC5028-AC5014,1)/AC5014)</f>
        <v>0.14814814814814814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326.40000000000003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462.40000000000003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462.4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418.88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527.68000000000006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527.70000000000005</v>
      </c>
      <c r="AD5030" s="48">
        <f>(ROUND(AC5030-AC5029,1)/AC5029)</f>
        <v>0.14121972318339102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304.64000000000004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440.64000000000004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440.6</v>
      </c>
      <c r="AD5031" s="48">
        <f>(ROUND(AC5031-AC5029,1)/AC5029)</f>
        <v>-4.7145328719723184E-2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304.64000000000004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440.64000000000004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440.6</v>
      </c>
      <c r="AD5032" s="48">
        <f>(ROUND(AC5032-AC5029,1)/AC5029)</f>
        <v>-4.7145328719723184E-2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304.64000000000004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440.64000000000004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440.6</v>
      </c>
      <c r="AD5033" s="48">
        <f>(ROUND(AC5033-AC5029,1)/AC5029)</f>
        <v>-4.7145328719723184E-2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304.64000000000004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440.64000000000004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440.6</v>
      </c>
      <c r="AD5034" s="48">
        <f>(ROUND(AC5034-AC5029,1)/AC5029)</f>
        <v>-4.7145328719723184E-2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106.08</v>
      </c>
      <c r="T5035" s="14">
        <f>(O5035/100)*(K5035*$K$9)</f>
        <v>306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150.28</v>
      </c>
      <c r="Y5035" s="14">
        <f t="shared" si="1592"/>
        <v>408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558.29999999999995</v>
      </c>
      <c r="AD5035" s="48">
        <f>(ROUND(AC5035-AC5029,1)/AC5029)</f>
        <v>0.20739619377162632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-0.46323529411764708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106.08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306</v>
      </c>
      <c r="W5037" s="14">
        <f>(R5037/100)*(K5037*$K$11)+(R5037/100)*(L5037*$L$11)</f>
        <v>0</v>
      </c>
      <c r="X5037" s="14">
        <f t="shared" si="1591"/>
        <v>150.28</v>
      </c>
      <c r="Y5037" s="14">
        <f t="shared" si="1592"/>
        <v>0</v>
      </c>
      <c r="Z5037" s="14">
        <f t="shared" si="1593"/>
        <v>0</v>
      </c>
      <c r="AA5037" s="14">
        <f t="shared" si="1594"/>
        <v>408</v>
      </c>
      <c r="AB5037" s="14">
        <f t="shared" si="1596"/>
        <v>0</v>
      </c>
      <c r="AC5037" s="15">
        <f t="shared" si="1595"/>
        <v>558.29999999999995</v>
      </c>
      <c r="AD5037" s="48">
        <f>(ROUND(AC5037-AC5029,1)/AC5029)</f>
        <v>0.20739619377162632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106.08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306</v>
      </c>
      <c r="X5038" s="14">
        <f t="shared" si="1591"/>
        <v>150.28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408</v>
      </c>
      <c r="AC5038" s="15">
        <f t="shared" si="1595"/>
        <v>558.29999999999995</v>
      </c>
      <c r="AD5038" s="48">
        <f>(ROUND(AC5038-AC5029,1)/AC5029)</f>
        <v>0.20739619377162632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474.3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576.29999999999995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576.29999999999995</v>
      </c>
      <c r="AD5039" s="48">
        <f>(ROUND(AC5039-AC5029,1)/AC5029)</f>
        <v>0.24632352941176472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474.3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576.29999999999995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576.29999999999995</v>
      </c>
      <c r="AD5040" s="48">
        <f>(ROUND(AC5040-AC5029,1)/AC5029)</f>
        <v>0.24632352941176472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474.3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576.29999999999995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576.29999999999995</v>
      </c>
      <c r="AD5041" s="48">
        <f>(ROUND(AC5041-AC5029,1)/AC5029)</f>
        <v>0.24632352941176472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413.44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522.24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522.20000000000005</v>
      </c>
      <c r="AD5042" s="48">
        <f>(ROUND(AC5042-AC5029,1)/AC5029)</f>
        <v>0.12932525951557095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334.56000000000006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443.36000000000007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443.4</v>
      </c>
      <c r="AD5043" s="48">
        <f>(ROUND(AC5043-AC5029,1)/AC5029)</f>
        <v>-4.108996539792388E-2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360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510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510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462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582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582</v>
      </c>
      <c r="AD5045" s="48">
        <f>(ROUND(AC5045-AC5044,1)/AC5044)</f>
        <v>0.14117647058823529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336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486</v>
      </c>
      <c r="AD5046" s="48">
        <f>(ROUND(AC5046-AC5044,1)/AC5044)</f>
        <v>-4.7058823529411764E-2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336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486</v>
      </c>
      <c r="AD5047" s="48">
        <f>(ROUND(AC5047-AC5044,1)/AC5044)</f>
        <v>-4.7058823529411764E-2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336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486</v>
      </c>
      <c r="AD5048" s="48">
        <f>(ROUND(AC5048-AC5044,1)/AC5044)</f>
        <v>-4.7058823529411764E-2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336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486</v>
      </c>
      <c r="AD5049" s="48">
        <f>(ROUND(AC5049-AC5044,1)/AC5044)</f>
        <v>-4.7058823529411764E-2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118.56</v>
      </c>
      <c r="T5050" s="14">
        <f>(O5050/100)*(K5050*$K$9)</f>
        <v>337.5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167.96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618</v>
      </c>
      <c r="AD5050" s="48">
        <f>(ROUND(AC5050-AC5044,1)/AC5044)</f>
        <v>0.21176470588235294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-0.4619607843137255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118.56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337.5</v>
      </c>
      <c r="W5052" s="14">
        <f>(R5052/100)*(K5052*$K$11)+(R5052/100)*(L5052*$L$11)</f>
        <v>0</v>
      </c>
      <c r="X5052" s="14">
        <f t="shared" si="1597"/>
        <v>167.96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618</v>
      </c>
      <c r="AD5052" s="48">
        <f>(ROUND(AC5052-AC5044,1)/AC5044)</f>
        <v>0.21176470588235294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118.56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337.5</v>
      </c>
      <c r="X5053" s="14">
        <f t="shared" si="1597"/>
        <v>167.96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618</v>
      </c>
      <c r="AD5053" s="48">
        <f>(ROUND(AC5053-AC5044,1)/AC5044)</f>
        <v>0.21176470588235294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523.125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635.625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635.6</v>
      </c>
      <c r="AD5054" s="48">
        <f>(ROUND(AC5054-AC5044,1)/AC5044)</f>
        <v>0.24627450980392157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523.125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635.625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635.6</v>
      </c>
      <c r="AD5055" s="48">
        <f>(ROUND(AC5055-AC5044,1)/AC5044)</f>
        <v>0.24627450980392157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523.125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635.625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635.6</v>
      </c>
      <c r="AD5056" s="48">
        <f>(ROUND(AC5056-AC5044,1)/AC5044)</f>
        <v>0.24627450980392157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441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561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561</v>
      </c>
      <c r="AD5057" s="48">
        <f>(ROUND(AC5057-AC5044,1)/AC5044)</f>
        <v>0.1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384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504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504</v>
      </c>
      <c r="AD5058" s="48">
        <f>(ROUND(AC5058-AC5044,1)/AC5044)</f>
        <v>-1.1764705882352941E-2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528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688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688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627.20000000000005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755.2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755.2</v>
      </c>
      <c r="AD5060" s="48">
        <f>(ROUND(AC5060-AC5059,1)/AC5059)</f>
        <v>9.7674418604651161E-2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492.8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652.79999999999995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652.79999999999995</v>
      </c>
      <c r="AD5061" s="48">
        <f>(ROUND(AC5061-AC5059,1)/AC5059)</f>
        <v>-5.1162790697674425E-2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492.8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652.79999999999995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652.79999999999995</v>
      </c>
      <c r="AD5062" s="48">
        <f>(ROUND(AC5062-AC5059,1)/AC5059)</f>
        <v>-5.1162790697674425E-2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492.8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652.79999999999995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652.79999999999995</v>
      </c>
      <c r="AD5063" s="48">
        <f>(ROUND(AC5063-AC5059,1)/AC5059)</f>
        <v>-5.1162790697674425E-2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492.8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652.79999999999995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652.79999999999995</v>
      </c>
      <c r="AD5064" s="48">
        <f>(ROUND(AC5064-AC5059,1)/AC5059)</f>
        <v>-5.1162790697674425E-2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171.6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223.6</v>
      </c>
      <c r="Y5065" s="14">
        <f t="shared" si="1604"/>
        <v>600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823.6</v>
      </c>
      <c r="AD5065" s="48">
        <f>(ROUND(AC5065-AC5059,1)/AC5059)</f>
        <v>0.19709302325581393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-0.48837209302325579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171.6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223.6</v>
      </c>
      <c r="Y5067" s="14">
        <f t="shared" si="1604"/>
        <v>0</v>
      </c>
      <c r="Z5067" s="14">
        <f t="shared" si="1605"/>
        <v>0</v>
      </c>
      <c r="AA5067" s="14">
        <f t="shared" si="1606"/>
        <v>600</v>
      </c>
      <c r="AB5067" s="14">
        <f t="shared" si="1608"/>
        <v>0</v>
      </c>
      <c r="AC5067" s="15">
        <f t="shared" si="1607"/>
        <v>823.6</v>
      </c>
      <c r="AD5067" s="48">
        <f>(ROUND(AC5067-AC5059,1)/AC5059)</f>
        <v>0.19709302325581393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171.6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223.6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600</v>
      </c>
      <c r="AC5068" s="15">
        <f t="shared" si="1607"/>
        <v>823.6</v>
      </c>
      <c r="AD5068" s="48">
        <f>(ROUND(AC5068-AC5059,1)/AC5059)</f>
        <v>0.19709302325581393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720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840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840</v>
      </c>
      <c r="AD5069" s="48">
        <f>(ROUND(AC5069-AC5059,1)/AC5059)</f>
        <v>0.22093023255813954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720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840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840</v>
      </c>
      <c r="AD5070" s="48">
        <f>(ROUND(AC5070-AC5059,1)/AC5059)</f>
        <v>0.22093023255813954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720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840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840</v>
      </c>
      <c r="AD5071" s="48">
        <f>(ROUND(AC5071-AC5059,1)/AC5059)</f>
        <v>0.22093023255813954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646.4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774.4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774.4</v>
      </c>
      <c r="AD5072" s="48">
        <f>(ROUND(AC5072-AC5059,1)/AC5059)</f>
        <v>0.12558139534883722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473.6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601.6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601.6</v>
      </c>
      <c r="AD5073" s="48">
        <f>(ROUND(AC5073-AC5059,1)/AC5059)</f>
        <v>-0.12558139534883722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336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476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476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431.20000000000005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543.20000000000005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543.20000000000005</v>
      </c>
      <c r="AD5075" s="48">
        <f>(ROUND(AC5075-AC5074,1)/AC5074)</f>
        <v>0.14117647058823529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313.59999999999997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453.59999999999997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453.6</v>
      </c>
      <c r="AD5076" s="48">
        <f>(ROUND(AC5076-AC5074,1)/AC5074)</f>
        <v>-4.7058823529411764E-2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313.59999999999997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453.59999999999997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453.6</v>
      </c>
      <c r="AD5077" s="48">
        <f>(ROUND(AC5077-AC5074,1)/AC5074)</f>
        <v>-4.7058823529411764E-2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313.59999999999997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453.59999999999997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453.6</v>
      </c>
      <c r="AD5078" s="48">
        <f>(ROUND(AC5078-AC5074,1)/AC5074)</f>
        <v>-4.7058823529411764E-2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313.59999999999997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453.59999999999997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453.6</v>
      </c>
      <c r="AD5079" s="48">
        <f>(ROUND(AC5079-AC5074,1)/AC5074)</f>
        <v>-4.7058823529411764E-2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109.2</v>
      </c>
      <c r="T5080" s="14">
        <f>(O5080/100)*(K5080*$K$9)</f>
        <v>315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154.69999999999999</v>
      </c>
      <c r="Y5080" s="14">
        <f t="shared" si="1610"/>
        <v>420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574.70000000000005</v>
      </c>
      <c r="AD5080" s="48">
        <f>(ROUND(AC5080-AC5074,1)/AC5074)</f>
        <v>0.2073529411764706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-0.46323529411764708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109.2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315</v>
      </c>
      <c r="W5082" s="14">
        <f>(R5082/100)*(K5082*$K$11)+(R5082/100)*(L5082*$L$11)</f>
        <v>0</v>
      </c>
      <c r="X5082" s="14">
        <f t="shared" si="1609"/>
        <v>154.69999999999999</v>
      </c>
      <c r="Y5082" s="14">
        <f t="shared" si="1610"/>
        <v>0</v>
      </c>
      <c r="Z5082" s="14">
        <f t="shared" si="1611"/>
        <v>0</v>
      </c>
      <c r="AA5082" s="14">
        <f t="shared" si="1612"/>
        <v>420</v>
      </c>
      <c r="AB5082" s="14">
        <f t="shared" si="1614"/>
        <v>0</v>
      </c>
      <c r="AC5082" s="15">
        <f t="shared" si="1613"/>
        <v>574.70000000000005</v>
      </c>
      <c r="AD5082" s="48">
        <f>(ROUND(AC5082-AC5074,1)/AC5074)</f>
        <v>0.2073529411764706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109.2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315</v>
      </c>
      <c r="X5083" s="14">
        <f t="shared" si="1609"/>
        <v>154.69999999999999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420</v>
      </c>
      <c r="AC5083" s="15">
        <f t="shared" si="1613"/>
        <v>574.70000000000005</v>
      </c>
      <c r="AD5083" s="48">
        <f>(ROUND(AC5083-AC5074,1)/AC5074)</f>
        <v>0.2073529411764706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488.25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593.25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593.29999999999995</v>
      </c>
      <c r="AD5084" s="48">
        <f>(ROUND(AC5084-AC5074,1)/AC5074)</f>
        <v>0.24642857142857141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488.25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593.25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593.29999999999995</v>
      </c>
      <c r="AD5085" s="48">
        <f>(ROUND(AC5085-AC5074,1)/AC5074)</f>
        <v>0.24642857142857141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488.25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593.25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593.29999999999995</v>
      </c>
      <c r="AD5086" s="48">
        <f>(ROUND(AC5086-AC5074,1)/AC5074)</f>
        <v>0.24642857142857141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319.20000000000005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431.20000000000005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431.2</v>
      </c>
      <c r="AD5087" s="48">
        <f>(ROUND(AC5087-AC5074,1)/AC5074)</f>
        <v>-9.4117647058823528E-2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425.6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537.6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537.6</v>
      </c>
      <c r="AD5088" s="48">
        <f>(ROUND(AC5088-AC5074,1)/AC5074)</f>
        <v>0.12941176470588237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480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680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680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480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680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680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480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680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680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480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680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680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420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560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560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509.6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621.6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621.6</v>
      </c>
      <c r="AD5098" s="48">
        <f>(ROUND(AC5098-AC5097,1)/AC5097)</f>
        <v>0.11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392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532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532</v>
      </c>
      <c r="AD5099" s="48">
        <f>(ROUND(AC5099-AC5097,1)/AC5097)</f>
        <v>-0.05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392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532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532</v>
      </c>
      <c r="AD5100" s="48">
        <f>(ROUND(AC5100-AC5097,1)/AC5097)</f>
        <v>-0.05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392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532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532</v>
      </c>
      <c r="AD5101" s="48">
        <f>(ROUND(AC5101-AC5097,1)/AC5097)</f>
        <v>-0.05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392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532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532</v>
      </c>
      <c r="AD5102" s="48">
        <f>(ROUND(AC5102-AC5097,1)/AC5097)</f>
        <v>-0.05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136.5</v>
      </c>
      <c r="T5103" s="14">
        <f>(O5103/100)*(K5103*$K$9)</f>
        <v>360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182</v>
      </c>
      <c r="Y5103" s="14">
        <f t="shared" si="1626"/>
        <v>480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662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-0.49017857142857141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136.5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360</v>
      </c>
      <c r="W5105" s="14">
        <f>(R5105/100)*(K5105*$K$11)+(R5105/100)*(L5105*$L$11)</f>
        <v>0</v>
      </c>
      <c r="X5105" s="14">
        <f t="shared" si="1615"/>
        <v>182</v>
      </c>
      <c r="Y5105" s="14">
        <f t="shared" si="1626"/>
        <v>0</v>
      </c>
      <c r="Z5105" s="14">
        <f t="shared" si="1627"/>
        <v>0</v>
      </c>
      <c r="AA5105" s="14">
        <f t="shared" si="1628"/>
        <v>480</v>
      </c>
      <c r="AB5105" s="14">
        <f t="shared" si="1632"/>
        <v>0</v>
      </c>
      <c r="AC5105" s="15">
        <f t="shared" si="1631"/>
        <v>662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136.5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360</v>
      </c>
      <c r="X5106" s="14">
        <f t="shared" si="1615"/>
        <v>182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480</v>
      </c>
      <c r="AC5106" s="15">
        <f t="shared" si="1631"/>
        <v>662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567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672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672</v>
      </c>
      <c r="AD5107" s="48">
        <f>(ROUND(AC5107-AC5097,1)/AC5097)</f>
        <v>0.2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567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672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672</v>
      </c>
      <c r="AD5108" s="48">
        <f>(ROUND(AC5108-AC5097,1)/AC5097)</f>
        <v>0.2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567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672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672</v>
      </c>
      <c r="AD5109" s="48">
        <f>(ROUND(AC5109-AC5097,1)/AC5097)</f>
        <v>0.2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414.40000000000003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526.40000000000009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526.4</v>
      </c>
      <c r="AD5110" s="48">
        <f>(ROUND(AC5110-AC5097,1)/AC5097)</f>
        <v>-6.0000000000000005E-2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529.20000000000005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641.20000000000005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641.20000000000005</v>
      </c>
      <c r="AD5111" s="48">
        <f>(ROUND(AC5111-AC5097,1)/AC5097)</f>
        <v>0.14500000000000002</v>
      </c>
    </row>
    <row r="5112" spans="1:30">
      <c r="A5112" s="107"/>
      <c r="B5112" s="152" t="s">
        <v>210</v>
      </c>
      <c r="C5112" s="152"/>
      <c r="D5112" s="152"/>
      <c r="E5112" s="152"/>
      <c r="F5112" s="152"/>
      <c r="G5112" s="152"/>
      <c r="H5112" s="152"/>
      <c r="I5112" s="152"/>
      <c r="J5112" s="152"/>
      <c r="K5112" s="152"/>
      <c r="L5112" s="152"/>
      <c r="M5112" s="152"/>
      <c r="N5112" s="152"/>
      <c r="O5112" s="152"/>
      <c r="P5112" s="152"/>
      <c r="Q5112" s="152"/>
      <c r="R5112" s="152"/>
      <c r="S5112" s="152"/>
      <c r="T5112" s="152"/>
      <c r="U5112" s="152"/>
      <c r="V5112" s="152"/>
      <c r="W5112" s="152"/>
      <c r="X5112" s="152"/>
      <c r="Y5112" s="152"/>
      <c r="Z5112" s="152"/>
      <c r="AA5112" s="152"/>
      <c r="AB5112" s="152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357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527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527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361.20000000000005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533.20000000000005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533.20000000000005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445.20000000000005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657.2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657.2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453.6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669.6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669.6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384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544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544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510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680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680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429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559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559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486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666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666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408.00000000000006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544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544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52" t="s">
        <v>219</v>
      </c>
      <c r="C5167" s="152"/>
      <c r="D5167" s="152"/>
      <c r="E5167" s="152"/>
      <c r="F5167" s="152"/>
      <c r="G5167" s="152"/>
      <c r="H5167" s="152"/>
      <c r="I5167" s="152"/>
      <c r="J5167" s="152"/>
      <c r="K5167" s="152"/>
      <c r="L5167" s="152"/>
      <c r="M5167" s="152"/>
      <c r="N5167" s="152"/>
      <c r="O5167" s="152"/>
      <c r="P5167" s="152"/>
      <c r="Q5167" s="152"/>
      <c r="R5167" s="152"/>
      <c r="S5167" s="152"/>
      <c r="T5167" s="152"/>
      <c r="U5167" s="152"/>
      <c r="V5167" s="152"/>
      <c r="W5167" s="152"/>
      <c r="X5167" s="152"/>
      <c r="Y5167" s="152"/>
      <c r="Z5167" s="152"/>
      <c r="AA5167" s="152"/>
      <c r="AB5167" s="152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612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816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816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627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817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817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594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814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814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2" t="s">
        <v>221</v>
      </c>
      <c r="C5186" s="152"/>
      <c r="D5186" s="152"/>
      <c r="E5186" s="152"/>
      <c r="F5186" s="152"/>
      <c r="G5186" s="152"/>
      <c r="H5186" s="152"/>
      <c r="I5186" s="152"/>
      <c r="J5186" s="152"/>
      <c r="K5186" s="152"/>
      <c r="L5186" s="152"/>
      <c r="M5186" s="152"/>
      <c r="N5186" s="152"/>
      <c r="O5186" s="152"/>
      <c r="P5186" s="152"/>
      <c r="Q5186" s="152"/>
      <c r="R5186" s="152"/>
      <c r="S5186" s="152"/>
      <c r="T5186" s="152"/>
      <c r="U5186" s="152"/>
      <c r="V5186" s="152"/>
      <c r="W5186" s="152"/>
      <c r="X5186" s="152"/>
      <c r="Y5186" s="152"/>
      <c r="Z5186" s="152"/>
      <c r="AA5186" s="152"/>
      <c r="AB5186" s="152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592.80000000000007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800.80000000000007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800.8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604.20000000000005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816.2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816.2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618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824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824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600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800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800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633.59999999999991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825.59999999999991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825.6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171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361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361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503.99999999999994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784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784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2" t="s">
        <v>351</v>
      </c>
      <c r="C5229" s="152"/>
      <c r="D5229" s="152"/>
      <c r="E5229" s="152"/>
      <c r="F5229" s="152"/>
      <c r="G5229" s="152"/>
      <c r="H5229" s="152"/>
      <c r="I5229" s="152"/>
      <c r="J5229" s="152"/>
      <c r="K5229" s="152"/>
      <c r="L5229" s="152"/>
      <c r="M5229" s="152"/>
      <c r="N5229" s="152"/>
      <c r="O5229" s="152"/>
      <c r="P5229" s="152"/>
      <c r="Q5229" s="152"/>
      <c r="R5229" s="152"/>
      <c r="S5229" s="152"/>
      <c r="T5229" s="152"/>
      <c r="U5229" s="152"/>
      <c r="V5229" s="152"/>
      <c r="W5229" s="152"/>
      <c r="X5229" s="152"/>
      <c r="Y5229" s="152"/>
      <c r="Z5229" s="152"/>
      <c r="AA5229" s="152"/>
      <c r="AB5229" s="152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2" t="s">
        <v>454</v>
      </c>
      <c r="C5231" s="152"/>
      <c r="D5231" s="152"/>
      <c r="E5231" s="152"/>
      <c r="F5231" s="152"/>
      <c r="G5231" s="152"/>
      <c r="H5231" s="152"/>
      <c r="I5231" s="152"/>
      <c r="J5231" s="152"/>
      <c r="K5231" s="152"/>
      <c r="L5231" s="152"/>
      <c r="M5231" s="152"/>
      <c r="N5231" s="152"/>
      <c r="O5231" s="152"/>
      <c r="P5231" s="152"/>
      <c r="Q5231" s="152"/>
      <c r="R5231" s="152"/>
      <c r="S5231" s="152"/>
      <c r="T5231" s="152"/>
      <c r="U5231" s="152"/>
      <c r="V5231" s="152"/>
      <c r="W5231" s="152"/>
      <c r="X5231" s="152"/>
      <c r="Y5231" s="152"/>
      <c r="Z5231" s="152"/>
      <c r="AA5231" s="152"/>
      <c r="AB5231" s="152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76.38000000000001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210.38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210.4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84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224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224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142.20000000000002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300.20000000000005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300.2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140.4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296.39999999999998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296.39999999999998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86.399999999999991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230.39999999999998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230.4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85.199999999999989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227.2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227.2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140.4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296.39999999999998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296.39999999999998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144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304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304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300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500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500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82.8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220.8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220.8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82.8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220.8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220.8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88.8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236.8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236.8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82.8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220.8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220.8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82.8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220.8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220.8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270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450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450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82.8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220.8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220.8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82.8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220.8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220.8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102.06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264.06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264.10000000000002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95.76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247.76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247.8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86.399999999999991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230.39999999999998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230.4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93.24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241.24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241.2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141.12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309.12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309.10000000000002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149.4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315.39999999999998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315.39999999999998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137.46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295.46000000000004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295.5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100.80000000000001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212.8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212.8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324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540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540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330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550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550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132.24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284.24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284.2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147.6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311.60000000000002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311.60000000000002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158.4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334.4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334.4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147.6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311.60000000000002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311.60000000000002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133.97999999999999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287.98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288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153.12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329.12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329.1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169.2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357.2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357.2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306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510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510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158.4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334.4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334.4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360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600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600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360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600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600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439.2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683.2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683.2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324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540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540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537.6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761.6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761.6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672.00000000000011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896.00000000000011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896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388.8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604.79999999999995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604.79999999999995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528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748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748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72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192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544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95.76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247.76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247.8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277.5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527.5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527.5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90.72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234.72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234.7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159.6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311.60000000000002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311.60000000000002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133.56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345.56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382.1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82.5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192.5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192.5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184.14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382.14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382.1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210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410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410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159.96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331.96000000000004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332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154.38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320.38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320.39999999999998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154.38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320.38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320.39999999999998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144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304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304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165.54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343.53999999999996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343.5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154.38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320.38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320.39999999999998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176.7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366.7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366.7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162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342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342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277.2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541.20000000000005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541.20000000000005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858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1118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1118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264.18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502.18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502.2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528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748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748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780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1040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1040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233.28000000000003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449.28000000000003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449.3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750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1000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1000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239.39999999999998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467.4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467.4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237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395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395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192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352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352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432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612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612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540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720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720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330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550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550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144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304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304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158.4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334.4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334.4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158.4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334.4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334.4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300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500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500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158.4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334.4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334.4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480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680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680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96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256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592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324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504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504</v>
      </c>
      <c r="AD5313" s="48"/>
    </row>
    <row r="5314" spans="1:30">
      <c r="A5314" s="107"/>
      <c r="B5314" s="152" t="s">
        <v>1045</v>
      </c>
      <c r="C5314" s="152"/>
      <c r="D5314" s="152"/>
      <c r="E5314" s="152"/>
      <c r="F5314" s="152"/>
      <c r="G5314" s="152"/>
      <c r="H5314" s="152"/>
      <c r="I5314" s="152"/>
      <c r="J5314" s="152"/>
      <c r="K5314" s="152"/>
      <c r="L5314" s="152"/>
      <c r="M5314" s="152"/>
      <c r="N5314" s="152"/>
      <c r="O5314" s="152"/>
      <c r="P5314" s="152"/>
      <c r="Q5314" s="152"/>
      <c r="R5314" s="152"/>
      <c r="S5314" s="152"/>
      <c r="T5314" s="152"/>
      <c r="U5314" s="152"/>
      <c r="V5314" s="152"/>
      <c r="W5314" s="152"/>
      <c r="X5314" s="152"/>
      <c r="Y5314" s="152"/>
      <c r="Z5314" s="152"/>
      <c r="AA5314" s="152"/>
      <c r="AB5314" s="152"/>
      <c r="AC5314" s="18"/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180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216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396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396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190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228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418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418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(I5319*$AC$5343)+(J5319*$AC$5343)+(L5319*$AC$5343)+(K5319*$AC$5343)+(M5319*$AC$5343)+100</f>
        <v>440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188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225.6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413.6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413.6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(I5321*$AC$5343)+(J5321*$AC$5343)+(L5321*$AC$5343)+(K5321*$AC$5343)+(M5321*$AC$5343)+100</f>
        <v>400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184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220.8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404.8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404.8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170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153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323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323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(I5325*$AC$5343)+(J5325*$AC$5343)+(L5325*$AC$5343)+(K5325*$AC$5343)+(M5325*$AC$5343)+100</f>
        <v>440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176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158.4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334.4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334.4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(I5327*$AC$5343)+(J5327*$AC$5343)+(L5327*$AC$5343)+(K5327*$AC$5343)+(M5327*$AC$5343)+100</f>
        <v>400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210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252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462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462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80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192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352</v>
      </c>
      <c r="Y5330" s="14">
        <f>O5330+T5330</f>
        <v>0</v>
      </c>
      <c r="Z5330" s="14">
        <f>P5330+U5330</f>
        <v>284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636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200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240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440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440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160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480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640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640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(I5335*$AC$5343)+(J5335*$AC$5343)+(L5335*$AC$5343)+(K5335*$AC$5343)+(M5335*$AC$5343)+100</f>
        <v>420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180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432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612</v>
      </c>
      <c r="AA5336" s="14">
        <f>Q5336+V5336</f>
        <v>0</v>
      </c>
      <c r="AB5336" s="14">
        <f>R5336+W5336</f>
        <v>0</v>
      </c>
      <c r="AC5336" s="15">
        <f>ROUND(X5336+Y5336+Z5336+AA5336+AB5336,1)</f>
        <v>612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140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210</v>
      </c>
      <c r="T5338" s="14">
        <f>(O5338/100)*(K5338*$K$3)</f>
        <v>357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310</v>
      </c>
      <c r="Y5338" s="14">
        <f>O5338+T5338</f>
        <v>497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807</v>
      </c>
      <c r="AD5338" s="48" t="s">
        <v>898</v>
      </c>
    </row>
    <row r="5339" spans="1:30">
      <c r="A5339" s="99" t="s">
        <v>1048</v>
      </c>
      <c r="B5339" s="116" t="s">
        <v>135</v>
      </c>
      <c r="C5339" s="50" t="s">
        <v>453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1055</v>
      </c>
      <c r="C5340" s="21" t="s">
        <v>831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140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294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434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759</v>
      </c>
      <c r="AD5340" s="48" t="s">
        <v>898</v>
      </c>
    </row>
    <row r="5341" spans="1:30">
      <c r="A5341" s="99" t="s">
        <v>1048</v>
      </c>
      <c r="B5341" s="116" t="s">
        <v>867</v>
      </c>
      <c r="C5341" s="50" t="s">
        <v>453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120</v>
      </c>
      <c r="O5342" s="14">
        <f>E5342*$E$3</f>
        <v>120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216</v>
      </c>
      <c r="T5342" s="14">
        <f>(O5342/100)*(K5342*$K$3)</f>
        <v>288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336</v>
      </c>
      <c r="Y5342" s="14">
        <f>O5342+T5342</f>
        <v>408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744</v>
      </c>
      <c r="AD5342" s="48" t="s">
        <v>898</v>
      </c>
    </row>
    <row r="5343" spans="1:30">
      <c r="A5343" s="107"/>
      <c r="B5343" s="152" t="s">
        <v>1044</v>
      </c>
      <c r="C5343" s="152"/>
      <c r="D5343" s="152"/>
      <c r="E5343" s="152"/>
      <c r="F5343" s="152"/>
      <c r="G5343" s="152"/>
      <c r="H5343" s="152"/>
      <c r="I5343" s="152"/>
      <c r="J5343" s="152"/>
      <c r="K5343" s="152"/>
      <c r="L5343" s="152"/>
      <c r="M5343" s="152"/>
      <c r="N5343" s="152"/>
      <c r="O5343" s="152"/>
      <c r="P5343" s="152"/>
      <c r="Q5343" s="152"/>
      <c r="R5343" s="152"/>
      <c r="S5343" s="152"/>
      <c r="T5343" s="152"/>
      <c r="U5343" s="152"/>
      <c r="V5343" s="152"/>
      <c r="W5343" s="152"/>
      <c r="X5343" s="152"/>
      <c r="Y5343" s="152"/>
      <c r="Z5343" s="152"/>
      <c r="AA5343" s="152"/>
      <c r="AB5343" s="152"/>
      <c r="AC5343" s="18">
        <v>4</v>
      </c>
      <c r="AD5343" s="18"/>
    </row>
    <row r="5344" spans="1:30">
      <c r="A5344" s="99"/>
      <c r="B5344" s="116" t="s">
        <v>363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1050</v>
      </c>
      <c r="C5345" s="21" t="s">
        <v>831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190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171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361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361</v>
      </c>
      <c r="AD5345" s="48" t="s">
        <v>915</v>
      </c>
    </row>
    <row r="5346" spans="1:30">
      <c r="A5346" s="99"/>
      <c r="B5346" s="116" t="s">
        <v>855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1053</v>
      </c>
      <c r="C5347" s="21" t="s">
        <v>831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196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176.4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372.4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372.4</v>
      </c>
      <c r="AD5347" s="48" t="s">
        <v>899</v>
      </c>
    </row>
    <row r="5348" spans="1:30">
      <c r="A5348" s="99"/>
      <c r="B5348" s="116" t="s">
        <v>856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(I5348*$AC$5343)+(J5348*$AC$5343)+(L5348*$AC$5343)+(K5348*$AC$5343)+(M5348*$AC$5343)+100</f>
        <v>420</v>
      </c>
      <c r="AD5348" s="117" t="s">
        <v>642</v>
      </c>
    </row>
    <row r="5349" spans="1:30">
      <c r="A5349" s="99"/>
      <c r="B5349" s="87" t="s">
        <v>1053</v>
      </c>
      <c r="C5349" s="21" t="s">
        <v>831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160</v>
      </c>
      <c r="O5349" s="14">
        <f>E5349*$E$3</f>
        <v>0</v>
      </c>
      <c r="P5349" s="14">
        <f>F5349*$F$3</f>
        <v>40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144</v>
      </c>
      <c r="T5349" s="14">
        <f>(O5349/100)*(K5349*$K$3)</f>
        <v>0</v>
      </c>
      <c r="U5349" s="14">
        <f>(P5349/100)*(K5349*$K$3)+(P5349/100)*(L5349*$L$3)</f>
        <v>96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304</v>
      </c>
      <c r="Y5349" s="14">
        <f>O5349+T5349</f>
        <v>0</v>
      </c>
      <c r="Z5349" s="14">
        <f>P5349+U5349</f>
        <v>136</v>
      </c>
      <c r="AA5349" s="14">
        <f>Q5349+V5349</f>
        <v>0</v>
      </c>
      <c r="AB5349" s="14">
        <f>R5349+W5349</f>
        <v>0</v>
      </c>
      <c r="AC5349" s="15">
        <f>ROUND(X5349+Y5349+Z5349+AA5349+AB5349,1)</f>
        <v>440</v>
      </c>
      <c r="AD5349" s="48" t="s">
        <v>920</v>
      </c>
    </row>
    <row r="5350" spans="1:30">
      <c r="A5350" s="99"/>
      <c r="B5350" s="116" t="s">
        <v>366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(I5350*$AC$5343)+(J5350*$AC$5343)+(L5350*$AC$5343)+(K5350*$AC$5343)+(M5350*$AC$5343)+100</f>
        <v>500</v>
      </c>
      <c r="AD5350" s="117" t="s">
        <v>916</v>
      </c>
    </row>
    <row r="5351" spans="1:30">
      <c r="A5351" s="99"/>
      <c r="B5351" s="87" t="s">
        <v>1051</v>
      </c>
      <c r="C5351" s="21" t="s">
        <v>831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196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176.4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372.4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372.4</v>
      </c>
      <c r="AD5351" s="48" t="s">
        <v>917</v>
      </c>
    </row>
    <row r="5352" spans="1:30">
      <c r="A5352" s="99"/>
      <c r="B5352" s="116" t="s">
        <v>364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(I5352*$AC$5343)+(J5352*$AC$5343)+(L5352*$AC$5343)+(K5352*$AC$5343)+(M5352*$AC$5343)+100</f>
        <v>460</v>
      </c>
      <c r="AD5352" s="117" t="s">
        <v>630</v>
      </c>
    </row>
    <row r="5353" spans="1:30">
      <c r="A5353" s="99"/>
      <c r="B5353" s="87" t="s">
        <v>1052</v>
      </c>
      <c r="C5353" s="21" t="s">
        <v>831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184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165.6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349.6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349.6</v>
      </c>
      <c r="AD5353" s="48" t="s">
        <v>915</v>
      </c>
    </row>
    <row r="5354" spans="1:30">
      <c r="A5354" s="99"/>
      <c r="B5354" s="116" t="s">
        <v>367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1053</v>
      </c>
      <c r="C5355" s="21" t="s">
        <v>831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60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144</v>
      </c>
      <c r="T5355" s="14">
        <f>(O5355/100)*(K5355*$K$3)</f>
        <v>0</v>
      </c>
      <c r="U5355" s="14">
        <f>(P5355/100)*(K5355*$K$3)+(P5355/100)*(L5355*$L$3)</f>
        <v>144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304</v>
      </c>
      <c r="Y5355" s="14">
        <f>O5355+T5355</f>
        <v>0</v>
      </c>
      <c r="Z5355" s="14">
        <f>P5355+U5355</f>
        <v>204</v>
      </c>
      <c r="AA5355" s="14">
        <f>Q5355+V5355</f>
        <v>0</v>
      </c>
      <c r="AB5355" s="14">
        <f>R5355+W5355</f>
        <v>0</v>
      </c>
      <c r="AC5355" s="15">
        <f>ROUND(X5355+Y5355+Z5355+AA5355+AB5355,1)</f>
        <v>508</v>
      </c>
      <c r="AD5355" s="48" t="s">
        <v>918</v>
      </c>
    </row>
    <row r="5356" spans="1:30">
      <c r="A5356" s="99"/>
      <c r="B5356" s="116" t="s">
        <v>368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1050</v>
      </c>
      <c r="C5357" s="21" t="s">
        <v>831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190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228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418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418</v>
      </c>
      <c r="AD5357" s="48" t="s">
        <v>923</v>
      </c>
    </row>
    <row r="5358" spans="1:30">
      <c r="A5358" s="99"/>
      <c r="B5358" s="116" t="s">
        <v>372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(I5358*$AC$5343)+(J5358*$AC$5343)+(L5358*$AC$5343)+(K5358*$AC$5343)+(M5358*$AC$5343)+100</f>
        <v>440</v>
      </c>
      <c r="AD5358" s="117" t="s">
        <v>626</v>
      </c>
    </row>
    <row r="5359" spans="1:30">
      <c r="A5359" s="99"/>
      <c r="B5359" s="87" t="s">
        <v>1052</v>
      </c>
      <c r="C5359" s="21" t="s">
        <v>831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192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230.39999999999998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422.4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422.4</v>
      </c>
      <c r="AD5359" s="48" t="s">
        <v>923</v>
      </c>
    </row>
    <row r="5360" spans="1:30">
      <c r="A5360" s="99"/>
      <c r="B5360" s="116" t="s">
        <v>373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(I5360*$AC$5343)+(J5360*$AC$5343)+(L5360*$AC$5343)+(K5360*$AC$5343)+(M5360*$AC$5343)+100</f>
        <v>480</v>
      </c>
      <c r="AD5360" s="117" t="s">
        <v>924</v>
      </c>
    </row>
    <row r="5361" spans="1:30" ht="15.75" customHeight="1">
      <c r="A5361" s="99"/>
      <c r="B5361" s="87" t="s">
        <v>1054</v>
      </c>
      <c r="C5361" s="21" t="s">
        <v>831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196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235.2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431.2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431.2</v>
      </c>
      <c r="AD5361" s="48" t="s">
        <v>925</v>
      </c>
    </row>
    <row r="5362" spans="1:30">
      <c r="A5362" s="99"/>
      <c r="B5362" s="116" t="s">
        <v>369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(I5362*$AC$5343)+(J5362*$AC$5343)+(L5362*$AC$5343)+(K5362*$AC$5343)+(M5362*$AC$5343)+100</f>
        <v>420</v>
      </c>
      <c r="AD5362" s="117" t="s">
        <v>900</v>
      </c>
    </row>
    <row r="5363" spans="1:30">
      <c r="A5363" s="99"/>
      <c r="B5363" s="87" t="s">
        <v>1053</v>
      </c>
      <c r="C5363" s="21" t="s">
        <v>831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200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240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440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440</v>
      </c>
      <c r="AD5363" s="48" t="s">
        <v>613</v>
      </c>
    </row>
    <row r="5364" spans="1:30">
      <c r="A5364" s="99"/>
      <c r="B5364" s="116" t="s">
        <v>930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(I5364*$AC$5343)+(J5364*$AC$5343)+(L5364*$AC$5343)+(K5364*$AC$5343)+(M5364*$AC$5343)+100</f>
        <v>440</v>
      </c>
      <c r="AD5364" s="117" t="s">
        <v>630</v>
      </c>
    </row>
    <row r="5365" spans="1:30">
      <c r="A5365" s="99"/>
      <c r="B5365" s="87" t="s">
        <v>1052</v>
      </c>
      <c r="C5365" s="21" t="s">
        <v>831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180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459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639</v>
      </c>
      <c r="AA5365" s="14">
        <f>Q5365+V5365</f>
        <v>0</v>
      </c>
      <c r="AB5365" s="14">
        <f>R5365+W5365</f>
        <v>0</v>
      </c>
      <c r="AC5365" s="15">
        <f>ROUND(X5365+Y5365+Z5365+AA5365+AB5365,1)</f>
        <v>639</v>
      </c>
      <c r="AD5365" s="48" t="s">
        <v>932</v>
      </c>
    </row>
    <row r="5366" spans="1:30">
      <c r="A5366" s="99" t="s">
        <v>1048</v>
      </c>
      <c r="B5366" s="116" t="s">
        <v>877</v>
      </c>
      <c r="C5366" s="50" t="s">
        <v>453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(I5366*$AC$5343)+(J5366*$AC$5343)+(L5366*$AC$5343)+(K5366*$AC$5343)+(M5366*$AC$5343)+100</f>
        <v>400</v>
      </c>
      <c r="AD5366" s="117" t="s">
        <v>630</v>
      </c>
    </row>
    <row r="5367" spans="1:30">
      <c r="A5367" s="99"/>
      <c r="B5367" s="87" t="s">
        <v>1053</v>
      </c>
      <c r="C5367" s="21" t="s">
        <v>831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105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456.75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561.75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561.79999999999995</v>
      </c>
      <c r="AD5367" s="48" t="s">
        <v>904</v>
      </c>
    </row>
    <row r="5368" spans="1:30">
      <c r="A5368" s="99" t="s">
        <v>1048</v>
      </c>
      <c r="B5368" s="116" t="s">
        <v>195</v>
      </c>
      <c r="C5368" s="50" t="s">
        <v>453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1054</v>
      </c>
      <c r="C5369" s="21" t="s">
        <v>831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120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576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696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696</v>
      </c>
      <c r="AD5369" s="48" t="s">
        <v>907</v>
      </c>
    </row>
    <row r="5370" spans="1:30">
      <c r="A5370" s="107"/>
      <c r="B5370" s="152" t="s">
        <v>1046</v>
      </c>
      <c r="C5370" s="152"/>
      <c r="D5370" s="152"/>
      <c r="E5370" s="152"/>
      <c r="F5370" s="152"/>
      <c r="G5370" s="152"/>
      <c r="H5370" s="152"/>
      <c r="I5370" s="152"/>
      <c r="J5370" s="152"/>
      <c r="K5370" s="152"/>
      <c r="L5370" s="152"/>
      <c r="M5370" s="152"/>
      <c r="N5370" s="152"/>
      <c r="O5370" s="152"/>
      <c r="P5370" s="152"/>
      <c r="Q5370" s="152"/>
      <c r="R5370" s="152"/>
      <c r="S5370" s="152"/>
      <c r="T5370" s="152"/>
      <c r="U5370" s="152"/>
      <c r="V5370" s="152"/>
      <c r="W5370" s="152"/>
      <c r="X5370" s="152"/>
      <c r="Y5370" s="152"/>
      <c r="Z5370" s="152"/>
      <c r="AA5370" s="152"/>
      <c r="AB5370" s="152"/>
      <c r="AC5370" s="18"/>
      <c r="AD5370" s="18"/>
    </row>
    <row r="5371" spans="1:30">
      <c r="A5371" s="99"/>
      <c r="B5371" s="116" t="s">
        <v>354</v>
      </c>
      <c r="C5371" s="50" t="s">
        <v>239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239</v>
      </c>
      <c r="O5371" s="52" t="s">
        <v>239</v>
      </c>
      <c r="P5371" s="52" t="s">
        <v>239</v>
      </c>
      <c r="Q5371" s="52" t="s">
        <v>239</v>
      </c>
      <c r="R5371" s="52" t="s">
        <v>239</v>
      </c>
      <c r="S5371" s="52" t="s">
        <v>239</v>
      </c>
      <c r="T5371" s="52" t="s">
        <v>239</v>
      </c>
      <c r="U5371" s="52" t="s">
        <v>239</v>
      </c>
      <c r="V5371" s="52" t="s">
        <v>239</v>
      </c>
      <c r="W5371" s="52" t="s">
        <v>239</v>
      </c>
      <c r="X5371" s="52" t="s">
        <v>239</v>
      </c>
      <c r="Y5371" s="52" t="s">
        <v>239</v>
      </c>
      <c r="Z5371" s="52" t="s">
        <v>239</v>
      </c>
      <c r="AA5371" s="52" t="s">
        <v>239</v>
      </c>
      <c r="AB5371" s="52" t="s">
        <v>239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9" t="s">
        <v>1049</v>
      </c>
      <c r="C5372" s="21" t="s">
        <v>831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196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235.2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431.2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431.2</v>
      </c>
      <c r="AD5372" s="48" t="s">
        <v>901</v>
      </c>
    </row>
    <row r="5373" spans="1:30">
      <c r="A5373" s="99"/>
      <c r="B5373" s="116" t="s">
        <v>356</v>
      </c>
      <c r="C5373" s="50" t="s">
        <v>239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239</v>
      </c>
      <c r="O5373" s="52" t="s">
        <v>239</v>
      </c>
      <c r="P5373" s="52" t="s">
        <v>239</v>
      </c>
      <c r="Q5373" s="52" t="s">
        <v>239</v>
      </c>
      <c r="R5373" s="52" t="s">
        <v>239</v>
      </c>
      <c r="S5373" s="52" t="s">
        <v>239</v>
      </c>
      <c r="T5373" s="52" t="s">
        <v>239</v>
      </c>
      <c r="U5373" s="52" t="s">
        <v>239</v>
      </c>
      <c r="V5373" s="52" t="s">
        <v>239</v>
      </c>
      <c r="W5373" s="52" t="s">
        <v>239</v>
      </c>
      <c r="X5373" s="52" t="s">
        <v>239</v>
      </c>
      <c r="Y5373" s="52" t="s">
        <v>239</v>
      </c>
      <c r="Z5373" s="52" t="s">
        <v>239</v>
      </c>
      <c r="AA5373" s="52" t="s">
        <v>239</v>
      </c>
      <c r="AB5373" s="52" t="s">
        <v>239</v>
      </c>
      <c r="AC5373" s="53">
        <f>(I5373*$AC$5343)+(J5373*$AC$5343)+(L5373*$AC$5343)+(K5373*$AC$5343)+(M5373*$AC$5343)+100</f>
        <v>420</v>
      </c>
      <c r="AD5373" s="117" t="s">
        <v>894</v>
      </c>
    </row>
    <row r="5374" spans="1:30">
      <c r="A5374" s="99"/>
      <c r="B5374" s="87" t="s">
        <v>1056</v>
      </c>
      <c r="C5374" s="21" t="s">
        <v>831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200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240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440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440</v>
      </c>
      <c r="AD5374" s="48" t="s">
        <v>899</v>
      </c>
    </row>
    <row r="5375" spans="1:30">
      <c r="A5375" s="99"/>
      <c r="B5375" s="116" t="s">
        <v>355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(I5375*$AC$5343)+(J5375*$AC$5343)+(L5375*$AC$5343)+(K5375*$AC$5343)+(M5375*$AC$5343)+100</f>
        <v>440</v>
      </c>
      <c r="AD5375" s="117" t="s">
        <v>929</v>
      </c>
    </row>
    <row r="5376" spans="1:30">
      <c r="A5376" s="99"/>
      <c r="B5376" s="87" t="s">
        <v>1057</v>
      </c>
      <c r="C5376" s="21" t="s">
        <v>831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170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60</v>
      </c>
      <c r="S5376" s="14">
        <f>(N5376/100)*(I5376*$I$3)+(N5376/100)*(J5376*$J$3)</f>
        <v>204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153</v>
      </c>
      <c r="X5376" s="14">
        <f>N5376+S5376</f>
        <v>374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213</v>
      </c>
      <c r="AC5376" s="15">
        <f>ROUND(X5376+Y5376+Z5376+AA5376+AB5376,1)</f>
        <v>587</v>
      </c>
      <c r="AD5376" s="48" t="s">
        <v>901</v>
      </c>
    </row>
    <row r="5377" spans="1:30">
      <c r="A5377" s="99"/>
      <c r="B5377" s="116" t="s">
        <v>357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(I5377*$AC$5343)+(J5377*$AC$5343)+(L5377*$AC$5343)+(K5377*$AC$5343)+(M5377*$AC$5343)+100</f>
        <v>480</v>
      </c>
      <c r="AD5377" s="117" t="s">
        <v>641</v>
      </c>
    </row>
    <row r="5378" spans="1:30">
      <c r="A5378" s="99"/>
      <c r="B5378" s="87" t="s">
        <v>1058</v>
      </c>
      <c r="C5378" s="21" t="s">
        <v>831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220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264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484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484</v>
      </c>
      <c r="AD5378" s="48" t="s">
        <v>901</v>
      </c>
    </row>
    <row r="5379" spans="1:30">
      <c r="A5379" s="99"/>
      <c r="B5379" s="116" t="s">
        <v>563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1059</v>
      </c>
      <c r="C5380" s="21" t="s">
        <v>831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60</v>
      </c>
      <c r="S5380" s="14">
        <f>(N5380/100)*(I5380*$I$3)+(N5380/100)*(J5380*$J$3)</f>
        <v>360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180</v>
      </c>
      <c r="X5380" s="14">
        <f>N5380+S5380</f>
        <v>560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240</v>
      </c>
      <c r="AC5380" s="15">
        <f>ROUND(X5380+Y5380+Z5380+AA5380+AB5380,1)</f>
        <v>800</v>
      </c>
      <c r="AD5380" s="48" t="s">
        <v>913</v>
      </c>
    </row>
    <row r="5381" spans="1:30">
      <c r="A5381" s="99"/>
      <c r="B5381" s="116" t="s">
        <v>562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1060</v>
      </c>
      <c r="C5382" s="21" t="s">
        <v>831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162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342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342</v>
      </c>
      <c r="AD5382" s="48" t="s">
        <v>912</v>
      </c>
    </row>
    <row r="5383" spans="1:30">
      <c r="A5383" s="99"/>
      <c r="B5383" s="116" t="s">
        <v>854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1058</v>
      </c>
      <c r="C5384" s="21" t="s">
        <v>831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204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306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510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510</v>
      </c>
      <c r="AD5384" s="48" t="s">
        <v>914</v>
      </c>
    </row>
    <row r="5385" spans="1:30">
      <c r="A5385" s="99"/>
      <c r="B5385" s="116" t="s">
        <v>911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1049</v>
      </c>
      <c r="C5386" s="21" t="s">
        <v>831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192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230.39999999999998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422.4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422.4</v>
      </c>
      <c r="AD5386" s="48" t="s">
        <v>923</v>
      </c>
    </row>
    <row r="5387" spans="1:30">
      <c r="A5387" s="99"/>
      <c r="B5387" s="116" t="s">
        <v>370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(I5387*$AC$5343)+(J5387*$AC$5343)+(L5387*$AC$5343)+(K5387*$AC$5343)+(M5387*$AC$5343)+100</f>
        <v>500</v>
      </c>
      <c r="AD5387" s="117" t="s">
        <v>630</v>
      </c>
    </row>
    <row r="5388" spans="1:30">
      <c r="A5388" s="99"/>
      <c r="B5388" s="87" t="s">
        <v>1059</v>
      </c>
      <c r="C5388" s="21" t="s">
        <v>831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188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225.6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413.6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413.6</v>
      </c>
      <c r="AD5388" s="48" t="s">
        <v>926</v>
      </c>
    </row>
    <row r="5389" spans="1:30">
      <c r="A5389" s="99"/>
      <c r="B5389" s="116" t="s">
        <v>910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184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165.6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349.6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349.6</v>
      </c>
      <c r="AD5390" s="48" t="s">
        <v>915</v>
      </c>
    </row>
    <row r="5391" spans="1:30">
      <c r="A5391" s="99"/>
      <c r="B5391" s="116" t="s">
        <v>565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1057</v>
      </c>
      <c r="C5392" s="21" t="s">
        <v>831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196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176.4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372.4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372.4</v>
      </c>
      <c r="AD5392" s="48" t="s">
        <v>921</v>
      </c>
    </row>
    <row r="5393" spans="1:30">
      <c r="A5393" s="99"/>
      <c r="B5393" s="116" t="s">
        <v>564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1059</v>
      </c>
      <c r="C5394" s="21" t="s">
        <v>831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202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242.4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444.4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444.4</v>
      </c>
      <c r="AD5394" s="48" t="s">
        <v>922</v>
      </c>
    </row>
    <row r="5395" spans="1:30">
      <c r="A5395" s="99"/>
      <c r="B5395" s="116" t="s">
        <v>376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1056</v>
      </c>
      <c r="C5396" s="21" t="s">
        <v>831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180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459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639</v>
      </c>
      <c r="AC5396" s="15">
        <f>ROUND(X5396+Y5396+Z5396+AA5396+AB5396,1)</f>
        <v>639</v>
      </c>
      <c r="AD5396" s="48" t="s">
        <v>927</v>
      </c>
    </row>
    <row r="5397" spans="1:30">
      <c r="A5397" s="99" t="s">
        <v>1048</v>
      </c>
      <c r="B5397" s="116" t="s">
        <v>32</v>
      </c>
      <c r="C5397" s="50" t="s">
        <v>453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1057</v>
      </c>
      <c r="C5398" s="21" t="s">
        <v>831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80</v>
      </c>
      <c r="S5398" s="14">
        <f>(N5398/100)*(I5398*$I$3)+(N5398/100)*(J5398*$J$3)</f>
        <v>288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192</v>
      </c>
      <c r="X5398" s="14">
        <f>N5398+S5398</f>
        <v>448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272</v>
      </c>
      <c r="AC5398" s="15">
        <f>ROUND(X5398+Y5398+Z5398+AA5398+AB5398,1)</f>
        <v>720</v>
      </c>
      <c r="AD5398" s="48" t="s">
        <v>904</v>
      </c>
    </row>
    <row r="5399" spans="1:30">
      <c r="A5399" s="99" t="s">
        <v>1048</v>
      </c>
      <c r="B5399" s="116" t="s">
        <v>884</v>
      </c>
      <c r="C5399" s="50" t="s">
        <v>453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1057</v>
      </c>
      <c r="C5400" s="21" t="s">
        <v>831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150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110</v>
      </c>
      <c r="S5400" s="14">
        <f>(N5400/100)*(I5400*$I$3)+(N5400/100)*(J5400*$J$3)</f>
        <v>315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247.50000000000003</v>
      </c>
      <c r="X5400" s="14">
        <f>N5400+S5400</f>
        <v>465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357.5</v>
      </c>
      <c r="AC5400" s="15">
        <f>ROUND(X5400+Y5400+Z5400+AA5400+AB5400,1)</f>
        <v>822.5</v>
      </c>
      <c r="AD5400" s="48" t="s">
        <v>901</v>
      </c>
    </row>
    <row r="5401" spans="1:30">
      <c r="A5401" s="99" t="s">
        <v>1048</v>
      </c>
      <c r="B5401" s="116" t="s">
        <v>332</v>
      </c>
      <c r="C5401" s="50" t="s">
        <v>453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(I5401*$AC$5343)+(J5401*$AC$5343)+(L5401*$AC$5343)+(K5401*$AC$5343)+(M5401*$AC$5343)+100</f>
        <v>400</v>
      </c>
      <c r="AD5401" s="117" t="s">
        <v>908</v>
      </c>
    </row>
    <row r="5402" spans="1:30">
      <c r="A5402" s="99"/>
      <c r="B5402" s="87" t="s">
        <v>1056</v>
      </c>
      <c r="C5402" s="21" t="s">
        <v>831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180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60</v>
      </c>
      <c r="S5402" s="14">
        <f>(N5402/100)*(I5402*$I$3)+(N5402/100)*(J5402*$J$3)</f>
        <v>378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135</v>
      </c>
      <c r="X5402" s="14">
        <f>N5402+S5402</f>
        <v>558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195</v>
      </c>
      <c r="AC5402" s="15">
        <f>ROUND(X5402+Y5402+Z5402+AA5402+AB5402,1)</f>
        <v>753</v>
      </c>
      <c r="AD5402" s="48" t="s">
        <v>909</v>
      </c>
    </row>
    <row r="5403" spans="1:30">
      <c r="A5403" s="107"/>
      <c r="B5403" s="152" t="s">
        <v>1047</v>
      </c>
      <c r="C5403" s="152"/>
      <c r="D5403" s="152"/>
      <c r="E5403" s="152"/>
      <c r="F5403" s="152"/>
      <c r="G5403" s="152"/>
      <c r="H5403" s="152"/>
      <c r="I5403" s="152"/>
      <c r="J5403" s="152"/>
      <c r="K5403" s="152"/>
      <c r="L5403" s="152"/>
      <c r="M5403" s="152"/>
      <c r="N5403" s="152"/>
      <c r="O5403" s="152"/>
      <c r="P5403" s="152"/>
      <c r="Q5403" s="152"/>
      <c r="R5403" s="152"/>
      <c r="S5403" s="152"/>
      <c r="T5403" s="152"/>
      <c r="U5403" s="152"/>
      <c r="V5403" s="152"/>
      <c r="W5403" s="152"/>
      <c r="X5403" s="152"/>
      <c r="Y5403" s="152"/>
      <c r="Z5403" s="152"/>
      <c r="AA5403" s="152"/>
      <c r="AB5403" s="152"/>
      <c r="AC5403" s="18"/>
      <c r="AD5403" s="18"/>
    </row>
    <row r="5404" spans="1:30">
      <c r="A5404" s="99"/>
      <c r="B5404" s="116" t="s">
        <v>374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30</v>
      </c>
      <c r="L5404" s="51">
        <v>30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(I5404*$AC$5343)+(J5404*$AC$5343)+(L5404*$AC$5343)+(K5404*$AC$5343)+(M5404*$AC$5343)+100</f>
        <v>340</v>
      </c>
      <c r="AD5404" s="117"/>
    </row>
    <row r="5405" spans="1:30">
      <c r="A5405" s="99"/>
      <c r="B5405" s="87"/>
      <c r="C5405" s="21" t="s">
        <v>831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30</v>
      </c>
      <c r="L5405" s="13">
        <v>30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160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288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448</v>
      </c>
      <c r="AA5405" s="14">
        <f>Q5405+V5405</f>
        <v>0</v>
      </c>
      <c r="AB5405" s="14">
        <f>R5405+W5405</f>
        <v>0</v>
      </c>
      <c r="AC5405" s="15">
        <f>ROUND(X5405+Y5405+Z5405+AA5405+AB5405,1)</f>
        <v>448</v>
      </c>
      <c r="AD5405" s="48" t="s">
        <v>918</v>
      </c>
    </row>
    <row r="5406" spans="1:30">
      <c r="A5406" s="99"/>
      <c r="B5406" s="116" t="s">
        <v>375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35</v>
      </c>
      <c r="L5406" s="51">
        <v>35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(I5406*$AC$5343)+(J5406*$AC$5343)+(L5406*$AC$5343)+(K5406*$AC$5343)+(M5406*$AC$5343)+100</f>
        <v>380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35</v>
      </c>
      <c r="L5407" s="13">
        <v>35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180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378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558</v>
      </c>
      <c r="AA5407" s="14">
        <f>Q5407+V5407</f>
        <v>0</v>
      </c>
      <c r="AB5407" s="14">
        <f>R5407+W5407</f>
        <v>0</v>
      </c>
      <c r="AC5407" s="15">
        <f>ROUND(X5407+Y5407+Z5407+AA5407+AB5407,1)</f>
        <v>558</v>
      </c>
      <c r="AD5407" s="48" t="s">
        <v>928</v>
      </c>
    </row>
    <row r="5408" spans="1:30">
      <c r="A5408" s="99" t="s">
        <v>1048</v>
      </c>
      <c r="B5408" s="116" t="s">
        <v>80</v>
      </c>
      <c r="C5408" s="50" t="s">
        <v>453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40</v>
      </c>
      <c r="L5408" s="51">
        <v>40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(I5408*$AC$5343)+(J5408*$AC$5343)+(L5408*$AC$5343)+(K5408*$AC$5343)+(M5408*$AC$5343)+100</f>
        <v>420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40</v>
      </c>
      <c r="L5409" s="13">
        <v>40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480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680</v>
      </c>
      <c r="AA5409" s="14">
        <f>Q5409+V5409</f>
        <v>0</v>
      </c>
      <c r="AB5409" s="14">
        <f>R5409+W5409</f>
        <v>0</v>
      </c>
      <c r="AC5409" s="15">
        <f>ROUND(X5409+Y5409+Z5409+AA5409+AB5409,1)</f>
        <v>680</v>
      </c>
      <c r="AD5409" s="48" t="s">
        <v>905</v>
      </c>
    </row>
    <row r="5410" spans="1:30">
      <c r="A5410" s="99" t="s">
        <v>1048</v>
      </c>
      <c r="B5410" s="116" t="s">
        <v>183</v>
      </c>
      <c r="C5410" s="50" t="s">
        <v>453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37.5</v>
      </c>
      <c r="L5410" s="51">
        <v>37.5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(I5410*$AC$5343)+(J5410*$AC$5343)+(L5410*$AC$5343)+(K5410*$AC$5343)+(M5410*$AC$5343)+100</f>
        <v>400</v>
      </c>
      <c r="AD5410" s="117"/>
    </row>
    <row r="5411" spans="1:30">
      <c r="A5411" s="99"/>
      <c r="B5411" s="87"/>
      <c r="C5411" s="21" t="s">
        <v>831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37.5</v>
      </c>
      <c r="L5411" s="13">
        <v>37.5</v>
      </c>
      <c r="M5411" s="13">
        <v>0</v>
      </c>
      <c r="N5411" s="14">
        <f>D5411*$D$3</f>
        <v>170</v>
      </c>
      <c r="O5411" s="14">
        <f>E5411*$E$3</f>
        <v>0</v>
      </c>
      <c r="P5411" s="14">
        <f>F5411*$F$3</f>
        <v>100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306</v>
      </c>
      <c r="T5411" s="14">
        <f>(O5411/100)*(K5411*$K$3)</f>
        <v>0</v>
      </c>
      <c r="U5411" s="14">
        <f>(P5411/100)*(K5411*$K$3)+(P5411/100)*(L5411*$L$3)</f>
        <v>225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476</v>
      </c>
      <c r="Y5411" s="14">
        <f>O5411+T5411</f>
        <v>0</v>
      </c>
      <c r="Z5411" s="14">
        <f>P5411+U5411</f>
        <v>325</v>
      </c>
      <c r="AA5411" s="14">
        <f>Q5411+V5411</f>
        <v>0</v>
      </c>
      <c r="AB5411" s="14">
        <f>R5411+W5411</f>
        <v>0</v>
      </c>
      <c r="AC5411" s="15">
        <f>ROUND(X5411+Y5411+Z5411+AA5411+AB5411,1)</f>
        <v>801</v>
      </c>
      <c r="AD5411" s="48" t="s">
        <v>906</v>
      </c>
    </row>
    <row r="5412" spans="1:30">
      <c r="A5412" s="107"/>
      <c r="B5412" s="152" t="s">
        <v>1062</v>
      </c>
      <c r="C5412" s="152"/>
      <c r="D5412" s="152"/>
      <c r="E5412" s="152"/>
      <c r="F5412" s="152"/>
      <c r="G5412" s="152"/>
      <c r="H5412" s="152"/>
      <c r="I5412" s="152"/>
      <c r="J5412" s="152"/>
      <c r="K5412" s="152"/>
      <c r="L5412" s="152"/>
      <c r="M5412" s="152"/>
      <c r="N5412" s="152"/>
      <c r="O5412" s="152"/>
      <c r="P5412" s="152"/>
      <c r="Q5412" s="152"/>
      <c r="R5412" s="152"/>
      <c r="S5412" s="152"/>
      <c r="T5412" s="152"/>
      <c r="U5412" s="152"/>
      <c r="V5412" s="152"/>
      <c r="W5412" s="152"/>
      <c r="X5412" s="152"/>
      <c r="Y5412" s="152"/>
      <c r="Z5412" s="152"/>
      <c r="AA5412" s="152"/>
      <c r="AB5412" s="152"/>
      <c r="AC5412" s="18"/>
      <c r="AD5412" s="18"/>
    </row>
    <row r="5413" spans="1:30">
      <c r="A5413" s="99"/>
      <c r="B5413" s="116" t="s">
        <v>1061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(I5413*$AC$5343)+(J5413*$AC$5343)+(L5413*$AC$5343)+(K5413*$AC$5343)+(M5413*$AC$5343)+100</f>
        <v>400</v>
      </c>
      <c r="AD5413" s="117"/>
    </row>
    <row r="5414" spans="1:30">
      <c r="A5414" s="99"/>
      <c r="B5414" s="149" t="s">
        <v>1057</v>
      </c>
      <c r="C5414" s="21" t="s">
        <v>831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200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240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440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440</v>
      </c>
      <c r="AD5414" s="48" t="s">
        <v>901</v>
      </c>
    </row>
    <row r="5415" spans="1:30">
      <c r="A5415" s="107"/>
      <c r="B5415" s="152" t="s">
        <v>377</v>
      </c>
      <c r="C5415" s="152"/>
      <c r="D5415" s="152"/>
      <c r="E5415" s="152"/>
      <c r="F5415" s="152"/>
      <c r="G5415" s="152"/>
      <c r="H5415" s="152"/>
      <c r="I5415" s="152"/>
      <c r="J5415" s="152"/>
      <c r="K5415" s="152"/>
      <c r="L5415" s="152"/>
      <c r="M5415" s="152"/>
      <c r="N5415" s="152"/>
      <c r="O5415" s="152"/>
      <c r="P5415" s="152"/>
      <c r="Q5415" s="152"/>
      <c r="R5415" s="152"/>
      <c r="S5415" s="152"/>
      <c r="T5415" s="152"/>
      <c r="U5415" s="152"/>
      <c r="V5415" s="152"/>
      <c r="W5415" s="152"/>
      <c r="X5415" s="152"/>
      <c r="Y5415" s="152"/>
      <c r="Z5415" s="152"/>
      <c r="AA5415" s="152"/>
      <c r="AB5415" s="152"/>
      <c r="AC5415" s="18"/>
      <c r="AD5415" s="18"/>
    </row>
    <row r="5416" spans="1:30">
      <c r="A5416" s="99"/>
      <c r="B5416" s="87" t="s">
        <v>378</v>
      </c>
      <c r="C5416" s="21" t="s">
        <v>239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379</v>
      </c>
      <c r="C5417" s="21" t="s">
        <v>239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380</v>
      </c>
      <c r="C5418" s="21" t="s">
        <v>239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381</v>
      </c>
      <c r="C5419" s="21" t="s">
        <v>239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382</v>
      </c>
      <c r="C5420" s="21" t="s">
        <v>239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383</v>
      </c>
      <c r="C5421" s="21" t="s">
        <v>239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291</v>
      </c>
      <c r="C5422" s="21" t="s">
        <v>239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384</v>
      </c>
      <c r="C5423" s="21" t="s">
        <v>239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385</v>
      </c>
      <c r="C5424" s="21" t="s">
        <v>239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386</v>
      </c>
      <c r="C5425" s="21" t="s">
        <v>239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387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388</v>
      </c>
      <c r="C5427" s="21" t="s">
        <v>239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107"/>
      <c r="B5428" s="152" t="s">
        <v>389</v>
      </c>
      <c r="C5428" s="152"/>
      <c r="D5428" s="152"/>
      <c r="E5428" s="152"/>
      <c r="F5428" s="152"/>
      <c r="G5428" s="152"/>
      <c r="H5428" s="152"/>
      <c r="I5428" s="152"/>
      <c r="J5428" s="152"/>
      <c r="K5428" s="152"/>
      <c r="L5428" s="152"/>
      <c r="M5428" s="152"/>
      <c r="N5428" s="152"/>
      <c r="O5428" s="152"/>
      <c r="P5428" s="152"/>
      <c r="Q5428" s="152"/>
      <c r="R5428" s="152"/>
      <c r="S5428" s="152"/>
      <c r="T5428" s="152"/>
      <c r="U5428" s="152"/>
      <c r="V5428" s="152"/>
      <c r="W5428" s="152"/>
      <c r="X5428" s="152"/>
      <c r="Y5428" s="152"/>
      <c r="Z5428" s="152"/>
      <c r="AA5428" s="152"/>
      <c r="AB5428" s="152"/>
      <c r="AC5428" s="18"/>
      <c r="AD5428" s="18"/>
    </row>
    <row r="5429" spans="1:30">
      <c r="A5429" s="99"/>
      <c r="B5429" s="87" t="s">
        <v>390</v>
      </c>
      <c r="C5429" s="21" t="s">
        <v>239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391</v>
      </c>
      <c r="C5430" s="21" t="s">
        <v>239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392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393</v>
      </c>
      <c r="C5432" s="21" t="s">
        <v>239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394</v>
      </c>
      <c r="C5433" s="21" t="s">
        <v>239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395</v>
      </c>
      <c r="C5434" s="21" t="s">
        <v>239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396</v>
      </c>
      <c r="C5435" s="21" t="s">
        <v>239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397</v>
      </c>
      <c r="C5436" s="21" t="s">
        <v>239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398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52" t="s">
        <v>399</v>
      </c>
      <c r="C5438" s="152"/>
      <c r="D5438" s="152"/>
      <c r="E5438" s="152"/>
      <c r="F5438" s="152"/>
      <c r="G5438" s="152"/>
      <c r="H5438" s="152"/>
      <c r="I5438" s="152"/>
      <c r="J5438" s="152"/>
      <c r="K5438" s="152"/>
      <c r="L5438" s="152"/>
      <c r="M5438" s="152"/>
      <c r="N5438" s="152"/>
      <c r="O5438" s="152"/>
      <c r="P5438" s="152"/>
      <c r="Q5438" s="152"/>
      <c r="R5438" s="152"/>
      <c r="S5438" s="152"/>
      <c r="T5438" s="152"/>
      <c r="U5438" s="152"/>
      <c r="V5438" s="152"/>
      <c r="W5438" s="152"/>
      <c r="X5438" s="152"/>
      <c r="Y5438" s="152"/>
      <c r="Z5438" s="152"/>
      <c r="AA5438" s="152"/>
      <c r="AB5438" s="152"/>
      <c r="AC5438" s="18"/>
      <c r="AD5438" s="18"/>
    </row>
    <row r="5439" spans="1:30">
      <c r="A5439" s="99"/>
      <c r="B5439" s="87" t="s">
        <v>400</v>
      </c>
      <c r="C5439" s="21" t="s">
        <v>239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401</v>
      </c>
      <c r="C5440" s="21" t="s">
        <v>239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402</v>
      </c>
      <c r="C5441" s="21" t="s">
        <v>239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403</v>
      </c>
      <c r="C5442" s="21" t="s">
        <v>239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404</v>
      </c>
      <c r="C5443" s="21" t="s">
        <v>239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405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406</v>
      </c>
      <c r="C5445" s="21" t="s">
        <v>239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407</v>
      </c>
      <c r="C5446" s="21" t="s">
        <v>239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408</v>
      </c>
      <c r="C5447" s="21" t="s">
        <v>239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409</v>
      </c>
      <c r="C5448" s="21" t="s">
        <v>239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410</v>
      </c>
      <c r="C5449" s="21" t="s">
        <v>239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411</v>
      </c>
      <c r="C5450" s="21" t="s">
        <v>239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100"/>
      <c r="B5451" s="87" t="s">
        <v>412</v>
      </c>
      <c r="C5451" s="21" t="s">
        <v>239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32"/>
  <sheetViews>
    <sheetView tabSelected="1" zoomScaleNormal="100" workbookViewId="0">
      <pane ySplit="1" topLeftCell="A377" activePane="bottomLeft" state="frozen"/>
      <selection pane="bottomLeft" activeCell="I402" sqref="I40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7" t="s">
        <v>657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7" t="s">
        <v>658</v>
      </c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7" t="s">
        <v>659</v>
      </c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1065</v>
      </c>
      <c r="B352" s="139">
        <v>32</v>
      </c>
      <c r="C352" s="139"/>
      <c r="D352" s="139">
        <v>72</v>
      </c>
      <c r="E352" s="81">
        <f t="shared" ref="E352:L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0.86</v>
      </c>
      <c r="L356" s="77">
        <v>0.9</v>
      </c>
    </row>
    <row r="357" spans="1:14">
      <c r="A357" s="141" t="s">
        <v>999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0.37480633750000003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0.93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0.82499999999999996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0.94750000000000001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0.86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55" t="s">
        <v>837</v>
      </c>
      <c r="B362" s="139">
        <v>32</v>
      </c>
      <c r="C362" s="139"/>
      <c r="D362" s="139">
        <v>72</v>
      </c>
      <c r="E362" s="81">
        <f t="shared" ref="E362:L362" si="102">1 - (E363) * (E364) * (E365) * (E366)</f>
        <v>0.32852040000000016</v>
      </c>
      <c r="F362" s="81">
        <f t="shared" si="102"/>
        <v>0.30936446464000011</v>
      </c>
      <c r="G362" s="81">
        <f t="shared" si="102"/>
        <v>0.28983545344000006</v>
      </c>
      <c r="H362" s="81">
        <f t="shared" si="102"/>
        <v>0.29964686454</v>
      </c>
      <c r="I362" s="82">
        <f t="shared" si="102"/>
        <v>0.37480633750000003</v>
      </c>
      <c r="J362" s="82">
        <f t="shared" si="102"/>
        <v>0.37480633750000003</v>
      </c>
      <c r="K362" s="82">
        <f t="shared" si="102"/>
        <v>0.37480633750000003</v>
      </c>
      <c r="L362" s="82">
        <f t="shared" si="102"/>
        <v>0.30936446464000011</v>
      </c>
    </row>
    <row r="363" spans="1:14">
      <c r="A363" s="79" t="s">
        <v>647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0.93</v>
      </c>
      <c r="J363" s="77">
        <v>0.93</v>
      </c>
      <c r="K363" s="77">
        <v>0.93</v>
      </c>
      <c r="L363" s="77">
        <v>0.94399999999999995</v>
      </c>
    </row>
    <row r="364" spans="1:14">
      <c r="A364" s="79" t="s">
        <v>648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0.82499999999999996</v>
      </c>
      <c r="J364" s="77">
        <v>0.82499999999999996</v>
      </c>
      <c r="K364" s="77">
        <v>0.82499999999999996</v>
      </c>
      <c r="L364" s="77">
        <v>0.86</v>
      </c>
    </row>
    <row r="365" spans="1:14">
      <c r="A365" s="79" t="s">
        <v>788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0.94750000000000001</v>
      </c>
      <c r="J365" s="77">
        <v>0.94750000000000001</v>
      </c>
      <c r="K365" s="77">
        <v>0.94750000000000001</v>
      </c>
      <c r="L365" s="77">
        <v>0.95799999999999996</v>
      </c>
    </row>
    <row r="366" spans="1:14">
      <c r="A366" s="79" t="s">
        <v>650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0.86</v>
      </c>
      <c r="J366" s="77">
        <v>0.86</v>
      </c>
      <c r="K366" s="77">
        <v>0.86</v>
      </c>
      <c r="L366" s="77">
        <v>0.88800000000000001</v>
      </c>
    </row>
    <row r="367" spans="1:14">
      <c r="A367" s="55" t="s">
        <v>695</v>
      </c>
      <c r="B367" s="139">
        <v>30</v>
      </c>
      <c r="C367" s="139"/>
      <c r="D367" s="139">
        <v>70</v>
      </c>
      <c r="E367" s="81">
        <f t="shared" ref="E367:L367" si="103">1 - (E368) * (E369) * (E370) * (E371)</f>
        <v>0.31898879614000009</v>
      </c>
      <c r="F367" s="81">
        <f t="shared" si="103"/>
        <v>0.29964686454</v>
      </c>
      <c r="G367" s="81">
        <f>1 - (G368) * (G369) * (G370) * (G371)</f>
        <v>0.27992968750000002</v>
      </c>
      <c r="H367" s="81">
        <f t="shared" si="103"/>
        <v>0.28983545344000006</v>
      </c>
      <c r="I367" s="82">
        <f t="shared" si="103"/>
        <v>0.27992968750000002</v>
      </c>
      <c r="J367" s="82">
        <f t="shared" si="103"/>
        <v>0.30936446464000011</v>
      </c>
      <c r="K367" s="82">
        <f t="shared" si="103"/>
        <v>0.27992968750000002</v>
      </c>
      <c r="L367" s="82">
        <f t="shared" si="103"/>
        <v>0.30936446464000011</v>
      </c>
    </row>
    <row r="368" spans="1:14">
      <c r="A368" s="79" t="s">
        <v>647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79" t="s">
        <v>648</v>
      </c>
      <c r="B369" s="138">
        <f>B367*0.4</f>
        <v>12</v>
      </c>
      <c r="C369" s="138">
        <f>(100-D369)/100</f>
        <v>0.72</v>
      </c>
      <c r="D369" s="138">
        <f>D367*0.4</f>
        <v>28</v>
      </c>
      <c r="E369" s="77">
        <v>0.85499999999999998</v>
      </c>
      <c r="F369" s="77">
        <v>0.86499999999999999</v>
      </c>
      <c r="G369" s="77">
        <v>0.875</v>
      </c>
      <c r="H369" s="77">
        <v>0.87</v>
      </c>
      <c r="I369" s="77">
        <v>0.875</v>
      </c>
      <c r="J369" s="77">
        <v>0.86</v>
      </c>
      <c r="K369" s="77">
        <v>0.875</v>
      </c>
      <c r="L369" s="77">
        <v>0.86</v>
      </c>
    </row>
    <row r="370" spans="1:12">
      <c r="A370" s="79" t="s">
        <v>788</v>
      </c>
      <c r="B370" s="138">
        <f>B367*0.15</f>
        <v>4.5</v>
      </c>
      <c r="C370" s="138">
        <f>(100-D370)/100</f>
        <v>0.89500000000000002</v>
      </c>
      <c r="D370" s="138">
        <f>D367*0.15</f>
        <v>10.5</v>
      </c>
      <c r="E370" s="77">
        <v>0.95650000000000002</v>
      </c>
      <c r="F370" s="77">
        <v>0.95950000000000002</v>
      </c>
      <c r="G370" s="77">
        <v>0.96250000000000002</v>
      </c>
      <c r="H370" s="77">
        <v>0.96099999999999997</v>
      </c>
      <c r="I370" s="77">
        <v>0.96250000000000002</v>
      </c>
      <c r="J370" s="77">
        <v>0.95799999999999996</v>
      </c>
      <c r="K370" s="77">
        <v>0.96250000000000002</v>
      </c>
      <c r="L370" s="77">
        <v>0.95799999999999996</v>
      </c>
    </row>
    <row r="371" spans="1:12">
      <c r="A371" s="79" t="s">
        <v>650</v>
      </c>
      <c r="B371" s="138">
        <f>B367*0.3</f>
        <v>9</v>
      </c>
      <c r="C371" s="138">
        <f>(100-D371)/100</f>
        <v>0.79</v>
      </c>
      <c r="D371" s="138">
        <f>D367*0.3</f>
        <v>21</v>
      </c>
      <c r="E371" s="77">
        <v>0.88400000000000001</v>
      </c>
      <c r="F371" s="77">
        <v>0.89200000000000002</v>
      </c>
      <c r="G371" s="77">
        <v>0.9</v>
      </c>
      <c r="H371" s="77">
        <v>0.89600000000000002</v>
      </c>
      <c r="I371" s="77">
        <v>0.9</v>
      </c>
      <c r="J371" s="77">
        <v>0.88800000000000001</v>
      </c>
      <c r="K371" s="77">
        <v>0.9</v>
      </c>
      <c r="L371" s="77">
        <v>0.88800000000000001</v>
      </c>
    </row>
    <row r="372" spans="1:12">
      <c r="A372" s="55" t="s">
        <v>772</v>
      </c>
      <c r="B372" s="139">
        <v>30</v>
      </c>
      <c r="C372" s="139"/>
      <c r="D372" s="139">
        <v>70</v>
      </c>
      <c r="E372" s="81">
        <f t="shared" ref="E372:L372" si="104">1 - (E373)</f>
        <v>5.8000000000000052E-2</v>
      </c>
      <c r="F372" s="81">
        <f t="shared" si="104"/>
        <v>5.4000000000000048E-2</v>
      </c>
      <c r="G372" s="81">
        <f t="shared" si="104"/>
        <v>5.0000000000000044E-2</v>
      </c>
      <c r="H372" s="81">
        <f t="shared" si="104"/>
        <v>5.2000000000000046E-2</v>
      </c>
      <c r="I372" s="82">
        <f t="shared" si="104"/>
        <v>5.0000000000000044E-2</v>
      </c>
      <c r="J372" s="82">
        <f t="shared" si="104"/>
        <v>5.600000000000005E-2</v>
      </c>
      <c r="K372" s="82">
        <f t="shared" si="104"/>
        <v>5.0000000000000044E-2</v>
      </c>
      <c r="L372" s="82">
        <f t="shared" si="104"/>
        <v>5.600000000000005E-2</v>
      </c>
    </row>
    <row r="373" spans="1:12">
      <c r="A373" s="79" t="s">
        <v>788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141" t="s">
        <v>696</v>
      </c>
      <c r="B374" s="139">
        <v>30</v>
      </c>
      <c r="C374" s="139"/>
      <c r="D374" s="139">
        <v>70</v>
      </c>
      <c r="E374" s="81">
        <f t="shared" ref="E374:L374" si="105">1 - (E375) * (E376) * (E377) * (E378)</f>
        <v>0.31898879614000009</v>
      </c>
      <c r="F374" s="81">
        <f t="shared" si="105"/>
        <v>0.29964686454</v>
      </c>
      <c r="G374" s="81">
        <f>1 - (G375) * (G376) * (G377) * (G378)</f>
        <v>0.27992968750000002</v>
      </c>
      <c r="H374" s="81">
        <f t="shared" si="105"/>
        <v>0.28983545344000006</v>
      </c>
      <c r="I374" s="82">
        <f t="shared" si="105"/>
        <v>0.30936446464000011</v>
      </c>
      <c r="J374" s="82">
        <f t="shared" si="105"/>
        <v>0.37480633750000003</v>
      </c>
      <c r="K374" s="82">
        <f t="shared" si="105"/>
        <v>0.27992968750000002</v>
      </c>
      <c r="L374" s="82">
        <f t="shared" si="105"/>
        <v>0.34730758143999996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0.94399999999999995</v>
      </c>
      <c r="J375" s="77">
        <v>0.93</v>
      </c>
      <c r="K375" s="77">
        <v>0.95</v>
      </c>
      <c r="L375" s="77">
        <v>0.93600000000000005</v>
      </c>
    </row>
    <row r="376" spans="1:12">
      <c r="A376" s="79" t="s">
        <v>648</v>
      </c>
      <c r="B376" s="138">
        <f>B374*0.4</f>
        <v>12</v>
      </c>
      <c r="C376" s="138">
        <f>(100-D376)/100</f>
        <v>0.72</v>
      </c>
      <c r="D376" s="138">
        <f>D374*0.4</f>
        <v>28</v>
      </c>
      <c r="E376" s="77">
        <v>0.85499999999999998</v>
      </c>
      <c r="F376" s="77">
        <v>0.86499999999999999</v>
      </c>
      <c r="G376" s="77">
        <v>0.875</v>
      </c>
      <c r="H376" s="77">
        <v>0.87</v>
      </c>
      <c r="I376" s="77">
        <v>0.86</v>
      </c>
      <c r="J376" s="77">
        <v>0.82499999999999996</v>
      </c>
      <c r="K376" s="77">
        <v>0.875</v>
      </c>
      <c r="L376" s="77">
        <v>0.84</v>
      </c>
    </row>
    <row r="377" spans="1:12">
      <c r="A377" s="79" t="s">
        <v>788</v>
      </c>
      <c r="B377" s="138">
        <f>B374*0.15</f>
        <v>4.5</v>
      </c>
      <c r="C377" s="138">
        <f>(100-D377)/100</f>
        <v>0.89500000000000002</v>
      </c>
      <c r="D377" s="138">
        <f>D374*0.15</f>
        <v>10.5</v>
      </c>
      <c r="E377" s="77">
        <v>0.95650000000000002</v>
      </c>
      <c r="F377" s="77">
        <v>0.95950000000000002</v>
      </c>
      <c r="G377" s="77">
        <v>0.96250000000000002</v>
      </c>
      <c r="H377" s="77">
        <v>0.96099999999999997</v>
      </c>
      <c r="I377" s="77">
        <v>0.95799999999999996</v>
      </c>
      <c r="J377" s="77">
        <v>0.94750000000000001</v>
      </c>
      <c r="K377" s="77">
        <v>0.96250000000000002</v>
      </c>
      <c r="L377" s="77">
        <v>0.95199999999999996</v>
      </c>
    </row>
    <row r="378" spans="1:12">
      <c r="A378" s="79" t="s">
        <v>650</v>
      </c>
      <c r="B378" s="138">
        <f>B374*0.3</f>
        <v>9</v>
      </c>
      <c r="C378" s="138">
        <f>(100-D378)/100</f>
        <v>0.79</v>
      </c>
      <c r="D378" s="138">
        <f>D374*0.3</f>
        <v>21</v>
      </c>
      <c r="E378" s="77">
        <v>0.88400000000000001</v>
      </c>
      <c r="F378" s="77">
        <v>0.89200000000000002</v>
      </c>
      <c r="G378" s="77">
        <v>0.9</v>
      </c>
      <c r="H378" s="77">
        <v>0.89600000000000002</v>
      </c>
      <c r="I378" s="77">
        <v>0.88800000000000001</v>
      </c>
      <c r="J378" s="77">
        <v>0.86</v>
      </c>
      <c r="K378" s="77">
        <v>0.9</v>
      </c>
      <c r="L378" s="77">
        <v>0.872</v>
      </c>
    </row>
    <row r="379" spans="1:12">
      <c r="A379" s="141" t="s">
        <v>1000</v>
      </c>
      <c r="B379" s="139">
        <v>30</v>
      </c>
      <c r="C379" s="139"/>
      <c r="D379" s="139">
        <v>70</v>
      </c>
      <c r="E379" s="81">
        <f t="shared" ref="E379:H381" si="106">1 - (E380)</f>
        <v>5.8000000000000052E-2</v>
      </c>
      <c r="F379" s="81">
        <f t="shared" si="106"/>
        <v>5.4000000000000048E-2</v>
      </c>
      <c r="G379" s="81">
        <f t="shared" si="106"/>
        <v>5.0000000000000044E-2</v>
      </c>
      <c r="H379" s="81">
        <f t="shared" si="106"/>
        <v>5.2000000000000046E-2</v>
      </c>
      <c r="I379" s="82">
        <f t="shared" ref="I379:L381" si="107">1 - (I380)</f>
        <v>6.3999999999999946E-2</v>
      </c>
      <c r="J379" s="82">
        <f t="shared" si="107"/>
        <v>6.3999999999999946E-2</v>
      </c>
      <c r="K379" s="82">
        <f t="shared" si="107"/>
        <v>6.3999999999999946E-2</v>
      </c>
      <c r="L379" s="82">
        <f t="shared" si="107"/>
        <v>6.3999999999999946E-2</v>
      </c>
    </row>
    <row r="380" spans="1:12">
      <c r="A380" s="79" t="s">
        <v>647</v>
      </c>
      <c r="B380" s="138">
        <f>B379*0.15</f>
        <v>4.5</v>
      </c>
      <c r="C380" s="138">
        <f>(100-D380)/100</f>
        <v>0.89500000000000002</v>
      </c>
      <c r="D380" s="138">
        <f>D379*0.15</f>
        <v>10.5</v>
      </c>
      <c r="E380" s="77">
        <v>0.94199999999999995</v>
      </c>
      <c r="F380" s="77">
        <v>0.94599999999999995</v>
      </c>
      <c r="G380" s="77">
        <v>0.95</v>
      </c>
      <c r="H380" s="77">
        <v>0.94799999999999995</v>
      </c>
      <c r="I380" s="77">
        <v>0.93600000000000005</v>
      </c>
      <c r="J380" s="77">
        <v>0.93600000000000005</v>
      </c>
      <c r="K380" s="77">
        <v>0.93600000000000005</v>
      </c>
      <c r="L380" s="77">
        <v>0.93600000000000005</v>
      </c>
    </row>
    <row r="381" spans="1:12">
      <c r="A381" s="141" t="s">
        <v>1032</v>
      </c>
      <c r="B381" s="139">
        <v>30</v>
      </c>
      <c r="C381" s="139"/>
      <c r="D381" s="139">
        <v>70</v>
      </c>
      <c r="E381" s="81">
        <f t="shared" si="106"/>
        <v>5.8000000000000052E-2</v>
      </c>
      <c r="F381" s="81">
        <f t="shared" si="106"/>
        <v>5.4000000000000048E-2</v>
      </c>
      <c r="G381" s="81">
        <f t="shared" si="106"/>
        <v>5.0000000000000044E-2</v>
      </c>
      <c r="H381" s="81">
        <f t="shared" si="106"/>
        <v>5.2000000000000046E-2</v>
      </c>
      <c r="I381" s="82">
        <f t="shared" si="107"/>
        <v>6.3999999999999946E-2</v>
      </c>
      <c r="J381" s="82">
        <f t="shared" si="107"/>
        <v>6.3999999999999946E-2</v>
      </c>
      <c r="K381" s="82">
        <f t="shared" si="107"/>
        <v>6.3999999999999946E-2</v>
      </c>
      <c r="L381" s="82">
        <f t="shared" si="107"/>
        <v>6.9999999999999951E-2</v>
      </c>
    </row>
    <row r="382" spans="1:12">
      <c r="A382" s="79" t="s">
        <v>647</v>
      </c>
      <c r="B382" s="138">
        <f>B381*0.15</f>
        <v>4.5</v>
      </c>
      <c r="C382" s="138">
        <f>(100-D382)/100</f>
        <v>0.89500000000000002</v>
      </c>
      <c r="D382" s="138">
        <f>D381*0.15</f>
        <v>10.5</v>
      </c>
      <c r="E382" s="77">
        <v>0.94199999999999995</v>
      </c>
      <c r="F382" s="77">
        <v>0.94599999999999995</v>
      </c>
      <c r="G382" s="77">
        <v>0.95</v>
      </c>
      <c r="H382" s="77">
        <v>0.94799999999999995</v>
      </c>
      <c r="I382" s="77">
        <v>0.93600000000000005</v>
      </c>
      <c r="J382" s="77">
        <v>0.93600000000000005</v>
      </c>
      <c r="K382" s="77">
        <v>0.93600000000000005</v>
      </c>
      <c r="L382" s="77">
        <v>0.93</v>
      </c>
    </row>
    <row r="383" spans="1:12">
      <c r="A383" s="55" t="s">
        <v>839</v>
      </c>
      <c r="B383" s="139">
        <v>30</v>
      </c>
      <c r="C383" s="139"/>
      <c r="D383" s="139">
        <v>70</v>
      </c>
      <c r="E383" s="81">
        <f t="shared" ref="E383:L383" si="108">1 - (E384) * (E385) * (E386) * (E387)</f>
        <v>0.31898879614000009</v>
      </c>
      <c r="F383" s="81">
        <f t="shared" si="108"/>
        <v>0.29964686454</v>
      </c>
      <c r="G383" s="81">
        <f t="shared" si="108"/>
        <v>0.27992968750000002</v>
      </c>
      <c r="H383" s="81">
        <f t="shared" si="108"/>
        <v>0.28983545344000006</v>
      </c>
      <c r="I383" s="82">
        <f t="shared" si="108"/>
        <v>0.41885439999999996</v>
      </c>
      <c r="J383" s="82">
        <f t="shared" si="108"/>
        <v>0.37480633750000003</v>
      </c>
      <c r="K383" s="82">
        <f t="shared" si="108"/>
        <v>0.37480633750000003</v>
      </c>
      <c r="L383" s="82">
        <f t="shared" si="108"/>
        <v>0.50049999999999994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0.92</v>
      </c>
      <c r="J384" s="77">
        <v>0.93</v>
      </c>
      <c r="K384" s="77">
        <v>0.93</v>
      </c>
      <c r="L384" s="77">
        <v>0.9</v>
      </c>
    </row>
    <row r="385" spans="1:14">
      <c r="A385" s="79" t="s">
        <v>648</v>
      </c>
      <c r="B385" s="138">
        <f>B383*0.4</f>
        <v>12</v>
      </c>
      <c r="C385" s="138">
        <f>(100-D385)/100</f>
        <v>0.72</v>
      </c>
      <c r="D385" s="138">
        <f>D383*0.4</f>
        <v>28</v>
      </c>
      <c r="E385" s="77">
        <v>0.85499999999999998</v>
      </c>
      <c r="F385" s="77">
        <v>0.86499999999999999</v>
      </c>
      <c r="G385" s="77">
        <v>0.875</v>
      </c>
      <c r="H385" s="77">
        <v>0.87</v>
      </c>
      <c r="I385" s="77">
        <v>0.8</v>
      </c>
      <c r="J385" s="77">
        <v>0.82499999999999996</v>
      </c>
      <c r="K385" s="77">
        <v>0.82499999999999996</v>
      </c>
      <c r="L385" s="77">
        <v>0.75</v>
      </c>
    </row>
    <row r="386" spans="1:14">
      <c r="A386" s="79" t="s">
        <v>788</v>
      </c>
      <c r="B386" s="138">
        <f>B383*0.15</f>
        <v>4.5</v>
      </c>
      <c r="C386" s="138">
        <f>(100-D386)/100</f>
        <v>0.89500000000000002</v>
      </c>
      <c r="D386" s="138">
        <f>D383*0.15</f>
        <v>10.5</v>
      </c>
      <c r="E386" s="77">
        <v>0.95650000000000002</v>
      </c>
      <c r="F386" s="77">
        <v>0.95950000000000002</v>
      </c>
      <c r="G386" s="77">
        <v>0.96250000000000002</v>
      </c>
      <c r="H386" s="77">
        <v>0.96099999999999997</v>
      </c>
      <c r="I386" s="77">
        <v>0.94</v>
      </c>
      <c r="J386" s="77">
        <v>0.94750000000000001</v>
      </c>
      <c r="K386" s="77">
        <v>0.94750000000000001</v>
      </c>
      <c r="L386" s="77">
        <v>0.92500000000000004</v>
      </c>
    </row>
    <row r="387" spans="1:14">
      <c r="A387" s="79" t="s">
        <v>650</v>
      </c>
      <c r="B387" s="138">
        <f>B383*0.3</f>
        <v>9</v>
      </c>
      <c r="C387" s="138">
        <f>(100-D387)/100</f>
        <v>0.79</v>
      </c>
      <c r="D387" s="138">
        <f>D383*0.3</f>
        <v>21</v>
      </c>
      <c r="E387" s="77">
        <v>0.88400000000000001</v>
      </c>
      <c r="F387" s="77">
        <v>0.89200000000000002</v>
      </c>
      <c r="G387" s="77">
        <v>0.9</v>
      </c>
      <c r="H387" s="77">
        <v>0.89600000000000002</v>
      </c>
      <c r="I387" s="77">
        <v>0.84</v>
      </c>
      <c r="J387" s="77">
        <v>0.86</v>
      </c>
      <c r="K387" s="77">
        <v>0.86</v>
      </c>
      <c r="L387" s="77">
        <v>0.8</v>
      </c>
    </row>
    <row r="388" spans="1:14">
      <c r="A388" s="55" t="s">
        <v>951</v>
      </c>
      <c r="B388" s="139">
        <v>30</v>
      </c>
      <c r="C388" s="139"/>
      <c r="D388" s="139">
        <v>70</v>
      </c>
      <c r="E388" s="81">
        <f t="shared" ref="E388:L390" si="109">1 - (E389)</f>
        <v>5.8000000000000052E-2</v>
      </c>
      <c r="F388" s="81">
        <f t="shared" si="109"/>
        <v>5.4000000000000048E-2</v>
      </c>
      <c r="G388" s="81">
        <f t="shared" si="109"/>
        <v>5.0000000000000044E-2</v>
      </c>
      <c r="H388" s="81">
        <f t="shared" si="109"/>
        <v>5.2000000000000046E-2</v>
      </c>
      <c r="I388" s="82">
        <f t="shared" si="109"/>
        <v>6.9999999999999951E-2</v>
      </c>
      <c r="J388" s="82">
        <f t="shared" si="109"/>
        <v>6.9999999999999951E-2</v>
      </c>
      <c r="K388" s="82">
        <f t="shared" si="109"/>
        <v>9.9999999999999978E-2</v>
      </c>
      <c r="L388" s="82">
        <f t="shared" si="109"/>
        <v>6.9999999999999951E-2</v>
      </c>
      <c r="N388">
        <v>13</v>
      </c>
    </row>
    <row r="389" spans="1:14">
      <c r="A389" s="79" t="s">
        <v>647</v>
      </c>
      <c r="B389" s="138">
        <f>B388*0.15</f>
        <v>4.5</v>
      </c>
      <c r="C389" s="138">
        <f>(100-D389)/100</f>
        <v>0.89500000000000002</v>
      </c>
      <c r="D389" s="138">
        <f>D388*0.15</f>
        <v>10.5</v>
      </c>
      <c r="E389" s="77">
        <v>0.94199999999999995</v>
      </c>
      <c r="F389" s="77">
        <v>0.94599999999999995</v>
      </c>
      <c r="G389" s="77">
        <v>0.95</v>
      </c>
      <c r="H389" s="77">
        <v>0.94799999999999995</v>
      </c>
      <c r="I389" s="77">
        <v>0.93</v>
      </c>
      <c r="J389" s="77">
        <v>0.93</v>
      </c>
      <c r="K389" s="77">
        <v>0.9</v>
      </c>
      <c r="L389" s="77">
        <v>0.93</v>
      </c>
      <c r="N389" s="62">
        <f>1-(N388*0.2)/100</f>
        <v>0.97399999999999998</v>
      </c>
    </row>
    <row r="390" spans="1:14">
      <c r="A390" s="55" t="s">
        <v>952</v>
      </c>
      <c r="B390" s="139">
        <v>30</v>
      </c>
      <c r="C390" s="139"/>
      <c r="D390" s="139">
        <v>70</v>
      </c>
      <c r="E390" s="81">
        <f t="shared" si="109"/>
        <v>5.8000000000000052E-2</v>
      </c>
      <c r="F390" s="81">
        <f t="shared" si="109"/>
        <v>5.4000000000000048E-2</v>
      </c>
      <c r="G390" s="81">
        <f t="shared" si="109"/>
        <v>5.0000000000000044E-2</v>
      </c>
      <c r="H390" s="81">
        <f t="shared" si="109"/>
        <v>5.2000000000000046E-2</v>
      </c>
      <c r="I390" s="82">
        <f t="shared" si="109"/>
        <v>6.9999999999999951E-2</v>
      </c>
      <c r="J390" s="82">
        <f t="shared" si="109"/>
        <v>6.9999999999999951E-2</v>
      </c>
      <c r="K390" s="82">
        <f t="shared" si="109"/>
        <v>9.9999999999999978E-2</v>
      </c>
      <c r="L390" s="82">
        <f t="shared" si="109"/>
        <v>6.9999999999999951E-2</v>
      </c>
      <c r="N390" s="62">
        <f>1-(N388*0.5)/100</f>
        <v>0.93500000000000005</v>
      </c>
    </row>
    <row r="391" spans="1:14">
      <c r="A391" s="79" t="s">
        <v>647</v>
      </c>
      <c r="B391" s="138">
        <f>B390*0.15</f>
        <v>4.5</v>
      </c>
      <c r="C391" s="138">
        <f>(100-D391)/100</f>
        <v>0.89500000000000002</v>
      </c>
      <c r="D391" s="138">
        <f>D390*0.15</f>
        <v>10.5</v>
      </c>
      <c r="E391" s="77">
        <v>0.94199999999999995</v>
      </c>
      <c r="F391" s="77">
        <v>0.94599999999999995</v>
      </c>
      <c r="G391" s="77">
        <v>0.95</v>
      </c>
      <c r="H391" s="77">
        <v>0.94799999999999995</v>
      </c>
      <c r="I391" s="77">
        <v>0.93</v>
      </c>
      <c r="J391" s="77">
        <v>0.93</v>
      </c>
      <c r="K391" s="77">
        <v>0.9</v>
      </c>
      <c r="L391" s="77">
        <v>0.93</v>
      </c>
      <c r="N391" s="62">
        <f>1-(N388*0.15)/100</f>
        <v>0.98050000000000004</v>
      </c>
    </row>
    <row r="392" spans="1:14">
      <c r="A392" s="157" t="s">
        <v>660</v>
      </c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N392" s="62">
        <f>1-(N388*0.4)/100</f>
        <v>0.94799999999999995</v>
      </c>
    </row>
    <row r="393" spans="1:14">
      <c r="A393" s="22" t="s">
        <v>652</v>
      </c>
      <c r="B393" s="22" t="s">
        <v>646</v>
      </c>
      <c r="C393" s="22"/>
      <c r="D393" s="22" t="s">
        <v>651</v>
      </c>
      <c r="E393" s="22" t="s">
        <v>653</v>
      </c>
      <c r="F393" s="22" t="s">
        <v>654</v>
      </c>
      <c r="G393" s="22" t="s">
        <v>655</v>
      </c>
      <c r="H393" s="22" t="s">
        <v>656</v>
      </c>
      <c r="I393" s="22" t="s">
        <v>1</v>
      </c>
      <c r="J393" s="22" t="s">
        <v>2</v>
      </c>
      <c r="K393" s="22" t="s">
        <v>3</v>
      </c>
      <c r="L393" s="22" t="s">
        <v>4</v>
      </c>
    </row>
    <row r="394" spans="1:14">
      <c r="A394" s="55" t="s">
        <v>697</v>
      </c>
      <c r="B394" s="139">
        <v>28</v>
      </c>
      <c r="C394" s="139"/>
      <c r="D394" s="139">
        <v>68</v>
      </c>
      <c r="E394" s="81">
        <f t="shared" ref="E394:L394" si="110">1 - (E395) * (E396) * (E397) * (E398)</f>
        <v>0.30936446464000011</v>
      </c>
      <c r="F394" s="81">
        <f t="shared" si="110"/>
        <v>0.28983545344000006</v>
      </c>
      <c r="G394" s="81">
        <f>1 - (G395) * (G396) * (G397) * (G398)</f>
        <v>0.26992902144000008</v>
      </c>
      <c r="H394" s="81">
        <f t="shared" si="110"/>
        <v>0.27992968750000002</v>
      </c>
      <c r="I394" s="82">
        <f t="shared" si="110"/>
        <v>0.30936446464000011</v>
      </c>
      <c r="J394" s="82">
        <f t="shared" si="110"/>
        <v>0.37480633750000003</v>
      </c>
      <c r="K394" s="82">
        <f t="shared" si="110"/>
        <v>0.27992968750000002</v>
      </c>
      <c r="L394" s="82">
        <f t="shared" si="110"/>
        <v>0.30936446464000011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0.93</v>
      </c>
      <c r="K395" s="77">
        <v>0.95</v>
      </c>
      <c r="L395" s="77">
        <v>0.94399999999999995</v>
      </c>
    </row>
    <row r="396" spans="1:14">
      <c r="A396" s="79" t="s">
        <v>648</v>
      </c>
      <c r="B396" s="138">
        <f>B394*0.4</f>
        <v>11.200000000000001</v>
      </c>
      <c r="C396" s="138">
        <f>(100-D396)/100</f>
        <v>0.72799999999999998</v>
      </c>
      <c r="D396" s="138">
        <f>D394*0.4</f>
        <v>27.200000000000003</v>
      </c>
      <c r="E396" s="77">
        <v>0.86</v>
      </c>
      <c r="F396" s="77">
        <v>0.87</v>
      </c>
      <c r="G396" s="77">
        <v>0.88</v>
      </c>
      <c r="H396" s="77">
        <v>0.875</v>
      </c>
      <c r="I396" s="77">
        <v>0.86</v>
      </c>
      <c r="J396" s="77">
        <v>0.82499999999999996</v>
      </c>
      <c r="K396" s="77">
        <v>0.875</v>
      </c>
      <c r="L396" s="77">
        <v>0.86</v>
      </c>
    </row>
    <row r="397" spans="1:14">
      <c r="A397" s="79" t="s">
        <v>788</v>
      </c>
      <c r="B397" s="138">
        <f>B394*0.15</f>
        <v>4.2</v>
      </c>
      <c r="C397" s="138">
        <f>(100-D397)/100</f>
        <v>0.89800000000000002</v>
      </c>
      <c r="D397" s="138">
        <f>D394*0.15</f>
        <v>10.199999999999999</v>
      </c>
      <c r="E397" s="77">
        <v>0.95799999999999996</v>
      </c>
      <c r="F397" s="77">
        <v>0.96099999999999997</v>
      </c>
      <c r="G397" s="77">
        <v>0.96399999999999997</v>
      </c>
      <c r="H397" s="77">
        <v>0.96250000000000002</v>
      </c>
      <c r="I397" s="77">
        <v>0.95799999999999996</v>
      </c>
      <c r="J397" s="77">
        <v>0.94750000000000001</v>
      </c>
      <c r="K397" s="77">
        <v>0.96250000000000002</v>
      </c>
      <c r="L397" s="77">
        <v>0.95799999999999996</v>
      </c>
    </row>
    <row r="398" spans="1:14">
      <c r="A398" s="79" t="s">
        <v>650</v>
      </c>
      <c r="B398" s="138">
        <f>B394*0.3</f>
        <v>8.4</v>
      </c>
      <c r="C398" s="138">
        <f>(100-D398)/100</f>
        <v>0.79599999999999993</v>
      </c>
      <c r="D398" s="138">
        <f>D394*0.3</f>
        <v>20.399999999999999</v>
      </c>
      <c r="E398" s="77">
        <v>0.88800000000000001</v>
      </c>
      <c r="F398" s="77">
        <v>0.89600000000000002</v>
      </c>
      <c r="G398" s="77">
        <v>0.90400000000000003</v>
      </c>
      <c r="H398" s="77">
        <v>0.9</v>
      </c>
      <c r="I398" s="77">
        <v>0.88800000000000001</v>
      </c>
      <c r="J398" s="77">
        <v>0.86</v>
      </c>
      <c r="K398" s="77">
        <v>0.9</v>
      </c>
      <c r="L398" s="77">
        <v>0.88800000000000001</v>
      </c>
    </row>
    <row r="399" spans="1:14">
      <c r="A399" s="55" t="s">
        <v>1066</v>
      </c>
      <c r="B399" s="139">
        <v>28</v>
      </c>
      <c r="C399" s="139"/>
      <c r="D399" s="139">
        <v>68</v>
      </c>
      <c r="E399" s="81">
        <f t="shared" ref="E399:L399" si="111">1 - (E400) * (E401) * (E402) * (E403)</f>
        <v>0.30936446464000011</v>
      </c>
      <c r="F399" s="81">
        <f t="shared" si="111"/>
        <v>0.28983545344000006</v>
      </c>
      <c r="G399" s="81">
        <f>1 - (G400) * (G401) * (G402) * (G403)</f>
        <v>0.26992902144000008</v>
      </c>
      <c r="H399" s="81">
        <f t="shared" ref="H399:L399" si="112">1 - (H400) * (H401) * (H402) * (H403)</f>
        <v>0.27992968750000002</v>
      </c>
      <c r="I399" s="82">
        <f t="shared" si="112"/>
        <v>0.30936446464000011</v>
      </c>
      <c r="J399" s="82">
        <f t="shared" si="112"/>
        <v>0.37480633750000003</v>
      </c>
      <c r="K399" s="82">
        <f t="shared" si="112"/>
        <v>0.30936446464000011</v>
      </c>
      <c r="L399" s="82">
        <f t="shared" si="112"/>
        <v>0.27992968750000002</v>
      </c>
    </row>
    <row r="400" spans="1:14">
      <c r="A400" s="79" t="s">
        <v>647</v>
      </c>
      <c r="B400" s="138">
        <f>B399*0.15</f>
        <v>4.2</v>
      </c>
      <c r="C400" s="138">
        <f>(100-D400)/100</f>
        <v>0.89800000000000002</v>
      </c>
      <c r="D400" s="138">
        <f>D399*0.15</f>
        <v>10.199999999999999</v>
      </c>
      <c r="E400" s="77">
        <v>0.94399999999999995</v>
      </c>
      <c r="F400" s="77">
        <v>0.94799999999999995</v>
      </c>
      <c r="G400" s="77">
        <v>0.95199999999999996</v>
      </c>
      <c r="H400" s="77">
        <v>0.95</v>
      </c>
      <c r="I400" s="77">
        <v>0.94399999999999995</v>
      </c>
      <c r="J400" s="77">
        <v>0.93</v>
      </c>
      <c r="K400" s="77">
        <v>0.94399999999999995</v>
      </c>
      <c r="L400" s="77">
        <v>0.95</v>
      </c>
    </row>
    <row r="401" spans="1:12">
      <c r="A401" s="79" t="s">
        <v>648</v>
      </c>
      <c r="B401" s="138">
        <f>B399*0.4</f>
        <v>11.200000000000001</v>
      </c>
      <c r="C401" s="138">
        <f>(100-D401)/100</f>
        <v>0.72799999999999998</v>
      </c>
      <c r="D401" s="138">
        <f>D399*0.4</f>
        <v>27.200000000000003</v>
      </c>
      <c r="E401" s="77">
        <v>0.86</v>
      </c>
      <c r="F401" s="77">
        <v>0.87</v>
      </c>
      <c r="G401" s="77">
        <v>0.88</v>
      </c>
      <c r="H401" s="77">
        <v>0.875</v>
      </c>
      <c r="I401" s="77">
        <v>0.86</v>
      </c>
      <c r="J401" s="77">
        <v>0.82499999999999996</v>
      </c>
      <c r="K401" s="77">
        <v>0.86</v>
      </c>
      <c r="L401" s="77">
        <v>0.875</v>
      </c>
    </row>
    <row r="402" spans="1:12">
      <c r="A402" s="79" t="s">
        <v>788</v>
      </c>
      <c r="B402" s="138">
        <f>B399*0.15</f>
        <v>4.2</v>
      </c>
      <c r="C402" s="138">
        <f>(100-D402)/100</f>
        <v>0.89800000000000002</v>
      </c>
      <c r="D402" s="138">
        <f>D399*0.15</f>
        <v>10.199999999999999</v>
      </c>
      <c r="E402" s="77">
        <v>0.95799999999999996</v>
      </c>
      <c r="F402" s="77">
        <v>0.96099999999999997</v>
      </c>
      <c r="G402" s="77">
        <v>0.96399999999999997</v>
      </c>
      <c r="H402" s="77">
        <v>0.96250000000000002</v>
      </c>
      <c r="I402" s="77">
        <v>0.95799999999999996</v>
      </c>
      <c r="J402" s="77">
        <v>0.94750000000000001</v>
      </c>
      <c r="K402" s="77">
        <v>0.95799999999999996</v>
      </c>
      <c r="L402" s="77">
        <v>0.96250000000000002</v>
      </c>
    </row>
    <row r="403" spans="1:12">
      <c r="A403" s="79" t="s">
        <v>650</v>
      </c>
      <c r="B403" s="138">
        <f>B399*0.3</f>
        <v>8.4</v>
      </c>
      <c r="C403" s="138">
        <f>(100-D403)/100</f>
        <v>0.79599999999999993</v>
      </c>
      <c r="D403" s="138">
        <f>D399*0.3</f>
        <v>20.399999999999999</v>
      </c>
      <c r="E403" s="77">
        <v>0.88800000000000001</v>
      </c>
      <c r="F403" s="77">
        <v>0.89600000000000002</v>
      </c>
      <c r="G403" s="77">
        <v>0.90400000000000003</v>
      </c>
      <c r="H403" s="77">
        <v>0.9</v>
      </c>
      <c r="I403" s="77">
        <v>0.88800000000000001</v>
      </c>
      <c r="J403" s="77">
        <v>0.86</v>
      </c>
      <c r="K403" s="77">
        <v>0.88800000000000001</v>
      </c>
      <c r="L403" s="77">
        <v>0.9</v>
      </c>
    </row>
    <row r="404" spans="1:12">
      <c r="A404" s="141" t="s">
        <v>1039</v>
      </c>
      <c r="B404" s="139">
        <v>28</v>
      </c>
      <c r="C404" s="139"/>
      <c r="D404" s="139">
        <v>68</v>
      </c>
      <c r="E404" s="81">
        <f t="shared" ref="E404:L404" si="113">1 - (E405)</f>
        <v>5.600000000000005E-2</v>
      </c>
      <c r="F404" s="81">
        <f t="shared" si="113"/>
        <v>5.2000000000000046E-2</v>
      </c>
      <c r="G404" s="81">
        <f t="shared" si="113"/>
        <v>4.8000000000000043E-2</v>
      </c>
      <c r="H404" s="81">
        <f t="shared" si="113"/>
        <v>5.0000000000000044E-2</v>
      </c>
      <c r="I404" s="82">
        <f t="shared" si="113"/>
        <v>5.0000000000000044E-2</v>
      </c>
      <c r="J404" s="82">
        <f t="shared" si="113"/>
        <v>5.0000000000000044E-2</v>
      </c>
      <c r="K404" s="82">
        <f t="shared" si="113"/>
        <v>6.9999999999999951E-2</v>
      </c>
      <c r="L404" s="82">
        <f t="shared" si="113"/>
        <v>5.0000000000000044E-2</v>
      </c>
    </row>
    <row r="405" spans="1:12">
      <c r="A405" s="79" t="s">
        <v>647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0.95</v>
      </c>
      <c r="J405" s="77">
        <v>0.95</v>
      </c>
      <c r="K405" s="77">
        <v>0.93</v>
      </c>
      <c r="L405" s="77">
        <v>0.95</v>
      </c>
    </row>
    <row r="406" spans="1:12">
      <c r="A406" s="141" t="s">
        <v>698</v>
      </c>
      <c r="B406" s="139">
        <v>28</v>
      </c>
      <c r="C406" s="139"/>
      <c r="D406" s="139">
        <v>68</v>
      </c>
      <c r="E406" s="81">
        <f t="shared" ref="E406:L406" si="114">1 - (E407) * (E408) * (E409) * (E410)</f>
        <v>0.30936446464000011</v>
      </c>
      <c r="F406" s="81">
        <f t="shared" si="114"/>
        <v>0.28983545344000006</v>
      </c>
      <c r="G406" s="81">
        <f t="shared" si="114"/>
        <v>0.26992902144000008</v>
      </c>
      <c r="H406" s="81">
        <f t="shared" si="114"/>
        <v>0.27992968750000002</v>
      </c>
      <c r="I406" s="82">
        <f t="shared" si="114"/>
        <v>0.30936446464000011</v>
      </c>
      <c r="J406" s="82">
        <f t="shared" si="114"/>
        <v>0.37480633750000003</v>
      </c>
      <c r="K406" s="82">
        <f t="shared" si="114"/>
        <v>0.27992968750000002</v>
      </c>
      <c r="L406" s="82">
        <f t="shared" si="114"/>
        <v>0.37480633750000003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0.93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0.82499999999999996</v>
      </c>
    </row>
    <row r="409" spans="1:12">
      <c r="A409" s="79" t="s">
        <v>788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0.94750000000000001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0.86</v>
      </c>
    </row>
    <row r="411" spans="1:12">
      <c r="A411" s="141" t="s">
        <v>973</v>
      </c>
      <c r="B411" s="139">
        <v>28</v>
      </c>
      <c r="C411" s="139"/>
      <c r="D411" s="139">
        <v>68</v>
      </c>
      <c r="E411" s="81">
        <f t="shared" ref="E411:F411" si="115">1 - (E412) * (E413) * (E414) * (E415)</f>
        <v>0.30936446464000011</v>
      </c>
      <c r="F411" s="81">
        <f t="shared" si="115"/>
        <v>0.28983545344000006</v>
      </c>
      <c r="G411" s="81">
        <f>1 - (G412) * (G413) * (G414) * (G415)</f>
        <v>0.26992902144000008</v>
      </c>
      <c r="H411" s="81">
        <f t="shared" ref="H411:L411" si="116">1 - (H412) * (H413) * (H414) * (H415)</f>
        <v>0.27992968750000002</v>
      </c>
      <c r="I411" s="82">
        <f t="shared" si="116"/>
        <v>0.30936446464000011</v>
      </c>
      <c r="J411" s="82">
        <f t="shared" si="116"/>
        <v>0.30936446464000011</v>
      </c>
      <c r="K411" s="82">
        <f t="shared" si="116"/>
        <v>0.37480633750000003</v>
      </c>
      <c r="L411" s="82">
        <f t="shared" si="116"/>
        <v>0.30936446464000011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0.94399999999999995</v>
      </c>
      <c r="J412" s="77">
        <v>0.94399999999999995</v>
      </c>
      <c r="K412" s="77">
        <v>0.93</v>
      </c>
      <c r="L412" s="77">
        <v>0.94399999999999995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0.86</v>
      </c>
      <c r="J413" s="77">
        <v>0.86</v>
      </c>
      <c r="K413" s="77">
        <v>0.82499999999999996</v>
      </c>
      <c r="L413" s="77">
        <v>0.86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0.95799999999999996</v>
      </c>
      <c r="J414" s="77">
        <v>0.95799999999999996</v>
      </c>
      <c r="K414" s="77">
        <v>0.94750000000000001</v>
      </c>
      <c r="L414" s="77">
        <v>0.95799999999999996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0.88800000000000001</v>
      </c>
      <c r="J415" s="77">
        <v>0.88800000000000001</v>
      </c>
      <c r="K415" s="77">
        <v>0.86</v>
      </c>
      <c r="L415" s="77">
        <v>0.88800000000000001</v>
      </c>
    </row>
    <row r="416" spans="1:12">
      <c r="A416" s="55" t="s">
        <v>700</v>
      </c>
      <c r="B416" s="139">
        <v>28</v>
      </c>
      <c r="C416" s="139"/>
      <c r="D416" s="139">
        <v>68</v>
      </c>
      <c r="E416" s="81">
        <f t="shared" ref="E416:L416" si="117">1 - (E417) * (E418) * (E419) * (E420)</f>
        <v>0.30936446464000011</v>
      </c>
      <c r="F416" s="81">
        <f t="shared" si="117"/>
        <v>0.28983545344000006</v>
      </c>
      <c r="G416" s="81">
        <f>1 - (G417) * (G418) * (G419) * (G420)</f>
        <v>0.26992902144000008</v>
      </c>
      <c r="H416" s="81">
        <f t="shared" si="117"/>
        <v>0.27992968750000002</v>
      </c>
      <c r="I416" s="82">
        <f t="shared" si="117"/>
        <v>0.30936446464000011</v>
      </c>
      <c r="J416" s="82">
        <f t="shared" si="117"/>
        <v>0.37480633750000003</v>
      </c>
      <c r="K416" s="82">
        <f t="shared" si="117"/>
        <v>0.27992968750000002</v>
      </c>
      <c r="L416" s="82">
        <f t="shared" si="117"/>
        <v>0.30936446464000011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0.94399999999999995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0.86</v>
      </c>
    </row>
    <row r="419" spans="1:14">
      <c r="A419" s="79" t="s">
        <v>648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0.95799999999999996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0.88800000000000001</v>
      </c>
      <c r="N420" s="62">
        <f>1-(N419*0.2)/100</f>
        <v>0.97599999999999998</v>
      </c>
    </row>
    <row r="421" spans="1:14">
      <c r="A421" s="55" t="s">
        <v>701</v>
      </c>
      <c r="B421" s="139">
        <v>28</v>
      </c>
      <c r="C421" s="139"/>
      <c r="D421" s="139">
        <v>68</v>
      </c>
      <c r="E421" s="81">
        <f t="shared" ref="E421:L421" si="118">1 - (E422) * (E423) * (E424) * (E425)</f>
        <v>0.30936446464000011</v>
      </c>
      <c r="F421" s="81">
        <f t="shared" si="118"/>
        <v>0.28983545344000006</v>
      </c>
      <c r="G421" s="81">
        <f>1 - (G422) * (G423) * (G424) * (G425)</f>
        <v>0.26992902144000008</v>
      </c>
      <c r="H421" s="81">
        <f t="shared" si="118"/>
        <v>0.27992968750000002</v>
      </c>
      <c r="I421" s="82">
        <f t="shared" si="118"/>
        <v>0.27992968750000002</v>
      </c>
      <c r="J421" s="82">
        <f t="shared" si="118"/>
        <v>0.27992968750000002</v>
      </c>
      <c r="K421" s="82">
        <f t="shared" si="118"/>
        <v>0.27992968750000002</v>
      </c>
      <c r="L421" s="82">
        <f t="shared" si="118"/>
        <v>0.27992968750000002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0.95</v>
      </c>
      <c r="J422" s="77">
        <v>0.95</v>
      </c>
      <c r="K422" s="77">
        <v>0.95</v>
      </c>
      <c r="L422" s="77">
        <v>0.95</v>
      </c>
      <c r="N422" s="62">
        <f>1-(N419*0.15)/100</f>
        <v>0.98199999999999998</v>
      </c>
    </row>
    <row r="423" spans="1:14">
      <c r="A423" s="79" t="s">
        <v>648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0.875</v>
      </c>
      <c r="J423" s="77">
        <v>0.875</v>
      </c>
      <c r="K423" s="77">
        <v>0.875</v>
      </c>
      <c r="L423" s="77">
        <v>0.875</v>
      </c>
      <c r="N423" s="62">
        <f>1-(N419*0.4)/100</f>
        <v>0.95199999999999996</v>
      </c>
    </row>
    <row r="424" spans="1:14">
      <c r="A424" s="79" t="s">
        <v>788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0.96250000000000002</v>
      </c>
      <c r="J424" s="77">
        <v>0.96250000000000002</v>
      </c>
      <c r="K424" s="77">
        <v>0.96250000000000002</v>
      </c>
      <c r="L424" s="77">
        <v>0.96250000000000002</v>
      </c>
    </row>
    <row r="425" spans="1:14">
      <c r="A425" s="79" t="s">
        <v>650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0.9</v>
      </c>
      <c r="J425" s="77">
        <v>0.9</v>
      </c>
      <c r="K425" s="77">
        <v>0.9</v>
      </c>
      <c r="L425" s="77">
        <v>0.9</v>
      </c>
    </row>
    <row r="426" spans="1:14">
      <c r="A426" s="141" t="s">
        <v>702</v>
      </c>
      <c r="B426" s="139">
        <v>28</v>
      </c>
      <c r="C426" s="139"/>
      <c r="D426" s="139">
        <v>68</v>
      </c>
      <c r="E426" s="81">
        <f t="shared" ref="E426:L426" si="119">1 - (E427) * (E428) * (E429) * (E430)</f>
        <v>0.30936446464000011</v>
      </c>
      <c r="F426" s="81">
        <f t="shared" si="119"/>
        <v>0.28983545344000006</v>
      </c>
      <c r="G426" s="81">
        <f>1 - (G427) * (G428) * (G429) * (G430)</f>
        <v>0.26992902144000008</v>
      </c>
      <c r="H426" s="81">
        <f t="shared" si="119"/>
        <v>0.27992968750000002</v>
      </c>
      <c r="I426" s="82">
        <f t="shared" si="119"/>
        <v>0.30936446464000011</v>
      </c>
      <c r="J426" s="82">
        <f t="shared" si="119"/>
        <v>0.37480633750000003</v>
      </c>
      <c r="K426" s="82">
        <f t="shared" si="119"/>
        <v>0.30936446464000011</v>
      </c>
      <c r="L426" s="82">
        <f t="shared" si="119"/>
        <v>0.27992968750000002</v>
      </c>
    </row>
    <row r="427" spans="1:14">
      <c r="A427" s="79" t="s">
        <v>647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0.94399999999999995</v>
      </c>
      <c r="L427" s="77">
        <v>0.95</v>
      </c>
    </row>
    <row r="428" spans="1:14">
      <c r="A428" s="79" t="s">
        <v>648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0.86</v>
      </c>
      <c r="L428" s="77">
        <v>0.875</v>
      </c>
    </row>
    <row r="429" spans="1:14">
      <c r="A429" s="79" t="s">
        <v>788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0.95799999999999996</v>
      </c>
      <c r="L429" s="77">
        <v>0.96250000000000002</v>
      </c>
    </row>
    <row r="430" spans="1:14">
      <c r="A430" s="79" t="s">
        <v>650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0.88800000000000001</v>
      </c>
      <c r="L430" s="77">
        <v>0.9</v>
      </c>
    </row>
    <row r="431" spans="1:14">
      <c r="A431" s="141" t="s">
        <v>784</v>
      </c>
      <c r="B431" s="139">
        <v>28</v>
      </c>
      <c r="C431" s="139"/>
      <c r="D431" s="139">
        <v>68</v>
      </c>
      <c r="E431" s="81">
        <f t="shared" ref="E431:L431" si="120">1 - (E432)</f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6.9999999999999951E-2</v>
      </c>
      <c r="K431" s="82">
        <f t="shared" si="120"/>
        <v>5.600000000000005E-2</v>
      </c>
      <c r="L431" s="82">
        <f t="shared" si="120"/>
        <v>6.9999999999999951E-2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0.93</v>
      </c>
      <c r="K432" s="77">
        <v>0.94399999999999995</v>
      </c>
      <c r="L432" s="77">
        <v>0.93</v>
      </c>
    </row>
    <row r="433" spans="1:14">
      <c r="A433" s="141" t="s">
        <v>785</v>
      </c>
      <c r="B433" s="139">
        <v>28</v>
      </c>
      <c r="C433" s="139"/>
      <c r="D433" s="139">
        <v>68</v>
      </c>
      <c r="E433" s="81">
        <f t="shared" ref="E433:L433" si="121">1 - (E434)</f>
        <v>5.600000000000005E-2</v>
      </c>
      <c r="F433" s="81">
        <f t="shared" si="121"/>
        <v>5.2000000000000046E-2</v>
      </c>
      <c r="G433" s="81">
        <f t="shared" si="121"/>
        <v>4.8000000000000043E-2</v>
      </c>
      <c r="H433" s="81">
        <f t="shared" si="121"/>
        <v>5.0000000000000044E-2</v>
      </c>
      <c r="I433" s="82">
        <f t="shared" si="121"/>
        <v>5.600000000000005E-2</v>
      </c>
      <c r="J433" s="82">
        <f t="shared" si="121"/>
        <v>6.9999999999999951E-2</v>
      </c>
      <c r="K433" s="82">
        <f t="shared" si="121"/>
        <v>5.600000000000005E-2</v>
      </c>
      <c r="L433" s="82">
        <f t="shared" si="121"/>
        <v>6.9999999999999951E-2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0.93</v>
      </c>
      <c r="K434" s="77">
        <v>0.94399999999999995</v>
      </c>
      <c r="L434" s="77">
        <v>0.93</v>
      </c>
    </row>
    <row r="435" spans="1:14">
      <c r="A435" s="141" t="s">
        <v>786</v>
      </c>
      <c r="B435" s="139">
        <v>28</v>
      </c>
      <c r="C435" s="139"/>
      <c r="D435" s="139">
        <v>68</v>
      </c>
      <c r="E435" s="81">
        <f t="shared" ref="E435:L435" si="122">1 - (E436)</f>
        <v>5.600000000000005E-2</v>
      </c>
      <c r="F435" s="81">
        <f t="shared" si="122"/>
        <v>5.2000000000000046E-2</v>
      </c>
      <c r="G435" s="81">
        <f t="shared" si="122"/>
        <v>4.8000000000000043E-2</v>
      </c>
      <c r="H435" s="81">
        <f t="shared" si="122"/>
        <v>5.0000000000000044E-2</v>
      </c>
      <c r="I435" s="82">
        <f t="shared" si="122"/>
        <v>5.600000000000005E-2</v>
      </c>
      <c r="J435" s="82">
        <f t="shared" si="122"/>
        <v>6.9999999999999951E-2</v>
      </c>
      <c r="K435" s="82">
        <f t="shared" si="122"/>
        <v>5.600000000000005E-2</v>
      </c>
      <c r="L435" s="82">
        <f t="shared" si="122"/>
        <v>6.9999999999999951E-2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0.93</v>
      </c>
      <c r="K436" s="77">
        <v>0.94399999999999995</v>
      </c>
      <c r="L436" s="77">
        <v>0.93</v>
      </c>
    </row>
    <row r="437" spans="1:14">
      <c r="A437" s="141" t="s">
        <v>850</v>
      </c>
      <c r="B437" s="139">
        <v>28</v>
      </c>
      <c r="C437" s="139"/>
      <c r="D437" s="139">
        <v>68</v>
      </c>
      <c r="E437" s="81">
        <f t="shared" ref="E437:L437" si="123">1 - (E438)</f>
        <v>5.600000000000005E-2</v>
      </c>
      <c r="F437" s="81">
        <f t="shared" si="123"/>
        <v>5.2000000000000046E-2</v>
      </c>
      <c r="G437" s="81">
        <f t="shared" si="123"/>
        <v>4.8000000000000043E-2</v>
      </c>
      <c r="H437" s="81">
        <f t="shared" si="123"/>
        <v>5.0000000000000044E-2</v>
      </c>
      <c r="I437" s="82">
        <f t="shared" si="123"/>
        <v>5.600000000000005E-2</v>
      </c>
      <c r="J437" s="82">
        <f t="shared" si="123"/>
        <v>6.9999999999999951E-2</v>
      </c>
      <c r="K437" s="82">
        <f t="shared" si="123"/>
        <v>5.600000000000005E-2</v>
      </c>
      <c r="L437" s="82">
        <f t="shared" si="123"/>
        <v>5.600000000000005E-2</v>
      </c>
    </row>
    <row r="438" spans="1:14">
      <c r="A438" s="79" t="s">
        <v>647</v>
      </c>
      <c r="B438" s="138">
        <f>B437*0.15</f>
        <v>4.2</v>
      </c>
      <c r="C438" s="138">
        <f>(100-D438)/100</f>
        <v>0.89800000000000002</v>
      </c>
      <c r="D438" s="138">
        <f>D437*0.15</f>
        <v>10.199999999999999</v>
      </c>
      <c r="E438" s="77">
        <v>0.94399999999999995</v>
      </c>
      <c r="F438" s="77">
        <v>0.94799999999999995</v>
      </c>
      <c r="G438" s="77">
        <v>0.95199999999999996</v>
      </c>
      <c r="H438" s="77">
        <v>0.95</v>
      </c>
      <c r="I438" s="77">
        <v>0.94399999999999995</v>
      </c>
      <c r="J438" s="77">
        <v>0.93</v>
      </c>
      <c r="K438" s="77">
        <v>0.94399999999999995</v>
      </c>
      <c r="L438" s="77">
        <v>0.94399999999999995</v>
      </c>
    </row>
    <row r="439" spans="1:14">
      <c r="A439" s="141" t="s">
        <v>943</v>
      </c>
      <c r="B439" s="139">
        <v>28</v>
      </c>
      <c r="C439" s="139"/>
      <c r="D439" s="139">
        <v>68</v>
      </c>
      <c r="E439" s="81">
        <f t="shared" ref="E439:L445" si="124">1 - (E440)</f>
        <v>5.600000000000005E-2</v>
      </c>
      <c r="F439" s="81">
        <f t="shared" si="124"/>
        <v>5.2000000000000046E-2</v>
      </c>
      <c r="G439" s="81">
        <f t="shared" si="124"/>
        <v>4.8000000000000043E-2</v>
      </c>
      <c r="H439" s="81">
        <f t="shared" si="124"/>
        <v>5.0000000000000044E-2</v>
      </c>
      <c r="I439" s="82">
        <f t="shared" si="124"/>
        <v>5.600000000000005E-2</v>
      </c>
      <c r="J439" s="82">
        <f t="shared" si="124"/>
        <v>5.600000000000005E-2</v>
      </c>
      <c r="K439" s="82">
        <f t="shared" si="124"/>
        <v>5.600000000000005E-2</v>
      </c>
      <c r="L439" s="82">
        <f t="shared" si="124"/>
        <v>5.600000000000005E-2</v>
      </c>
    </row>
    <row r="440" spans="1:14">
      <c r="A440" s="79" t="s">
        <v>647</v>
      </c>
      <c r="B440" s="138">
        <f>B439*0.15</f>
        <v>4.2</v>
      </c>
      <c r="C440" s="138">
        <f>(100-D440)/100</f>
        <v>0.89800000000000002</v>
      </c>
      <c r="D440" s="138">
        <f>D439*0.15</f>
        <v>10.199999999999999</v>
      </c>
      <c r="E440" s="77">
        <v>0.94399999999999995</v>
      </c>
      <c r="F440" s="77">
        <v>0.94799999999999995</v>
      </c>
      <c r="G440" s="77">
        <v>0.95199999999999996</v>
      </c>
      <c r="H440" s="77">
        <v>0.95</v>
      </c>
      <c r="I440" s="77">
        <v>0.94399999999999995</v>
      </c>
      <c r="J440" s="77">
        <v>0.94399999999999995</v>
      </c>
      <c r="K440" s="77">
        <v>0.94399999999999995</v>
      </c>
      <c r="L440" s="77">
        <v>0.94399999999999995</v>
      </c>
    </row>
    <row r="441" spans="1:14">
      <c r="A441" s="141" t="s">
        <v>944</v>
      </c>
      <c r="B441" s="139">
        <v>28</v>
      </c>
      <c r="C441" s="139"/>
      <c r="D441" s="139">
        <v>68</v>
      </c>
      <c r="E441" s="81">
        <f t="shared" si="124"/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5.600000000000005E-2</v>
      </c>
      <c r="K441" s="82">
        <f t="shared" si="124"/>
        <v>5.600000000000005E-2</v>
      </c>
      <c r="L441" s="82">
        <f t="shared" si="124"/>
        <v>5.600000000000005E-2</v>
      </c>
    </row>
    <row r="442" spans="1:14">
      <c r="A442" s="79" t="s">
        <v>647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0.94399999999999995</v>
      </c>
      <c r="K442" s="77">
        <v>0.94399999999999995</v>
      </c>
      <c r="L442" s="77">
        <v>0.94399999999999995</v>
      </c>
    </row>
    <row r="443" spans="1:14">
      <c r="A443" s="141" t="s">
        <v>945</v>
      </c>
      <c r="B443" s="139">
        <v>28</v>
      </c>
      <c r="C443" s="139"/>
      <c r="D443" s="139">
        <v>68</v>
      </c>
      <c r="E443" s="81">
        <f t="shared" si="124"/>
        <v>5.600000000000005E-2</v>
      </c>
      <c r="F443" s="81">
        <f t="shared" si="124"/>
        <v>5.2000000000000046E-2</v>
      </c>
      <c r="G443" s="81">
        <f t="shared" si="124"/>
        <v>4.8000000000000043E-2</v>
      </c>
      <c r="H443" s="81">
        <f t="shared" si="124"/>
        <v>5.0000000000000044E-2</v>
      </c>
      <c r="I443" s="82">
        <f t="shared" si="124"/>
        <v>5.600000000000005E-2</v>
      </c>
      <c r="J443" s="82">
        <f t="shared" si="124"/>
        <v>5.600000000000005E-2</v>
      </c>
      <c r="K443" s="82">
        <f t="shared" si="124"/>
        <v>5.600000000000005E-2</v>
      </c>
      <c r="L443" s="82">
        <f t="shared" si="124"/>
        <v>5.600000000000005E-2</v>
      </c>
    </row>
    <row r="444" spans="1:14">
      <c r="A444" s="79" t="s">
        <v>647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0.94399999999999995</v>
      </c>
      <c r="K444" s="77">
        <v>0.94399999999999995</v>
      </c>
      <c r="L444" s="77">
        <v>0.94399999999999995</v>
      </c>
    </row>
    <row r="445" spans="1:14">
      <c r="A445" s="141" t="s">
        <v>946</v>
      </c>
      <c r="B445" s="139">
        <v>28</v>
      </c>
      <c r="C445" s="139"/>
      <c r="D445" s="139">
        <v>68</v>
      </c>
      <c r="E445" s="81">
        <f t="shared" si="124"/>
        <v>5.600000000000005E-2</v>
      </c>
      <c r="F445" s="81">
        <f t="shared" si="124"/>
        <v>5.2000000000000046E-2</v>
      </c>
      <c r="G445" s="81">
        <f t="shared" si="124"/>
        <v>4.8000000000000043E-2</v>
      </c>
      <c r="H445" s="81">
        <f t="shared" si="124"/>
        <v>5.0000000000000044E-2</v>
      </c>
      <c r="I445" s="82">
        <f t="shared" si="124"/>
        <v>5.600000000000005E-2</v>
      </c>
      <c r="J445" s="82">
        <f t="shared" si="124"/>
        <v>5.600000000000005E-2</v>
      </c>
      <c r="K445" s="82">
        <f t="shared" si="124"/>
        <v>5.600000000000005E-2</v>
      </c>
      <c r="L445" s="82">
        <f t="shared" si="124"/>
        <v>5.600000000000005E-2</v>
      </c>
      <c r="N445">
        <v>8</v>
      </c>
    </row>
    <row r="446" spans="1:14">
      <c r="A446" s="79" t="s">
        <v>647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0.94399999999999995</v>
      </c>
      <c r="K446" s="77">
        <v>0.94399999999999995</v>
      </c>
      <c r="L446" s="77">
        <v>0.94399999999999995</v>
      </c>
      <c r="N446" s="62">
        <f>1-(N445*0.2)/100</f>
        <v>0.98399999999999999</v>
      </c>
    </row>
    <row r="447" spans="1:14">
      <c r="A447" s="55" t="s">
        <v>699</v>
      </c>
      <c r="B447" s="139">
        <v>27</v>
      </c>
      <c r="C447" s="139"/>
      <c r="D447" s="139">
        <v>67</v>
      </c>
      <c r="E447" s="81">
        <f t="shared" ref="E447:L447" si="125">1 - (E448) * (E449) * (E450) * (E451)</f>
        <v>0.29964686454</v>
      </c>
      <c r="F447" s="81">
        <f t="shared" si="125"/>
        <v>0.27992968750000002</v>
      </c>
      <c r="G447" s="81">
        <f>1 - (G448) * (G449) * (G450) * (G451)</f>
        <v>0.25983290853999996</v>
      </c>
      <c r="H447" s="81">
        <f t="shared" si="125"/>
        <v>0.26992902144000008</v>
      </c>
      <c r="I447" s="82">
        <f t="shared" si="125"/>
        <v>0.34730758143999996</v>
      </c>
      <c r="J447" s="82">
        <f t="shared" si="125"/>
        <v>0.37480633750000003</v>
      </c>
      <c r="K447" s="82">
        <f t="shared" si="125"/>
        <v>0.30936446464000011</v>
      </c>
      <c r="L447" s="82">
        <f t="shared" si="125"/>
        <v>0.34730758143999996</v>
      </c>
      <c r="N447" s="62">
        <f>1-(N445*0.5)/100</f>
        <v>0.96</v>
      </c>
    </row>
    <row r="448" spans="1:14">
      <c r="A448" s="79" t="s">
        <v>647</v>
      </c>
      <c r="B448" s="138">
        <f>B447*0.15</f>
        <v>4.05</v>
      </c>
      <c r="C448" s="138">
        <f>(100-D448)/100</f>
        <v>0.89950000000000008</v>
      </c>
      <c r="D448" s="138">
        <f>D447*0.15</f>
        <v>10.049999999999999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0.93600000000000005</v>
      </c>
      <c r="J448" s="77">
        <v>0.93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10.8</v>
      </c>
      <c r="C449" s="138">
        <f>(100-D449)/100</f>
        <v>0.73199999999999998</v>
      </c>
      <c r="D449" s="138">
        <f>D447*0.4</f>
        <v>26.8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0.84</v>
      </c>
      <c r="J449" s="77">
        <v>0.82499999999999996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79" t="s">
        <v>788</v>
      </c>
      <c r="B450" s="138">
        <f>B447*0.15</f>
        <v>4.05</v>
      </c>
      <c r="C450" s="138">
        <f>(100-D450)/100</f>
        <v>0.89950000000000008</v>
      </c>
      <c r="D450" s="138">
        <f>D447*0.15</f>
        <v>10.049999999999999</v>
      </c>
      <c r="E450" s="77">
        <v>0.95950000000000002</v>
      </c>
      <c r="F450" s="77">
        <v>0.96250000000000002</v>
      </c>
      <c r="G450" s="77">
        <v>0.96550000000000002</v>
      </c>
      <c r="H450" s="77">
        <v>0.96399999999999997</v>
      </c>
      <c r="I450" s="77">
        <v>0.95199999999999996</v>
      </c>
      <c r="J450" s="77">
        <v>0.94750000000000001</v>
      </c>
      <c r="K450" s="77">
        <v>0.95799999999999996</v>
      </c>
      <c r="L450" s="77">
        <v>0.95199999999999996</v>
      </c>
    </row>
    <row r="451" spans="1:14">
      <c r="A451" s="79" t="s">
        <v>650</v>
      </c>
      <c r="B451" s="138">
        <f>B447*0.3</f>
        <v>8.1</v>
      </c>
      <c r="C451" s="138">
        <f>(100-D451)/100</f>
        <v>0.79900000000000004</v>
      </c>
      <c r="D451" s="138">
        <f>D447*0.3</f>
        <v>20.099999999999998</v>
      </c>
      <c r="E451" s="77">
        <v>0.89200000000000002</v>
      </c>
      <c r="F451" s="77">
        <v>0.9</v>
      </c>
      <c r="G451" s="77">
        <v>0.90800000000000003</v>
      </c>
      <c r="H451" s="77">
        <v>0.90400000000000003</v>
      </c>
      <c r="I451" s="77">
        <v>0.872</v>
      </c>
      <c r="J451" s="77">
        <v>0.86</v>
      </c>
      <c r="K451" s="77">
        <v>0.88800000000000001</v>
      </c>
      <c r="L451" s="77">
        <v>0.872</v>
      </c>
    </row>
    <row r="452" spans="1:14">
      <c r="A452" s="55" t="s">
        <v>704</v>
      </c>
      <c r="B452" s="139">
        <v>28</v>
      </c>
      <c r="C452" s="139"/>
      <c r="D452" s="139">
        <v>68</v>
      </c>
      <c r="E452" s="81">
        <f t="shared" ref="E452:L452" si="126">1 - (E453) * (E454) * (E455) * (E456)</f>
        <v>0.29964686454</v>
      </c>
      <c r="F452" s="81">
        <f t="shared" si="126"/>
        <v>0.27992968750000002</v>
      </c>
      <c r="G452" s="81">
        <f>1 - (G453) * (G454) * (G455) * (G456)</f>
        <v>0.25983290853999996</v>
      </c>
      <c r="H452" s="81">
        <f t="shared" si="126"/>
        <v>0.26992902144000008</v>
      </c>
      <c r="I452" s="82">
        <f t="shared" si="126"/>
        <v>0.30936446464000011</v>
      </c>
      <c r="J452" s="82">
        <f t="shared" si="126"/>
        <v>0.37480633750000003</v>
      </c>
      <c r="K452" s="82">
        <f t="shared" si="126"/>
        <v>0.30936446464000011</v>
      </c>
      <c r="L452" s="82">
        <f t="shared" si="126"/>
        <v>0.37480633750000003</v>
      </c>
    </row>
    <row r="453" spans="1:14">
      <c r="A453" s="79" t="s">
        <v>647</v>
      </c>
      <c r="B453" s="138">
        <f>B452*0.15</f>
        <v>4.2</v>
      </c>
      <c r="C453" s="138">
        <f>(100-D453)/100</f>
        <v>0.89800000000000002</v>
      </c>
      <c r="D453" s="138">
        <f>D452*0.15</f>
        <v>10.199999999999999</v>
      </c>
      <c r="E453" s="77">
        <v>0.94599999999999995</v>
      </c>
      <c r="F453" s="77">
        <v>0.95</v>
      </c>
      <c r="G453" s="77">
        <v>0.95399999999999996</v>
      </c>
      <c r="H453" s="77">
        <v>0.95199999999999996</v>
      </c>
      <c r="I453" s="77">
        <v>0.94399999999999995</v>
      </c>
      <c r="J453" s="77">
        <v>0.93</v>
      </c>
      <c r="K453" s="77">
        <v>0.94399999999999995</v>
      </c>
      <c r="L453" s="77">
        <v>0.93</v>
      </c>
    </row>
    <row r="454" spans="1:14">
      <c r="A454" s="79" t="s">
        <v>648</v>
      </c>
      <c r="B454" s="138">
        <f>B452*0.4</f>
        <v>11.200000000000001</v>
      </c>
      <c r="C454" s="138">
        <f>(100-D454)/100</f>
        <v>0.72799999999999998</v>
      </c>
      <c r="D454" s="138">
        <f>D452*0.4</f>
        <v>27.200000000000003</v>
      </c>
      <c r="E454" s="77">
        <v>0.86499999999999999</v>
      </c>
      <c r="F454" s="77">
        <v>0.875</v>
      </c>
      <c r="G454" s="77">
        <v>0.88500000000000001</v>
      </c>
      <c r="H454" s="77">
        <v>0.88</v>
      </c>
      <c r="I454" s="77">
        <v>0.86</v>
      </c>
      <c r="J454" s="77">
        <v>0.82499999999999996</v>
      </c>
      <c r="K454" s="77">
        <v>0.86</v>
      </c>
      <c r="L454" s="77">
        <v>0.82499999999999996</v>
      </c>
    </row>
    <row r="455" spans="1:14">
      <c r="A455" s="79" t="s">
        <v>788</v>
      </c>
      <c r="B455" s="138">
        <f>B452*0.15</f>
        <v>4.2</v>
      </c>
      <c r="C455" s="138">
        <f>(100-D455)/100</f>
        <v>0.89800000000000002</v>
      </c>
      <c r="D455" s="138">
        <f>D452*0.15</f>
        <v>10.199999999999999</v>
      </c>
      <c r="E455" s="77">
        <v>0.95950000000000002</v>
      </c>
      <c r="F455" s="77">
        <v>0.96250000000000002</v>
      </c>
      <c r="G455" s="77">
        <v>0.96550000000000002</v>
      </c>
      <c r="H455" s="77">
        <v>0.96399999999999997</v>
      </c>
      <c r="I455" s="77">
        <v>0.95799999999999996</v>
      </c>
      <c r="J455" s="77">
        <v>0.94750000000000001</v>
      </c>
      <c r="K455" s="77">
        <v>0.95799999999999996</v>
      </c>
      <c r="L455" s="77">
        <v>0.94750000000000001</v>
      </c>
    </row>
    <row r="456" spans="1:14">
      <c r="A456" s="79" t="s">
        <v>650</v>
      </c>
      <c r="B456" s="138">
        <f>B452*0.3</f>
        <v>8.4</v>
      </c>
      <c r="C456" s="138">
        <f>(100-D456)/100</f>
        <v>0.79599999999999993</v>
      </c>
      <c r="D456" s="138">
        <f>D452*0.3</f>
        <v>20.399999999999999</v>
      </c>
      <c r="E456" s="77">
        <v>0.89200000000000002</v>
      </c>
      <c r="F456" s="77">
        <v>0.9</v>
      </c>
      <c r="G456" s="77">
        <v>0.90800000000000003</v>
      </c>
      <c r="H456" s="77">
        <v>0.90400000000000003</v>
      </c>
      <c r="I456" s="77">
        <v>0.88800000000000001</v>
      </c>
      <c r="J456" s="77">
        <v>0.86</v>
      </c>
      <c r="K456" s="77">
        <v>0.88800000000000001</v>
      </c>
      <c r="L456" s="77">
        <v>0.86</v>
      </c>
    </row>
    <row r="457" spans="1:14">
      <c r="A457" s="55" t="s">
        <v>1031</v>
      </c>
      <c r="B457" s="139">
        <v>28</v>
      </c>
      <c r="C457" s="139"/>
      <c r="D457" s="139">
        <v>68</v>
      </c>
      <c r="E457" s="81">
        <f>1 - (E458) * (E459)</f>
        <v>0.18171000000000004</v>
      </c>
      <c r="F457" s="81">
        <f>1 - (F458) * (F459)</f>
        <v>0.16875000000000007</v>
      </c>
      <c r="G457" s="81">
        <f>1 - (G458) * (G459)</f>
        <v>0.15571000000000002</v>
      </c>
      <c r="H457" s="81">
        <f>1 - (H458) * (H459)</f>
        <v>0.16224000000000005</v>
      </c>
      <c r="I457" s="82">
        <f>1 - (I458) *(I459)</f>
        <v>0.23275000000000001</v>
      </c>
      <c r="J457" s="82">
        <f>1 - (J458) *(J459)</f>
        <v>0.1881600000000001</v>
      </c>
      <c r="K457" s="82">
        <f>1 - (K458) *(K459)</f>
        <v>0.1881600000000001</v>
      </c>
      <c r="L457" s="82">
        <f>1 - (L458) *(L459)</f>
        <v>0.21375999999999995</v>
      </c>
    </row>
    <row r="458" spans="1:14">
      <c r="A458" s="79" t="s">
        <v>647</v>
      </c>
      <c r="B458" s="138">
        <f>B457*0.15</f>
        <v>4.2</v>
      </c>
      <c r="C458" s="138">
        <f>(100-D458)/100</f>
        <v>0.89800000000000002</v>
      </c>
      <c r="D458" s="138">
        <f>D457*0.15</f>
        <v>10.199999999999999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</v>
      </c>
      <c r="J458" s="77">
        <v>0.94399999999999995</v>
      </c>
      <c r="K458" s="77">
        <v>0.94399999999999995</v>
      </c>
      <c r="L458" s="77">
        <v>0.93600000000000005</v>
      </c>
    </row>
    <row r="459" spans="1:14">
      <c r="A459" s="79" t="s">
        <v>648</v>
      </c>
      <c r="B459" s="138">
        <f>B457*0.4</f>
        <v>11.200000000000001</v>
      </c>
      <c r="C459" s="138">
        <f>(100-D459)/100</f>
        <v>0.72799999999999998</v>
      </c>
      <c r="D459" s="138">
        <f>D457*0.4</f>
        <v>27.200000000000003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0.82499999999999996</v>
      </c>
      <c r="J459" s="77">
        <v>0.86</v>
      </c>
      <c r="K459" s="77">
        <v>0.86</v>
      </c>
      <c r="L459" s="77">
        <v>0.84</v>
      </c>
    </row>
    <row r="460" spans="1:14">
      <c r="A460" s="141" t="s">
        <v>703</v>
      </c>
      <c r="B460" s="139">
        <v>26</v>
      </c>
      <c r="C460" s="139"/>
      <c r="D460" s="139">
        <v>66</v>
      </c>
      <c r="E460" s="81">
        <f t="shared" ref="E460:L460" si="127">1 - (E461) * (E462) * (E463) * (E464)</f>
        <v>0.28983545344000006</v>
      </c>
      <c r="F460" s="81">
        <f t="shared" si="127"/>
        <v>0.26992902144000008</v>
      </c>
      <c r="G460" s="81">
        <f>1 - (G461) * (G462) * (G463) * (G464)</f>
        <v>0.24964080064000005</v>
      </c>
      <c r="H460" s="81">
        <f t="shared" si="127"/>
        <v>0.25983290853999996</v>
      </c>
      <c r="I460" s="82">
        <f t="shared" si="127"/>
        <v>0.27992968750000002</v>
      </c>
      <c r="J460" s="82">
        <f t="shared" si="127"/>
        <v>0.22896640000000001</v>
      </c>
      <c r="K460" s="82">
        <f t="shared" si="127"/>
        <v>0.27992968750000002</v>
      </c>
      <c r="L460" s="82">
        <f t="shared" si="127"/>
        <v>0.37480633750000003</v>
      </c>
    </row>
    <row r="461" spans="1:14">
      <c r="A461" s="79" t="s">
        <v>647</v>
      </c>
      <c r="B461" s="138">
        <f>B460*0.15</f>
        <v>3.9</v>
      </c>
      <c r="C461" s="138">
        <f>(100-D461)/100</f>
        <v>0.90099999999999991</v>
      </c>
      <c r="D461" s="138">
        <f>D460*0.15</f>
        <v>9.9</v>
      </c>
      <c r="E461" s="77">
        <v>0.94799999999999995</v>
      </c>
      <c r="F461" s="77">
        <v>0.95199999999999996</v>
      </c>
      <c r="G461" s="77">
        <v>0.95599999999999996</v>
      </c>
      <c r="H461" s="77">
        <v>0.95399999999999996</v>
      </c>
      <c r="I461" s="77">
        <v>0.95</v>
      </c>
      <c r="J461" s="77">
        <v>0.96</v>
      </c>
      <c r="K461" s="77">
        <v>0.95</v>
      </c>
      <c r="L461" s="77">
        <v>0.93</v>
      </c>
    </row>
    <row r="462" spans="1:14">
      <c r="A462" s="79" t="s">
        <v>648</v>
      </c>
      <c r="B462" s="138">
        <f>B460*0.4</f>
        <v>10.4</v>
      </c>
      <c r="C462" s="138">
        <f>(100-D462)/100</f>
        <v>0.73599999999999999</v>
      </c>
      <c r="D462" s="138">
        <f>D460*0.4</f>
        <v>26.400000000000002</v>
      </c>
      <c r="E462" s="77">
        <v>0.87</v>
      </c>
      <c r="F462" s="77">
        <v>0.88</v>
      </c>
      <c r="G462" s="77">
        <v>0.89</v>
      </c>
      <c r="H462" s="77">
        <v>0.88500000000000001</v>
      </c>
      <c r="I462" s="77">
        <v>0.875</v>
      </c>
      <c r="J462" s="77">
        <v>0.9</v>
      </c>
      <c r="K462" s="77">
        <v>0.875</v>
      </c>
      <c r="L462" s="77">
        <v>0.82499999999999996</v>
      </c>
    </row>
    <row r="463" spans="1:14">
      <c r="A463" s="79" t="s">
        <v>788</v>
      </c>
      <c r="B463" s="138">
        <f>B460*0.15</f>
        <v>3.9</v>
      </c>
      <c r="C463" s="138">
        <f>(100-D463)/100</f>
        <v>0.90099999999999991</v>
      </c>
      <c r="D463" s="138">
        <f>D460*0.15</f>
        <v>9.9</v>
      </c>
      <c r="E463" s="77">
        <v>0.96099999999999997</v>
      </c>
      <c r="F463" s="77">
        <v>0.96399999999999997</v>
      </c>
      <c r="G463" s="77">
        <v>0.96699999999999997</v>
      </c>
      <c r="H463" s="77">
        <v>0.96550000000000002</v>
      </c>
      <c r="I463" s="77">
        <v>0.96250000000000002</v>
      </c>
      <c r="J463" s="77">
        <v>0.97</v>
      </c>
      <c r="K463" s="77">
        <v>0.96250000000000002</v>
      </c>
      <c r="L463" s="77">
        <v>0.94750000000000001</v>
      </c>
    </row>
    <row r="464" spans="1:14">
      <c r="A464" s="79" t="s">
        <v>650</v>
      </c>
      <c r="B464" s="138">
        <f>B460*0.3</f>
        <v>7.8</v>
      </c>
      <c r="C464" s="138">
        <f>(100-D464)/100</f>
        <v>0.80200000000000005</v>
      </c>
      <c r="D464" s="138">
        <f>D460*0.3</f>
        <v>19.8</v>
      </c>
      <c r="E464" s="77">
        <v>0.89600000000000002</v>
      </c>
      <c r="F464" s="77">
        <v>0.90400000000000003</v>
      </c>
      <c r="G464" s="77">
        <v>0.91200000000000003</v>
      </c>
      <c r="H464" s="77">
        <v>0.90800000000000003</v>
      </c>
      <c r="I464" s="77">
        <v>0.9</v>
      </c>
      <c r="J464" s="77">
        <v>0.92</v>
      </c>
      <c r="K464" s="77">
        <v>0.9</v>
      </c>
      <c r="L464" s="77">
        <v>0.86</v>
      </c>
    </row>
    <row r="465" spans="1:12">
      <c r="A465" s="55" t="s">
        <v>705</v>
      </c>
      <c r="B465" s="139">
        <v>26</v>
      </c>
      <c r="C465" s="139"/>
      <c r="D465" s="139">
        <v>66</v>
      </c>
      <c r="E465" s="81">
        <f t="shared" ref="E465:L465" si="128">1 - (E466) * (E467) * (E468) * (E469)</f>
        <v>0.28983545344000006</v>
      </c>
      <c r="F465" s="81">
        <f t="shared" si="128"/>
        <v>0.26992902144000008</v>
      </c>
      <c r="G465" s="81">
        <f>1 - (G466) * (G467) * (G468) * (G469)</f>
        <v>0.24964080064000005</v>
      </c>
      <c r="H465" s="81">
        <f t="shared" si="128"/>
        <v>0.25983290853999996</v>
      </c>
      <c r="I465" s="82">
        <f t="shared" si="128"/>
        <v>0.27992968750000002</v>
      </c>
      <c r="J465" s="82">
        <f t="shared" si="128"/>
        <v>0.37480633750000003</v>
      </c>
      <c r="K465" s="82">
        <f t="shared" si="128"/>
        <v>0.30936446464000011</v>
      </c>
      <c r="L465" s="82">
        <f t="shared" si="128"/>
        <v>0.27992968750000002</v>
      </c>
    </row>
    <row r="466" spans="1:12">
      <c r="A466" s="79" t="s">
        <v>647</v>
      </c>
      <c r="B466" s="138">
        <f>B465*0.15</f>
        <v>3.9</v>
      </c>
      <c r="C466" s="138">
        <f>(100-D466)/100</f>
        <v>0.90099999999999991</v>
      </c>
      <c r="D466" s="138">
        <f>D465*0.15</f>
        <v>9.9</v>
      </c>
      <c r="E466" s="77">
        <v>0.94799999999999995</v>
      </c>
      <c r="F466" s="77">
        <v>0.95199999999999996</v>
      </c>
      <c r="G466" s="77">
        <v>0.95599999999999996</v>
      </c>
      <c r="H466" s="77">
        <v>0.95399999999999996</v>
      </c>
      <c r="I466" s="77">
        <v>0.95</v>
      </c>
      <c r="J466" s="77">
        <v>0.93</v>
      </c>
      <c r="K466" s="77">
        <v>0.94399999999999995</v>
      </c>
      <c r="L466" s="77">
        <v>0.95</v>
      </c>
    </row>
    <row r="467" spans="1:12">
      <c r="A467" s="79" t="s">
        <v>648</v>
      </c>
      <c r="B467" s="138">
        <f>B465*0.4</f>
        <v>10.4</v>
      </c>
      <c r="C467" s="138">
        <f>(100-D467)/100</f>
        <v>0.73599999999999999</v>
      </c>
      <c r="D467" s="138">
        <f>D465*0.4</f>
        <v>26.400000000000002</v>
      </c>
      <c r="E467" s="77">
        <v>0.87</v>
      </c>
      <c r="F467" s="77">
        <v>0.88</v>
      </c>
      <c r="G467" s="77">
        <v>0.89</v>
      </c>
      <c r="H467" s="77">
        <v>0.88500000000000001</v>
      </c>
      <c r="I467" s="77">
        <v>0.875</v>
      </c>
      <c r="J467" s="77">
        <v>0.82499999999999996</v>
      </c>
      <c r="K467" s="77">
        <v>0.86</v>
      </c>
      <c r="L467" s="77">
        <v>0.875</v>
      </c>
    </row>
    <row r="468" spans="1:12">
      <c r="A468" s="79" t="s">
        <v>788</v>
      </c>
      <c r="B468" s="138">
        <f>B465*0.15</f>
        <v>3.9</v>
      </c>
      <c r="C468" s="138">
        <f>(100-D468)/100</f>
        <v>0.90099999999999991</v>
      </c>
      <c r="D468" s="138">
        <f>D465*0.15</f>
        <v>9.9</v>
      </c>
      <c r="E468" s="77">
        <v>0.96099999999999997</v>
      </c>
      <c r="F468" s="77">
        <v>0.96399999999999997</v>
      </c>
      <c r="G468" s="77">
        <v>0.96699999999999997</v>
      </c>
      <c r="H468" s="77">
        <v>0.96550000000000002</v>
      </c>
      <c r="I468" s="77">
        <v>0.96250000000000002</v>
      </c>
      <c r="J468" s="77">
        <v>0.94750000000000001</v>
      </c>
      <c r="K468" s="77">
        <v>0.95799999999999996</v>
      </c>
      <c r="L468" s="77">
        <v>0.96250000000000002</v>
      </c>
    </row>
    <row r="469" spans="1:12">
      <c r="A469" s="79" t="s">
        <v>650</v>
      </c>
      <c r="B469" s="138">
        <f>B465*0.3</f>
        <v>7.8</v>
      </c>
      <c r="C469" s="138">
        <f>(100-D469)/100</f>
        <v>0.80200000000000005</v>
      </c>
      <c r="D469" s="138">
        <f>D465*0.3</f>
        <v>19.8</v>
      </c>
      <c r="E469" s="77">
        <v>0.89600000000000002</v>
      </c>
      <c r="F469" s="77">
        <v>0.90400000000000003</v>
      </c>
      <c r="G469" s="77">
        <v>0.91200000000000003</v>
      </c>
      <c r="H469" s="77">
        <v>0.90800000000000003</v>
      </c>
      <c r="I469" s="77">
        <v>0.9</v>
      </c>
      <c r="J469" s="77">
        <v>0.86</v>
      </c>
      <c r="K469" s="77">
        <v>0.88800000000000001</v>
      </c>
      <c r="L469" s="77">
        <v>0.9</v>
      </c>
    </row>
    <row r="470" spans="1:12">
      <c r="A470" s="55" t="s">
        <v>4</v>
      </c>
      <c r="B470" s="139">
        <v>25</v>
      </c>
      <c r="C470" s="139"/>
      <c r="D470" s="139">
        <v>65</v>
      </c>
      <c r="E470" s="81">
        <f t="shared" ref="E470:L470" si="129">1 - (E471) * (E472) * (E473) * (E474)</f>
        <v>0.27992968750000002</v>
      </c>
      <c r="F470" s="81">
        <f t="shared" si="129"/>
        <v>0.25983290853999996</v>
      </c>
      <c r="G470" s="81">
        <f>1 - (G471) * (G472) * (G473) * (G474)</f>
        <v>0.23935214813999994</v>
      </c>
      <c r="H470" s="81">
        <f t="shared" si="129"/>
        <v>0.24964080064000005</v>
      </c>
      <c r="I470" s="82">
        <f t="shared" si="129"/>
        <v>0.30936446464000011</v>
      </c>
      <c r="J470" s="82">
        <f t="shared" si="129"/>
        <v>0.27992968750000002</v>
      </c>
      <c r="K470" s="82">
        <f t="shared" si="129"/>
        <v>0.1755618375000001</v>
      </c>
      <c r="L470" s="82">
        <f t="shared" si="129"/>
        <v>0.37480633750000003</v>
      </c>
    </row>
    <row r="471" spans="1:12">
      <c r="A471" s="79" t="s">
        <v>647</v>
      </c>
      <c r="B471" s="138">
        <f>B470*0.15</f>
        <v>3.75</v>
      </c>
      <c r="C471" s="138">
        <f>(100-D471)/100</f>
        <v>0.90249999999999997</v>
      </c>
      <c r="D471" s="138">
        <f>D470*0.15</f>
        <v>9.75</v>
      </c>
      <c r="E471" s="77">
        <v>0.95</v>
      </c>
      <c r="F471" s="77">
        <v>0.95399999999999996</v>
      </c>
      <c r="G471" s="77">
        <v>0.95799999999999996</v>
      </c>
      <c r="H471" s="77">
        <v>0.95599999999999996</v>
      </c>
      <c r="I471" s="77">
        <v>0.94399999999999995</v>
      </c>
      <c r="J471" s="77">
        <v>0.95</v>
      </c>
      <c r="K471" s="77">
        <v>0.97</v>
      </c>
      <c r="L471" s="77">
        <v>0.93</v>
      </c>
    </row>
    <row r="472" spans="1:12">
      <c r="A472" s="79" t="s">
        <v>648</v>
      </c>
      <c r="B472" s="138">
        <f>B470*0.4</f>
        <v>10</v>
      </c>
      <c r="C472" s="138">
        <f>(100-D472)/100</f>
        <v>0.74</v>
      </c>
      <c r="D472" s="138">
        <f>D470*0.4</f>
        <v>26</v>
      </c>
      <c r="E472" s="77">
        <v>0.875</v>
      </c>
      <c r="F472" s="77">
        <v>0.88500000000000001</v>
      </c>
      <c r="G472" s="77">
        <v>0.89500000000000002</v>
      </c>
      <c r="H472" s="77">
        <v>0.89</v>
      </c>
      <c r="I472" s="77">
        <v>0.86</v>
      </c>
      <c r="J472" s="77">
        <v>0.875</v>
      </c>
      <c r="K472" s="77">
        <v>0.92500000000000004</v>
      </c>
      <c r="L472" s="77">
        <v>0.82499999999999996</v>
      </c>
    </row>
    <row r="473" spans="1:12">
      <c r="A473" s="79" t="s">
        <v>788</v>
      </c>
      <c r="B473" s="138">
        <f>B470*0.15</f>
        <v>3.75</v>
      </c>
      <c r="C473" s="138">
        <f>(100-D473)/100</f>
        <v>0.90249999999999997</v>
      </c>
      <c r="D473" s="138">
        <f>D470*0.15</f>
        <v>9.75</v>
      </c>
      <c r="E473" s="77">
        <v>0.96250000000000002</v>
      </c>
      <c r="F473" s="77">
        <v>0.96550000000000002</v>
      </c>
      <c r="G473" s="77">
        <v>0.96850000000000003</v>
      </c>
      <c r="H473" s="77">
        <v>0.96699999999999997</v>
      </c>
      <c r="I473" s="77">
        <v>0.95799999999999996</v>
      </c>
      <c r="J473" s="77">
        <v>0.96250000000000002</v>
      </c>
      <c r="K473" s="77">
        <v>0.97750000000000004</v>
      </c>
      <c r="L473" s="77">
        <v>0.94750000000000001</v>
      </c>
    </row>
    <row r="474" spans="1:12">
      <c r="A474" s="79" t="s">
        <v>650</v>
      </c>
      <c r="B474" s="138">
        <f>B470*0.3</f>
        <v>7.5</v>
      </c>
      <c r="C474" s="138">
        <f>(100-D474)/100</f>
        <v>0.80500000000000005</v>
      </c>
      <c r="D474" s="138">
        <f>D470*0.3</f>
        <v>19.5</v>
      </c>
      <c r="E474" s="77">
        <v>0.9</v>
      </c>
      <c r="F474" s="77">
        <v>0.90800000000000003</v>
      </c>
      <c r="G474" s="77">
        <v>0.91600000000000004</v>
      </c>
      <c r="H474" s="77">
        <v>0.91200000000000003</v>
      </c>
      <c r="I474" s="77">
        <v>0.88800000000000001</v>
      </c>
      <c r="J474" s="77">
        <v>0.9</v>
      </c>
      <c r="K474" s="77">
        <v>0.94</v>
      </c>
      <c r="L474" s="77">
        <v>0.86</v>
      </c>
    </row>
    <row r="475" spans="1:12">
      <c r="A475" s="55" t="s">
        <v>782</v>
      </c>
      <c r="B475" s="139">
        <v>25</v>
      </c>
      <c r="C475" s="139"/>
      <c r="D475" s="139">
        <v>65</v>
      </c>
      <c r="E475" s="81">
        <f t="shared" ref="E475:L477" si="130">1 - (E476)</f>
        <v>5.0000000000000044E-2</v>
      </c>
      <c r="F475" s="81">
        <f t="shared" si="130"/>
        <v>4.6000000000000041E-2</v>
      </c>
      <c r="G475" s="81">
        <f t="shared" si="130"/>
        <v>4.2000000000000037E-2</v>
      </c>
      <c r="H475" s="81">
        <f t="shared" si="130"/>
        <v>4.4000000000000039E-2</v>
      </c>
      <c r="I475" s="82">
        <f t="shared" si="130"/>
        <v>5.600000000000005E-2</v>
      </c>
      <c r="J475" s="82">
        <f t="shared" si="130"/>
        <v>5.0000000000000044E-2</v>
      </c>
      <c r="K475" s="82">
        <f t="shared" si="130"/>
        <v>3.0000000000000027E-2</v>
      </c>
      <c r="L475" s="82">
        <f t="shared" si="130"/>
        <v>6.9999999999999951E-2</v>
      </c>
    </row>
    <row r="476" spans="1:12">
      <c r="A476" s="79" t="s">
        <v>647</v>
      </c>
      <c r="B476" s="138">
        <f>B475*0.15</f>
        <v>3.75</v>
      </c>
      <c r="C476" s="138">
        <f>(100-D476)/100</f>
        <v>0.90249999999999997</v>
      </c>
      <c r="D476" s="138">
        <f>D475*0.15</f>
        <v>9.75</v>
      </c>
      <c r="E476" s="77">
        <v>0.95</v>
      </c>
      <c r="F476" s="77">
        <v>0.95399999999999996</v>
      </c>
      <c r="G476" s="77">
        <v>0.95799999999999996</v>
      </c>
      <c r="H476" s="77">
        <v>0.95599999999999996</v>
      </c>
      <c r="I476" s="77">
        <v>0.94399999999999995</v>
      </c>
      <c r="J476" s="77">
        <v>0.95</v>
      </c>
      <c r="K476" s="77">
        <v>0.97</v>
      </c>
      <c r="L476" s="77">
        <v>0.93</v>
      </c>
    </row>
    <row r="477" spans="1:12">
      <c r="A477" s="55" t="s">
        <v>1036</v>
      </c>
      <c r="B477" s="139">
        <v>25</v>
      </c>
      <c r="C477" s="139"/>
      <c r="D477" s="139">
        <v>65</v>
      </c>
      <c r="E477" s="81">
        <f t="shared" si="130"/>
        <v>5.0000000000000044E-2</v>
      </c>
      <c r="F477" s="81">
        <f t="shared" si="130"/>
        <v>4.6000000000000041E-2</v>
      </c>
      <c r="G477" s="81">
        <f t="shared" si="130"/>
        <v>4.2000000000000037E-2</v>
      </c>
      <c r="H477" s="81">
        <f t="shared" si="130"/>
        <v>4.4000000000000039E-2</v>
      </c>
      <c r="I477" s="82">
        <f t="shared" si="130"/>
        <v>5.0000000000000044E-2</v>
      </c>
      <c r="J477" s="82">
        <f t="shared" si="130"/>
        <v>5.0000000000000044E-2</v>
      </c>
      <c r="K477" s="82">
        <f t="shared" si="130"/>
        <v>5.0000000000000044E-2</v>
      </c>
      <c r="L477" s="82">
        <f t="shared" si="130"/>
        <v>6.9999999999999951E-2</v>
      </c>
    </row>
    <row r="478" spans="1:12">
      <c r="A478" s="79" t="s">
        <v>647</v>
      </c>
      <c r="B478" s="138">
        <f>B477*0.15</f>
        <v>3.75</v>
      </c>
      <c r="C478" s="138">
        <f>(100-D478)/100</f>
        <v>0.90249999999999997</v>
      </c>
      <c r="D478" s="138">
        <f>D477*0.15</f>
        <v>9.75</v>
      </c>
      <c r="E478" s="77">
        <v>0.95</v>
      </c>
      <c r="F478" s="77">
        <v>0.95399999999999996</v>
      </c>
      <c r="G478" s="77">
        <v>0.95799999999999996</v>
      </c>
      <c r="H478" s="77">
        <v>0.95599999999999996</v>
      </c>
      <c r="I478" s="77">
        <v>0.95</v>
      </c>
      <c r="J478" s="77">
        <v>0.95</v>
      </c>
      <c r="K478" s="77">
        <v>0.95</v>
      </c>
      <c r="L478" s="77">
        <v>0.93</v>
      </c>
    </row>
    <row r="479" spans="1:12">
      <c r="A479" s="141" t="s">
        <v>706</v>
      </c>
      <c r="B479" s="139">
        <v>25</v>
      </c>
      <c r="C479" s="139"/>
      <c r="D479" s="139">
        <v>65</v>
      </c>
      <c r="E479" s="81">
        <f t="shared" ref="E479:L479" si="131">1 - (E480) * (E481) * (E482) * (E483)</f>
        <v>0.27992968750000002</v>
      </c>
      <c r="F479" s="81">
        <f t="shared" si="131"/>
        <v>0.25983290853999996</v>
      </c>
      <c r="G479" s="81">
        <f>1 - (G480) * (G481) * (G482) * (G483)</f>
        <v>0.23935214813999994</v>
      </c>
      <c r="H479" s="81">
        <f t="shared" si="131"/>
        <v>0.24964080064000005</v>
      </c>
      <c r="I479" s="82">
        <f t="shared" si="131"/>
        <v>0.37480633750000003</v>
      </c>
      <c r="J479" s="82">
        <f t="shared" si="131"/>
        <v>0.37480633750000003</v>
      </c>
      <c r="K479" s="82">
        <f t="shared" si="131"/>
        <v>0.37480633750000003</v>
      </c>
      <c r="L479" s="82">
        <f t="shared" si="131"/>
        <v>0.30936446464000011</v>
      </c>
    </row>
    <row r="480" spans="1:12">
      <c r="A480" s="79" t="s">
        <v>647</v>
      </c>
      <c r="B480" s="138">
        <f>B479*0.15</f>
        <v>3.75</v>
      </c>
      <c r="C480" s="138">
        <f>(100-D480)/100</f>
        <v>0.90249999999999997</v>
      </c>
      <c r="D480" s="138">
        <f>D479*0.15</f>
        <v>9.75</v>
      </c>
      <c r="E480" s="77">
        <v>0.95</v>
      </c>
      <c r="F480" s="77">
        <v>0.95399999999999996</v>
      </c>
      <c r="G480" s="77">
        <v>0.95799999999999996</v>
      </c>
      <c r="H480" s="77">
        <v>0.95599999999999996</v>
      </c>
      <c r="I480" s="77">
        <v>0.93</v>
      </c>
      <c r="J480" s="77">
        <v>0.93</v>
      </c>
      <c r="K480" s="77">
        <v>0.93</v>
      </c>
      <c r="L480" s="77">
        <v>0.94399999999999995</v>
      </c>
    </row>
    <row r="481" spans="1:12">
      <c r="A481" s="79" t="s">
        <v>648</v>
      </c>
      <c r="B481" s="138">
        <f>B479*0.4</f>
        <v>10</v>
      </c>
      <c r="C481" s="138">
        <f>(100-D481)/100</f>
        <v>0.74</v>
      </c>
      <c r="D481" s="138">
        <f>D479*0.4</f>
        <v>26</v>
      </c>
      <c r="E481" s="77">
        <v>0.875</v>
      </c>
      <c r="F481" s="77">
        <v>0.88500000000000001</v>
      </c>
      <c r="G481" s="77">
        <v>0.89500000000000002</v>
      </c>
      <c r="H481" s="77">
        <v>0.89</v>
      </c>
      <c r="I481" s="77">
        <v>0.82499999999999996</v>
      </c>
      <c r="J481" s="77">
        <v>0.82499999999999996</v>
      </c>
      <c r="K481" s="77">
        <v>0.82499999999999996</v>
      </c>
      <c r="L481" s="77">
        <v>0.86</v>
      </c>
    </row>
    <row r="482" spans="1:12">
      <c r="A482" s="79" t="s">
        <v>788</v>
      </c>
      <c r="B482" s="138">
        <f>B479*0.15</f>
        <v>3.75</v>
      </c>
      <c r="C482" s="138">
        <f>(100-D482)/100</f>
        <v>0.90249999999999997</v>
      </c>
      <c r="D482" s="138">
        <f>D479*0.15</f>
        <v>9.75</v>
      </c>
      <c r="E482" s="77">
        <v>0.96250000000000002</v>
      </c>
      <c r="F482" s="77">
        <v>0.96550000000000002</v>
      </c>
      <c r="G482" s="77">
        <v>0.96850000000000003</v>
      </c>
      <c r="H482" s="77">
        <v>0.96699999999999997</v>
      </c>
      <c r="I482" s="77">
        <v>0.94750000000000001</v>
      </c>
      <c r="J482" s="77">
        <v>0.94750000000000001</v>
      </c>
      <c r="K482" s="77">
        <v>0.94750000000000001</v>
      </c>
      <c r="L482" s="77">
        <v>0.95799999999999996</v>
      </c>
    </row>
    <row r="483" spans="1:12">
      <c r="A483" s="79" t="s">
        <v>650</v>
      </c>
      <c r="B483" s="138">
        <f>B479*0.3</f>
        <v>7.5</v>
      </c>
      <c r="C483" s="138">
        <f>(100-D483)/100</f>
        <v>0.80500000000000005</v>
      </c>
      <c r="D483" s="138">
        <f>D479*0.3</f>
        <v>19.5</v>
      </c>
      <c r="E483" s="77">
        <v>0.9</v>
      </c>
      <c r="F483" s="77">
        <v>0.90800000000000003</v>
      </c>
      <c r="G483" s="77">
        <v>0.91600000000000004</v>
      </c>
      <c r="H483" s="77">
        <v>0.91200000000000003</v>
      </c>
      <c r="I483" s="77">
        <v>0.86</v>
      </c>
      <c r="J483" s="77">
        <v>0.86</v>
      </c>
      <c r="K483" s="77">
        <v>0.86</v>
      </c>
      <c r="L483" s="77">
        <v>0.88800000000000001</v>
      </c>
    </row>
    <row r="484" spans="1:12">
      <c r="A484" s="141" t="s">
        <v>1063</v>
      </c>
      <c r="B484" s="139">
        <v>25</v>
      </c>
      <c r="C484" s="139"/>
      <c r="D484" s="139">
        <v>65</v>
      </c>
      <c r="E484" s="81">
        <f t="shared" ref="E484:L484" si="132">1 - (E485) * (E486) * (E487) * (E488)</f>
        <v>0.27992968750000002</v>
      </c>
      <c r="F484" s="81">
        <f t="shared" si="132"/>
        <v>0.25983290853999996</v>
      </c>
      <c r="G484" s="81">
        <f>1 - (G485) * (G486) * (G487) * (G488)</f>
        <v>0.23935214813999994</v>
      </c>
      <c r="H484" s="81">
        <f t="shared" ref="H484:L484" si="133">1 - (H485) * (H486) * (H487) * (H488)</f>
        <v>0.24964080064000005</v>
      </c>
      <c r="I484" s="82">
        <f t="shared" si="133"/>
        <v>0.30936446464000011</v>
      </c>
      <c r="J484" s="82">
        <f t="shared" si="133"/>
        <v>0.30936446464000011</v>
      </c>
      <c r="K484" s="82">
        <f t="shared" si="133"/>
        <v>0.37480633750000003</v>
      </c>
      <c r="L484" s="82">
        <f t="shared" si="133"/>
        <v>0.30936446464000011</v>
      </c>
    </row>
    <row r="485" spans="1:12">
      <c r="A485" s="79" t="s">
        <v>647</v>
      </c>
      <c r="B485" s="138">
        <f>B484*0.15</f>
        <v>3.75</v>
      </c>
      <c r="C485" s="138">
        <f>(100-D485)/100</f>
        <v>0.90249999999999997</v>
      </c>
      <c r="D485" s="138">
        <f>D484*0.15</f>
        <v>9.75</v>
      </c>
      <c r="E485" s="77">
        <v>0.95</v>
      </c>
      <c r="F485" s="77">
        <v>0.95399999999999996</v>
      </c>
      <c r="G485" s="77">
        <v>0.95799999999999996</v>
      </c>
      <c r="H485" s="77">
        <v>0.95599999999999996</v>
      </c>
      <c r="I485" s="77">
        <v>0.94399999999999995</v>
      </c>
      <c r="J485" s="77">
        <v>0.94399999999999995</v>
      </c>
      <c r="K485" s="77">
        <v>0.93</v>
      </c>
      <c r="L485" s="77">
        <v>0.94399999999999995</v>
      </c>
    </row>
    <row r="486" spans="1:12">
      <c r="A486" s="79" t="s">
        <v>648</v>
      </c>
      <c r="B486" s="138">
        <f>B484*0.4</f>
        <v>10</v>
      </c>
      <c r="C486" s="138">
        <f>(100-D486)/100</f>
        <v>0.74</v>
      </c>
      <c r="D486" s="138">
        <f>D484*0.4</f>
        <v>26</v>
      </c>
      <c r="E486" s="77">
        <v>0.875</v>
      </c>
      <c r="F486" s="77">
        <v>0.88500000000000001</v>
      </c>
      <c r="G486" s="77">
        <v>0.89500000000000002</v>
      </c>
      <c r="H486" s="77">
        <v>0.89</v>
      </c>
      <c r="I486" s="77">
        <v>0.86</v>
      </c>
      <c r="J486" s="77">
        <v>0.86</v>
      </c>
      <c r="K486" s="77">
        <v>0.82499999999999996</v>
      </c>
      <c r="L486" s="77">
        <v>0.86</v>
      </c>
    </row>
    <row r="487" spans="1:12">
      <c r="A487" s="79" t="s">
        <v>788</v>
      </c>
      <c r="B487" s="138">
        <f>B484*0.15</f>
        <v>3.75</v>
      </c>
      <c r="C487" s="138">
        <f>(100-D487)/100</f>
        <v>0.90249999999999997</v>
      </c>
      <c r="D487" s="138">
        <f>D484*0.15</f>
        <v>9.75</v>
      </c>
      <c r="E487" s="77">
        <v>0.96250000000000002</v>
      </c>
      <c r="F487" s="77">
        <v>0.96550000000000002</v>
      </c>
      <c r="G487" s="77">
        <v>0.96850000000000003</v>
      </c>
      <c r="H487" s="77">
        <v>0.96699999999999997</v>
      </c>
      <c r="I487" s="77">
        <v>0.95799999999999996</v>
      </c>
      <c r="J487" s="77">
        <v>0.95799999999999996</v>
      </c>
      <c r="K487" s="77">
        <v>0.94750000000000001</v>
      </c>
      <c r="L487" s="77">
        <v>0.95799999999999996</v>
      </c>
    </row>
    <row r="488" spans="1:12">
      <c r="A488" s="79" t="s">
        <v>650</v>
      </c>
      <c r="B488" s="138">
        <f>B484*0.3</f>
        <v>7.5</v>
      </c>
      <c r="C488" s="138">
        <f>(100-D488)/100</f>
        <v>0.80500000000000005</v>
      </c>
      <c r="D488" s="138">
        <f>D484*0.3</f>
        <v>19.5</v>
      </c>
      <c r="E488" s="77">
        <v>0.9</v>
      </c>
      <c r="F488" s="77">
        <v>0.90800000000000003</v>
      </c>
      <c r="G488" s="77">
        <v>0.91600000000000004</v>
      </c>
      <c r="H488" s="77">
        <v>0.91200000000000003</v>
      </c>
      <c r="I488" s="77">
        <v>0.88800000000000001</v>
      </c>
      <c r="J488" s="77">
        <v>0.88800000000000001</v>
      </c>
      <c r="K488" s="77">
        <v>0.86</v>
      </c>
      <c r="L488" s="77">
        <v>0.88800000000000001</v>
      </c>
    </row>
    <row r="489" spans="1:12">
      <c r="A489" s="55" t="s">
        <v>707</v>
      </c>
      <c r="B489" s="139">
        <v>24</v>
      </c>
      <c r="C489" s="139"/>
      <c r="D489" s="139">
        <v>64</v>
      </c>
      <c r="E489" s="81">
        <f t="shared" ref="E489:L489" si="134">1 - (E490) * (E491) * (E492) * (E493)</f>
        <v>0.26992902144000008</v>
      </c>
      <c r="F489" s="81">
        <f t="shared" si="134"/>
        <v>0.24964080064000005</v>
      </c>
      <c r="G489" s="81">
        <f>1 - (G490) * (G491) * (G492) * (G493)</f>
        <v>0.22896640000000001</v>
      </c>
      <c r="H489" s="81">
        <f t="shared" si="134"/>
        <v>0.23935214813999994</v>
      </c>
      <c r="I489" s="82">
        <f t="shared" si="134"/>
        <v>0.37480633750000003</v>
      </c>
      <c r="J489" s="82">
        <f t="shared" si="134"/>
        <v>0.37480633750000003</v>
      </c>
      <c r="K489" s="82">
        <f t="shared" si="134"/>
        <v>0.27992968750000002</v>
      </c>
      <c r="L489" s="82">
        <f t="shared" si="134"/>
        <v>0.30936446464000011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0.93</v>
      </c>
      <c r="J490" s="77">
        <v>0.93</v>
      </c>
      <c r="K490" s="77">
        <v>0.95</v>
      </c>
      <c r="L490" s="77">
        <v>0.94399999999999995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0.82499999999999996</v>
      </c>
      <c r="J491" s="77">
        <v>0.82499999999999996</v>
      </c>
      <c r="K491" s="77">
        <v>0.875</v>
      </c>
      <c r="L491" s="77">
        <v>0.86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0.94750000000000001</v>
      </c>
      <c r="J492" s="77">
        <v>0.94750000000000001</v>
      </c>
      <c r="K492" s="77">
        <v>0.96250000000000002</v>
      </c>
      <c r="L492" s="77">
        <v>0.95799999999999996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0.86</v>
      </c>
      <c r="J493" s="77">
        <v>0.86</v>
      </c>
      <c r="K493" s="77">
        <v>0.9</v>
      </c>
      <c r="L493" s="77">
        <v>0.88800000000000001</v>
      </c>
    </row>
    <row r="494" spans="1:12">
      <c r="A494" s="55" t="s">
        <v>1064</v>
      </c>
      <c r="B494" s="139">
        <v>24</v>
      </c>
      <c r="C494" s="139"/>
      <c r="D494" s="139">
        <v>64</v>
      </c>
      <c r="E494" s="81">
        <f t="shared" ref="E494:L494" si="135">1 - (E495) * (E496) * (E497) * (E498)</f>
        <v>0.26992902144000008</v>
      </c>
      <c r="F494" s="81">
        <f t="shared" si="135"/>
        <v>0.24964080064000005</v>
      </c>
      <c r="G494" s="81">
        <f>1 - (G495) * (G496) * (G497) * (G498)</f>
        <v>0.22896640000000001</v>
      </c>
      <c r="H494" s="81">
        <f t="shared" ref="H494:L494" si="136">1 - (H495) * (H496) * (H497) * (H498)</f>
        <v>0.23935214813999994</v>
      </c>
      <c r="I494" s="82">
        <f t="shared" si="136"/>
        <v>0.30936446464000011</v>
      </c>
      <c r="J494" s="82">
        <f t="shared" si="136"/>
        <v>0.27992968750000002</v>
      </c>
      <c r="K494" s="82">
        <f t="shared" si="136"/>
        <v>0.30936446464000011</v>
      </c>
      <c r="L494" s="82">
        <f t="shared" si="136"/>
        <v>0.30936446464000011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0.95</v>
      </c>
      <c r="K495" s="77">
        <v>0.94399999999999995</v>
      </c>
      <c r="L495" s="77">
        <v>0.94399999999999995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0.875</v>
      </c>
      <c r="K496" s="77">
        <v>0.86</v>
      </c>
      <c r="L496" s="77">
        <v>0.86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0.96250000000000002</v>
      </c>
      <c r="K497" s="77">
        <v>0.95799999999999996</v>
      </c>
      <c r="L497" s="77">
        <v>0.95799999999999996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0.9</v>
      </c>
      <c r="K498" s="77">
        <v>0.88800000000000001</v>
      </c>
      <c r="L498" s="77">
        <v>0.88800000000000001</v>
      </c>
    </row>
    <row r="499" spans="1:14">
      <c r="A499" s="55" t="s">
        <v>708</v>
      </c>
      <c r="B499" s="139">
        <v>24</v>
      </c>
      <c r="C499" s="139"/>
      <c r="D499" s="139">
        <v>64</v>
      </c>
      <c r="E499" s="81">
        <f t="shared" ref="E499:L499" si="137">1 - (E500) * (E501) * (E502) * (E503)</f>
        <v>0.26992902144000008</v>
      </c>
      <c r="F499" s="81">
        <f t="shared" si="137"/>
        <v>0.24964080064000005</v>
      </c>
      <c r="G499" s="81">
        <f>1 - (G500) * (G501) * (G502) * (G503)</f>
        <v>0.22896640000000001</v>
      </c>
      <c r="H499" s="81">
        <f t="shared" si="137"/>
        <v>0.23935214813999994</v>
      </c>
      <c r="I499" s="82">
        <f t="shared" si="137"/>
        <v>0.30936446464000011</v>
      </c>
      <c r="J499" s="82">
        <f t="shared" si="137"/>
        <v>0.30936446464000011</v>
      </c>
      <c r="K499" s="82">
        <f t="shared" si="137"/>
        <v>0.22896640000000001</v>
      </c>
      <c r="L499" s="82">
        <f t="shared" si="137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0.96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0.9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0.97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0.92</v>
      </c>
      <c r="L503" s="77">
        <v>0.88800000000000001</v>
      </c>
      <c r="N503" s="62">
        <f>1-(N499*0.4)/100</f>
        <v>0.98</v>
      </c>
    </row>
    <row r="504" spans="1:14">
      <c r="A504" s="141" t="s">
        <v>709</v>
      </c>
      <c r="B504" s="139">
        <v>24</v>
      </c>
      <c r="C504" s="139"/>
      <c r="D504" s="139">
        <v>64</v>
      </c>
      <c r="E504" s="81">
        <f t="shared" ref="E504:L504" si="138">1 - (E505) * (E506) * (E507) * (E508)</f>
        <v>0.26992902144000008</v>
      </c>
      <c r="F504" s="81">
        <f t="shared" si="138"/>
        <v>0.24964080064000005</v>
      </c>
      <c r="G504" s="81">
        <f>1 - (G505) * (G506) * (G507) * (G508)</f>
        <v>0.22896640000000001</v>
      </c>
      <c r="H504" s="81">
        <f t="shared" si="138"/>
        <v>0.23935214813999994</v>
      </c>
      <c r="I504" s="82">
        <f t="shared" si="138"/>
        <v>0.27992968750000002</v>
      </c>
      <c r="J504" s="82">
        <f t="shared" si="138"/>
        <v>0.37480633750000003</v>
      </c>
      <c r="K504" s="82">
        <f t="shared" si="138"/>
        <v>0.30936446464000011</v>
      </c>
      <c r="L504" s="82">
        <f t="shared" si="138"/>
        <v>0.27992968750000002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0.95</v>
      </c>
      <c r="J505" s="77">
        <v>0.93</v>
      </c>
      <c r="K505" s="77">
        <v>0.94399999999999995</v>
      </c>
      <c r="L505" s="77">
        <v>0.95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0.875</v>
      </c>
      <c r="J506" s="77">
        <v>0.82499999999999996</v>
      </c>
      <c r="K506" s="77">
        <v>0.86</v>
      </c>
      <c r="L506" s="77">
        <v>0.875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0.96250000000000002</v>
      </c>
      <c r="J507" s="77">
        <v>0.94750000000000001</v>
      </c>
      <c r="K507" s="77">
        <v>0.95799999999999996</v>
      </c>
      <c r="L507" s="77">
        <v>0.96250000000000002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0.9</v>
      </c>
      <c r="J508" s="77">
        <v>0.86</v>
      </c>
      <c r="K508" s="77">
        <v>0.88800000000000001</v>
      </c>
      <c r="L508" s="77">
        <v>0.9</v>
      </c>
    </row>
    <row r="509" spans="1:14">
      <c r="A509" s="141" t="s">
        <v>966</v>
      </c>
      <c r="B509" s="139">
        <v>24</v>
      </c>
      <c r="C509" s="139"/>
      <c r="D509" s="139">
        <v>64</v>
      </c>
      <c r="E509" s="81">
        <f t="shared" ref="E509:F509" si="139">1 - (E510) * (E511) * (E512) * (E513)</f>
        <v>0.26992902144000008</v>
      </c>
      <c r="F509" s="81">
        <f t="shared" si="139"/>
        <v>0.24964080064000005</v>
      </c>
      <c r="G509" s="81">
        <f>1 - (G510) * (G511) * (G512) * (G513)</f>
        <v>0.22896640000000001</v>
      </c>
      <c r="H509" s="81">
        <f t="shared" ref="H509:L509" si="140">1 - (H510) * (H511) * (H512) * (H513)</f>
        <v>0.23935214813999994</v>
      </c>
      <c r="I509" s="82">
        <f t="shared" si="140"/>
        <v>0.27992968750000002</v>
      </c>
      <c r="J509" s="82">
        <f t="shared" si="140"/>
        <v>0.37480633750000003</v>
      </c>
      <c r="K509" s="82">
        <f t="shared" si="140"/>
        <v>0.30936446464000011</v>
      </c>
      <c r="L509" s="82">
        <f t="shared" si="140"/>
        <v>0.27992968750000002</v>
      </c>
    </row>
    <row r="510" spans="1:14">
      <c r="A510" s="79" t="s">
        <v>647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0.95</v>
      </c>
      <c r="J510" s="77">
        <v>0.93</v>
      </c>
      <c r="K510" s="77">
        <v>0.94399999999999995</v>
      </c>
      <c r="L510" s="77">
        <v>0.95</v>
      </c>
    </row>
    <row r="511" spans="1:14">
      <c r="A511" s="79" t="s">
        <v>648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0.875</v>
      </c>
      <c r="J511" s="77">
        <v>0.82499999999999996</v>
      </c>
      <c r="K511" s="77">
        <v>0.86</v>
      </c>
      <c r="L511" s="77">
        <v>0.875</v>
      </c>
    </row>
    <row r="512" spans="1:14">
      <c r="A512" s="79" t="s">
        <v>788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0.96250000000000002</v>
      </c>
      <c r="J512" s="77">
        <v>0.94750000000000001</v>
      </c>
      <c r="K512" s="77">
        <v>0.95799999999999996</v>
      </c>
      <c r="L512" s="77">
        <v>0.96250000000000002</v>
      </c>
    </row>
    <row r="513" spans="1:14">
      <c r="A513" s="79" t="s">
        <v>650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0.9</v>
      </c>
      <c r="J513" s="77">
        <v>0.86</v>
      </c>
      <c r="K513" s="77">
        <v>0.88800000000000001</v>
      </c>
      <c r="L513" s="77">
        <v>0.9</v>
      </c>
    </row>
    <row r="514" spans="1:14">
      <c r="A514" s="141" t="s">
        <v>980</v>
      </c>
      <c r="B514" s="139">
        <v>24</v>
      </c>
      <c r="C514" s="139"/>
      <c r="D514" s="139">
        <v>64</v>
      </c>
      <c r="E514" s="81">
        <f t="shared" ref="E514:F514" si="141">1 - (E515) * (E516) * (E517) * (E518)</f>
        <v>0.26992902144000008</v>
      </c>
      <c r="F514" s="81">
        <f t="shared" si="141"/>
        <v>0.24964080064000005</v>
      </c>
      <c r="G514" s="81">
        <f>1 - (G515) * (G516) * (G517) * (G518)</f>
        <v>0.22896640000000001</v>
      </c>
      <c r="H514" s="81">
        <f t="shared" ref="H514:L514" si="142">1 - (H515) * (H516) * (H517) * (H518)</f>
        <v>0.23935214813999994</v>
      </c>
      <c r="I514" s="82">
        <f t="shared" si="142"/>
        <v>0.30936446464000011</v>
      </c>
      <c r="J514" s="82">
        <f t="shared" si="142"/>
        <v>0.30936446464000011</v>
      </c>
      <c r="K514" s="82">
        <f t="shared" si="142"/>
        <v>0.30936446464000011</v>
      </c>
      <c r="L514" s="82">
        <f t="shared" si="142"/>
        <v>0.37480633750000003</v>
      </c>
    </row>
    <row r="515" spans="1:14">
      <c r="A515" s="79" t="s">
        <v>647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0.94399999999999995</v>
      </c>
      <c r="J515" s="77">
        <v>0.94399999999999995</v>
      </c>
      <c r="K515" s="77">
        <v>0.94399999999999995</v>
      </c>
      <c r="L515" s="77">
        <v>0.93</v>
      </c>
    </row>
    <row r="516" spans="1:14">
      <c r="A516" s="79" t="s">
        <v>648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0.86</v>
      </c>
      <c r="J516" s="77">
        <v>0.86</v>
      </c>
      <c r="K516" s="77">
        <v>0.86</v>
      </c>
      <c r="L516" s="77">
        <v>0.82499999999999996</v>
      </c>
    </row>
    <row r="517" spans="1:14">
      <c r="A517" s="79" t="s">
        <v>788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0.95799999999999996</v>
      </c>
      <c r="J517" s="77">
        <v>0.95799999999999996</v>
      </c>
      <c r="K517" s="77">
        <v>0.95799999999999996</v>
      </c>
      <c r="L517" s="77">
        <v>0.94750000000000001</v>
      </c>
      <c r="N517">
        <v>7</v>
      </c>
    </row>
    <row r="518" spans="1:14">
      <c r="A518" s="79" t="s">
        <v>650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0.88800000000000001</v>
      </c>
      <c r="J518" s="77">
        <v>0.88800000000000001</v>
      </c>
      <c r="K518" s="77">
        <v>0.88800000000000001</v>
      </c>
      <c r="L518" s="77">
        <v>0.86</v>
      </c>
      <c r="N518" s="62">
        <f>1-(N517*0.2)/100</f>
        <v>0.98599999999999999</v>
      </c>
    </row>
    <row r="519" spans="1:14">
      <c r="A519" s="141" t="s">
        <v>992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0.30936446464000011</v>
      </c>
      <c r="J519" s="82">
        <f t="shared" si="144"/>
        <v>0.30936446464000011</v>
      </c>
      <c r="K519" s="82">
        <f t="shared" si="144"/>
        <v>0.30936446464000011</v>
      </c>
      <c r="L519" s="82">
        <f t="shared" si="144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0.94399999999999995</v>
      </c>
      <c r="J520" s="77">
        <v>0.94399999999999995</v>
      </c>
      <c r="K520" s="77">
        <v>0.94399999999999995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0.86</v>
      </c>
      <c r="J521" s="77">
        <v>0.86</v>
      </c>
      <c r="K521" s="77">
        <v>0.86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0.95799999999999996</v>
      </c>
      <c r="J522" s="77">
        <v>0.95799999999999996</v>
      </c>
      <c r="K522" s="77">
        <v>0.95799999999999996</v>
      </c>
      <c r="L522" s="77">
        <v>0.95799999999999996</v>
      </c>
    </row>
    <row r="523" spans="1:14">
      <c r="A523" s="79" t="s">
        <v>650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0.88800000000000001</v>
      </c>
      <c r="J523" s="77">
        <v>0.88800000000000001</v>
      </c>
      <c r="K523" s="77">
        <v>0.88800000000000001</v>
      </c>
      <c r="L523" s="77">
        <v>0.88800000000000001</v>
      </c>
    </row>
    <row r="524" spans="1:14">
      <c r="A524" s="55" t="s">
        <v>710</v>
      </c>
      <c r="B524" s="139">
        <v>24</v>
      </c>
      <c r="C524" s="139"/>
      <c r="D524" s="139">
        <v>64</v>
      </c>
      <c r="E524" s="81">
        <f t="shared" ref="E524:L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si="145"/>
        <v>0.23935214813999994</v>
      </c>
      <c r="I524" s="82">
        <f t="shared" si="145"/>
        <v>0.30936446464000011</v>
      </c>
      <c r="J524" s="82">
        <f t="shared" si="145"/>
        <v>0.30936446464000011</v>
      </c>
      <c r="K524" s="82">
        <f t="shared" si="145"/>
        <v>0.27992968750000002</v>
      </c>
      <c r="L524" s="82">
        <f t="shared" si="145"/>
        <v>0.30936446464000011</v>
      </c>
    </row>
    <row r="525" spans="1:14">
      <c r="A525" s="79" t="s">
        <v>647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0.95</v>
      </c>
      <c r="L525" s="77">
        <v>0.94399999999999995</v>
      </c>
    </row>
    <row r="526" spans="1:14">
      <c r="A526" s="79" t="s">
        <v>648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0.875</v>
      </c>
      <c r="L526" s="77">
        <v>0.86</v>
      </c>
    </row>
    <row r="527" spans="1:14">
      <c r="A527" s="79" t="s">
        <v>788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0.96250000000000002</v>
      </c>
      <c r="L527" s="77">
        <v>0.95799999999999996</v>
      </c>
    </row>
    <row r="528" spans="1:14">
      <c r="A528" s="79" t="s">
        <v>650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0.9</v>
      </c>
      <c r="L528" s="77">
        <v>0.88800000000000001</v>
      </c>
    </row>
    <row r="529" spans="1:12">
      <c r="A529" s="55" t="s">
        <v>711</v>
      </c>
      <c r="B529" s="139">
        <v>23</v>
      </c>
      <c r="C529" s="139"/>
      <c r="D529" s="139">
        <v>63</v>
      </c>
      <c r="E529" s="81">
        <f t="shared" ref="E529:L529" si="146">1 - (E530) * (E531) * (E532) * (E533)</f>
        <v>0.25983290853999996</v>
      </c>
      <c r="F529" s="81">
        <f t="shared" si="146"/>
        <v>0.23935214813999994</v>
      </c>
      <c r="G529" s="81">
        <f>1 - (G530) * (G531) * (G532) * (G533)</f>
        <v>0.21848300373999996</v>
      </c>
      <c r="H529" s="81">
        <f t="shared" si="146"/>
        <v>0.22896640000000001</v>
      </c>
      <c r="I529" s="82">
        <f t="shared" si="146"/>
        <v>0.37480633750000003</v>
      </c>
      <c r="J529" s="82">
        <f t="shared" si="146"/>
        <v>0.41885439999999996</v>
      </c>
      <c r="K529" s="82">
        <f t="shared" si="146"/>
        <v>0.30936446464000011</v>
      </c>
      <c r="L529" s="82">
        <f t="shared" si="146"/>
        <v>0.35656423374000001</v>
      </c>
    </row>
    <row r="530" spans="1:12">
      <c r="A530" s="79" t="s">
        <v>647</v>
      </c>
      <c r="B530" s="138">
        <f>B529*0.15</f>
        <v>3.4499999999999997</v>
      </c>
      <c r="C530" s="138">
        <f>(100-D530)/100</f>
        <v>0.90549999999999997</v>
      </c>
      <c r="D530" s="138">
        <f>D529*0.15</f>
        <v>9.4499999999999993</v>
      </c>
      <c r="E530" s="77">
        <v>0.95399999999999996</v>
      </c>
      <c r="F530" s="77">
        <v>0.95799999999999996</v>
      </c>
      <c r="G530" s="77">
        <v>0.96199999999999997</v>
      </c>
      <c r="H530" s="77">
        <v>0.96</v>
      </c>
      <c r="I530" s="77">
        <v>0.93</v>
      </c>
      <c r="J530" s="77">
        <v>0.92</v>
      </c>
      <c r="K530" s="77">
        <v>0.94399999999999995</v>
      </c>
      <c r="L530" s="77">
        <v>0.93400000000000005</v>
      </c>
    </row>
    <row r="531" spans="1:12">
      <c r="A531" s="79" t="s">
        <v>648</v>
      </c>
      <c r="B531" s="138">
        <f>B529*0.4</f>
        <v>9.2000000000000011</v>
      </c>
      <c r="C531" s="138">
        <f>(100-D531)/100</f>
        <v>0.748</v>
      </c>
      <c r="D531" s="138">
        <f>D529*0.4</f>
        <v>25.200000000000003</v>
      </c>
      <c r="E531" s="77">
        <v>0.88500000000000001</v>
      </c>
      <c r="F531" s="77">
        <v>0.89500000000000002</v>
      </c>
      <c r="G531" s="77">
        <v>0.90500000000000003</v>
      </c>
      <c r="H531" s="77">
        <v>0.9</v>
      </c>
      <c r="I531" s="77">
        <v>0.82499999999999996</v>
      </c>
      <c r="J531" s="77">
        <v>0.8</v>
      </c>
      <c r="K531" s="77">
        <v>0.86</v>
      </c>
      <c r="L531" s="77">
        <v>0.83499999999999996</v>
      </c>
    </row>
    <row r="532" spans="1:12">
      <c r="A532" s="79" t="s">
        <v>788</v>
      </c>
      <c r="B532" s="138">
        <f>B529*0.15</f>
        <v>3.4499999999999997</v>
      </c>
      <c r="C532" s="138">
        <f>(100-D532)/100</f>
        <v>0.90549999999999997</v>
      </c>
      <c r="D532" s="138">
        <f>D529*0.15</f>
        <v>9.4499999999999993</v>
      </c>
      <c r="E532" s="77">
        <v>0.96550000000000002</v>
      </c>
      <c r="F532" s="77">
        <v>0.96850000000000003</v>
      </c>
      <c r="G532" s="77">
        <v>0.97150000000000003</v>
      </c>
      <c r="H532" s="77">
        <v>0.97</v>
      </c>
      <c r="I532" s="77">
        <v>0.94750000000000001</v>
      </c>
      <c r="J532" s="77">
        <v>0.94</v>
      </c>
      <c r="K532" s="77">
        <v>0.95799999999999996</v>
      </c>
      <c r="L532" s="77">
        <v>0.95050000000000001</v>
      </c>
    </row>
    <row r="533" spans="1:12">
      <c r="A533" s="79" t="s">
        <v>650</v>
      </c>
      <c r="B533" s="138">
        <f>B529*0.3</f>
        <v>6.8999999999999995</v>
      </c>
      <c r="C533" s="138">
        <f>(100-D533)/100</f>
        <v>0.81099999999999994</v>
      </c>
      <c r="D533" s="138">
        <f>D529*0.3</f>
        <v>18.899999999999999</v>
      </c>
      <c r="E533" s="77">
        <v>0.90800000000000003</v>
      </c>
      <c r="F533" s="77">
        <v>0.91600000000000004</v>
      </c>
      <c r="G533" s="77">
        <v>0.92399999999999993</v>
      </c>
      <c r="H533" s="77">
        <v>0.92</v>
      </c>
      <c r="I533" s="77">
        <v>0.86</v>
      </c>
      <c r="J533" s="77">
        <v>0.84</v>
      </c>
      <c r="K533" s="77">
        <v>0.88800000000000001</v>
      </c>
      <c r="L533" s="77">
        <v>0.86799999999999999</v>
      </c>
    </row>
    <row r="534" spans="1:12">
      <c r="A534" s="55" t="s">
        <v>990</v>
      </c>
      <c r="B534" s="139">
        <v>23</v>
      </c>
      <c r="C534" s="139"/>
      <c r="D534" s="139">
        <v>63</v>
      </c>
      <c r="E534" s="81">
        <f t="shared" ref="E534:F534" si="147">1 - (E535) * (E536) * (E537) * (E538)</f>
        <v>0.25983290853999996</v>
      </c>
      <c r="F534" s="81">
        <f t="shared" si="147"/>
        <v>0.23935214813999994</v>
      </c>
      <c r="G534" s="81">
        <f>1 - (G535) * (G536) * (G537) * (G538)</f>
        <v>0.21848300373999996</v>
      </c>
      <c r="H534" s="81">
        <f t="shared" ref="H534:L534" si="148">1 - (H535) * (H536) * (H537) * (H538)</f>
        <v>0.22896640000000001</v>
      </c>
      <c r="I534" s="82">
        <f t="shared" si="148"/>
        <v>0.50049999999999994</v>
      </c>
      <c r="J534" s="82">
        <f t="shared" si="148"/>
        <v>0.30936446464000011</v>
      </c>
      <c r="K534" s="82">
        <f t="shared" si="148"/>
        <v>0.30936446464000011</v>
      </c>
      <c r="L534" s="82">
        <f t="shared" si="148"/>
        <v>0.30936446464000011</v>
      </c>
    </row>
    <row r="535" spans="1:12">
      <c r="A535" s="79" t="s">
        <v>647</v>
      </c>
      <c r="B535" s="138">
        <f>B534*0.15</f>
        <v>3.4499999999999997</v>
      </c>
      <c r="C535" s="138">
        <f>(100-D535)/100</f>
        <v>0.90549999999999997</v>
      </c>
      <c r="D535" s="138">
        <f>D534*0.15</f>
        <v>9.4499999999999993</v>
      </c>
      <c r="E535" s="77">
        <v>0.95399999999999996</v>
      </c>
      <c r="F535" s="77">
        <v>0.95799999999999996</v>
      </c>
      <c r="G535" s="77">
        <v>0.96199999999999997</v>
      </c>
      <c r="H535" s="77">
        <v>0.96</v>
      </c>
      <c r="I535" s="77">
        <v>0.9</v>
      </c>
      <c r="J535" s="77">
        <v>0.94399999999999995</v>
      </c>
      <c r="K535" s="77">
        <v>0.94399999999999995</v>
      </c>
      <c r="L535" s="77">
        <v>0.94399999999999995</v>
      </c>
    </row>
    <row r="536" spans="1:12">
      <c r="A536" s="79" t="s">
        <v>648</v>
      </c>
      <c r="B536" s="138">
        <f>B534*0.4</f>
        <v>9.2000000000000011</v>
      </c>
      <c r="C536" s="138">
        <f>(100-D536)/100</f>
        <v>0.748</v>
      </c>
      <c r="D536" s="138">
        <f>D534*0.4</f>
        <v>25.200000000000003</v>
      </c>
      <c r="E536" s="77">
        <v>0.88500000000000001</v>
      </c>
      <c r="F536" s="77">
        <v>0.89500000000000002</v>
      </c>
      <c r="G536" s="77">
        <v>0.90500000000000003</v>
      </c>
      <c r="H536" s="77">
        <v>0.9</v>
      </c>
      <c r="I536" s="77">
        <v>0.75</v>
      </c>
      <c r="J536" s="77">
        <v>0.86</v>
      </c>
      <c r="K536" s="77">
        <v>0.86</v>
      </c>
      <c r="L536" s="77">
        <v>0.86</v>
      </c>
    </row>
    <row r="537" spans="1:12">
      <c r="A537" s="79" t="s">
        <v>788</v>
      </c>
      <c r="B537" s="138">
        <f>B534*0.15</f>
        <v>3.4499999999999997</v>
      </c>
      <c r="C537" s="138">
        <f>(100-D537)/100</f>
        <v>0.90549999999999997</v>
      </c>
      <c r="D537" s="138">
        <f>D534*0.15</f>
        <v>9.4499999999999993</v>
      </c>
      <c r="E537" s="77">
        <v>0.96550000000000002</v>
      </c>
      <c r="F537" s="77">
        <v>0.96850000000000003</v>
      </c>
      <c r="G537" s="77">
        <v>0.97150000000000003</v>
      </c>
      <c r="H537" s="77">
        <v>0.97</v>
      </c>
      <c r="I537" s="77">
        <v>0.92500000000000004</v>
      </c>
      <c r="J537" s="77">
        <v>0.95799999999999996</v>
      </c>
      <c r="K537" s="77">
        <v>0.95799999999999996</v>
      </c>
      <c r="L537" s="77">
        <v>0.95799999999999996</v>
      </c>
    </row>
    <row r="538" spans="1:12">
      <c r="A538" s="79" t="s">
        <v>650</v>
      </c>
      <c r="B538" s="138">
        <f>B534*0.3</f>
        <v>6.8999999999999995</v>
      </c>
      <c r="C538" s="138">
        <f>(100-D538)/100</f>
        <v>0.81099999999999994</v>
      </c>
      <c r="D538" s="138">
        <f>D534*0.3</f>
        <v>18.899999999999999</v>
      </c>
      <c r="E538" s="77">
        <v>0.90800000000000003</v>
      </c>
      <c r="F538" s="77">
        <v>0.91600000000000004</v>
      </c>
      <c r="G538" s="77">
        <v>0.92399999999999993</v>
      </c>
      <c r="H538" s="77">
        <v>0.92</v>
      </c>
      <c r="I538" s="77">
        <v>0.8</v>
      </c>
      <c r="J538" s="77">
        <v>0.88800000000000001</v>
      </c>
      <c r="K538" s="77">
        <v>0.88800000000000001</v>
      </c>
      <c r="L538" s="77">
        <v>0.88800000000000001</v>
      </c>
    </row>
    <row r="539" spans="1:12">
      <c r="A539" s="141" t="s">
        <v>712</v>
      </c>
      <c r="B539" s="139">
        <v>23</v>
      </c>
      <c r="C539" s="139"/>
      <c r="D539" s="139">
        <v>63</v>
      </c>
      <c r="E539" s="81">
        <f t="shared" ref="E539:L539" si="149">1 - (E540) * (E541) * (E542) * (E543)</f>
        <v>0.25293337065999999</v>
      </c>
      <c r="F539" s="81">
        <f t="shared" si="149"/>
        <v>0.2322836600999999</v>
      </c>
      <c r="G539" s="81">
        <f>1 - (G540) * (G541) * (G542) * (G543)</f>
        <v>0.21124301098000009</v>
      </c>
      <c r="H539" s="81">
        <f t="shared" si="149"/>
        <v>0.22181247999999998</v>
      </c>
      <c r="I539" s="82">
        <f t="shared" si="149"/>
        <v>0.30936446464000011</v>
      </c>
      <c r="J539" s="82">
        <f t="shared" si="149"/>
        <v>0.27992968750000002</v>
      </c>
      <c r="K539" s="82">
        <f t="shared" si="149"/>
        <v>0.22896640000000001</v>
      </c>
      <c r="L539" s="82">
        <f t="shared" si="149"/>
        <v>0.30936446464000011</v>
      </c>
    </row>
    <row r="540" spans="1:12">
      <c r="A540" s="79" t="s">
        <v>647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0.94399999999999995</v>
      </c>
      <c r="J540" s="77">
        <v>0.95</v>
      </c>
      <c r="K540" s="77">
        <v>0.96</v>
      </c>
      <c r="L540" s="77">
        <v>0.94399999999999995</v>
      </c>
    </row>
    <row r="541" spans="1:12">
      <c r="A541" s="79" t="s">
        <v>648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0.86</v>
      </c>
      <c r="J541" s="77">
        <v>0.875</v>
      </c>
      <c r="K541" s="77">
        <v>0.9</v>
      </c>
      <c r="L541" s="77">
        <v>0.86</v>
      </c>
    </row>
    <row r="542" spans="1:12">
      <c r="A542" s="79" t="s">
        <v>788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0.97450000000000003</v>
      </c>
      <c r="F542" s="77">
        <v>0.97750000000000004</v>
      </c>
      <c r="G542" s="77">
        <v>0.98050000000000004</v>
      </c>
      <c r="H542" s="77">
        <v>0.97899999999999998</v>
      </c>
      <c r="I542" s="77">
        <v>0.95799999999999996</v>
      </c>
      <c r="J542" s="77">
        <v>0.96250000000000002</v>
      </c>
      <c r="K542" s="77">
        <v>0.97</v>
      </c>
      <c r="L542" s="77">
        <v>0.95799999999999996</v>
      </c>
    </row>
    <row r="543" spans="1:12">
      <c r="A543" s="79" t="s">
        <v>650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0.88800000000000001</v>
      </c>
      <c r="J543" s="77">
        <v>0.9</v>
      </c>
      <c r="K543" s="77">
        <v>0.92</v>
      </c>
      <c r="L543" s="77">
        <v>0.88800000000000001</v>
      </c>
    </row>
    <row r="544" spans="1:12">
      <c r="A544" s="55" t="s">
        <v>713</v>
      </c>
      <c r="B544" s="139">
        <v>22</v>
      </c>
      <c r="C544" s="139"/>
      <c r="D544" s="139">
        <v>62</v>
      </c>
      <c r="E544" s="81">
        <f t="shared" ref="E544:L544" si="150">1 - (E545) * (E546) * (E547) * (E548)</f>
        <v>0.24964080064000005</v>
      </c>
      <c r="F544" s="81">
        <f t="shared" si="150"/>
        <v>0.22896640000000001</v>
      </c>
      <c r="G544" s="81">
        <f>1 - (G545) * (G546) * (G547) * (G548)</f>
        <v>0.20790140544000002</v>
      </c>
      <c r="H544" s="81">
        <f t="shared" si="150"/>
        <v>0.21848300373999996</v>
      </c>
      <c r="I544" s="82">
        <f t="shared" si="150"/>
        <v>0.30936446464000011</v>
      </c>
      <c r="J544" s="82">
        <f t="shared" si="150"/>
        <v>0.41885439999999996</v>
      </c>
      <c r="K544" s="82">
        <f t="shared" si="150"/>
        <v>0.22896640000000001</v>
      </c>
      <c r="L544" s="82">
        <f t="shared" si="150"/>
        <v>0.41885439999999996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0.92</v>
      </c>
      <c r="K545" s="77">
        <v>0.96</v>
      </c>
      <c r="L545" s="77">
        <v>0.92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0.8</v>
      </c>
      <c r="K546" s="77">
        <v>0.9</v>
      </c>
      <c r="L546" s="77">
        <v>0.8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0.94</v>
      </c>
      <c r="K547" s="77">
        <v>0.97</v>
      </c>
      <c r="L547" s="77">
        <v>0.94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0.84</v>
      </c>
      <c r="K548" s="77">
        <v>0.92</v>
      </c>
      <c r="L548" s="77">
        <v>0.84</v>
      </c>
    </row>
    <row r="549" spans="1:12">
      <c r="A549" s="55" t="s">
        <v>939</v>
      </c>
      <c r="B549" s="139">
        <v>22</v>
      </c>
      <c r="C549" s="139"/>
      <c r="D549" s="139">
        <v>62</v>
      </c>
      <c r="E549" s="81">
        <f t="shared" ref="E549:F549" si="151">1 - (E550) * (E551) * (E552) * (E553)</f>
        <v>0.24964080064000005</v>
      </c>
      <c r="F549" s="81">
        <f t="shared" si="151"/>
        <v>0.22896640000000001</v>
      </c>
      <c r="G549" s="81">
        <f>1 - (G550) * (G551) * (G552) * (G553)</f>
        <v>0.20790140544000002</v>
      </c>
      <c r="H549" s="81">
        <f t="shared" ref="H549:L549" si="152">1 - (H550) * (H551) * (H552) * (H553)</f>
        <v>0.21848300373999996</v>
      </c>
      <c r="I549" s="82">
        <f t="shared" si="152"/>
        <v>0.30936446464000011</v>
      </c>
      <c r="J549" s="82">
        <f t="shared" si="152"/>
        <v>0.41885439999999996</v>
      </c>
      <c r="K549" s="82">
        <f t="shared" si="152"/>
        <v>0.30936446464000011</v>
      </c>
      <c r="L549" s="82">
        <f t="shared" si="152"/>
        <v>0.30936446464000011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0.94399999999999995</v>
      </c>
      <c r="J550" s="77">
        <v>0.92</v>
      </c>
      <c r="K550" s="77">
        <v>0.94399999999999995</v>
      </c>
      <c r="L550" s="77">
        <v>0.94399999999999995</v>
      </c>
    </row>
    <row r="551" spans="1:12">
      <c r="A551" s="79" t="s">
        <v>648</v>
      </c>
      <c r="B551" s="138">
        <f>B549*0.4</f>
        <v>8.8000000000000007</v>
      </c>
      <c r="C551" s="138">
        <f>(100-D551)/100</f>
        <v>0.752</v>
      </c>
      <c r="D551" s="138">
        <f>D549*0.4</f>
        <v>24.8</v>
      </c>
      <c r="E551" s="77">
        <v>0.89</v>
      </c>
      <c r="F551" s="77">
        <v>0.9</v>
      </c>
      <c r="G551" s="77">
        <v>0.91</v>
      </c>
      <c r="H551" s="77">
        <v>0.90500000000000003</v>
      </c>
      <c r="I551" s="77">
        <v>0.86</v>
      </c>
      <c r="J551" s="77">
        <v>0.8</v>
      </c>
      <c r="K551" s="77">
        <v>0.86</v>
      </c>
      <c r="L551" s="77">
        <v>0.86</v>
      </c>
    </row>
    <row r="552" spans="1:12">
      <c r="A552" s="79" t="s">
        <v>788</v>
      </c>
      <c r="B552" s="138">
        <f>B549*0.15</f>
        <v>3.3</v>
      </c>
      <c r="C552" s="138">
        <f>(100-D552)/100</f>
        <v>0.90700000000000003</v>
      </c>
      <c r="D552" s="138">
        <f>D549*0.15</f>
        <v>9.2999999999999989</v>
      </c>
      <c r="E552" s="77">
        <v>0.96699999999999997</v>
      </c>
      <c r="F552" s="77">
        <v>0.97</v>
      </c>
      <c r="G552" s="77">
        <v>0.97299999999999998</v>
      </c>
      <c r="H552" s="77">
        <v>0.97150000000000003</v>
      </c>
      <c r="I552" s="77">
        <v>0.95799999999999996</v>
      </c>
      <c r="J552" s="77">
        <v>0.94</v>
      </c>
      <c r="K552" s="77">
        <v>0.95799999999999996</v>
      </c>
      <c r="L552" s="77">
        <v>0.95799999999999996</v>
      </c>
    </row>
    <row r="553" spans="1:12">
      <c r="A553" s="79" t="s">
        <v>650</v>
      </c>
      <c r="B553" s="138">
        <f>B549*0.3</f>
        <v>6.6</v>
      </c>
      <c r="C553" s="138">
        <f>(100-D553)/100</f>
        <v>0.81400000000000006</v>
      </c>
      <c r="D553" s="138">
        <f>D549*0.3</f>
        <v>18.599999999999998</v>
      </c>
      <c r="E553" s="77">
        <v>0.91200000000000003</v>
      </c>
      <c r="F553" s="77">
        <v>0.92</v>
      </c>
      <c r="G553" s="77">
        <v>0.92799999999999994</v>
      </c>
      <c r="H553" s="77">
        <v>0.92399999999999993</v>
      </c>
      <c r="I553" s="77">
        <v>0.88800000000000001</v>
      </c>
      <c r="J553" s="77">
        <v>0.84</v>
      </c>
      <c r="K553" s="77">
        <v>0.88800000000000001</v>
      </c>
      <c r="L553" s="77">
        <v>0.88800000000000001</v>
      </c>
    </row>
    <row r="554" spans="1:12">
      <c r="A554" s="55" t="s">
        <v>714</v>
      </c>
      <c r="B554" s="139">
        <v>22</v>
      </c>
      <c r="C554" s="139"/>
      <c r="D554" s="139">
        <v>62</v>
      </c>
      <c r="E554" s="81">
        <f t="shared" ref="E554:L554" si="153">1 - (E555) * (E556) * (E557) * (E558)</f>
        <v>0.24964080064000005</v>
      </c>
      <c r="F554" s="81">
        <f t="shared" si="153"/>
        <v>0.22896640000000001</v>
      </c>
      <c r="G554" s="81">
        <f>1 - (G555) * (G556) * (G557) * (G558)</f>
        <v>0.20790140544000002</v>
      </c>
      <c r="H554" s="81">
        <f t="shared" si="153"/>
        <v>0.21848300373999996</v>
      </c>
      <c r="I554" s="82">
        <f t="shared" si="153"/>
        <v>0.22896640000000001</v>
      </c>
      <c r="J554" s="82">
        <f t="shared" si="153"/>
        <v>0.22896640000000001</v>
      </c>
      <c r="K554" s="82">
        <f t="shared" si="153"/>
        <v>0.35656423374000001</v>
      </c>
      <c r="L554" s="82">
        <f t="shared" si="153"/>
        <v>0.35656423374000001</v>
      </c>
    </row>
    <row r="555" spans="1:12">
      <c r="A555" s="79" t="s">
        <v>647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0.96</v>
      </c>
      <c r="J555" s="77">
        <v>0.96</v>
      </c>
      <c r="K555" s="77">
        <v>0.93400000000000005</v>
      </c>
      <c r="L555" s="77">
        <v>0.93400000000000005</v>
      </c>
    </row>
    <row r="556" spans="1:12">
      <c r="A556" s="79" t="s">
        <v>648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0.9</v>
      </c>
      <c r="J556" s="77">
        <v>0.9</v>
      </c>
      <c r="K556" s="77">
        <v>0.83499999999999996</v>
      </c>
      <c r="L556" s="77">
        <v>0.83499999999999996</v>
      </c>
    </row>
    <row r="557" spans="1:12">
      <c r="A557" s="79" t="s">
        <v>788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0.97</v>
      </c>
      <c r="J557" s="77">
        <v>0.97</v>
      </c>
      <c r="K557" s="77">
        <v>0.95050000000000001</v>
      </c>
      <c r="L557" s="77">
        <v>0.95050000000000001</v>
      </c>
    </row>
    <row r="558" spans="1:12">
      <c r="A558" s="79" t="s">
        <v>650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0.92</v>
      </c>
      <c r="J558" s="77">
        <v>0.92</v>
      </c>
      <c r="K558" s="77">
        <v>0.86799999999999999</v>
      </c>
      <c r="L558" s="77">
        <v>0.86799999999999999</v>
      </c>
    </row>
    <row r="559" spans="1:12">
      <c r="A559" s="55" t="s">
        <v>1027</v>
      </c>
      <c r="B559" s="139">
        <v>22</v>
      </c>
      <c r="C559" s="139"/>
      <c r="D559" s="139">
        <v>62</v>
      </c>
      <c r="E559" s="81">
        <f t="shared" ref="E559:F559" si="154">1 - (E560) * (E561) * (E562) * (E563)</f>
        <v>0.24964080064000005</v>
      </c>
      <c r="F559" s="81">
        <f t="shared" si="154"/>
        <v>0.22896640000000001</v>
      </c>
      <c r="G559" s="81">
        <f>1 - (G560) * (G561) * (G562) * (G563)</f>
        <v>0.20790140544000002</v>
      </c>
      <c r="H559" s="81">
        <f t="shared" ref="H559:L559" si="155">1 - (H560) * (H561) * (H562) * (H563)</f>
        <v>0.21848300373999996</v>
      </c>
      <c r="I559" s="82">
        <f t="shared" si="155"/>
        <v>0.30936446464000011</v>
      </c>
      <c r="J559" s="82">
        <f t="shared" si="155"/>
        <v>0.30936446464000011</v>
      </c>
      <c r="K559" s="82">
        <f t="shared" si="155"/>
        <v>0.35656423374000001</v>
      </c>
      <c r="L559" s="82">
        <f t="shared" si="155"/>
        <v>0.35656423374000001</v>
      </c>
    </row>
    <row r="560" spans="1:12">
      <c r="A560" s="79" t="s">
        <v>647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0.94399999999999995</v>
      </c>
      <c r="K560" s="77">
        <v>0.93400000000000005</v>
      </c>
      <c r="L560" s="77">
        <v>0.93400000000000005</v>
      </c>
    </row>
    <row r="561" spans="1:12">
      <c r="A561" s="79" t="s">
        <v>648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0.86</v>
      </c>
      <c r="K561" s="77">
        <v>0.83499999999999996</v>
      </c>
      <c r="L561" s="77">
        <v>0.83499999999999996</v>
      </c>
    </row>
    <row r="562" spans="1:12">
      <c r="A562" s="79" t="s">
        <v>788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0.95799999999999996</v>
      </c>
      <c r="K562" s="77">
        <v>0.95050000000000001</v>
      </c>
      <c r="L562" s="77">
        <v>0.95050000000000001</v>
      </c>
    </row>
    <row r="563" spans="1:12">
      <c r="A563" s="79" t="s">
        <v>650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0.88800000000000001</v>
      </c>
      <c r="K563" s="77">
        <v>0.86799999999999999</v>
      </c>
      <c r="L563" s="77">
        <v>0.86799999999999999</v>
      </c>
    </row>
    <row r="564" spans="1:12">
      <c r="A564" s="55" t="s">
        <v>998</v>
      </c>
      <c r="B564" s="139">
        <v>22</v>
      </c>
      <c r="C564" s="139"/>
      <c r="D564" s="139">
        <v>62</v>
      </c>
      <c r="E564" s="81">
        <f t="shared" ref="E564:F564" si="156">1 - (E565) * (E566) * (E567) * (E568)</f>
        <v>0.24964080064000005</v>
      </c>
      <c r="F564" s="81">
        <f t="shared" si="156"/>
        <v>0.22896640000000001</v>
      </c>
      <c r="G564" s="81">
        <f>1 - (G565) * (G566) * (G567) * (G568)</f>
        <v>0.20790140544000002</v>
      </c>
      <c r="H564" s="81">
        <f t="shared" ref="H564:L564" si="157">1 - (H565) * (H566) * (H567) * (H568)</f>
        <v>0.21848300373999996</v>
      </c>
      <c r="I564" s="82">
        <f t="shared" si="157"/>
        <v>0.30936446464000011</v>
      </c>
      <c r="J564" s="82">
        <f t="shared" si="157"/>
        <v>0.22896640000000001</v>
      </c>
      <c r="K564" s="82">
        <f t="shared" si="157"/>
        <v>0.30936446464000011</v>
      </c>
      <c r="L564" s="82">
        <f t="shared" si="157"/>
        <v>0.30936446464000011</v>
      </c>
    </row>
    <row r="565" spans="1:12">
      <c r="A565" s="79" t="s">
        <v>647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0.94399999999999995</v>
      </c>
      <c r="J565" s="77">
        <v>0.96</v>
      </c>
      <c r="K565" s="77">
        <v>0.94399999999999995</v>
      </c>
      <c r="L565" s="77">
        <v>0.94399999999999995</v>
      </c>
    </row>
    <row r="566" spans="1:12">
      <c r="A566" s="79" t="s">
        <v>648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0.86</v>
      </c>
      <c r="J566" s="77">
        <v>0.9</v>
      </c>
      <c r="K566" s="77">
        <v>0.86</v>
      </c>
      <c r="L566" s="77">
        <v>0.86</v>
      </c>
    </row>
    <row r="567" spans="1:12">
      <c r="A567" s="79" t="s">
        <v>788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0.95799999999999996</v>
      </c>
      <c r="J567" s="77">
        <v>0.97</v>
      </c>
      <c r="K567" s="77">
        <v>0.95799999999999996</v>
      </c>
      <c r="L567" s="77">
        <v>0.95799999999999996</v>
      </c>
    </row>
    <row r="568" spans="1:12">
      <c r="A568" s="79" t="s">
        <v>650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0.88800000000000001</v>
      </c>
      <c r="J568" s="77">
        <v>0.92</v>
      </c>
      <c r="K568" s="77">
        <v>0.88800000000000001</v>
      </c>
      <c r="L568" s="77">
        <v>0.88800000000000001</v>
      </c>
    </row>
    <row r="569" spans="1:12">
      <c r="A569" s="55" t="s">
        <v>780</v>
      </c>
      <c r="B569" s="139">
        <v>22</v>
      </c>
      <c r="C569" s="139"/>
      <c r="D569" s="139">
        <v>62</v>
      </c>
      <c r="E569" s="81">
        <f t="shared" ref="E569:L571" si="158">1 - (E570)</f>
        <v>4.4000000000000039E-2</v>
      </c>
      <c r="F569" s="81">
        <f t="shared" si="158"/>
        <v>4.0000000000000036E-2</v>
      </c>
      <c r="G569" s="81">
        <f t="shared" si="158"/>
        <v>3.6000000000000032E-2</v>
      </c>
      <c r="H569" s="81">
        <f t="shared" si="158"/>
        <v>3.8000000000000034E-2</v>
      </c>
      <c r="I569" s="82">
        <f t="shared" si="158"/>
        <v>4.0000000000000036E-2</v>
      </c>
      <c r="J569" s="82">
        <f t="shared" si="158"/>
        <v>4.0000000000000036E-2</v>
      </c>
      <c r="K569" s="82">
        <f t="shared" si="158"/>
        <v>4.0000000000000036E-2</v>
      </c>
      <c r="L569" s="82">
        <f t="shared" si="158"/>
        <v>9.9999999999999978E-2</v>
      </c>
    </row>
    <row r="570" spans="1:12">
      <c r="A570" s="79" t="s">
        <v>647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0.96</v>
      </c>
      <c r="J570" s="77">
        <v>0.96</v>
      </c>
      <c r="K570" s="77">
        <v>0.96</v>
      </c>
      <c r="L570" s="77">
        <v>0.9</v>
      </c>
    </row>
    <row r="571" spans="1:12">
      <c r="A571" s="55" t="s">
        <v>964</v>
      </c>
      <c r="B571" s="139">
        <v>22</v>
      </c>
      <c r="C571" s="139"/>
      <c r="D571" s="139">
        <v>62</v>
      </c>
      <c r="E571" s="81">
        <f t="shared" si="158"/>
        <v>4.4000000000000039E-2</v>
      </c>
      <c r="F571" s="81">
        <f t="shared" si="158"/>
        <v>4.0000000000000036E-2</v>
      </c>
      <c r="G571" s="81">
        <f t="shared" si="158"/>
        <v>3.6000000000000032E-2</v>
      </c>
      <c r="H571" s="81">
        <f t="shared" si="158"/>
        <v>3.8000000000000034E-2</v>
      </c>
      <c r="I571" s="82">
        <f t="shared" si="158"/>
        <v>4.0000000000000036E-2</v>
      </c>
      <c r="J571" s="82">
        <f t="shared" si="158"/>
        <v>4.0000000000000036E-2</v>
      </c>
      <c r="K571" s="82">
        <f t="shared" si="158"/>
        <v>4.0000000000000036E-2</v>
      </c>
      <c r="L571" s="82">
        <f t="shared" si="158"/>
        <v>9.9999999999999978E-2</v>
      </c>
    </row>
    <row r="572" spans="1:12">
      <c r="A572" s="79" t="s">
        <v>647</v>
      </c>
      <c r="B572" s="138">
        <f>B571*0.15</f>
        <v>3.3</v>
      </c>
      <c r="C572" s="138">
        <f>(100-D572)/100</f>
        <v>0.90700000000000003</v>
      </c>
      <c r="D572" s="138">
        <f>D571*0.15</f>
        <v>9.2999999999999989</v>
      </c>
      <c r="E572" s="77">
        <v>0.95599999999999996</v>
      </c>
      <c r="F572" s="77">
        <v>0.96</v>
      </c>
      <c r="G572" s="77">
        <v>0.96399999999999997</v>
      </c>
      <c r="H572" s="77">
        <v>0.96199999999999997</v>
      </c>
      <c r="I572" s="77">
        <v>0.96</v>
      </c>
      <c r="J572" s="77">
        <v>0.96</v>
      </c>
      <c r="K572" s="77">
        <v>0.96</v>
      </c>
      <c r="L572" s="77">
        <v>0.9</v>
      </c>
    </row>
    <row r="573" spans="1:12">
      <c r="A573" s="141" t="s">
        <v>715</v>
      </c>
      <c r="B573" s="139">
        <v>22</v>
      </c>
      <c r="C573" s="139"/>
      <c r="D573" s="139">
        <v>62</v>
      </c>
      <c r="E573" s="81">
        <f t="shared" ref="E573:L573" si="159">1 - (E574) * (E575) * (E576) * (E577)</f>
        <v>0.24964080064000005</v>
      </c>
      <c r="F573" s="81">
        <f t="shared" si="159"/>
        <v>0.22896640000000001</v>
      </c>
      <c r="G573" s="81">
        <f>1 - (G574) * (G575) * (G576) * (G577)</f>
        <v>0.20790140544000002</v>
      </c>
      <c r="H573" s="81">
        <f t="shared" si="159"/>
        <v>0.21848300373999996</v>
      </c>
      <c r="I573" s="82">
        <f t="shared" si="159"/>
        <v>0.27992968750000002</v>
      </c>
      <c r="J573" s="82">
        <f t="shared" si="159"/>
        <v>0.35656423374000001</v>
      </c>
      <c r="K573" s="82">
        <f t="shared" si="159"/>
        <v>0.27992968750000002</v>
      </c>
      <c r="L573" s="82">
        <f t="shared" si="159"/>
        <v>0.27992968750000002</v>
      </c>
    </row>
    <row r="574" spans="1:12">
      <c r="A574" s="79" t="s">
        <v>647</v>
      </c>
      <c r="B574" s="138">
        <f>B573*0.15</f>
        <v>3.3</v>
      </c>
      <c r="C574" s="138">
        <f>(100-D574)/100</f>
        <v>0.90700000000000003</v>
      </c>
      <c r="D574" s="138">
        <f>D573*0.15</f>
        <v>9.2999999999999989</v>
      </c>
      <c r="E574" s="77">
        <v>0.95599999999999996</v>
      </c>
      <c r="F574" s="77">
        <v>0.96</v>
      </c>
      <c r="G574" s="77">
        <v>0.96399999999999997</v>
      </c>
      <c r="H574" s="77">
        <v>0.96199999999999997</v>
      </c>
      <c r="I574" s="77">
        <v>0.95</v>
      </c>
      <c r="J574" s="77">
        <v>0.93400000000000005</v>
      </c>
      <c r="K574" s="77">
        <v>0.95</v>
      </c>
      <c r="L574" s="77">
        <v>0.95</v>
      </c>
    </row>
    <row r="575" spans="1:12">
      <c r="A575" s="79" t="s">
        <v>648</v>
      </c>
      <c r="B575" s="138">
        <f>B573*0.4</f>
        <v>8.8000000000000007</v>
      </c>
      <c r="C575" s="138">
        <f>(100-D575)/100</f>
        <v>0.752</v>
      </c>
      <c r="D575" s="138">
        <f>D573*0.4</f>
        <v>24.8</v>
      </c>
      <c r="E575" s="77">
        <v>0.89</v>
      </c>
      <c r="F575" s="77">
        <v>0.9</v>
      </c>
      <c r="G575" s="77">
        <v>0.91</v>
      </c>
      <c r="H575" s="77">
        <v>0.90500000000000003</v>
      </c>
      <c r="I575" s="77">
        <v>0.875</v>
      </c>
      <c r="J575" s="77">
        <v>0.83499999999999996</v>
      </c>
      <c r="K575" s="77">
        <v>0.875</v>
      </c>
      <c r="L575" s="77">
        <v>0.875</v>
      </c>
    </row>
    <row r="576" spans="1:12">
      <c r="A576" s="79" t="s">
        <v>788</v>
      </c>
      <c r="B576" s="138">
        <f>B573*0.15</f>
        <v>3.3</v>
      </c>
      <c r="C576" s="138">
        <f>(100-D576)/100</f>
        <v>0.90700000000000003</v>
      </c>
      <c r="D576" s="138">
        <f>D573*0.15</f>
        <v>9.2999999999999989</v>
      </c>
      <c r="E576" s="77">
        <v>0.96699999999999997</v>
      </c>
      <c r="F576" s="77">
        <v>0.97</v>
      </c>
      <c r="G576" s="77">
        <v>0.97299999999999998</v>
      </c>
      <c r="H576" s="77">
        <v>0.97150000000000003</v>
      </c>
      <c r="I576" s="77">
        <v>0.96250000000000002</v>
      </c>
      <c r="J576" s="77">
        <v>0.95050000000000001</v>
      </c>
      <c r="K576" s="77">
        <v>0.96250000000000002</v>
      </c>
      <c r="L576" s="77">
        <v>0.96250000000000002</v>
      </c>
    </row>
    <row r="577" spans="1:12">
      <c r="A577" s="79" t="s">
        <v>650</v>
      </c>
      <c r="B577" s="138">
        <f>B573*0.3</f>
        <v>6.6</v>
      </c>
      <c r="C577" s="138">
        <f>(100-D577)/100</f>
        <v>0.81400000000000006</v>
      </c>
      <c r="D577" s="138">
        <f>D573*0.3</f>
        <v>18.599999999999998</v>
      </c>
      <c r="E577" s="77">
        <v>0.91200000000000003</v>
      </c>
      <c r="F577" s="77">
        <v>0.92</v>
      </c>
      <c r="G577" s="77">
        <v>0.92799999999999994</v>
      </c>
      <c r="H577" s="77">
        <v>0.92399999999999993</v>
      </c>
      <c r="I577" s="77">
        <v>0.9</v>
      </c>
      <c r="J577" s="77">
        <v>0.86799999999999999</v>
      </c>
      <c r="K577" s="77">
        <v>0.9</v>
      </c>
      <c r="L577" s="77">
        <v>0.9</v>
      </c>
    </row>
    <row r="578" spans="1:12">
      <c r="A578" s="55" t="s">
        <v>716</v>
      </c>
      <c r="B578" s="139">
        <v>21</v>
      </c>
      <c r="C578" s="139"/>
      <c r="D578" s="139">
        <v>61</v>
      </c>
      <c r="E578" s="81">
        <f t="shared" ref="E578:L578" si="160">1 - (E579) * (E580) * (E581) * (E582)</f>
        <v>0.23935214813999994</v>
      </c>
      <c r="F578" s="81">
        <f t="shared" si="160"/>
        <v>0.21848300373999996</v>
      </c>
      <c r="G578" s="81">
        <f>1 - (G579) * (G580) * (G581) * (G582)</f>
        <v>0.1972210497400001</v>
      </c>
      <c r="H578" s="81">
        <f t="shared" si="160"/>
        <v>0.20790140544000002</v>
      </c>
      <c r="I578" s="82">
        <f t="shared" si="160"/>
        <v>0.22896640000000001</v>
      </c>
      <c r="J578" s="82">
        <f t="shared" si="160"/>
        <v>0.30936446464000011</v>
      </c>
      <c r="K578" s="82">
        <f t="shared" si="160"/>
        <v>0.22896640000000001</v>
      </c>
      <c r="L578" s="82">
        <f t="shared" si="160"/>
        <v>0.27992968750000002</v>
      </c>
    </row>
    <row r="579" spans="1:12">
      <c r="A579" s="79" t="s">
        <v>647</v>
      </c>
      <c r="B579" s="138">
        <f>B578*0.15</f>
        <v>3.15</v>
      </c>
      <c r="C579" s="138">
        <f>(100-D579)/100</f>
        <v>0.90849999999999997</v>
      </c>
      <c r="D579" s="138">
        <f>D578*0.15</f>
        <v>9.15</v>
      </c>
      <c r="E579" s="77">
        <v>0.95799999999999996</v>
      </c>
      <c r="F579" s="77">
        <v>0.96199999999999997</v>
      </c>
      <c r="G579" s="77">
        <v>0.96599999999999997</v>
      </c>
      <c r="H579" s="77">
        <v>0.96399999999999997</v>
      </c>
      <c r="I579" s="77">
        <v>0.96</v>
      </c>
      <c r="J579" s="77">
        <v>0.94399999999999995</v>
      </c>
      <c r="K579" s="77">
        <v>0.96</v>
      </c>
      <c r="L579" s="77">
        <v>0.95</v>
      </c>
    </row>
    <row r="580" spans="1:12">
      <c r="A580" s="79" t="s">
        <v>648</v>
      </c>
      <c r="B580" s="138">
        <f>B578*0.4</f>
        <v>8.4</v>
      </c>
      <c r="C580" s="138">
        <f>(100-D580)/100</f>
        <v>0.75599999999999989</v>
      </c>
      <c r="D580" s="138">
        <f>D578*0.4</f>
        <v>24.400000000000002</v>
      </c>
      <c r="E580" s="77">
        <v>0.89500000000000002</v>
      </c>
      <c r="F580" s="77">
        <v>0.90500000000000003</v>
      </c>
      <c r="G580" s="77">
        <v>0.91500000000000004</v>
      </c>
      <c r="H580" s="77">
        <v>0.91</v>
      </c>
      <c r="I580" s="77">
        <v>0.9</v>
      </c>
      <c r="J580" s="77">
        <v>0.86</v>
      </c>
      <c r="K580" s="77">
        <v>0.9</v>
      </c>
      <c r="L580" s="77">
        <v>0.875</v>
      </c>
    </row>
    <row r="581" spans="1:12">
      <c r="A581" s="79" t="s">
        <v>788</v>
      </c>
      <c r="B581" s="138">
        <f>B578*0.15</f>
        <v>3.15</v>
      </c>
      <c r="C581" s="138">
        <f>(100-D581)/100</f>
        <v>0.90849999999999997</v>
      </c>
      <c r="D581" s="138">
        <f>D578*0.15</f>
        <v>9.15</v>
      </c>
      <c r="E581" s="77">
        <v>0.96850000000000003</v>
      </c>
      <c r="F581" s="77">
        <v>0.97150000000000003</v>
      </c>
      <c r="G581" s="77">
        <v>0.97450000000000003</v>
      </c>
      <c r="H581" s="77">
        <v>0.97299999999999998</v>
      </c>
      <c r="I581" s="77">
        <v>0.97</v>
      </c>
      <c r="J581" s="77">
        <v>0.95799999999999996</v>
      </c>
      <c r="K581" s="77">
        <v>0.97</v>
      </c>
      <c r="L581" s="77">
        <v>0.96250000000000002</v>
      </c>
    </row>
    <row r="582" spans="1:12">
      <c r="A582" s="79" t="s">
        <v>650</v>
      </c>
      <c r="B582" s="138">
        <f>B578*0.3</f>
        <v>6.3</v>
      </c>
      <c r="C582" s="138">
        <f>(100-D582)/100</f>
        <v>0.81700000000000006</v>
      </c>
      <c r="D582" s="138">
        <f>D578*0.3</f>
        <v>18.3</v>
      </c>
      <c r="E582" s="77">
        <v>0.91600000000000004</v>
      </c>
      <c r="F582" s="77">
        <v>0.92399999999999993</v>
      </c>
      <c r="G582" s="77">
        <v>0.93199999999999994</v>
      </c>
      <c r="H582" s="77">
        <v>0.92799999999999994</v>
      </c>
      <c r="I582" s="77">
        <v>0.92</v>
      </c>
      <c r="J582" s="77">
        <v>0.88800000000000001</v>
      </c>
      <c r="K582" s="77">
        <v>0.92</v>
      </c>
      <c r="L582" s="77">
        <v>0.9</v>
      </c>
    </row>
    <row r="583" spans="1:12">
      <c r="A583" s="157" t="s">
        <v>661</v>
      </c>
      <c r="B583" s="157"/>
      <c r="C583" s="157"/>
      <c r="D583" s="157"/>
      <c r="E583" s="157"/>
      <c r="F583" s="157"/>
      <c r="G583" s="157"/>
      <c r="H583" s="157"/>
      <c r="I583" s="157"/>
      <c r="J583" s="157"/>
      <c r="K583" s="157"/>
      <c r="L583" s="157"/>
    </row>
    <row r="584" spans="1:12">
      <c r="A584" s="22" t="s">
        <v>652</v>
      </c>
      <c r="B584" s="22" t="s">
        <v>646</v>
      </c>
      <c r="C584" s="22"/>
      <c r="D584" s="22" t="s">
        <v>651</v>
      </c>
      <c r="E584" s="22" t="s">
        <v>653</v>
      </c>
      <c r="F584" s="22" t="s">
        <v>654</v>
      </c>
      <c r="G584" s="22" t="s">
        <v>655</v>
      </c>
      <c r="H584" s="22" t="s">
        <v>656</v>
      </c>
      <c r="I584" s="22" t="s">
        <v>1</v>
      </c>
      <c r="J584" s="22" t="s">
        <v>2</v>
      </c>
      <c r="K584" s="22" t="s">
        <v>3</v>
      </c>
      <c r="L584" s="22" t="s">
        <v>4</v>
      </c>
    </row>
    <row r="585" spans="1:12">
      <c r="A585" s="55" t="s">
        <v>717</v>
      </c>
      <c r="B585" s="139">
        <v>20</v>
      </c>
      <c r="C585" s="139"/>
      <c r="D585" s="139">
        <v>40</v>
      </c>
      <c r="E585" s="81">
        <f t="shared" ref="E585:L585" si="161">1 - (E586) * (E587) * (E588) * (E589)</f>
        <v>0.22896640000000001</v>
      </c>
      <c r="F585" s="81">
        <f t="shared" si="161"/>
        <v>0.20790140544000002</v>
      </c>
      <c r="G585" s="81">
        <f>1 - (G586) * (G587) * (G588) * (G589)</f>
        <v>0.18644137983999998</v>
      </c>
      <c r="H585" s="81">
        <f t="shared" si="161"/>
        <v>0.1972210497400001</v>
      </c>
      <c r="I585" s="82">
        <f t="shared" si="161"/>
        <v>0.30936446464000011</v>
      </c>
      <c r="J585" s="82">
        <f t="shared" si="161"/>
        <v>0.41885439999999996</v>
      </c>
      <c r="K585" s="82">
        <f t="shared" si="161"/>
        <v>0.27992968750000002</v>
      </c>
      <c r="L585" s="82">
        <f t="shared" si="161"/>
        <v>0.30936446464000011</v>
      </c>
    </row>
    <row r="586" spans="1:12">
      <c r="A586" s="79" t="s">
        <v>647</v>
      </c>
      <c r="B586" s="138">
        <f>B585*0.15</f>
        <v>3</v>
      </c>
      <c r="C586" s="138">
        <f>(100-D586)/100</f>
        <v>0.94</v>
      </c>
      <c r="D586" s="138">
        <f>D585*0.15</f>
        <v>6</v>
      </c>
      <c r="E586" s="77">
        <v>0.96</v>
      </c>
      <c r="F586" s="77">
        <v>0.96399999999999997</v>
      </c>
      <c r="G586" s="77">
        <v>0.96799999999999997</v>
      </c>
      <c r="H586" s="77">
        <v>0.96599999999999997</v>
      </c>
      <c r="I586" s="77">
        <v>0.94399999999999995</v>
      </c>
      <c r="J586" s="77">
        <v>0.92</v>
      </c>
      <c r="K586" s="77">
        <v>0.95</v>
      </c>
      <c r="L586" s="77">
        <v>0.94399999999999995</v>
      </c>
    </row>
    <row r="587" spans="1:12">
      <c r="A587" s="79" t="s">
        <v>648</v>
      </c>
      <c r="B587" s="138">
        <f>B585*0.4</f>
        <v>8</v>
      </c>
      <c r="C587" s="138">
        <f>(100-D587)/100</f>
        <v>0.84</v>
      </c>
      <c r="D587" s="138">
        <f>D585*0.4</f>
        <v>16</v>
      </c>
      <c r="E587" s="77">
        <v>0.9</v>
      </c>
      <c r="F587" s="77">
        <v>0.91</v>
      </c>
      <c r="G587" s="77">
        <v>0.92</v>
      </c>
      <c r="H587" s="77">
        <v>0.91500000000000004</v>
      </c>
      <c r="I587" s="77">
        <v>0.86</v>
      </c>
      <c r="J587" s="77">
        <v>0.8</v>
      </c>
      <c r="K587" s="77">
        <v>0.875</v>
      </c>
      <c r="L587" s="77">
        <v>0.86</v>
      </c>
    </row>
    <row r="588" spans="1:12">
      <c r="A588" s="79" t="s">
        <v>788</v>
      </c>
      <c r="B588" s="138">
        <f>B585*0.15</f>
        <v>3</v>
      </c>
      <c r="C588" s="138">
        <f>(100-D588)/100</f>
        <v>0.94</v>
      </c>
      <c r="D588" s="138">
        <f>D585*0.15</f>
        <v>6</v>
      </c>
      <c r="E588" s="77">
        <v>0.97</v>
      </c>
      <c r="F588" s="77">
        <v>0.97299999999999998</v>
      </c>
      <c r="G588" s="77">
        <v>0.97599999999999998</v>
      </c>
      <c r="H588" s="77">
        <v>0.97450000000000003</v>
      </c>
      <c r="I588" s="77">
        <v>0.95799999999999996</v>
      </c>
      <c r="J588" s="77">
        <v>0.94</v>
      </c>
      <c r="K588" s="77">
        <v>0.96250000000000002</v>
      </c>
      <c r="L588" s="77">
        <v>0.95799999999999996</v>
      </c>
    </row>
    <row r="589" spans="1:12">
      <c r="A589" s="79" t="s">
        <v>650</v>
      </c>
      <c r="B589" s="138">
        <f>B585*0.3</f>
        <v>6</v>
      </c>
      <c r="C589" s="138">
        <f>(100-D589)/100</f>
        <v>0.88</v>
      </c>
      <c r="D589" s="138">
        <f>D585*0.3</f>
        <v>12</v>
      </c>
      <c r="E589" s="77">
        <v>0.92</v>
      </c>
      <c r="F589" s="77">
        <v>0.92799999999999994</v>
      </c>
      <c r="G589" s="77">
        <v>0.93599999999999994</v>
      </c>
      <c r="H589" s="77">
        <v>0.93199999999999994</v>
      </c>
      <c r="I589" s="77">
        <v>0.88800000000000001</v>
      </c>
      <c r="J589" s="77">
        <v>0.84</v>
      </c>
      <c r="K589" s="77">
        <v>0.9</v>
      </c>
      <c r="L589" s="77">
        <v>0.88800000000000001</v>
      </c>
    </row>
    <row r="590" spans="1:12">
      <c r="A590" s="55" t="s">
        <v>965</v>
      </c>
      <c r="B590" s="139">
        <v>20</v>
      </c>
      <c r="C590" s="139"/>
      <c r="D590" s="139">
        <v>40</v>
      </c>
      <c r="E590" s="81">
        <f t="shared" ref="E590:F590" si="162">1 - (E591) * (E592) * (E593) * (E594)</f>
        <v>0.22896640000000001</v>
      </c>
      <c r="F590" s="81">
        <f t="shared" si="162"/>
        <v>0.20790140544000002</v>
      </c>
      <c r="G590" s="81">
        <f>1 - (G591) * (G592) * (G593) * (G594)</f>
        <v>0.18644137983999998</v>
      </c>
      <c r="H590" s="81">
        <f t="shared" ref="H590:L590" si="163">1 - (H591) * (H592) * (H593) * (H594)</f>
        <v>0.1972210497400001</v>
      </c>
      <c r="I590" s="82">
        <f t="shared" si="163"/>
        <v>0.41885439999999996</v>
      </c>
      <c r="J590" s="82">
        <f t="shared" si="163"/>
        <v>0.27992968750000002</v>
      </c>
      <c r="K590" s="82">
        <f t="shared" si="163"/>
        <v>0.27992968750000002</v>
      </c>
      <c r="L590" s="82">
        <f t="shared" si="163"/>
        <v>0.41885439999999996</v>
      </c>
    </row>
    <row r="591" spans="1:12">
      <c r="A591" s="79" t="s">
        <v>647</v>
      </c>
      <c r="B591" s="138">
        <f>B590*0.15</f>
        <v>3</v>
      </c>
      <c r="C591" s="138">
        <f>(100-D591)/100</f>
        <v>0.94</v>
      </c>
      <c r="D591" s="138">
        <f>D590*0.15</f>
        <v>6</v>
      </c>
      <c r="E591" s="77">
        <v>0.96</v>
      </c>
      <c r="F591" s="77">
        <v>0.96399999999999997</v>
      </c>
      <c r="G591" s="77">
        <v>0.96799999999999997</v>
      </c>
      <c r="H591" s="77">
        <v>0.96599999999999997</v>
      </c>
      <c r="I591" s="77">
        <v>0.92</v>
      </c>
      <c r="J591" s="77">
        <v>0.95</v>
      </c>
      <c r="K591" s="77">
        <v>0.95</v>
      </c>
      <c r="L591" s="77">
        <v>0.92</v>
      </c>
    </row>
    <row r="592" spans="1:12">
      <c r="A592" s="79" t="s">
        <v>648</v>
      </c>
      <c r="B592" s="138">
        <f>B590*0.4</f>
        <v>8</v>
      </c>
      <c r="C592" s="138">
        <f>(100-D592)/100</f>
        <v>0.84</v>
      </c>
      <c r="D592" s="138">
        <f>D590*0.4</f>
        <v>16</v>
      </c>
      <c r="E592" s="77">
        <v>0.9</v>
      </c>
      <c r="F592" s="77">
        <v>0.91</v>
      </c>
      <c r="G592" s="77">
        <v>0.92</v>
      </c>
      <c r="H592" s="77">
        <v>0.91500000000000004</v>
      </c>
      <c r="I592" s="77">
        <v>0.8</v>
      </c>
      <c r="J592" s="77">
        <v>0.875</v>
      </c>
      <c r="K592" s="77">
        <v>0.875</v>
      </c>
      <c r="L592" s="77">
        <v>0.8</v>
      </c>
    </row>
    <row r="593" spans="1:12">
      <c r="A593" s="79" t="s">
        <v>788</v>
      </c>
      <c r="B593" s="138">
        <f>B590*0.15</f>
        <v>3</v>
      </c>
      <c r="C593" s="138">
        <f>(100-D593)/100</f>
        <v>0.94</v>
      </c>
      <c r="D593" s="138">
        <f>D590*0.15</f>
        <v>6</v>
      </c>
      <c r="E593" s="77">
        <v>0.97</v>
      </c>
      <c r="F593" s="77">
        <v>0.97299999999999998</v>
      </c>
      <c r="G593" s="77">
        <v>0.97599999999999998</v>
      </c>
      <c r="H593" s="77">
        <v>0.97450000000000003</v>
      </c>
      <c r="I593" s="77">
        <v>0.94</v>
      </c>
      <c r="J593" s="77">
        <v>0.96250000000000002</v>
      </c>
      <c r="K593" s="77">
        <v>0.96250000000000002</v>
      </c>
      <c r="L593" s="77">
        <v>0.94</v>
      </c>
    </row>
    <row r="594" spans="1:12">
      <c r="A594" s="79" t="s">
        <v>650</v>
      </c>
      <c r="B594" s="138">
        <f>B590*0.3</f>
        <v>6</v>
      </c>
      <c r="C594" s="138">
        <f>(100-D594)/100</f>
        <v>0.88</v>
      </c>
      <c r="D594" s="138">
        <f>D590*0.3</f>
        <v>12</v>
      </c>
      <c r="E594" s="77">
        <v>0.92</v>
      </c>
      <c r="F594" s="77">
        <v>0.92799999999999994</v>
      </c>
      <c r="G594" s="77">
        <v>0.93599999999999994</v>
      </c>
      <c r="H594" s="77">
        <v>0.93199999999999994</v>
      </c>
      <c r="I594" s="77">
        <v>0.84</v>
      </c>
      <c r="J594" s="77">
        <v>0.9</v>
      </c>
      <c r="K594" s="77">
        <v>0.9</v>
      </c>
      <c r="L594" s="77">
        <v>0.84</v>
      </c>
    </row>
    <row r="595" spans="1:12">
      <c r="A595" s="141" t="s">
        <v>718</v>
      </c>
      <c r="B595" s="139">
        <v>20</v>
      </c>
      <c r="C595" s="139"/>
      <c r="D595" s="139">
        <v>40</v>
      </c>
      <c r="E595" s="81">
        <f t="shared" ref="E595:L595" si="164">1 - (E596) * (E597) * (E598) * (E599)</f>
        <v>0.22896640000000001</v>
      </c>
      <c r="F595" s="81">
        <f t="shared" si="164"/>
        <v>0.20790140544000002</v>
      </c>
      <c r="G595" s="81">
        <f>1 - (G596) * (G597) * (G598) * (G599)</f>
        <v>0.18644137983999998</v>
      </c>
      <c r="H595" s="81">
        <f t="shared" si="164"/>
        <v>0.1972210497400001</v>
      </c>
      <c r="I595" s="82">
        <f t="shared" si="164"/>
        <v>0.30936446464000011</v>
      </c>
      <c r="J595" s="82">
        <f t="shared" si="164"/>
        <v>0.27992968750000002</v>
      </c>
      <c r="K595" s="82">
        <f t="shared" si="164"/>
        <v>0.30936446464000011</v>
      </c>
      <c r="L595" s="82">
        <f t="shared" si="164"/>
        <v>0.27992968750000002</v>
      </c>
    </row>
    <row r="596" spans="1:12">
      <c r="A596" s="79" t="s">
        <v>647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0.95</v>
      </c>
      <c r="K596" s="77">
        <v>0.94399999999999995</v>
      </c>
      <c r="L596" s="77">
        <v>0.95</v>
      </c>
    </row>
    <row r="597" spans="1:12">
      <c r="A597" s="79" t="s">
        <v>648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0.875</v>
      </c>
      <c r="K597" s="77">
        <v>0.86</v>
      </c>
      <c r="L597" s="77">
        <v>0.875</v>
      </c>
    </row>
    <row r="598" spans="1:12">
      <c r="A598" s="79" t="s">
        <v>788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0.96250000000000002</v>
      </c>
      <c r="K598" s="77">
        <v>0.95799999999999996</v>
      </c>
      <c r="L598" s="77">
        <v>0.96250000000000002</v>
      </c>
    </row>
    <row r="599" spans="1:12">
      <c r="A599" s="79" t="s">
        <v>650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0.9</v>
      </c>
      <c r="K599" s="77">
        <v>0.88800000000000001</v>
      </c>
      <c r="L599" s="77">
        <v>0.9</v>
      </c>
    </row>
    <row r="600" spans="1:12">
      <c r="A600" s="141" t="s">
        <v>978</v>
      </c>
      <c r="B600" s="139">
        <v>20</v>
      </c>
      <c r="C600" s="139"/>
      <c r="D600" s="139">
        <v>40</v>
      </c>
      <c r="E600" s="81">
        <f t="shared" ref="E600:F600" si="165">1 - (E601) * (E602) * (E603) * (E604)</f>
        <v>0.22896640000000001</v>
      </c>
      <c r="F600" s="81">
        <f t="shared" si="165"/>
        <v>0.20790140544000002</v>
      </c>
      <c r="G600" s="81">
        <f>1 - (G601) * (G602) * (G603) * (G604)</f>
        <v>0.18644137983999998</v>
      </c>
      <c r="H600" s="81">
        <f t="shared" ref="H600:L600" si="166">1 - (H601) * (H602) * (H603) * (H604)</f>
        <v>0.1972210497400001</v>
      </c>
      <c r="I600" s="82">
        <f t="shared" si="166"/>
        <v>0.30936446464000011</v>
      </c>
      <c r="J600" s="82">
        <f t="shared" si="166"/>
        <v>0.30936446464000011</v>
      </c>
      <c r="K600" s="82">
        <f t="shared" si="166"/>
        <v>0.30936446464000011</v>
      </c>
      <c r="L600" s="82">
        <f t="shared" si="166"/>
        <v>0.30936446464000011</v>
      </c>
    </row>
    <row r="601" spans="1:12">
      <c r="A601" s="79" t="s">
        <v>647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0.94399999999999995</v>
      </c>
      <c r="J601" s="77">
        <v>0.94399999999999995</v>
      </c>
      <c r="K601" s="77">
        <v>0.94399999999999995</v>
      </c>
      <c r="L601" s="77">
        <v>0.94399999999999995</v>
      </c>
    </row>
    <row r="602" spans="1:12">
      <c r="A602" s="79" t="s">
        <v>648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0.86</v>
      </c>
      <c r="J602" s="77">
        <v>0.86</v>
      </c>
      <c r="K602" s="77">
        <v>0.86</v>
      </c>
      <c r="L602" s="77">
        <v>0.86</v>
      </c>
    </row>
    <row r="603" spans="1:12">
      <c r="A603" s="79" t="s">
        <v>788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0.95799999999999996</v>
      </c>
      <c r="J603" s="77">
        <v>0.95799999999999996</v>
      </c>
      <c r="K603" s="77">
        <v>0.95799999999999996</v>
      </c>
      <c r="L603" s="77">
        <v>0.95799999999999996</v>
      </c>
    </row>
    <row r="604" spans="1:12">
      <c r="A604" s="79" t="s">
        <v>650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0.88800000000000001</v>
      </c>
      <c r="J604" s="77">
        <v>0.88800000000000001</v>
      </c>
      <c r="K604" s="77">
        <v>0.88800000000000001</v>
      </c>
      <c r="L604" s="77">
        <v>0.88800000000000001</v>
      </c>
    </row>
    <row r="605" spans="1:12">
      <c r="A605" s="55" t="s">
        <v>719</v>
      </c>
      <c r="B605" s="139">
        <v>19</v>
      </c>
      <c r="C605" s="139"/>
      <c r="D605" s="139">
        <v>40</v>
      </c>
      <c r="E605" s="81">
        <f t="shared" ref="E605:L605" si="167">1 - (E606) * (E607) * (E608) * (E609)</f>
        <v>0.21848300373999996</v>
      </c>
      <c r="F605" s="81">
        <f t="shared" si="167"/>
        <v>0.1972210497400001</v>
      </c>
      <c r="G605" s="81">
        <f>1 - (G606) * (G607) * (G608) * (G609)</f>
        <v>0.1755618375000001</v>
      </c>
      <c r="H605" s="81">
        <f t="shared" si="167"/>
        <v>0.18644137983999998</v>
      </c>
      <c r="I605" s="82">
        <f t="shared" si="167"/>
        <v>0.35656423374000001</v>
      </c>
      <c r="J605" s="82">
        <f t="shared" si="167"/>
        <v>0.22896640000000001</v>
      </c>
      <c r="K605" s="82">
        <f t="shared" si="167"/>
        <v>0.35656423374000001</v>
      </c>
      <c r="L605" s="82">
        <f t="shared" si="167"/>
        <v>0.41885439999999996</v>
      </c>
    </row>
    <row r="606" spans="1:12">
      <c r="A606" s="79" t="s">
        <v>647</v>
      </c>
      <c r="B606" s="138">
        <f>B605*0.15</f>
        <v>2.85</v>
      </c>
      <c r="C606" s="138">
        <f>(100-D606)/100</f>
        <v>0.94</v>
      </c>
      <c r="D606" s="138">
        <f>D605*0.15</f>
        <v>6</v>
      </c>
      <c r="E606" s="77">
        <v>0.96199999999999997</v>
      </c>
      <c r="F606" s="77">
        <v>0.96599999999999997</v>
      </c>
      <c r="G606" s="77">
        <v>0.97</v>
      </c>
      <c r="H606" s="77">
        <v>0.96799999999999997</v>
      </c>
      <c r="I606" s="77">
        <v>0.93400000000000005</v>
      </c>
      <c r="J606" s="77">
        <v>0.96</v>
      </c>
      <c r="K606" s="77">
        <v>0.93400000000000005</v>
      </c>
      <c r="L606" s="77">
        <v>0.92</v>
      </c>
    </row>
    <row r="607" spans="1:12">
      <c r="A607" s="79" t="s">
        <v>648</v>
      </c>
      <c r="B607" s="138">
        <f>B605*0.4</f>
        <v>7.6000000000000005</v>
      </c>
      <c r="C607" s="138">
        <f>(100-D607)/100</f>
        <v>0.84</v>
      </c>
      <c r="D607" s="138">
        <f>D605*0.4</f>
        <v>16</v>
      </c>
      <c r="E607" s="77">
        <v>0.90500000000000003</v>
      </c>
      <c r="F607" s="77">
        <v>0.91500000000000004</v>
      </c>
      <c r="G607" s="77">
        <v>0.92500000000000004</v>
      </c>
      <c r="H607" s="77">
        <v>0.92</v>
      </c>
      <c r="I607" s="77">
        <v>0.83499999999999996</v>
      </c>
      <c r="J607" s="77">
        <v>0.9</v>
      </c>
      <c r="K607" s="77">
        <v>0.83499999999999996</v>
      </c>
      <c r="L607" s="77">
        <v>0.8</v>
      </c>
    </row>
    <row r="608" spans="1:12">
      <c r="A608" s="79" t="s">
        <v>788</v>
      </c>
      <c r="B608" s="138">
        <f>B605*0.15</f>
        <v>2.85</v>
      </c>
      <c r="C608" s="138">
        <f>(100-D608)/100</f>
        <v>0.94</v>
      </c>
      <c r="D608" s="138">
        <f>D605*0.15</f>
        <v>6</v>
      </c>
      <c r="E608" s="77">
        <v>0.97150000000000003</v>
      </c>
      <c r="F608" s="77">
        <v>0.97450000000000003</v>
      </c>
      <c r="G608" s="77">
        <v>0.97750000000000004</v>
      </c>
      <c r="H608" s="77">
        <v>0.97599999999999998</v>
      </c>
      <c r="I608" s="77">
        <v>0.95050000000000001</v>
      </c>
      <c r="J608" s="77">
        <v>0.97</v>
      </c>
      <c r="K608" s="77">
        <v>0.95050000000000001</v>
      </c>
      <c r="L608" s="77">
        <v>0.94</v>
      </c>
    </row>
    <row r="609" spans="1:12">
      <c r="A609" s="79" t="s">
        <v>650</v>
      </c>
      <c r="B609" s="138">
        <f>B605*0.3</f>
        <v>5.7</v>
      </c>
      <c r="C609" s="138">
        <f>(100-D609)/100</f>
        <v>0.88</v>
      </c>
      <c r="D609" s="138">
        <f>D605*0.3</f>
        <v>12</v>
      </c>
      <c r="E609" s="77">
        <v>0.92399999999999993</v>
      </c>
      <c r="F609" s="77">
        <v>0.93199999999999994</v>
      </c>
      <c r="G609" s="77">
        <v>0.94</v>
      </c>
      <c r="H609" s="77">
        <v>0.93599999999999994</v>
      </c>
      <c r="I609" s="77">
        <v>0.86799999999999999</v>
      </c>
      <c r="J609" s="77">
        <v>0.92</v>
      </c>
      <c r="K609" s="77">
        <v>0.86799999999999999</v>
      </c>
      <c r="L609" s="77">
        <v>0.84</v>
      </c>
    </row>
    <row r="610" spans="1:12">
      <c r="A610" s="55" t="s">
        <v>846</v>
      </c>
      <c r="B610" s="139">
        <v>19</v>
      </c>
      <c r="C610" s="139"/>
      <c r="D610" s="139">
        <v>35</v>
      </c>
      <c r="E610" s="81">
        <f>1 - (E611) * (E612)</f>
        <v>6.5417000000000058E-2</v>
      </c>
      <c r="F610" s="81">
        <f>1 - (F611) * (F612)</f>
        <v>5.8633000000000046E-2</v>
      </c>
      <c r="G610" s="81">
        <f>1 - (G611) * (G612)</f>
        <v>5.182500000000001E-2</v>
      </c>
      <c r="H610" s="81">
        <f>1 - (H611) * (H612)</f>
        <v>5.5232000000000059E-2</v>
      </c>
      <c r="I610" s="82">
        <f>1 - (I611) *(I612)</f>
        <v>0.11223299999999992</v>
      </c>
      <c r="J610" s="82">
        <f>1 - (J611) *(J612)</f>
        <v>6.8800000000000083E-2</v>
      </c>
      <c r="K610" s="82">
        <f>1 - (K611) *(K612)</f>
        <v>0.11223299999999992</v>
      </c>
      <c r="L610" s="82">
        <f>1 - (L611) *(L612)</f>
        <v>0.13519999999999999</v>
      </c>
    </row>
    <row r="611" spans="1:12">
      <c r="A611" s="79" t="s">
        <v>647</v>
      </c>
      <c r="B611" s="138">
        <f>B610*0.15</f>
        <v>2.85</v>
      </c>
      <c r="C611" s="138">
        <f>(100-D611)/100</f>
        <v>0.94750000000000001</v>
      </c>
      <c r="D611" s="138">
        <f>D610*0.15</f>
        <v>5.25</v>
      </c>
      <c r="E611" s="77">
        <v>0.96199999999999997</v>
      </c>
      <c r="F611" s="77">
        <v>0.96599999999999997</v>
      </c>
      <c r="G611" s="77">
        <v>0.97</v>
      </c>
      <c r="H611" s="77">
        <v>0.96799999999999997</v>
      </c>
      <c r="I611" s="77">
        <v>0.93400000000000005</v>
      </c>
      <c r="J611" s="77">
        <v>0.96</v>
      </c>
      <c r="K611" s="77">
        <v>0.93400000000000005</v>
      </c>
      <c r="L611" s="77">
        <v>0.92</v>
      </c>
    </row>
    <row r="612" spans="1:12">
      <c r="A612" s="79" t="s">
        <v>788</v>
      </c>
      <c r="B612" s="138">
        <f>B610*0.15</f>
        <v>2.85</v>
      </c>
      <c r="C612" s="138">
        <v>0.94</v>
      </c>
      <c r="D612" s="138">
        <f>D610*0.4</f>
        <v>14</v>
      </c>
      <c r="E612" s="77">
        <v>0.97150000000000003</v>
      </c>
      <c r="F612" s="77">
        <v>0.97450000000000003</v>
      </c>
      <c r="G612" s="77">
        <v>0.97750000000000004</v>
      </c>
      <c r="H612" s="77">
        <v>0.97599999999999998</v>
      </c>
      <c r="I612" s="77">
        <v>0.95050000000000001</v>
      </c>
      <c r="J612" s="77">
        <v>0.97</v>
      </c>
      <c r="K612" s="77">
        <v>0.95050000000000001</v>
      </c>
      <c r="L612" s="77">
        <v>0.94</v>
      </c>
    </row>
    <row r="613" spans="1:12">
      <c r="A613" s="55" t="s">
        <v>720</v>
      </c>
      <c r="B613" s="139">
        <v>18</v>
      </c>
      <c r="C613" s="139"/>
      <c r="D613" s="139">
        <v>35</v>
      </c>
      <c r="E613" s="81">
        <f t="shared" ref="E613:L613" si="168">1 - (E614) * (E615) * (E616) * (E617)</f>
        <v>0.20790140544000002</v>
      </c>
      <c r="F613" s="81">
        <f t="shared" si="168"/>
        <v>0.18644137983999998</v>
      </c>
      <c r="G613" s="81">
        <f>1 - (G614) * (G615) * (G616) * (G617)</f>
        <v>0.16458186304000011</v>
      </c>
      <c r="H613" s="81">
        <f t="shared" si="168"/>
        <v>0.1755618375000001</v>
      </c>
      <c r="I613" s="82">
        <f t="shared" si="168"/>
        <v>0.27992968750000002</v>
      </c>
      <c r="J613" s="82">
        <f t="shared" si="168"/>
        <v>0.22896640000000001</v>
      </c>
      <c r="K613" s="82">
        <f t="shared" si="168"/>
        <v>0.27992968750000002</v>
      </c>
      <c r="L613" s="82">
        <f t="shared" si="168"/>
        <v>0.35656423374000001</v>
      </c>
    </row>
    <row r="614" spans="1:12">
      <c r="A614" s="79" t="s">
        <v>647</v>
      </c>
      <c r="B614" s="138">
        <f>B613*0.15</f>
        <v>2.6999999999999997</v>
      </c>
      <c r="C614" s="138">
        <f>(100-D614)/100</f>
        <v>0.94750000000000001</v>
      </c>
      <c r="D614" s="138">
        <f>D613*0.15</f>
        <v>5.25</v>
      </c>
      <c r="E614" s="77">
        <v>0.96399999999999997</v>
      </c>
      <c r="F614" s="77">
        <v>0.96799999999999997</v>
      </c>
      <c r="G614" s="77">
        <v>0.97199999999999998</v>
      </c>
      <c r="H614" s="77">
        <v>0.97</v>
      </c>
      <c r="I614" s="77">
        <v>0.95</v>
      </c>
      <c r="J614" s="77">
        <v>0.96</v>
      </c>
      <c r="K614" s="77">
        <v>0.95</v>
      </c>
      <c r="L614" s="77">
        <v>0.93400000000000005</v>
      </c>
    </row>
    <row r="615" spans="1:12">
      <c r="A615" s="79" t="s">
        <v>648</v>
      </c>
      <c r="B615" s="138">
        <f>B613*0.4</f>
        <v>7.2</v>
      </c>
      <c r="C615" s="138">
        <f>(100-D615)/100</f>
        <v>0.86</v>
      </c>
      <c r="D615" s="138">
        <f>D613*0.4</f>
        <v>14</v>
      </c>
      <c r="E615" s="77">
        <v>0.91</v>
      </c>
      <c r="F615" s="77">
        <v>0.92</v>
      </c>
      <c r="G615" s="77">
        <v>0.92999999999999994</v>
      </c>
      <c r="H615" s="77">
        <v>0.92500000000000004</v>
      </c>
      <c r="I615" s="77">
        <v>0.875</v>
      </c>
      <c r="J615" s="77">
        <v>0.9</v>
      </c>
      <c r="K615" s="77">
        <v>0.875</v>
      </c>
      <c r="L615" s="77">
        <v>0.83499999999999996</v>
      </c>
    </row>
    <row r="616" spans="1:12">
      <c r="A616" s="79" t="s">
        <v>788</v>
      </c>
      <c r="B616" s="138">
        <f>B613*0.15</f>
        <v>2.6999999999999997</v>
      </c>
      <c r="C616" s="138">
        <f>(100-D616)/100</f>
        <v>0.94750000000000001</v>
      </c>
      <c r="D616" s="138">
        <f>D613*0.15</f>
        <v>5.25</v>
      </c>
      <c r="E616" s="77">
        <v>0.97299999999999998</v>
      </c>
      <c r="F616" s="77">
        <v>0.97599999999999998</v>
      </c>
      <c r="G616" s="77">
        <v>0.97899999999999998</v>
      </c>
      <c r="H616" s="77">
        <v>0.97750000000000004</v>
      </c>
      <c r="I616" s="77">
        <v>0.96250000000000002</v>
      </c>
      <c r="J616" s="77">
        <v>0.97</v>
      </c>
      <c r="K616" s="77">
        <v>0.96250000000000002</v>
      </c>
      <c r="L616" s="77">
        <v>0.95050000000000001</v>
      </c>
    </row>
    <row r="617" spans="1:12">
      <c r="A617" s="79" t="s">
        <v>650</v>
      </c>
      <c r="B617" s="138">
        <f>B613*0.3</f>
        <v>5.3999999999999995</v>
      </c>
      <c r="C617" s="138">
        <f>(100-D617)/100</f>
        <v>0.89500000000000002</v>
      </c>
      <c r="D617" s="138">
        <f>D613*0.3</f>
        <v>10.5</v>
      </c>
      <c r="E617" s="77">
        <v>0.92799999999999994</v>
      </c>
      <c r="F617" s="77">
        <v>0.93599999999999994</v>
      </c>
      <c r="G617" s="77">
        <v>0.94399999999999995</v>
      </c>
      <c r="H617" s="77">
        <v>0.94</v>
      </c>
      <c r="I617" s="77">
        <v>0.9</v>
      </c>
      <c r="J617" s="77">
        <v>0.92</v>
      </c>
      <c r="K617" s="77">
        <v>0.9</v>
      </c>
      <c r="L617" s="77">
        <v>0.86799999999999999</v>
      </c>
    </row>
    <row r="618" spans="1:12">
      <c r="A618" s="55" t="s">
        <v>773</v>
      </c>
      <c r="B618" s="139">
        <v>18</v>
      </c>
      <c r="C618" s="139"/>
      <c r="D618" s="139">
        <v>35</v>
      </c>
      <c r="E618" s="81">
        <f t="shared" ref="E618:L618" si="169">1 - (E619)</f>
        <v>3.6000000000000032E-2</v>
      </c>
      <c r="F618" s="81">
        <f t="shared" si="169"/>
        <v>3.2000000000000028E-2</v>
      </c>
      <c r="G618" s="81">
        <f t="shared" si="169"/>
        <v>2.8000000000000025E-2</v>
      </c>
      <c r="H618" s="81">
        <f t="shared" si="169"/>
        <v>3.0000000000000027E-2</v>
      </c>
      <c r="I618" s="82">
        <f t="shared" si="169"/>
        <v>5.0000000000000044E-2</v>
      </c>
      <c r="J618" s="82">
        <f t="shared" si="169"/>
        <v>4.0000000000000036E-2</v>
      </c>
      <c r="K618" s="82">
        <f t="shared" si="169"/>
        <v>5.0000000000000044E-2</v>
      </c>
      <c r="L618" s="82">
        <f t="shared" si="169"/>
        <v>6.5999999999999948E-2</v>
      </c>
    </row>
    <row r="619" spans="1:12">
      <c r="A619" s="79" t="s">
        <v>647</v>
      </c>
      <c r="B619" s="138">
        <f>B618*0.15</f>
        <v>2.6999999999999997</v>
      </c>
      <c r="C619" s="138">
        <f>(100-D619)/100</f>
        <v>0.94750000000000001</v>
      </c>
      <c r="D619" s="138">
        <f>D618*0.15</f>
        <v>5.25</v>
      </c>
      <c r="E619" s="77">
        <v>0.96399999999999997</v>
      </c>
      <c r="F619" s="77">
        <v>0.96799999999999997</v>
      </c>
      <c r="G619" s="77">
        <v>0.97199999999999998</v>
      </c>
      <c r="H619" s="77">
        <v>0.97</v>
      </c>
      <c r="I619" s="77">
        <v>0.95</v>
      </c>
      <c r="J619" s="77">
        <v>0.96</v>
      </c>
      <c r="K619" s="77">
        <v>0.95</v>
      </c>
      <c r="L619" s="77">
        <v>0.93400000000000005</v>
      </c>
    </row>
    <row r="620" spans="1:12">
      <c r="A620" s="141" t="s">
        <v>721</v>
      </c>
      <c r="B620" s="139">
        <v>18</v>
      </c>
      <c r="C620" s="139"/>
      <c r="D620" s="139">
        <v>35</v>
      </c>
      <c r="E620" s="81">
        <f t="shared" ref="E620:L620" si="170">1 - (E621) * (E622) * (E623) * (E624)</f>
        <v>0.20790140544000002</v>
      </c>
      <c r="F620" s="81">
        <f t="shared" si="170"/>
        <v>0.18644137983999998</v>
      </c>
      <c r="G620" s="81">
        <f>1 - (G621) * (G622) * (G623) * (G624)</f>
        <v>0.16458186304000011</v>
      </c>
      <c r="H620" s="81">
        <f t="shared" si="170"/>
        <v>0.1755618375000001</v>
      </c>
      <c r="I620" s="82">
        <f t="shared" si="170"/>
        <v>0.27992968750000002</v>
      </c>
      <c r="J620" s="82">
        <f t="shared" si="170"/>
        <v>0.35656423374000001</v>
      </c>
      <c r="K620" s="82">
        <f t="shared" si="170"/>
        <v>0.37480633750000003</v>
      </c>
      <c r="L620" s="82">
        <f t="shared" si="170"/>
        <v>0.35656423374000001</v>
      </c>
    </row>
    <row r="621" spans="1:12">
      <c r="A621" s="79" t="s">
        <v>647</v>
      </c>
      <c r="B621" s="138">
        <f>B620*0.15</f>
        <v>2.6999999999999997</v>
      </c>
      <c r="C621" s="138">
        <f>(100-D621)/100</f>
        <v>0.94750000000000001</v>
      </c>
      <c r="D621" s="138">
        <f>D620*0.15</f>
        <v>5.25</v>
      </c>
      <c r="E621" s="77">
        <v>0.96399999999999997</v>
      </c>
      <c r="F621" s="77">
        <v>0.96799999999999997</v>
      </c>
      <c r="G621" s="77">
        <v>0.97199999999999998</v>
      </c>
      <c r="H621" s="77">
        <v>0.97</v>
      </c>
      <c r="I621" s="77">
        <v>0.95</v>
      </c>
      <c r="J621" s="77">
        <v>0.93400000000000005</v>
      </c>
      <c r="K621" s="77">
        <v>0.93</v>
      </c>
      <c r="L621" s="77">
        <v>0.93400000000000005</v>
      </c>
    </row>
    <row r="622" spans="1:12">
      <c r="A622" s="79" t="s">
        <v>648</v>
      </c>
      <c r="B622" s="138">
        <f>B620*0.4</f>
        <v>7.2</v>
      </c>
      <c r="C622" s="138">
        <f>(100-D622)/100</f>
        <v>0.86</v>
      </c>
      <c r="D622" s="138">
        <f>D620*0.4</f>
        <v>14</v>
      </c>
      <c r="E622" s="77">
        <v>0.91</v>
      </c>
      <c r="F622" s="77">
        <v>0.92</v>
      </c>
      <c r="G622" s="77">
        <v>0.92999999999999994</v>
      </c>
      <c r="H622" s="77">
        <v>0.92500000000000004</v>
      </c>
      <c r="I622" s="77">
        <v>0.875</v>
      </c>
      <c r="J622" s="77">
        <v>0.83499999999999996</v>
      </c>
      <c r="K622" s="77">
        <v>0.82499999999999996</v>
      </c>
      <c r="L622" s="77">
        <v>0.83499999999999996</v>
      </c>
    </row>
    <row r="623" spans="1:12">
      <c r="A623" s="79" t="s">
        <v>788</v>
      </c>
      <c r="B623" s="138">
        <f>B620*0.15</f>
        <v>2.6999999999999997</v>
      </c>
      <c r="C623" s="138">
        <f>(100-D623)/100</f>
        <v>0.94750000000000001</v>
      </c>
      <c r="D623" s="138">
        <f>D620*0.15</f>
        <v>5.25</v>
      </c>
      <c r="E623" s="77">
        <v>0.97299999999999998</v>
      </c>
      <c r="F623" s="77">
        <v>0.97599999999999998</v>
      </c>
      <c r="G623" s="77">
        <v>0.97899999999999998</v>
      </c>
      <c r="H623" s="77">
        <v>0.97750000000000004</v>
      </c>
      <c r="I623" s="77">
        <v>0.96250000000000002</v>
      </c>
      <c r="J623" s="77">
        <v>0.95050000000000001</v>
      </c>
      <c r="K623" s="77">
        <v>0.94750000000000001</v>
      </c>
      <c r="L623" s="77">
        <v>0.95050000000000001</v>
      </c>
    </row>
    <row r="624" spans="1:12">
      <c r="A624" s="79" t="s">
        <v>650</v>
      </c>
      <c r="B624" s="138">
        <f>B620*0.3</f>
        <v>5.3999999999999995</v>
      </c>
      <c r="C624" s="138">
        <f>(100-D624)/100</f>
        <v>0.89500000000000002</v>
      </c>
      <c r="D624" s="138">
        <f>D620*0.3</f>
        <v>10.5</v>
      </c>
      <c r="E624" s="77">
        <v>0.92799999999999994</v>
      </c>
      <c r="F624" s="77">
        <v>0.93599999999999994</v>
      </c>
      <c r="G624" s="77">
        <v>0.94399999999999995</v>
      </c>
      <c r="H624" s="77">
        <v>0.94</v>
      </c>
      <c r="I624" s="77">
        <v>0.9</v>
      </c>
      <c r="J624" s="77">
        <v>0.86799999999999999</v>
      </c>
      <c r="K624" s="77">
        <v>0.86</v>
      </c>
      <c r="L624" s="77">
        <v>0.86799999999999999</v>
      </c>
    </row>
    <row r="625" spans="1:12">
      <c r="A625" s="55" t="s">
        <v>722</v>
      </c>
      <c r="B625" s="139">
        <v>16</v>
      </c>
      <c r="C625" s="139"/>
      <c r="D625" s="139">
        <v>33</v>
      </c>
      <c r="E625" s="81">
        <f t="shared" ref="E625:L625" si="171">1 - (E626) * (E627) * (E628) * (E629)</f>
        <v>0.1972210497400001</v>
      </c>
      <c r="F625" s="81">
        <f t="shared" si="171"/>
        <v>0.1755618375000001</v>
      </c>
      <c r="G625" s="81">
        <f>1 - (G626) * (G627) * (G628) * (G629)</f>
        <v>0.15350089534</v>
      </c>
      <c r="H625" s="81">
        <f t="shared" si="171"/>
        <v>0.16458186304000011</v>
      </c>
      <c r="I625" s="82">
        <f t="shared" si="171"/>
        <v>0.35656423374000001</v>
      </c>
      <c r="J625" s="82">
        <f t="shared" si="171"/>
        <v>0.30936446464000011</v>
      </c>
      <c r="K625" s="82">
        <f t="shared" si="171"/>
        <v>0.37480633750000003</v>
      </c>
      <c r="L625" s="82">
        <f t="shared" si="171"/>
        <v>0.30936446464000011</v>
      </c>
    </row>
    <row r="626" spans="1:12">
      <c r="A626" s="79" t="s">
        <v>647</v>
      </c>
      <c r="B626" s="138">
        <f>B625*0.15</f>
        <v>2.4</v>
      </c>
      <c r="C626" s="138">
        <f>(100-D626)/100</f>
        <v>0.95050000000000001</v>
      </c>
      <c r="D626" s="138">
        <f>D625*0.15</f>
        <v>4.95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0.93400000000000005</v>
      </c>
      <c r="J626" s="77">
        <v>0.94399999999999995</v>
      </c>
      <c r="K626" s="77">
        <v>0.93</v>
      </c>
      <c r="L626" s="77">
        <v>0.94399999999999995</v>
      </c>
    </row>
    <row r="627" spans="1:12">
      <c r="A627" s="79" t="s">
        <v>648</v>
      </c>
      <c r="B627" s="138">
        <f>B625*0.4</f>
        <v>6.4</v>
      </c>
      <c r="C627" s="138">
        <f>(100-D627)/100</f>
        <v>0.86799999999999999</v>
      </c>
      <c r="D627" s="138">
        <f>D625*0.4</f>
        <v>13.200000000000001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0.83499999999999996</v>
      </c>
      <c r="J627" s="77">
        <v>0.86</v>
      </c>
      <c r="K627" s="77">
        <v>0.82499999999999996</v>
      </c>
      <c r="L627" s="77">
        <v>0.86</v>
      </c>
    </row>
    <row r="628" spans="1:12">
      <c r="A628" s="79" t="s">
        <v>788</v>
      </c>
      <c r="B628" s="138">
        <f>B625*0.15</f>
        <v>2.4</v>
      </c>
      <c r="C628" s="138">
        <f>(100-D628)/100</f>
        <v>0.95050000000000001</v>
      </c>
      <c r="D628" s="138">
        <f>D625*0.15</f>
        <v>4.95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0.95050000000000001</v>
      </c>
      <c r="J628" s="77">
        <v>0.95799999999999996</v>
      </c>
      <c r="K628" s="77">
        <v>0.94750000000000001</v>
      </c>
      <c r="L628" s="77">
        <v>0.95799999999999996</v>
      </c>
    </row>
    <row r="629" spans="1:12">
      <c r="A629" s="79" t="s">
        <v>650</v>
      </c>
      <c r="B629" s="138">
        <f>B625*0.3</f>
        <v>4.8</v>
      </c>
      <c r="C629" s="138">
        <f>(100-D629)/100</f>
        <v>0.90099999999999991</v>
      </c>
      <c r="D629" s="138">
        <f>D625*0.3</f>
        <v>9.9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0.86799999999999999</v>
      </c>
      <c r="J629" s="77">
        <v>0.88800000000000001</v>
      </c>
      <c r="K629" s="77">
        <v>0.86</v>
      </c>
      <c r="L629" s="77">
        <v>0.88800000000000001</v>
      </c>
    </row>
    <row r="630" spans="1:12">
      <c r="A630" s="55" t="s">
        <v>723</v>
      </c>
      <c r="B630" s="139">
        <v>16</v>
      </c>
      <c r="C630" s="139"/>
      <c r="D630" s="139">
        <v>33</v>
      </c>
      <c r="E630" s="81">
        <f t="shared" ref="E630:L630" si="172">1 - (E631) * (E632) * (E633) * (E634)</f>
        <v>0.1972210497400001</v>
      </c>
      <c r="F630" s="81">
        <f t="shared" si="172"/>
        <v>0.1755618375000001</v>
      </c>
      <c r="G630" s="81">
        <f>1 - (G631) * (G632) * (G633) * (G634)</f>
        <v>0.15350089534</v>
      </c>
      <c r="H630" s="81">
        <f t="shared" si="172"/>
        <v>0.16458186304000011</v>
      </c>
      <c r="I630" s="82">
        <f t="shared" si="172"/>
        <v>0.27992968750000002</v>
      </c>
      <c r="J630" s="82">
        <f t="shared" si="172"/>
        <v>0.30936446464000011</v>
      </c>
      <c r="K630" s="82">
        <f t="shared" si="172"/>
        <v>0.22896640000000001</v>
      </c>
      <c r="L630" s="82">
        <f t="shared" si="172"/>
        <v>0.27992968750000002</v>
      </c>
    </row>
    <row r="631" spans="1:12">
      <c r="A631" s="79" t="s">
        <v>647</v>
      </c>
      <c r="B631" s="138">
        <f>B630*0.15</f>
        <v>2.4</v>
      </c>
      <c r="C631" s="138">
        <f>(100-D631)/100</f>
        <v>0.95050000000000001</v>
      </c>
      <c r="D631" s="138">
        <f>D630*0.15</f>
        <v>4.95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0.96</v>
      </c>
      <c r="L631" s="77">
        <v>0.95</v>
      </c>
    </row>
    <row r="632" spans="1:12">
      <c r="A632" s="79" t="s">
        <v>648</v>
      </c>
      <c r="B632" s="138">
        <f>B630*0.4</f>
        <v>6.4</v>
      </c>
      <c r="C632" s="138">
        <f>(100-D632)/100</f>
        <v>0.86799999999999999</v>
      </c>
      <c r="D632" s="138">
        <f>D630*0.4</f>
        <v>13.200000000000001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0.9</v>
      </c>
      <c r="L632" s="77">
        <v>0.875</v>
      </c>
    </row>
    <row r="633" spans="1:12">
      <c r="A633" s="79" t="s">
        <v>788</v>
      </c>
      <c r="B633" s="138">
        <f>B630*0.15</f>
        <v>2.4</v>
      </c>
      <c r="C633" s="138">
        <f>(100-D633)/100</f>
        <v>0.95050000000000001</v>
      </c>
      <c r="D633" s="138">
        <f>D630*0.15</f>
        <v>4.95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0.97</v>
      </c>
      <c r="L633" s="77">
        <v>0.96250000000000002</v>
      </c>
    </row>
    <row r="634" spans="1:12">
      <c r="A634" s="79" t="s">
        <v>650</v>
      </c>
      <c r="B634" s="138">
        <f>B630*0.3</f>
        <v>4.8</v>
      </c>
      <c r="C634" s="138">
        <f>(100-D634)/100</f>
        <v>0.90099999999999991</v>
      </c>
      <c r="D634" s="138">
        <f>D630*0.3</f>
        <v>9.9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0.92</v>
      </c>
      <c r="L634" s="77">
        <v>0.9</v>
      </c>
    </row>
    <row r="635" spans="1:12">
      <c r="A635" s="141" t="s">
        <v>724</v>
      </c>
      <c r="B635" s="139">
        <v>16</v>
      </c>
      <c r="C635" s="139"/>
      <c r="D635" s="139">
        <v>32</v>
      </c>
      <c r="E635" s="81">
        <f t="shared" ref="E635:L635" si="173">1 - (E636) * (E637) * (E638) * (E639)</f>
        <v>0.1972210497400001</v>
      </c>
      <c r="F635" s="81">
        <f t="shared" si="173"/>
        <v>0.1755618375000001</v>
      </c>
      <c r="G635" s="81">
        <f>1 - (G636) * (G637) * (G638) * (G639)</f>
        <v>0.15350089534</v>
      </c>
      <c r="H635" s="81">
        <f t="shared" si="173"/>
        <v>0.16458186304000011</v>
      </c>
      <c r="I635" s="82">
        <f t="shared" si="173"/>
        <v>0.41885439999999996</v>
      </c>
      <c r="J635" s="82">
        <f t="shared" si="173"/>
        <v>0.37480633750000003</v>
      </c>
      <c r="K635" s="82">
        <f t="shared" si="173"/>
        <v>0.35656423374000001</v>
      </c>
      <c r="L635" s="82">
        <f t="shared" si="173"/>
        <v>0.37480633750000003</v>
      </c>
    </row>
    <row r="636" spans="1:12">
      <c r="A636" s="79" t="s">
        <v>647</v>
      </c>
      <c r="B636" s="138">
        <f>B635*0.15</f>
        <v>2.4</v>
      </c>
      <c r="C636" s="138">
        <f>(100-D636)/100</f>
        <v>0.95200000000000007</v>
      </c>
      <c r="D636" s="138">
        <f>D635*0.15</f>
        <v>4.8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0.92</v>
      </c>
      <c r="J636" s="77">
        <v>0.93</v>
      </c>
      <c r="K636" s="77">
        <v>0.93400000000000005</v>
      </c>
      <c r="L636" s="77">
        <v>0.93</v>
      </c>
    </row>
    <row r="637" spans="1:12">
      <c r="A637" s="79" t="s">
        <v>648</v>
      </c>
      <c r="B637" s="138">
        <f>B635*0.4</f>
        <v>6.4</v>
      </c>
      <c r="C637" s="138">
        <f>(100-D637)/100</f>
        <v>0.872</v>
      </c>
      <c r="D637" s="138">
        <f>D635*0.4</f>
        <v>12.8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</v>
      </c>
      <c r="J637" s="77">
        <v>0.82499999999999996</v>
      </c>
      <c r="K637" s="77">
        <v>0.83499999999999996</v>
      </c>
      <c r="L637" s="77">
        <v>0.82499999999999996</v>
      </c>
    </row>
    <row r="638" spans="1:12">
      <c r="A638" s="79" t="s">
        <v>788</v>
      </c>
      <c r="B638" s="138">
        <f>B635*0.15</f>
        <v>2.4</v>
      </c>
      <c r="C638" s="138">
        <f>(100-D638)/100</f>
        <v>0.95200000000000007</v>
      </c>
      <c r="D638" s="138">
        <f>D635*0.15</f>
        <v>4.8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0.94</v>
      </c>
      <c r="J638" s="77">
        <v>0.94750000000000001</v>
      </c>
      <c r="K638" s="77">
        <v>0.95050000000000001</v>
      </c>
      <c r="L638" s="77">
        <v>0.94750000000000001</v>
      </c>
    </row>
    <row r="639" spans="1:12">
      <c r="A639" s="79" t="s">
        <v>650</v>
      </c>
      <c r="B639" s="138">
        <f>B635*0.3</f>
        <v>4.8</v>
      </c>
      <c r="C639" s="138">
        <f>(100-D639)/100</f>
        <v>0.90400000000000003</v>
      </c>
      <c r="D639" s="138">
        <f>D635*0.3</f>
        <v>9.6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0.84</v>
      </c>
      <c r="J639" s="77">
        <v>0.86</v>
      </c>
      <c r="K639" s="77">
        <v>0.86799999999999999</v>
      </c>
      <c r="L639" s="77">
        <v>0.86</v>
      </c>
    </row>
    <row r="640" spans="1:12">
      <c r="A640" s="55" t="s">
        <v>725</v>
      </c>
      <c r="B640" s="139">
        <v>16</v>
      </c>
      <c r="C640" s="139"/>
      <c r="D640" s="139">
        <v>30</v>
      </c>
      <c r="E640" s="81">
        <f t="shared" ref="E640:L640" si="174">1 - (E641) * (E642) * (E643) * (E644)</f>
        <v>0.1972210497400001</v>
      </c>
      <c r="F640" s="81">
        <f t="shared" si="174"/>
        <v>0.1755618375000001</v>
      </c>
      <c r="G640" s="81">
        <f>1 - (G641) * (G642) * (G643) * (G644)</f>
        <v>0.15350089534</v>
      </c>
      <c r="H640" s="81">
        <f t="shared" si="174"/>
        <v>0.16458186304000011</v>
      </c>
      <c r="I640" s="82">
        <f t="shared" si="174"/>
        <v>0.30936446464000011</v>
      </c>
      <c r="J640" s="82">
        <f t="shared" si="174"/>
        <v>0.37480633750000003</v>
      </c>
      <c r="K640" s="82">
        <f t="shared" si="174"/>
        <v>0.30936446464000011</v>
      </c>
      <c r="L640" s="82">
        <f t="shared" si="174"/>
        <v>0.41885439999999996</v>
      </c>
    </row>
    <row r="641" spans="1:13">
      <c r="A641" s="79" t="s">
        <v>647</v>
      </c>
      <c r="B641" s="138">
        <f>B640*0.15</f>
        <v>2.4</v>
      </c>
      <c r="C641" s="138">
        <f>(100-D641)/100</f>
        <v>0.95499999999999996</v>
      </c>
      <c r="D641" s="138">
        <f>D640*0.15</f>
        <v>4.5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0.94399999999999995</v>
      </c>
      <c r="J641" s="77">
        <v>0.93</v>
      </c>
      <c r="K641" s="77">
        <v>0.94399999999999995</v>
      </c>
      <c r="L641" s="77">
        <v>0.92</v>
      </c>
    </row>
    <row r="642" spans="1:13">
      <c r="A642" s="79" t="s">
        <v>648</v>
      </c>
      <c r="B642" s="138">
        <f>B640*0.4</f>
        <v>6.4</v>
      </c>
      <c r="C642" s="138">
        <f>(100-D642)/100</f>
        <v>0.88</v>
      </c>
      <c r="D642" s="138">
        <f>D640*0.4</f>
        <v>12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0.86</v>
      </c>
      <c r="J642" s="77">
        <v>0.82499999999999996</v>
      </c>
      <c r="K642" s="77">
        <v>0.86</v>
      </c>
      <c r="L642" s="77">
        <v>0.8</v>
      </c>
    </row>
    <row r="643" spans="1:13">
      <c r="A643" s="79" t="s">
        <v>788</v>
      </c>
      <c r="B643" s="138">
        <f>B640*0.15</f>
        <v>2.4</v>
      </c>
      <c r="C643" s="138">
        <f>(100-D643)/100</f>
        <v>0.95499999999999996</v>
      </c>
      <c r="D643" s="138">
        <f>D640*0.15</f>
        <v>4.5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0.95799999999999996</v>
      </c>
      <c r="J643" s="77">
        <v>0.94750000000000001</v>
      </c>
      <c r="K643" s="77">
        <v>0.95799999999999996</v>
      </c>
      <c r="L643" s="77">
        <v>0.94</v>
      </c>
    </row>
    <row r="644" spans="1:13">
      <c r="A644" s="79" t="s">
        <v>650</v>
      </c>
      <c r="B644" s="138">
        <f>B640*0.3</f>
        <v>4.8</v>
      </c>
      <c r="C644" s="138">
        <f>(100-D644)/100</f>
        <v>0.91</v>
      </c>
      <c r="D644" s="138">
        <f>D640*0.3</f>
        <v>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0.88800000000000001</v>
      </c>
      <c r="J644" s="77">
        <v>0.86</v>
      </c>
      <c r="K644" s="77">
        <v>0.88800000000000001</v>
      </c>
      <c r="L644" s="77">
        <v>0.84</v>
      </c>
    </row>
    <row r="645" spans="1:13">
      <c r="A645" s="55" t="s">
        <v>726</v>
      </c>
      <c r="B645" s="139">
        <v>16</v>
      </c>
      <c r="C645" s="139"/>
      <c r="D645" s="139">
        <v>30</v>
      </c>
      <c r="E645" s="81">
        <f t="shared" ref="E645:L645" si="175">1 - (E646) * (E647) * (E648) * (E649)</f>
        <v>0.1972210497400001</v>
      </c>
      <c r="F645" s="81">
        <f t="shared" si="175"/>
        <v>0.1755618375000001</v>
      </c>
      <c r="G645" s="81">
        <f>1 - (G646) * (G647) * (G648) * (G649)</f>
        <v>0.15350089534</v>
      </c>
      <c r="H645" s="81">
        <f t="shared" si="175"/>
        <v>0.16458186304000011</v>
      </c>
      <c r="I645" s="82">
        <f t="shared" si="175"/>
        <v>0.27992968750000002</v>
      </c>
      <c r="J645" s="82">
        <f t="shared" si="175"/>
        <v>0.27992968750000002</v>
      </c>
      <c r="K645" s="82">
        <f t="shared" si="175"/>
        <v>0.22896640000000001</v>
      </c>
      <c r="L645" s="82">
        <f t="shared" si="175"/>
        <v>0.27992968750000002</v>
      </c>
    </row>
    <row r="646" spans="1:13">
      <c r="A646" s="79" t="s">
        <v>647</v>
      </c>
      <c r="B646" s="138">
        <f>B645*0.15</f>
        <v>2.4</v>
      </c>
      <c r="C646" s="138">
        <f>(100-D646)/100</f>
        <v>0.95499999999999996</v>
      </c>
      <c r="D646" s="138">
        <f>D645*0.15</f>
        <v>4.5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0.95</v>
      </c>
      <c r="J646" s="77">
        <v>0.95</v>
      </c>
      <c r="K646" s="77">
        <v>0.96</v>
      </c>
      <c r="L646" s="77">
        <v>0.95</v>
      </c>
    </row>
    <row r="647" spans="1:13">
      <c r="A647" s="79" t="s">
        <v>648</v>
      </c>
      <c r="B647" s="138">
        <f>B645*0.4</f>
        <v>6.4</v>
      </c>
      <c r="C647" s="138">
        <f>(100-D647)/100</f>
        <v>0.88</v>
      </c>
      <c r="D647" s="138">
        <f>D645*0.4</f>
        <v>12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0.875</v>
      </c>
      <c r="J647" s="77">
        <v>0.875</v>
      </c>
      <c r="K647" s="77">
        <v>0.9</v>
      </c>
      <c r="L647" s="77">
        <v>0.875</v>
      </c>
    </row>
    <row r="648" spans="1:13">
      <c r="A648" s="79" t="s">
        <v>788</v>
      </c>
      <c r="B648" s="138">
        <f>B645*0.15</f>
        <v>2.4</v>
      </c>
      <c r="C648" s="138">
        <f>(100-D648)/100</f>
        <v>0.95499999999999996</v>
      </c>
      <c r="D648" s="138">
        <f>D645*0.15</f>
        <v>4.5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0.96250000000000002</v>
      </c>
      <c r="J648" s="77">
        <v>0.96250000000000002</v>
      </c>
      <c r="K648" s="77">
        <v>0.97</v>
      </c>
      <c r="L648" s="77">
        <v>0.96250000000000002</v>
      </c>
    </row>
    <row r="649" spans="1:13">
      <c r="A649" s="79" t="s">
        <v>650</v>
      </c>
      <c r="B649" s="138">
        <f>B645*0.3</f>
        <v>4.8</v>
      </c>
      <c r="C649" s="138">
        <f>(100-D649)/100</f>
        <v>0.91</v>
      </c>
      <c r="D649" s="138">
        <f>D645*0.3</f>
        <v>9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0.9</v>
      </c>
      <c r="J649" s="77">
        <v>0.9</v>
      </c>
      <c r="K649" s="77">
        <v>0.92</v>
      </c>
      <c r="L649" s="77">
        <v>0.9</v>
      </c>
    </row>
    <row r="650" spans="1:13">
      <c r="A650" s="141" t="s">
        <v>727</v>
      </c>
      <c r="B650" s="139">
        <v>16</v>
      </c>
      <c r="C650" s="139"/>
      <c r="D650" s="139">
        <v>30</v>
      </c>
      <c r="E650" s="81">
        <f t="shared" ref="E650:K650" si="176">1 - (E651) * (E652) * (E653) * (E654)</f>
        <v>0.1972210497400001</v>
      </c>
      <c r="F650" s="81">
        <f t="shared" si="176"/>
        <v>0.1755618375000001</v>
      </c>
      <c r="G650" s="81">
        <f>1 - (G651) * (G652) * (G653) * (G654)</f>
        <v>0.15350089534</v>
      </c>
      <c r="H650" s="81">
        <f t="shared" si="176"/>
        <v>0.16458186304000011</v>
      </c>
      <c r="I650" s="82">
        <f t="shared" si="176"/>
        <v>0.27992968750000002</v>
      </c>
      <c r="J650" s="82">
        <f t="shared" si="176"/>
        <v>0.30936446464000011</v>
      </c>
      <c r="K650" s="82">
        <f t="shared" si="176"/>
        <v>0.27992968750000002</v>
      </c>
      <c r="L650" s="82">
        <f>1 - (L651) * (L652) * (L653) * (L654)</f>
        <v>0.37480633750000003</v>
      </c>
      <c r="M650" s="1"/>
    </row>
    <row r="651" spans="1:13">
      <c r="A651" s="79" t="s">
        <v>647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0.95</v>
      </c>
      <c r="J651" s="77">
        <v>0.94399999999999995</v>
      </c>
      <c r="K651" s="77">
        <v>0.95</v>
      </c>
      <c r="L651" s="77">
        <v>0.93</v>
      </c>
      <c r="M651" s="1"/>
    </row>
    <row r="652" spans="1:13">
      <c r="A652" s="79" t="s">
        <v>648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0.875</v>
      </c>
      <c r="J652" s="77">
        <v>0.86</v>
      </c>
      <c r="K652" s="77">
        <v>0.875</v>
      </c>
      <c r="L652" s="77">
        <v>0.82499999999999996</v>
      </c>
      <c r="M652" s="1"/>
    </row>
    <row r="653" spans="1:13">
      <c r="A653" s="79" t="s">
        <v>788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0.96250000000000002</v>
      </c>
      <c r="J653" s="77">
        <v>0.95799999999999996</v>
      </c>
      <c r="K653" s="77">
        <v>0.96250000000000002</v>
      </c>
      <c r="L653" s="77">
        <v>0.94750000000000001</v>
      </c>
      <c r="M653" s="1"/>
    </row>
    <row r="654" spans="1:13">
      <c r="A654" s="79" t="s">
        <v>650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0.9</v>
      </c>
      <c r="J654" s="77">
        <v>0.88800000000000001</v>
      </c>
      <c r="K654" s="77">
        <v>0.9</v>
      </c>
      <c r="L654" s="77">
        <v>0.86</v>
      </c>
      <c r="M654" s="1"/>
    </row>
    <row r="655" spans="1:13">
      <c r="A655" s="55" t="s">
        <v>728</v>
      </c>
      <c r="B655" s="139">
        <v>15</v>
      </c>
      <c r="C655" s="139"/>
      <c r="D655" s="139">
        <v>30</v>
      </c>
      <c r="E655" s="81">
        <f t="shared" ref="E655:L655" si="177">1 - (E656) * (E657) * (E658) * (E659)</f>
        <v>0.18644137983999998</v>
      </c>
      <c r="F655" s="81">
        <f t="shared" si="177"/>
        <v>0.16458186304000011</v>
      </c>
      <c r="G655" s="81">
        <f>1 - (G656) * (G657) * (G658) * (G659)</f>
        <v>0.14231837184000007</v>
      </c>
      <c r="H655" s="81">
        <f t="shared" si="177"/>
        <v>0.15350089534</v>
      </c>
      <c r="I655" s="82">
        <f t="shared" si="177"/>
        <v>0.37480633750000003</v>
      </c>
      <c r="J655" s="82">
        <f t="shared" si="177"/>
        <v>0.30936446464000011</v>
      </c>
      <c r="K655" s="82">
        <f t="shared" si="177"/>
        <v>0.27992968750000002</v>
      </c>
      <c r="L655" s="82">
        <f t="shared" si="177"/>
        <v>0.35656423374000001</v>
      </c>
      <c r="M655" s="1"/>
    </row>
    <row r="656" spans="1:13">
      <c r="A656" s="79" t="s">
        <v>647</v>
      </c>
      <c r="B656" s="138">
        <f>B655*0.15</f>
        <v>2.25</v>
      </c>
      <c r="C656" s="138">
        <f>(100-D656)/100</f>
        <v>0.95499999999999996</v>
      </c>
      <c r="D656" s="138">
        <f>D655*0.15</f>
        <v>4.5</v>
      </c>
      <c r="E656" s="77">
        <v>0.96799999999999997</v>
      </c>
      <c r="F656" s="77">
        <v>0.97199999999999998</v>
      </c>
      <c r="G656" s="77">
        <v>0.97599999999999998</v>
      </c>
      <c r="H656" s="77">
        <v>0.97399999999999998</v>
      </c>
      <c r="I656" s="77">
        <v>0.93</v>
      </c>
      <c r="J656" s="77">
        <v>0.94399999999999995</v>
      </c>
      <c r="K656" s="77">
        <v>0.95</v>
      </c>
      <c r="L656" s="77">
        <v>0.93400000000000005</v>
      </c>
      <c r="M656" s="1"/>
    </row>
    <row r="657" spans="1:13">
      <c r="A657" s="79" t="s">
        <v>648</v>
      </c>
      <c r="B657" s="138">
        <f>B655*0.4</f>
        <v>6</v>
      </c>
      <c r="C657" s="138">
        <f>(100-D657)/100</f>
        <v>0.88</v>
      </c>
      <c r="D657" s="138">
        <f>D655*0.4</f>
        <v>12</v>
      </c>
      <c r="E657" s="77">
        <v>0.92</v>
      </c>
      <c r="F657" s="77">
        <v>0.92999999999999994</v>
      </c>
      <c r="G657" s="77">
        <v>0.94</v>
      </c>
      <c r="H657" s="77">
        <v>0.93500000000000005</v>
      </c>
      <c r="I657" s="77">
        <v>0.82499999999999996</v>
      </c>
      <c r="J657" s="77">
        <v>0.86</v>
      </c>
      <c r="K657" s="77">
        <v>0.875</v>
      </c>
      <c r="L657" s="77">
        <v>0.83499999999999996</v>
      </c>
      <c r="M657" s="1"/>
    </row>
    <row r="658" spans="1:13">
      <c r="A658" s="79" t="s">
        <v>788</v>
      </c>
      <c r="B658" s="138">
        <f>B655*0.15</f>
        <v>2.25</v>
      </c>
      <c r="C658" s="138">
        <f>(100-D658)/100</f>
        <v>0.95499999999999996</v>
      </c>
      <c r="D658" s="138">
        <f>D655*0.15</f>
        <v>4.5</v>
      </c>
      <c r="E658" s="77">
        <v>0.97599999999999998</v>
      </c>
      <c r="F658" s="77">
        <v>0.97899999999999998</v>
      </c>
      <c r="G658" s="77">
        <v>0.98199999999999998</v>
      </c>
      <c r="H658" s="77">
        <v>0.98050000000000004</v>
      </c>
      <c r="I658" s="77">
        <v>0.94750000000000001</v>
      </c>
      <c r="J658" s="77">
        <v>0.95799999999999996</v>
      </c>
      <c r="K658" s="77">
        <v>0.96250000000000002</v>
      </c>
      <c r="L658" s="77">
        <v>0.95050000000000001</v>
      </c>
      <c r="M658" s="1"/>
    </row>
    <row r="659" spans="1:13">
      <c r="A659" s="79" t="s">
        <v>650</v>
      </c>
      <c r="B659" s="138">
        <f>B655*0.3</f>
        <v>4.5</v>
      </c>
      <c r="C659" s="138">
        <f>(100-D659)/100</f>
        <v>0.91</v>
      </c>
      <c r="D659" s="138">
        <f>D655*0.3</f>
        <v>9</v>
      </c>
      <c r="E659" s="77">
        <v>0.93599999999999994</v>
      </c>
      <c r="F659" s="77">
        <v>0.94399999999999995</v>
      </c>
      <c r="G659" s="77">
        <v>0.95199999999999996</v>
      </c>
      <c r="H659" s="77">
        <v>0.94799999999999995</v>
      </c>
      <c r="I659" s="77">
        <v>0.86</v>
      </c>
      <c r="J659" s="77">
        <v>0.88800000000000001</v>
      </c>
      <c r="K659" s="77">
        <v>0.9</v>
      </c>
      <c r="L659" s="77">
        <v>0.86799999999999999</v>
      </c>
      <c r="M659" s="1"/>
    </row>
    <row r="660" spans="1:13">
      <c r="A660" s="55" t="s">
        <v>729</v>
      </c>
      <c r="B660" s="139">
        <v>15</v>
      </c>
      <c r="C660" s="139"/>
      <c r="D660" s="139">
        <v>30</v>
      </c>
      <c r="E660" s="81">
        <f t="shared" ref="E660:L660" si="178">1 - (E661) * (E662) * (E663) * (E664)</f>
        <v>0.18644137983999998</v>
      </c>
      <c r="F660" s="81">
        <f t="shared" si="178"/>
        <v>0.16458186304000011</v>
      </c>
      <c r="G660" s="81">
        <f>1 - (G661) * (G662) * (G663) * (G664)</f>
        <v>0.14231837184000007</v>
      </c>
      <c r="H660" s="81">
        <f t="shared" si="178"/>
        <v>0.15350089534</v>
      </c>
      <c r="I660" s="82">
        <f>1 - (I661) * (I662) * (I663) * (I664)</f>
        <v>0.37480633750000003</v>
      </c>
      <c r="J660" s="82">
        <f t="shared" si="178"/>
        <v>0.41885439999999996</v>
      </c>
      <c r="K660" s="82">
        <f t="shared" si="178"/>
        <v>0.30936446464000011</v>
      </c>
      <c r="L660" s="82">
        <f t="shared" si="178"/>
        <v>0.27992968750000002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0.93</v>
      </c>
      <c r="J661" s="77">
        <v>0.92</v>
      </c>
      <c r="K661" s="77">
        <v>0.94399999999999995</v>
      </c>
      <c r="L661" s="77">
        <v>0.95</v>
      </c>
      <c r="M661" s="1"/>
    </row>
    <row r="662" spans="1:13">
      <c r="A662" s="79" t="s">
        <v>648</v>
      </c>
      <c r="B662" s="138">
        <f>B660*0.4</f>
        <v>6</v>
      </c>
      <c r="C662" s="138">
        <f>(100-D662)/100</f>
        <v>0.88</v>
      </c>
      <c r="D662" s="138">
        <f>D660*0.4</f>
        <v>12</v>
      </c>
      <c r="E662" s="77">
        <v>0.92</v>
      </c>
      <c r="F662" s="77">
        <v>0.92999999999999994</v>
      </c>
      <c r="G662" s="77">
        <v>0.94</v>
      </c>
      <c r="H662" s="77">
        <v>0.93500000000000005</v>
      </c>
      <c r="I662" s="77">
        <v>0.82499999999999996</v>
      </c>
      <c r="J662" s="77">
        <v>0.8</v>
      </c>
      <c r="K662" s="77">
        <v>0.86</v>
      </c>
      <c r="L662" s="77">
        <v>0.875</v>
      </c>
      <c r="M662" s="1"/>
    </row>
    <row r="663" spans="1:13">
      <c r="A663" s="79" t="s">
        <v>788</v>
      </c>
      <c r="B663" s="138">
        <f>B660*0.15</f>
        <v>2.25</v>
      </c>
      <c r="C663" s="138">
        <f>(100-D663)/100</f>
        <v>0.95499999999999996</v>
      </c>
      <c r="D663" s="138">
        <f>D660*0.15</f>
        <v>4.5</v>
      </c>
      <c r="E663" s="77">
        <v>0.97599999999999998</v>
      </c>
      <c r="F663" s="77">
        <v>0.97899999999999998</v>
      </c>
      <c r="G663" s="77">
        <v>0.98199999999999998</v>
      </c>
      <c r="H663" s="77">
        <v>0.98050000000000004</v>
      </c>
      <c r="I663" s="77">
        <v>0.94750000000000001</v>
      </c>
      <c r="J663" s="77">
        <v>0.94</v>
      </c>
      <c r="K663" s="77">
        <v>0.95799999999999996</v>
      </c>
      <c r="L663" s="77">
        <v>0.96250000000000002</v>
      </c>
      <c r="M663" s="1"/>
    </row>
    <row r="664" spans="1:13">
      <c r="A664" s="79" t="s">
        <v>650</v>
      </c>
      <c r="B664" s="138">
        <f>B660*0.3</f>
        <v>4.5</v>
      </c>
      <c r="C664" s="138">
        <f>(100-D664)/100</f>
        <v>0.91</v>
      </c>
      <c r="D664" s="138">
        <f>D660*0.3</f>
        <v>9</v>
      </c>
      <c r="E664" s="77">
        <v>0.93599999999999994</v>
      </c>
      <c r="F664" s="77">
        <v>0.94399999999999995</v>
      </c>
      <c r="G664" s="77">
        <v>0.95199999999999996</v>
      </c>
      <c r="H664" s="77">
        <v>0.94799999999999995</v>
      </c>
      <c r="I664" s="77">
        <v>0.86</v>
      </c>
      <c r="J664" s="77">
        <v>0.84</v>
      </c>
      <c r="K664" s="77">
        <v>0.88800000000000001</v>
      </c>
      <c r="L664" s="77">
        <v>0.9</v>
      </c>
      <c r="M664" s="1"/>
    </row>
    <row r="665" spans="1:13">
      <c r="A665" s="141" t="s">
        <v>730</v>
      </c>
      <c r="B665" s="139">
        <v>15</v>
      </c>
      <c r="C665" s="139"/>
      <c r="D665" s="139">
        <v>30</v>
      </c>
      <c r="E665" s="81">
        <f t="shared" ref="E665:L665" si="179">1 - (E666) * (E667) * (E668) * (E669)</f>
        <v>0.18644137983999998</v>
      </c>
      <c r="F665" s="81">
        <f t="shared" si="179"/>
        <v>0.16458186304000011</v>
      </c>
      <c r="G665" s="81">
        <f>1 - (G666) * (G667) * (G668) * (G669)</f>
        <v>0.14231837184000007</v>
      </c>
      <c r="H665" s="81">
        <f t="shared" si="179"/>
        <v>0.15350089534</v>
      </c>
      <c r="I665" s="82">
        <f t="shared" si="179"/>
        <v>0.37480633750000003</v>
      </c>
      <c r="J665" s="82">
        <f t="shared" si="179"/>
        <v>0.22896640000000001</v>
      </c>
      <c r="K665" s="82">
        <f t="shared" si="179"/>
        <v>0.37480633750000003</v>
      </c>
      <c r="L665" s="82">
        <f t="shared" si="179"/>
        <v>0.37480633750000003</v>
      </c>
      <c r="M665" s="1"/>
    </row>
    <row r="666" spans="1:13">
      <c r="A666" s="79" t="s">
        <v>647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0.96</v>
      </c>
      <c r="K666" s="77">
        <v>0.93</v>
      </c>
      <c r="L666" s="77">
        <v>0.93</v>
      </c>
      <c r="M666" s="1"/>
    </row>
    <row r="667" spans="1:13">
      <c r="A667" s="79" t="s">
        <v>648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0.9</v>
      </c>
      <c r="K667" s="77">
        <v>0.82499999999999996</v>
      </c>
      <c r="L667" s="77">
        <v>0.82499999999999996</v>
      </c>
      <c r="M667" s="1"/>
    </row>
    <row r="668" spans="1:13">
      <c r="A668" s="79" t="s">
        <v>788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0.97</v>
      </c>
      <c r="K668" s="77">
        <v>0.94750000000000001</v>
      </c>
      <c r="L668" s="77">
        <v>0.94750000000000001</v>
      </c>
      <c r="M668" s="1"/>
    </row>
    <row r="669" spans="1:13">
      <c r="A669" s="79" t="s">
        <v>650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0.92</v>
      </c>
      <c r="K669" s="77">
        <v>0.86</v>
      </c>
      <c r="L669" s="77">
        <v>0.86</v>
      </c>
      <c r="M669" s="1"/>
    </row>
    <row r="670" spans="1:13">
      <c r="A670" s="141" t="s">
        <v>779</v>
      </c>
      <c r="B670" s="139">
        <v>15</v>
      </c>
      <c r="C670" s="139"/>
      <c r="D670" s="139">
        <v>30</v>
      </c>
      <c r="E670" s="81">
        <f t="shared" ref="E670:L680" si="180">1 - (E671)</f>
        <v>3.2000000000000028E-2</v>
      </c>
      <c r="F670" s="81">
        <f t="shared" si="180"/>
        <v>2.8000000000000025E-2</v>
      </c>
      <c r="G670" s="81">
        <f t="shared" si="180"/>
        <v>2.4000000000000021E-2</v>
      </c>
      <c r="H670" s="81">
        <f t="shared" si="180"/>
        <v>2.6000000000000023E-2</v>
      </c>
      <c r="I670" s="82">
        <f t="shared" si="180"/>
        <v>6.9999999999999951E-2</v>
      </c>
      <c r="J670" s="82">
        <f t="shared" si="180"/>
        <v>4.0000000000000036E-2</v>
      </c>
      <c r="K670" s="82">
        <f t="shared" si="180"/>
        <v>6.9999999999999951E-2</v>
      </c>
      <c r="L670" s="82">
        <f t="shared" si="180"/>
        <v>6.9999999999999951E-2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0.96</v>
      </c>
      <c r="K671" s="77">
        <v>0.93</v>
      </c>
      <c r="L671" s="77">
        <v>0.93</v>
      </c>
      <c r="M671" s="1"/>
    </row>
    <row r="672" spans="1:13">
      <c r="A672" s="141" t="s">
        <v>962</v>
      </c>
      <c r="B672" s="139">
        <v>15</v>
      </c>
      <c r="C672" s="139"/>
      <c r="D672" s="139">
        <v>30</v>
      </c>
      <c r="E672" s="81">
        <f t="shared" si="180"/>
        <v>3.2000000000000028E-2</v>
      </c>
      <c r="F672" s="81">
        <f t="shared" si="180"/>
        <v>2.8000000000000025E-2</v>
      </c>
      <c r="G672" s="81">
        <f t="shared" si="180"/>
        <v>2.4000000000000021E-2</v>
      </c>
      <c r="H672" s="81">
        <f t="shared" si="180"/>
        <v>2.6000000000000023E-2</v>
      </c>
      <c r="I672" s="82">
        <f t="shared" si="180"/>
        <v>5.0000000000000044E-2</v>
      </c>
      <c r="J672" s="82">
        <f t="shared" si="180"/>
        <v>5.0000000000000044E-2</v>
      </c>
      <c r="K672" s="82">
        <f t="shared" si="180"/>
        <v>5.0000000000000044E-2</v>
      </c>
      <c r="L672" s="82">
        <f t="shared" si="180"/>
        <v>5.0000000000000044E-2</v>
      </c>
      <c r="M672" s="1"/>
    </row>
    <row r="673" spans="1:13">
      <c r="A673" s="79" t="s">
        <v>647</v>
      </c>
      <c r="B673" s="138">
        <f>B672*0.15</f>
        <v>2.25</v>
      </c>
      <c r="C673" s="138">
        <f>(100-D673)/100</f>
        <v>0.95499999999999996</v>
      </c>
      <c r="D673" s="138">
        <f>D672*0.15</f>
        <v>4.5</v>
      </c>
      <c r="E673" s="77">
        <v>0.96799999999999997</v>
      </c>
      <c r="F673" s="77">
        <v>0.97199999999999998</v>
      </c>
      <c r="G673" s="77">
        <v>0.97599999999999998</v>
      </c>
      <c r="H673" s="77">
        <v>0.97399999999999998</v>
      </c>
      <c r="I673" s="77">
        <v>0.95</v>
      </c>
      <c r="J673" s="77">
        <v>0.95</v>
      </c>
      <c r="K673" s="77">
        <v>0.95</v>
      </c>
      <c r="L673" s="77">
        <v>0.95</v>
      </c>
      <c r="M673" s="1"/>
    </row>
    <row r="674" spans="1:13">
      <c r="A674" s="141" t="s">
        <v>956</v>
      </c>
      <c r="B674" s="139">
        <v>15</v>
      </c>
      <c r="C674" s="139"/>
      <c r="D674" s="139">
        <v>30</v>
      </c>
      <c r="E674" s="81">
        <f t="shared" si="180"/>
        <v>3.2000000000000028E-2</v>
      </c>
      <c r="F674" s="81">
        <f t="shared" si="180"/>
        <v>2.8000000000000025E-2</v>
      </c>
      <c r="G674" s="81">
        <f t="shared" si="180"/>
        <v>2.4000000000000021E-2</v>
      </c>
      <c r="H674" s="81">
        <f t="shared" si="180"/>
        <v>2.6000000000000023E-2</v>
      </c>
      <c r="I674" s="82">
        <f t="shared" si="180"/>
        <v>5.0000000000000044E-2</v>
      </c>
      <c r="J674" s="82">
        <f t="shared" si="180"/>
        <v>5.0000000000000044E-2</v>
      </c>
      <c r="K674" s="82">
        <f t="shared" si="180"/>
        <v>5.0000000000000044E-2</v>
      </c>
      <c r="L674" s="82">
        <f t="shared" si="180"/>
        <v>6.9999999999999951E-2</v>
      </c>
      <c r="M674" s="1"/>
    </row>
    <row r="675" spans="1:13">
      <c r="A675" s="79" t="s">
        <v>647</v>
      </c>
      <c r="B675" s="138">
        <f>B674*0.15</f>
        <v>2.25</v>
      </c>
      <c r="C675" s="138">
        <f>(100-D675)/100</f>
        <v>0.95499999999999996</v>
      </c>
      <c r="D675" s="138">
        <f>D674*0.15</f>
        <v>4.5</v>
      </c>
      <c r="E675" s="77">
        <v>0.96799999999999997</v>
      </c>
      <c r="F675" s="77">
        <v>0.97199999999999998</v>
      </c>
      <c r="G675" s="77">
        <v>0.97599999999999998</v>
      </c>
      <c r="H675" s="77">
        <v>0.97399999999999998</v>
      </c>
      <c r="I675" s="77">
        <v>0.95</v>
      </c>
      <c r="J675" s="77">
        <v>0.95</v>
      </c>
      <c r="K675" s="77">
        <v>0.95</v>
      </c>
      <c r="L675" s="77">
        <v>0.93</v>
      </c>
      <c r="M675" s="1"/>
    </row>
    <row r="676" spans="1:13">
      <c r="A676" s="141" t="s">
        <v>957</v>
      </c>
      <c r="B676" s="139">
        <v>15</v>
      </c>
      <c r="C676" s="139"/>
      <c r="D676" s="139">
        <v>30</v>
      </c>
      <c r="E676" s="81">
        <f t="shared" si="180"/>
        <v>3.2000000000000028E-2</v>
      </c>
      <c r="F676" s="81">
        <f t="shared" si="180"/>
        <v>2.8000000000000025E-2</v>
      </c>
      <c r="G676" s="81">
        <f t="shared" si="180"/>
        <v>2.4000000000000021E-2</v>
      </c>
      <c r="H676" s="81">
        <f t="shared" si="180"/>
        <v>2.6000000000000023E-2</v>
      </c>
      <c r="I676" s="82">
        <f t="shared" si="180"/>
        <v>6.0000000000000053E-2</v>
      </c>
      <c r="J676" s="82">
        <f t="shared" si="180"/>
        <v>6.0000000000000053E-2</v>
      </c>
      <c r="K676" s="82">
        <f t="shared" si="180"/>
        <v>6.0000000000000053E-2</v>
      </c>
      <c r="L676" s="82">
        <f t="shared" si="180"/>
        <v>6.9999999999999951E-2</v>
      </c>
      <c r="M676" s="1"/>
    </row>
    <row r="677" spans="1:13">
      <c r="A677" s="79" t="s">
        <v>647</v>
      </c>
      <c r="B677" s="138">
        <f>B676*0.15</f>
        <v>2.25</v>
      </c>
      <c r="C677" s="138">
        <f>(100-D677)/100</f>
        <v>0.95499999999999996</v>
      </c>
      <c r="D677" s="138">
        <f>D676*0.15</f>
        <v>4.5</v>
      </c>
      <c r="E677" s="77">
        <v>0.96799999999999997</v>
      </c>
      <c r="F677" s="77">
        <v>0.97199999999999998</v>
      </c>
      <c r="G677" s="77">
        <v>0.97599999999999998</v>
      </c>
      <c r="H677" s="77">
        <v>0.97399999999999998</v>
      </c>
      <c r="I677" s="77">
        <v>0.94</v>
      </c>
      <c r="J677" s="77">
        <v>0.94</v>
      </c>
      <c r="K677" s="77">
        <v>0.94</v>
      </c>
      <c r="L677" s="77">
        <v>0.93</v>
      </c>
      <c r="M677" s="1"/>
    </row>
    <row r="678" spans="1:13">
      <c r="A678" s="141" t="s">
        <v>958</v>
      </c>
      <c r="B678" s="139">
        <v>15</v>
      </c>
      <c r="C678" s="139"/>
      <c r="D678" s="139">
        <v>30</v>
      </c>
      <c r="E678" s="81">
        <f t="shared" si="180"/>
        <v>3.2000000000000028E-2</v>
      </c>
      <c r="F678" s="81">
        <f t="shared" si="180"/>
        <v>2.8000000000000025E-2</v>
      </c>
      <c r="G678" s="81">
        <f t="shared" si="180"/>
        <v>2.4000000000000021E-2</v>
      </c>
      <c r="H678" s="81">
        <f t="shared" si="180"/>
        <v>2.6000000000000023E-2</v>
      </c>
      <c r="I678" s="82">
        <f t="shared" si="180"/>
        <v>4.0000000000000036E-2</v>
      </c>
      <c r="J678" s="82">
        <f t="shared" si="180"/>
        <v>4.0000000000000036E-2</v>
      </c>
      <c r="K678" s="82">
        <f t="shared" si="180"/>
        <v>6.9999999999999951E-2</v>
      </c>
      <c r="L678" s="82">
        <f t="shared" si="180"/>
        <v>5.0000000000000044E-2</v>
      </c>
      <c r="M678" s="1"/>
    </row>
    <row r="679" spans="1:13">
      <c r="A679" s="79" t="s">
        <v>647</v>
      </c>
      <c r="B679" s="138">
        <f>B678*0.15</f>
        <v>2.25</v>
      </c>
      <c r="C679" s="138">
        <f>(100-D679)/100</f>
        <v>0.95499999999999996</v>
      </c>
      <c r="D679" s="138">
        <f>D678*0.15</f>
        <v>4.5</v>
      </c>
      <c r="E679" s="77">
        <v>0.96799999999999997</v>
      </c>
      <c r="F679" s="77">
        <v>0.97199999999999998</v>
      </c>
      <c r="G679" s="77">
        <v>0.97599999999999998</v>
      </c>
      <c r="H679" s="77">
        <v>0.97399999999999998</v>
      </c>
      <c r="I679" s="77">
        <v>0.96</v>
      </c>
      <c r="J679" s="77">
        <v>0.96</v>
      </c>
      <c r="K679" s="77">
        <v>0.93</v>
      </c>
      <c r="L679" s="77">
        <v>0.95</v>
      </c>
      <c r="M679" s="1"/>
    </row>
    <row r="680" spans="1:13">
      <c r="A680" s="141" t="s">
        <v>959</v>
      </c>
      <c r="B680" s="139">
        <v>15</v>
      </c>
      <c r="C680" s="139"/>
      <c r="D680" s="139">
        <v>30</v>
      </c>
      <c r="E680" s="81">
        <f t="shared" si="180"/>
        <v>3.2000000000000028E-2</v>
      </c>
      <c r="F680" s="81">
        <f t="shared" si="180"/>
        <v>2.8000000000000025E-2</v>
      </c>
      <c r="G680" s="81">
        <f t="shared" si="180"/>
        <v>2.4000000000000021E-2</v>
      </c>
      <c r="H680" s="81">
        <f t="shared" si="180"/>
        <v>2.6000000000000023E-2</v>
      </c>
      <c r="I680" s="82">
        <f t="shared" si="180"/>
        <v>5.0000000000000044E-2</v>
      </c>
      <c r="J680" s="82">
        <f t="shared" si="180"/>
        <v>5.0000000000000044E-2</v>
      </c>
      <c r="K680" s="82">
        <f t="shared" si="180"/>
        <v>5.0000000000000044E-2</v>
      </c>
      <c r="L680" s="82">
        <f t="shared" si="180"/>
        <v>5.0000000000000044E-2</v>
      </c>
      <c r="M680" s="1"/>
    </row>
    <row r="681" spans="1:13">
      <c r="A681" s="79" t="s">
        <v>647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0.95</v>
      </c>
      <c r="J681" s="77">
        <v>0.95</v>
      </c>
      <c r="K681" s="77">
        <v>0.95</v>
      </c>
      <c r="L681" s="77">
        <v>0.95</v>
      </c>
      <c r="M681" s="1"/>
    </row>
    <row r="682" spans="1:13">
      <c r="A682" s="55" t="s">
        <v>731</v>
      </c>
      <c r="B682" s="139">
        <v>15</v>
      </c>
      <c r="C682" s="139"/>
      <c r="D682" s="139">
        <v>30</v>
      </c>
      <c r="E682" s="81">
        <f>1 - (E683) * (E684) * (E685)</f>
        <v>0.16643584</v>
      </c>
      <c r="F682" s="81">
        <f>1 - (F683) * (F684) * (F685)</f>
        <v>0.1466617600000002</v>
      </c>
      <c r="G682" s="81">
        <f>1 - (G683) * (G684) * (G685)</f>
        <v>0.12659712000000012</v>
      </c>
      <c r="H682" s="81">
        <f>1 - (H683) * (H684) * (H685)</f>
        <v>0.13666588000000002</v>
      </c>
      <c r="I682" s="82">
        <f>1 - (I683) * (I684)  * (I685)</f>
        <v>0.25187500000000007</v>
      </c>
      <c r="J682" s="82">
        <f>1 - (J683) * (J684)  * (J685)</f>
        <v>0.25187500000000007</v>
      </c>
      <c r="K682" s="82">
        <f>1 - (K683) * (K684)  * (K685)</f>
        <v>0.20511999999999997</v>
      </c>
      <c r="L682" s="82">
        <f>1 - (L683) * (L684)  * (L685)</f>
        <v>0.27908608000000013</v>
      </c>
      <c r="M682" s="1"/>
    </row>
    <row r="683" spans="1:13">
      <c r="A683" s="79" t="s">
        <v>647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0.96</v>
      </c>
      <c r="L683" s="77">
        <v>0.94399999999999995</v>
      </c>
      <c r="M683" s="1"/>
    </row>
    <row r="684" spans="1:13">
      <c r="A684" s="79" t="s">
        <v>648</v>
      </c>
      <c r="B684" s="138">
        <f>B682*0.4</f>
        <v>6</v>
      </c>
      <c r="C684" s="138">
        <f>(100-D684)/100</f>
        <v>0.88</v>
      </c>
      <c r="D684" s="138">
        <f>D682*0.4</f>
        <v>12</v>
      </c>
      <c r="E684" s="77">
        <v>0.92</v>
      </c>
      <c r="F684" s="77">
        <v>0.92999999999999994</v>
      </c>
      <c r="G684" s="77">
        <v>0.94</v>
      </c>
      <c r="H684" s="77">
        <v>0.93500000000000005</v>
      </c>
      <c r="I684" s="77">
        <v>0.875</v>
      </c>
      <c r="J684" s="77">
        <v>0.875</v>
      </c>
      <c r="K684" s="77">
        <v>0.9</v>
      </c>
      <c r="L684" s="77">
        <v>0.86</v>
      </c>
      <c r="M684" s="1"/>
    </row>
    <row r="685" spans="1:13">
      <c r="A685" s="79" t="s">
        <v>650</v>
      </c>
      <c r="B685" s="138">
        <f>B682*0.3</f>
        <v>4.5</v>
      </c>
      <c r="C685" s="138">
        <f>(100-D685)/100</f>
        <v>0.95499999999999996</v>
      </c>
      <c r="D685" s="138">
        <f>D682*0.15</f>
        <v>4.5</v>
      </c>
      <c r="E685" s="77">
        <v>0.93599999999999994</v>
      </c>
      <c r="F685" s="77">
        <v>0.94399999999999995</v>
      </c>
      <c r="G685" s="77">
        <v>0.95199999999999996</v>
      </c>
      <c r="H685" s="77">
        <v>0.94799999999999995</v>
      </c>
      <c r="I685" s="77">
        <v>0.9</v>
      </c>
      <c r="J685" s="77">
        <v>0.9</v>
      </c>
      <c r="K685" s="77">
        <v>0.92</v>
      </c>
      <c r="L685" s="77">
        <v>0.88800000000000001</v>
      </c>
      <c r="M685" s="1"/>
    </row>
    <row r="686" spans="1:13">
      <c r="A686" s="55" t="s">
        <v>771</v>
      </c>
      <c r="B686" s="139">
        <v>15</v>
      </c>
      <c r="C686" s="139"/>
      <c r="D686" s="139">
        <v>30</v>
      </c>
      <c r="E686" s="81">
        <f t="shared" ref="E686:L688" si="181">1 - (E687)</f>
        <v>3.2000000000000028E-2</v>
      </c>
      <c r="F686" s="81">
        <f t="shared" si="181"/>
        <v>2.8000000000000025E-2</v>
      </c>
      <c r="G686" s="81">
        <f t="shared" si="181"/>
        <v>2.4000000000000021E-2</v>
      </c>
      <c r="H686" s="81">
        <f t="shared" si="181"/>
        <v>2.6000000000000023E-2</v>
      </c>
      <c r="I686" s="82">
        <f t="shared" si="181"/>
        <v>5.0000000000000044E-2</v>
      </c>
      <c r="J686" s="82">
        <f t="shared" si="181"/>
        <v>5.0000000000000044E-2</v>
      </c>
      <c r="K686" s="82">
        <f t="shared" si="181"/>
        <v>4.0000000000000036E-2</v>
      </c>
      <c r="L686" s="82">
        <f t="shared" si="181"/>
        <v>5.600000000000005E-2</v>
      </c>
      <c r="M686" s="1"/>
    </row>
    <row r="687" spans="1:13">
      <c r="A687" s="79" t="s">
        <v>647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0.95</v>
      </c>
      <c r="J687" s="77">
        <v>0.95</v>
      </c>
      <c r="K687" s="77">
        <v>0.96</v>
      </c>
      <c r="L687" s="77">
        <v>0.94399999999999995</v>
      </c>
      <c r="M687" s="1"/>
    </row>
    <row r="688" spans="1:13">
      <c r="A688" s="55" t="s">
        <v>961</v>
      </c>
      <c r="B688" s="139">
        <v>15</v>
      </c>
      <c r="C688" s="139"/>
      <c r="D688" s="139">
        <v>30</v>
      </c>
      <c r="E688" s="81">
        <f t="shared" si="181"/>
        <v>3.2000000000000028E-2</v>
      </c>
      <c r="F688" s="81">
        <f t="shared" si="181"/>
        <v>2.8000000000000025E-2</v>
      </c>
      <c r="G688" s="81">
        <f t="shared" si="181"/>
        <v>2.4000000000000021E-2</v>
      </c>
      <c r="H688" s="81">
        <f t="shared" si="181"/>
        <v>2.6000000000000023E-2</v>
      </c>
      <c r="I688" s="82">
        <f t="shared" si="181"/>
        <v>5.0000000000000044E-2</v>
      </c>
      <c r="J688" s="82">
        <f t="shared" si="181"/>
        <v>5.600000000000005E-2</v>
      </c>
      <c r="K688" s="82">
        <f t="shared" si="181"/>
        <v>4.0000000000000036E-2</v>
      </c>
      <c r="L688" s="82">
        <f t="shared" si="181"/>
        <v>5.0000000000000044E-2</v>
      </c>
      <c r="M688" s="1"/>
    </row>
    <row r="689" spans="1:13">
      <c r="A689" s="79" t="s">
        <v>647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0.95</v>
      </c>
      <c r="J689" s="77">
        <v>0.94399999999999995</v>
      </c>
      <c r="K689" s="77">
        <v>0.96</v>
      </c>
      <c r="L689" s="77">
        <v>0.95</v>
      </c>
      <c r="M689" s="1"/>
    </row>
    <row r="690" spans="1:13">
      <c r="A690" s="55" t="s">
        <v>732</v>
      </c>
      <c r="B690" s="139">
        <v>15</v>
      </c>
      <c r="C690" s="139"/>
      <c r="D690" s="139">
        <v>30</v>
      </c>
      <c r="E690" s="81">
        <f t="shared" ref="E690:L690" si="182">1 - (E691) * (E692) * (E693) * (E694)</f>
        <v>0.18644137983999998</v>
      </c>
      <c r="F690" s="81">
        <f t="shared" si="182"/>
        <v>0.16458186304000011</v>
      </c>
      <c r="G690" s="81">
        <f>1 - (G691) * (G692) * (G693) * (G694)</f>
        <v>0.14231837184000007</v>
      </c>
      <c r="H690" s="81">
        <f t="shared" si="182"/>
        <v>0.15350089534</v>
      </c>
      <c r="I690" s="82">
        <f t="shared" si="182"/>
        <v>0.27992968750000002</v>
      </c>
      <c r="J690" s="82">
        <f t="shared" si="182"/>
        <v>0.27992968750000002</v>
      </c>
      <c r="K690" s="82">
        <f t="shared" si="182"/>
        <v>0.30936446464000011</v>
      </c>
      <c r="L690" s="82">
        <f t="shared" si="182"/>
        <v>0.27992968750000002</v>
      </c>
      <c r="M690" s="1"/>
    </row>
    <row r="691" spans="1:13">
      <c r="A691" s="79" t="s">
        <v>647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0.94399999999999995</v>
      </c>
      <c r="L691" s="77">
        <v>0.95</v>
      </c>
      <c r="M691" s="1"/>
    </row>
    <row r="692" spans="1:13">
      <c r="A692" s="79" t="s">
        <v>648</v>
      </c>
      <c r="B692" s="138">
        <f>B690*0.4</f>
        <v>6</v>
      </c>
      <c r="C692" s="138">
        <f>(100-D692)/100</f>
        <v>0.88</v>
      </c>
      <c r="D692" s="138">
        <f>D690*0.4</f>
        <v>12</v>
      </c>
      <c r="E692" s="77">
        <v>0.92</v>
      </c>
      <c r="F692" s="77">
        <v>0.92999999999999994</v>
      </c>
      <c r="G692" s="77">
        <v>0.94</v>
      </c>
      <c r="H692" s="77">
        <v>0.93500000000000005</v>
      </c>
      <c r="I692" s="77">
        <v>0.875</v>
      </c>
      <c r="J692" s="77">
        <v>0.875</v>
      </c>
      <c r="K692" s="77">
        <v>0.86</v>
      </c>
      <c r="L692" s="77">
        <v>0.875</v>
      </c>
      <c r="M692" s="1"/>
    </row>
    <row r="693" spans="1:13">
      <c r="A693" s="79" t="s">
        <v>788</v>
      </c>
      <c r="B693" s="138">
        <f>B690*0.15</f>
        <v>2.25</v>
      </c>
      <c r="C693" s="138">
        <f>(100-D693)/100</f>
        <v>0.95499999999999996</v>
      </c>
      <c r="D693" s="138">
        <f>D690*0.15</f>
        <v>4.5</v>
      </c>
      <c r="E693" s="77">
        <v>0.97599999999999998</v>
      </c>
      <c r="F693" s="77">
        <v>0.97899999999999998</v>
      </c>
      <c r="G693" s="77">
        <v>0.98199999999999998</v>
      </c>
      <c r="H693" s="77">
        <v>0.98050000000000004</v>
      </c>
      <c r="I693" s="77">
        <v>0.96250000000000002</v>
      </c>
      <c r="J693" s="77">
        <v>0.96250000000000002</v>
      </c>
      <c r="K693" s="77">
        <v>0.95799999999999996</v>
      </c>
      <c r="L693" s="77">
        <v>0.96250000000000002</v>
      </c>
      <c r="M693" s="1"/>
    </row>
    <row r="694" spans="1:13">
      <c r="A694" s="79" t="s">
        <v>650</v>
      </c>
      <c r="B694" s="138">
        <f>B690*0.3</f>
        <v>4.5</v>
      </c>
      <c r="C694" s="138">
        <f>(100-D694)/100</f>
        <v>0.91</v>
      </c>
      <c r="D694" s="138">
        <f>D690*0.3</f>
        <v>9</v>
      </c>
      <c r="E694" s="77">
        <v>0.93599999999999994</v>
      </c>
      <c r="F694" s="77">
        <v>0.94399999999999995</v>
      </c>
      <c r="G694" s="77">
        <v>0.95199999999999996</v>
      </c>
      <c r="H694" s="77">
        <v>0.94799999999999995</v>
      </c>
      <c r="I694" s="77">
        <v>0.9</v>
      </c>
      <c r="J694" s="77">
        <v>0.9</v>
      </c>
      <c r="K694" s="77">
        <v>0.88800000000000001</v>
      </c>
      <c r="L694" s="77">
        <v>0.9</v>
      </c>
      <c r="M694" s="1"/>
    </row>
    <row r="695" spans="1:13">
      <c r="A695" s="141" t="s">
        <v>733</v>
      </c>
      <c r="B695" s="139">
        <v>14</v>
      </c>
      <c r="C695" s="139"/>
      <c r="D695" s="139">
        <v>28</v>
      </c>
      <c r="E695" s="81">
        <f t="shared" ref="E695:L695" si="183">1 - (E696) * (E697) * (E698) * (E699)</f>
        <v>0.1755618375000001</v>
      </c>
      <c r="F695" s="81">
        <f t="shared" si="183"/>
        <v>0.15350089534</v>
      </c>
      <c r="G695" s="81">
        <f>1 - (G696) * (G697) * (G698) * (G699)</f>
        <v>0.13103372853999995</v>
      </c>
      <c r="H695" s="81">
        <f t="shared" si="183"/>
        <v>0.14231837184000007</v>
      </c>
      <c r="I695" s="82">
        <f t="shared" si="183"/>
        <v>0.27992968750000002</v>
      </c>
      <c r="J695" s="82">
        <f t="shared" si="183"/>
        <v>0.27992968750000002</v>
      </c>
      <c r="K695" s="82">
        <f t="shared" si="183"/>
        <v>0.30936446464000011</v>
      </c>
      <c r="L695" s="82">
        <f t="shared" si="183"/>
        <v>0.22896640000000001</v>
      </c>
      <c r="M695" s="1"/>
    </row>
    <row r="696" spans="1:13">
      <c r="A696" s="79" t="s">
        <v>647</v>
      </c>
      <c r="B696" s="138">
        <f>B695*0.15</f>
        <v>2.1</v>
      </c>
      <c r="C696" s="138">
        <f>(100-D696)/100</f>
        <v>0.95799999999999996</v>
      </c>
      <c r="D696" s="138">
        <f>D695*0.15</f>
        <v>4.2</v>
      </c>
      <c r="E696" s="77">
        <v>0.97</v>
      </c>
      <c r="F696" s="77">
        <v>0.97399999999999998</v>
      </c>
      <c r="G696" s="77">
        <v>0.97799999999999998</v>
      </c>
      <c r="H696" s="77">
        <v>0.97599999999999998</v>
      </c>
      <c r="I696" s="77">
        <v>0.95</v>
      </c>
      <c r="J696" s="77">
        <v>0.95</v>
      </c>
      <c r="K696" s="77">
        <v>0.94399999999999995</v>
      </c>
      <c r="L696" s="77">
        <v>0.96</v>
      </c>
      <c r="M696" s="1"/>
    </row>
    <row r="697" spans="1:13">
      <c r="A697" s="79" t="s">
        <v>648</v>
      </c>
      <c r="B697" s="138">
        <f>B695*0.4</f>
        <v>5.6000000000000005</v>
      </c>
      <c r="C697" s="138">
        <f>(100-D697)/100</f>
        <v>0.88800000000000001</v>
      </c>
      <c r="D697" s="138">
        <f>D695*0.4</f>
        <v>11.200000000000001</v>
      </c>
      <c r="E697" s="77">
        <v>0.92500000000000004</v>
      </c>
      <c r="F697" s="77">
        <v>0.93500000000000005</v>
      </c>
      <c r="G697" s="77">
        <v>0.94499999999999995</v>
      </c>
      <c r="H697" s="77">
        <v>0.94</v>
      </c>
      <c r="I697" s="77">
        <v>0.875</v>
      </c>
      <c r="J697" s="77">
        <v>0.875</v>
      </c>
      <c r="K697" s="77">
        <v>0.86</v>
      </c>
      <c r="L697" s="77">
        <v>0.9</v>
      </c>
      <c r="M697" s="1"/>
    </row>
    <row r="698" spans="1:13">
      <c r="A698" s="79" t="s">
        <v>788</v>
      </c>
      <c r="B698" s="138">
        <f>B695*0.15</f>
        <v>2.1</v>
      </c>
      <c r="C698" s="138">
        <f>(100-D698)/100</f>
        <v>0.95799999999999996</v>
      </c>
      <c r="D698" s="138">
        <f>D695*0.15</f>
        <v>4.2</v>
      </c>
      <c r="E698" s="77">
        <v>0.97750000000000004</v>
      </c>
      <c r="F698" s="77">
        <v>0.98050000000000004</v>
      </c>
      <c r="G698" s="77">
        <v>0.98350000000000004</v>
      </c>
      <c r="H698" s="77">
        <v>0.98199999999999998</v>
      </c>
      <c r="I698" s="77">
        <v>0.96250000000000002</v>
      </c>
      <c r="J698" s="77">
        <v>0.96250000000000002</v>
      </c>
      <c r="K698" s="77">
        <v>0.95799999999999996</v>
      </c>
      <c r="L698" s="77">
        <v>0.97</v>
      </c>
      <c r="M698" s="1"/>
    </row>
    <row r="699" spans="1:13">
      <c r="A699" s="79" t="s">
        <v>650</v>
      </c>
      <c r="B699" s="138">
        <f>B695*0.3</f>
        <v>4.2</v>
      </c>
      <c r="C699" s="138">
        <f>(100-D699)/100</f>
        <v>0.91599999999999993</v>
      </c>
      <c r="D699" s="138">
        <f>D695*0.3</f>
        <v>8.4</v>
      </c>
      <c r="E699" s="77">
        <v>0.94</v>
      </c>
      <c r="F699" s="77">
        <v>0.94799999999999995</v>
      </c>
      <c r="G699" s="77">
        <v>0.95599999999999996</v>
      </c>
      <c r="H699" s="77">
        <v>0.95199999999999996</v>
      </c>
      <c r="I699" s="77">
        <v>0.9</v>
      </c>
      <c r="J699" s="77">
        <v>0.9</v>
      </c>
      <c r="K699" s="77">
        <v>0.88800000000000001</v>
      </c>
      <c r="L699" s="77">
        <v>0.92</v>
      </c>
      <c r="M699" s="1"/>
    </row>
    <row r="700" spans="1:13">
      <c r="A700" s="55" t="s">
        <v>734</v>
      </c>
      <c r="B700" s="139">
        <v>13</v>
      </c>
      <c r="C700" s="139"/>
      <c r="D700" s="139">
        <v>28</v>
      </c>
      <c r="E700" s="81">
        <f t="shared" ref="E700:L700" si="184">1 - (E701) * (E702) * (E703) * (E704)</f>
        <v>0.16458186304000011</v>
      </c>
      <c r="F700" s="81">
        <f t="shared" si="184"/>
        <v>0.14231837184000007</v>
      </c>
      <c r="G700" s="81">
        <f>1 - (G701) * (G702) * (G703) * (G704)</f>
        <v>0.11964640000000004</v>
      </c>
      <c r="H700" s="81">
        <f t="shared" si="184"/>
        <v>0.13103372853999995</v>
      </c>
      <c r="I700" s="82">
        <f t="shared" si="184"/>
        <v>0.27992968750000002</v>
      </c>
      <c r="J700" s="82">
        <f t="shared" si="184"/>
        <v>0.27992968750000002</v>
      </c>
      <c r="K700" s="82">
        <f t="shared" si="184"/>
        <v>0.30936446464000011</v>
      </c>
      <c r="L700" s="82">
        <f t="shared" si="184"/>
        <v>0.27992968750000002</v>
      </c>
      <c r="M700" s="1"/>
    </row>
    <row r="701" spans="1:13">
      <c r="A701" s="79" t="s">
        <v>647</v>
      </c>
      <c r="B701" s="138">
        <f>B700*0.15</f>
        <v>1.95</v>
      </c>
      <c r="C701" s="138">
        <f>(100-D701)/100</f>
        <v>0.95799999999999996</v>
      </c>
      <c r="D701" s="138">
        <f>D700*0.15</f>
        <v>4.2</v>
      </c>
      <c r="E701" s="77">
        <v>0.97199999999999998</v>
      </c>
      <c r="F701" s="77">
        <v>0.97599999999999998</v>
      </c>
      <c r="G701" s="77">
        <v>0.98</v>
      </c>
      <c r="H701" s="77">
        <v>0.97799999999999998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648</v>
      </c>
      <c r="B702" s="138">
        <f>B700*0.4</f>
        <v>5.2</v>
      </c>
      <c r="C702" s="138">
        <f>(100-D702)/100</f>
        <v>0.88800000000000001</v>
      </c>
      <c r="D702" s="138">
        <f>D700*0.4</f>
        <v>11.200000000000001</v>
      </c>
      <c r="E702" s="77">
        <v>0.92999999999999994</v>
      </c>
      <c r="F702" s="77">
        <v>0.94</v>
      </c>
      <c r="G702" s="77">
        <v>0.95</v>
      </c>
      <c r="H702" s="77">
        <v>0.94499999999999995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788</v>
      </c>
      <c r="B703" s="138">
        <f>B700*0.15</f>
        <v>1.95</v>
      </c>
      <c r="C703" s="138">
        <f>(100-D703)/100</f>
        <v>0.95799999999999996</v>
      </c>
      <c r="D703" s="138">
        <f>D700*0.15</f>
        <v>4.2</v>
      </c>
      <c r="E703" s="77">
        <v>0.97899999999999998</v>
      </c>
      <c r="F703" s="77">
        <v>0.98199999999999998</v>
      </c>
      <c r="G703" s="77">
        <v>0.98499999999999999</v>
      </c>
      <c r="H703" s="77">
        <v>0.98350000000000004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650</v>
      </c>
      <c r="B704" s="138">
        <f>B700*0.3</f>
        <v>3.9</v>
      </c>
      <c r="C704" s="138">
        <f>(100-D704)/100</f>
        <v>0.91599999999999993</v>
      </c>
      <c r="D704" s="138">
        <f>D700*0.3</f>
        <v>8.4</v>
      </c>
      <c r="E704" s="77">
        <v>0.94399999999999995</v>
      </c>
      <c r="F704" s="77">
        <v>0.95199999999999996</v>
      </c>
      <c r="G704" s="77">
        <v>0.96</v>
      </c>
      <c r="H704" s="77">
        <v>0.95599999999999996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55" t="s">
        <v>735</v>
      </c>
      <c r="B705" s="139">
        <v>13</v>
      </c>
      <c r="C705" s="139"/>
      <c r="D705" s="139">
        <v>28</v>
      </c>
      <c r="E705" s="81">
        <f t="shared" ref="E705:L705" si="185">1 - (E706) * (E707) * (E708) * (E709)</f>
        <v>0.16458186304000011</v>
      </c>
      <c r="F705" s="81">
        <f t="shared" si="185"/>
        <v>0.14231837184000007</v>
      </c>
      <c r="G705" s="81">
        <f>1 - (G706) * (G707) * (G708) * (G709)</f>
        <v>0.11964640000000004</v>
      </c>
      <c r="H705" s="81">
        <f t="shared" si="185"/>
        <v>0.13103372853999995</v>
      </c>
      <c r="I705" s="82">
        <f t="shared" si="185"/>
        <v>0.37480633750000003</v>
      </c>
      <c r="J705" s="82">
        <f t="shared" si="185"/>
        <v>0.37480633750000003</v>
      </c>
      <c r="K705" s="82">
        <f t="shared" si="185"/>
        <v>0.37480633750000003</v>
      </c>
      <c r="L705" s="82">
        <f t="shared" si="185"/>
        <v>0.27992968750000002</v>
      </c>
      <c r="M705" s="1"/>
    </row>
    <row r="706" spans="1:13">
      <c r="A706" s="79" t="s">
        <v>647</v>
      </c>
      <c r="B706" s="138">
        <f>B705*0.15</f>
        <v>1.95</v>
      </c>
      <c r="C706" s="138">
        <f>(100-D706)/100</f>
        <v>0.95799999999999996</v>
      </c>
      <c r="D706" s="138">
        <f>D705*0.15</f>
        <v>4.2</v>
      </c>
      <c r="E706" s="77">
        <v>0.97199999999999998</v>
      </c>
      <c r="F706" s="77">
        <v>0.97599999999999998</v>
      </c>
      <c r="G706" s="77">
        <v>0.98</v>
      </c>
      <c r="H706" s="77">
        <v>0.97799999999999998</v>
      </c>
      <c r="I706" s="77">
        <v>0.93</v>
      </c>
      <c r="J706" s="77">
        <v>0.93</v>
      </c>
      <c r="K706" s="77">
        <v>0.93</v>
      </c>
      <c r="L706" s="77">
        <v>0.95</v>
      </c>
      <c r="M706" s="1"/>
    </row>
    <row r="707" spans="1:13">
      <c r="A707" s="79" t="s">
        <v>648</v>
      </c>
      <c r="B707" s="138">
        <f>B705*0.4</f>
        <v>5.2</v>
      </c>
      <c r="C707" s="138">
        <f>(100-D707)/100</f>
        <v>0.88800000000000001</v>
      </c>
      <c r="D707" s="138">
        <f>D705*0.4</f>
        <v>11.200000000000001</v>
      </c>
      <c r="E707" s="77">
        <v>0.92999999999999994</v>
      </c>
      <c r="F707" s="77">
        <v>0.94</v>
      </c>
      <c r="G707" s="77">
        <v>0.95</v>
      </c>
      <c r="H707" s="77">
        <v>0.94499999999999995</v>
      </c>
      <c r="I707" s="77">
        <v>0.82499999999999996</v>
      </c>
      <c r="J707" s="77">
        <v>0.82499999999999996</v>
      </c>
      <c r="K707" s="77">
        <v>0.82499999999999996</v>
      </c>
      <c r="L707" s="77">
        <v>0.875</v>
      </c>
      <c r="M707" s="1"/>
    </row>
    <row r="708" spans="1:13">
      <c r="A708" s="79" t="s">
        <v>788</v>
      </c>
      <c r="B708" s="138">
        <f>B705*0.15</f>
        <v>1.95</v>
      </c>
      <c r="C708" s="138">
        <f>(100-D708)/100</f>
        <v>0.95799999999999996</v>
      </c>
      <c r="D708" s="138">
        <f>D705*0.15</f>
        <v>4.2</v>
      </c>
      <c r="E708" s="77">
        <v>0.97899999999999998</v>
      </c>
      <c r="F708" s="77">
        <v>0.98199999999999998</v>
      </c>
      <c r="G708" s="77">
        <v>0.98499999999999999</v>
      </c>
      <c r="H708" s="77">
        <v>0.98350000000000004</v>
      </c>
      <c r="I708" s="77">
        <v>0.94750000000000001</v>
      </c>
      <c r="J708" s="77">
        <v>0.94750000000000001</v>
      </c>
      <c r="K708" s="77">
        <v>0.94750000000000001</v>
      </c>
      <c r="L708" s="77">
        <v>0.96250000000000002</v>
      </c>
      <c r="M708" s="1"/>
    </row>
    <row r="709" spans="1:13">
      <c r="A709" s="79" t="s">
        <v>650</v>
      </c>
      <c r="B709" s="138">
        <f>B705*0.3</f>
        <v>3.9</v>
      </c>
      <c r="C709" s="138">
        <f>(100-D709)/100</f>
        <v>0.91599999999999993</v>
      </c>
      <c r="D709" s="138">
        <f>D705*0.3</f>
        <v>8.4</v>
      </c>
      <c r="E709" s="77">
        <v>0.94399999999999995</v>
      </c>
      <c r="F709" s="77">
        <v>0.95199999999999996</v>
      </c>
      <c r="G709" s="77">
        <v>0.96</v>
      </c>
      <c r="H709" s="77">
        <v>0.95599999999999996</v>
      </c>
      <c r="I709" s="77">
        <v>0.86</v>
      </c>
      <c r="J709" s="77">
        <v>0.86</v>
      </c>
      <c r="K709" s="77">
        <v>0.86</v>
      </c>
      <c r="L709" s="77">
        <v>0.9</v>
      </c>
      <c r="M709" s="1"/>
    </row>
    <row r="710" spans="1:13">
      <c r="A710" s="141" t="s">
        <v>736</v>
      </c>
      <c r="B710" s="139">
        <v>12</v>
      </c>
      <c r="C710" s="139"/>
      <c r="D710" s="139">
        <v>25</v>
      </c>
      <c r="E710" s="81">
        <f t="shared" ref="E710:L710" si="186">1 - (E711) * (E712)</f>
        <v>8.931E-2</v>
      </c>
      <c r="F710" s="81">
        <f t="shared" si="186"/>
        <v>7.5790000000000024E-2</v>
      </c>
      <c r="G710" s="81">
        <f t="shared" si="186"/>
        <v>6.2190000000000079E-2</v>
      </c>
      <c r="H710" s="81">
        <f t="shared" si="186"/>
        <v>6.9000000000000061E-2</v>
      </c>
      <c r="I710" s="82">
        <f t="shared" si="186"/>
        <v>0.16875000000000007</v>
      </c>
      <c r="J710" s="82">
        <f t="shared" si="186"/>
        <v>0.16875000000000007</v>
      </c>
      <c r="K710" s="82">
        <f t="shared" si="186"/>
        <v>0.13600000000000001</v>
      </c>
      <c r="L710" s="82">
        <f t="shared" si="186"/>
        <v>0.13600000000000001</v>
      </c>
      <c r="M710" s="1"/>
    </row>
    <row r="711" spans="1:13">
      <c r="A711" s="79" t="s">
        <v>647</v>
      </c>
      <c r="B711" s="138">
        <f>B710*0.15</f>
        <v>1.7999999999999998</v>
      </c>
      <c r="C711" s="138">
        <f>(100-D711)/100</f>
        <v>0.96250000000000002</v>
      </c>
      <c r="D711" s="138">
        <f>D710*0.15</f>
        <v>3.75</v>
      </c>
      <c r="E711" s="77">
        <v>0.97399999999999998</v>
      </c>
      <c r="F711" s="77">
        <v>0.97799999999999998</v>
      </c>
      <c r="G711" s="77">
        <v>0.98199999999999998</v>
      </c>
      <c r="H711" s="77">
        <v>0.98</v>
      </c>
      <c r="I711" s="77">
        <v>0.95</v>
      </c>
      <c r="J711" s="77">
        <v>0.95</v>
      </c>
      <c r="K711" s="77">
        <v>0.96</v>
      </c>
      <c r="L711" s="77">
        <v>0.96</v>
      </c>
      <c r="M711" s="1"/>
    </row>
    <row r="712" spans="1:13">
      <c r="A712" s="79" t="s">
        <v>648</v>
      </c>
      <c r="B712" s="138">
        <f>B710*0.4</f>
        <v>4.8000000000000007</v>
      </c>
      <c r="C712" s="138">
        <f>(100-D712)/100</f>
        <v>0.9</v>
      </c>
      <c r="D712" s="138">
        <f>D710*0.4</f>
        <v>10</v>
      </c>
      <c r="E712" s="77">
        <v>0.93500000000000005</v>
      </c>
      <c r="F712" s="77">
        <v>0.94499999999999995</v>
      </c>
      <c r="G712" s="77">
        <v>0.95499999999999996</v>
      </c>
      <c r="H712" s="77">
        <v>0.95</v>
      </c>
      <c r="I712" s="77">
        <v>0.875</v>
      </c>
      <c r="J712" s="77">
        <v>0.875</v>
      </c>
      <c r="K712" s="77">
        <v>0.9</v>
      </c>
      <c r="L712" s="77">
        <v>0.9</v>
      </c>
      <c r="M712" s="1"/>
    </row>
    <row r="713" spans="1:13">
      <c r="A713" s="55" t="s">
        <v>737</v>
      </c>
      <c r="B713" s="139">
        <v>12</v>
      </c>
      <c r="C713" s="139"/>
      <c r="D713" s="139">
        <v>25</v>
      </c>
      <c r="E713" s="81">
        <f t="shared" ref="E713:L713" si="187">1 - (E714) * (E715) * (E716) * (E717)</f>
        <v>0.15350089534</v>
      </c>
      <c r="F713" s="81">
        <f t="shared" si="187"/>
        <v>0.13103372853999995</v>
      </c>
      <c r="G713" s="81">
        <f>1 - (G714) * (G715) * (G716) * (G717)</f>
        <v>0.10815581934000007</v>
      </c>
      <c r="H713" s="81">
        <f t="shared" si="187"/>
        <v>0.11964640000000004</v>
      </c>
      <c r="I713" s="82">
        <f t="shared" si="187"/>
        <v>0.35656423374000001</v>
      </c>
      <c r="J713" s="82">
        <f t="shared" si="187"/>
        <v>0.37480633750000003</v>
      </c>
      <c r="K713" s="82">
        <f t="shared" si="187"/>
        <v>0.37480633750000003</v>
      </c>
      <c r="L713" s="82">
        <f t="shared" si="187"/>
        <v>0.35656423374000001</v>
      </c>
      <c r="M713" s="1"/>
    </row>
    <row r="714" spans="1:13">
      <c r="A714" s="79" t="s">
        <v>647</v>
      </c>
      <c r="B714" s="138">
        <f>B713*0.15</f>
        <v>1.7999999999999998</v>
      </c>
      <c r="C714" s="138">
        <f>(100-D714)/100</f>
        <v>0.96250000000000002</v>
      </c>
      <c r="D714" s="138">
        <f>D713*0.15</f>
        <v>3.75</v>
      </c>
      <c r="E714" s="77">
        <v>0.97399999999999998</v>
      </c>
      <c r="F714" s="77">
        <v>0.97799999999999998</v>
      </c>
      <c r="G714" s="77">
        <v>0.98199999999999998</v>
      </c>
      <c r="H714" s="77">
        <v>0.98</v>
      </c>
      <c r="I714" s="77">
        <v>0.93400000000000005</v>
      </c>
      <c r="J714" s="77">
        <v>0.93</v>
      </c>
      <c r="K714" s="77">
        <v>0.93</v>
      </c>
      <c r="L714" s="77">
        <v>0.93400000000000005</v>
      </c>
      <c r="M714" s="1"/>
    </row>
    <row r="715" spans="1:13">
      <c r="A715" s="79" t="s">
        <v>648</v>
      </c>
      <c r="B715" s="138">
        <f>B713*0.4</f>
        <v>4.8000000000000007</v>
      </c>
      <c r="C715" s="138">
        <f>(100-D715)/100</f>
        <v>0.9</v>
      </c>
      <c r="D715" s="138">
        <f>D713*0.4</f>
        <v>10</v>
      </c>
      <c r="E715" s="77">
        <v>0.93500000000000005</v>
      </c>
      <c r="F715" s="77">
        <v>0.94499999999999995</v>
      </c>
      <c r="G715" s="77">
        <v>0.95499999999999996</v>
      </c>
      <c r="H715" s="77">
        <v>0.95</v>
      </c>
      <c r="I715" s="77">
        <v>0.83499999999999996</v>
      </c>
      <c r="J715" s="77">
        <v>0.82499999999999996</v>
      </c>
      <c r="K715" s="77">
        <v>0.82499999999999996</v>
      </c>
      <c r="L715" s="77">
        <v>0.83499999999999996</v>
      </c>
      <c r="M715" s="1"/>
    </row>
    <row r="716" spans="1:13">
      <c r="A716" s="79" t="s">
        <v>788</v>
      </c>
      <c r="B716" s="138">
        <f>B713*0.15</f>
        <v>1.7999999999999998</v>
      </c>
      <c r="C716" s="138">
        <f>(100-D716)/100</f>
        <v>0.96250000000000002</v>
      </c>
      <c r="D716" s="138">
        <f>D713*0.15</f>
        <v>3.75</v>
      </c>
      <c r="E716" s="77">
        <v>0.98050000000000004</v>
      </c>
      <c r="F716" s="77">
        <v>0.98350000000000004</v>
      </c>
      <c r="G716" s="77">
        <v>0.98650000000000004</v>
      </c>
      <c r="H716" s="77">
        <v>0.98499999999999999</v>
      </c>
      <c r="I716" s="77">
        <v>0.95050000000000001</v>
      </c>
      <c r="J716" s="77">
        <v>0.94750000000000001</v>
      </c>
      <c r="K716" s="77">
        <v>0.94750000000000001</v>
      </c>
      <c r="L716" s="77">
        <v>0.95050000000000001</v>
      </c>
      <c r="M716" s="1"/>
    </row>
    <row r="717" spans="1:13">
      <c r="A717" s="79" t="s">
        <v>650</v>
      </c>
      <c r="B717" s="138">
        <f>B713*0.3</f>
        <v>3.5999999999999996</v>
      </c>
      <c r="C717" s="138">
        <f>(100-D717)/100</f>
        <v>0.92500000000000004</v>
      </c>
      <c r="D717" s="138">
        <f>D713*0.3</f>
        <v>7.5</v>
      </c>
      <c r="E717" s="77">
        <v>0.94799999999999995</v>
      </c>
      <c r="F717" s="77">
        <v>0.95599999999999996</v>
      </c>
      <c r="G717" s="77">
        <v>0.96399999999999997</v>
      </c>
      <c r="H717" s="77">
        <v>0.96</v>
      </c>
      <c r="I717" s="77">
        <v>0.86799999999999999</v>
      </c>
      <c r="J717" s="77">
        <v>0.86</v>
      </c>
      <c r="K717" s="77">
        <v>0.86</v>
      </c>
      <c r="L717" s="77">
        <v>0.86799999999999999</v>
      </c>
      <c r="M717" s="1"/>
    </row>
    <row r="718" spans="1:13">
      <c r="A718" s="55" t="s">
        <v>979</v>
      </c>
      <c r="B718" s="139">
        <v>12</v>
      </c>
      <c r="C718" s="139"/>
      <c r="D718" s="139">
        <v>25</v>
      </c>
      <c r="E718" s="81">
        <f t="shared" ref="E718:F718" si="188">1 - (E719) * (E720) * (E721) * (E722)</f>
        <v>0.15350089534</v>
      </c>
      <c r="F718" s="81">
        <f t="shared" si="188"/>
        <v>0.13103372853999995</v>
      </c>
      <c r="G718" s="81">
        <f>1 - (G719) * (G720) * (G721) * (G722)</f>
        <v>0.10815581934000007</v>
      </c>
      <c r="H718" s="81">
        <f t="shared" ref="H718:L718" si="189">1 - (H719) * (H720) * (H721) * (H722)</f>
        <v>0.11964640000000004</v>
      </c>
      <c r="I718" s="82">
        <f t="shared" si="189"/>
        <v>0.30936446464000011</v>
      </c>
      <c r="J718" s="82">
        <f t="shared" si="189"/>
        <v>0.37480633750000003</v>
      </c>
      <c r="K718" s="82">
        <f t="shared" si="189"/>
        <v>0.30936446464000011</v>
      </c>
      <c r="L718" s="82">
        <f t="shared" si="189"/>
        <v>0.35656423374000001</v>
      </c>
      <c r="M718" s="1"/>
    </row>
    <row r="719" spans="1:13">
      <c r="A719" s="79" t="s">
        <v>647</v>
      </c>
      <c r="B719" s="138">
        <f>B718*0.15</f>
        <v>1.7999999999999998</v>
      </c>
      <c r="C719" s="138">
        <f>(100-D719)/100</f>
        <v>0.96250000000000002</v>
      </c>
      <c r="D719" s="138">
        <f>D718*0.15</f>
        <v>3.75</v>
      </c>
      <c r="E719" s="77">
        <v>0.97399999999999998</v>
      </c>
      <c r="F719" s="77">
        <v>0.97799999999999998</v>
      </c>
      <c r="G719" s="77">
        <v>0.98199999999999998</v>
      </c>
      <c r="H719" s="77">
        <v>0.98</v>
      </c>
      <c r="I719" s="77">
        <v>0.94399999999999995</v>
      </c>
      <c r="J719" s="77">
        <v>0.93</v>
      </c>
      <c r="K719" s="77">
        <v>0.94399999999999995</v>
      </c>
      <c r="L719" s="77">
        <v>0.93400000000000005</v>
      </c>
      <c r="M719" s="1"/>
    </row>
    <row r="720" spans="1:13">
      <c r="A720" s="79" t="s">
        <v>648</v>
      </c>
      <c r="B720" s="138">
        <f>B718*0.4</f>
        <v>4.8000000000000007</v>
      </c>
      <c r="C720" s="138">
        <f>(100-D720)/100</f>
        <v>0.9</v>
      </c>
      <c r="D720" s="138">
        <f>D718*0.4</f>
        <v>10</v>
      </c>
      <c r="E720" s="77">
        <v>0.93500000000000005</v>
      </c>
      <c r="F720" s="77">
        <v>0.94499999999999995</v>
      </c>
      <c r="G720" s="77">
        <v>0.95499999999999996</v>
      </c>
      <c r="H720" s="77">
        <v>0.95</v>
      </c>
      <c r="I720" s="77">
        <v>0.86</v>
      </c>
      <c r="J720" s="77">
        <v>0.82499999999999996</v>
      </c>
      <c r="K720" s="77">
        <v>0.86</v>
      </c>
      <c r="L720" s="77">
        <v>0.83499999999999996</v>
      </c>
      <c r="M720" s="1"/>
    </row>
    <row r="721" spans="1:13">
      <c r="A721" s="79" t="s">
        <v>788</v>
      </c>
      <c r="B721" s="138">
        <f>B718*0.15</f>
        <v>1.7999999999999998</v>
      </c>
      <c r="C721" s="138">
        <f>(100-D721)/100</f>
        <v>0.96250000000000002</v>
      </c>
      <c r="D721" s="138">
        <f>D718*0.15</f>
        <v>3.75</v>
      </c>
      <c r="E721" s="77">
        <v>0.98050000000000004</v>
      </c>
      <c r="F721" s="77">
        <v>0.98350000000000004</v>
      </c>
      <c r="G721" s="77">
        <v>0.98650000000000004</v>
      </c>
      <c r="H721" s="77">
        <v>0.98499999999999999</v>
      </c>
      <c r="I721" s="77">
        <v>0.95799999999999996</v>
      </c>
      <c r="J721" s="77">
        <v>0.94750000000000001</v>
      </c>
      <c r="K721" s="77">
        <v>0.95799999999999996</v>
      </c>
      <c r="L721" s="77">
        <v>0.95050000000000001</v>
      </c>
      <c r="M721" s="1"/>
    </row>
    <row r="722" spans="1:13">
      <c r="A722" s="79" t="s">
        <v>650</v>
      </c>
      <c r="B722" s="138">
        <f>B718*0.3</f>
        <v>3.5999999999999996</v>
      </c>
      <c r="C722" s="138">
        <f>(100-D722)/100</f>
        <v>0.92500000000000004</v>
      </c>
      <c r="D722" s="138">
        <f>D718*0.3</f>
        <v>7.5</v>
      </c>
      <c r="E722" s="77">
        <v>0.94799999999999995</v>
      </c>
      <c r="F722" s="77">
        <v>0.95599999999999996</v>
      </c>
      <c r="G722" s="77">
        <v>0.96399999999999997</v>
      </c>
      <c r="H722" s="77">
        <v>0.96</v>
      </c>
      <c r="I722" s="77">
        <v>0.88800000000000001</v>
      </c>
      <c r="J722" s="77">
        <v>0.86</v>
      </c>
      <c r="K722" s="77">
        <v>0.88800000000000001</v>
      </c>
      <c r="L722" s="77">
        <v>0.86799999999999999</v>
      </c>
      <c r="M722" s="1"/>
    </row>
    <row r="723" spans="1:13">
      <c r="A723" s="55" t="s">
        <v>738</v>
      </c>
      <c r="B723" s="139">
        <v>11</v>
      </c>
      <c r="C723" s="139"/>
      <c r="D723" s="139">
        <v>25</v>
      </c>
      <c r="E723" s="81">
        <f t="shared" ref="E723:L723" si="190">1 - (E724) * (E725) * (E726) * (E727)</f>
        <v>0.14231837184000007</v>
      </c>
      <c r="F723" s="81">
        <f t="shared" si="190"/>
        <v>0.11964640000000004</v>
      </c>
      <c r="G723" s="81">
        <f>1 - (G724) * (G725) * (G726) * (G727)</f>
        <v>9.6561418240000085E-2</v>
      </c>
      <c r="H723" s="81">
        <f t="shared" si="190"/>
        <v>0.10815581934000007</v>
      </c>
      <c r="I723" s="82">
        <f t="shared" si="190"/>
        <v>0.30936446464000011</v>
      </c>
      <c r="J723" s="82">
        <f t="shared" si="190"/>
        <v>0.37480633750000003</v>
      </c>
      <c r="K723" s="82">
        <f t="shared" si="190"/>
        <v>0.27992968750000002</v>
      </c>
      <c r="L723" s="82">
        <f t="shared" si="190"/>
        <v>0.37480633750000003</v>
      </c>
      <c r="M723" s="1"/>
    </row>
    <row r="724" spans="1:13">
      <c r="A724" s="79" t="s">
        <v>647</v>
      </c>
      <c r="B724" s="138">
        <f>B723*0.15</f>
        <v>1.65</v>
      </c>
      <c r="C724" s="138">
        <f>(100-D724)/100</f>
        <v>0.96250000000000002</v>
      </c>
      <c r="D724" s="138">
        <f>D723*0.15</f>
        <v>3.75</v>
      </c>
      <c r="E724" s="77">
        <v>0.97599999999999998</v>
      </c>
      <c r="F724" s="77">
        <v>0.98</v>
      </c>
      <c r="G724" s="77">
        <v>0.98399999999999999</v>
      </c>
      <c r="H724" s="77">
        <v>0.98199999999999998</v>
      </c>
      <c r="I724" s="77">
        <v>0.94399999999999995</v>
      </c>
      <c r="J724" s="77">
        <v>0.93</v>
      </c>
      <c r="K724" s="77">
        <v>0.95</v>
      </c>
      <c r="L724" s="77">
        <v>0.93</v>
      </c>
      <c r="M724" s="1"/>
    </row>
    <row r="725" spans="1:13">
      <c r="A725" s="79" t="s">
        <v>648</v>
      </c>
      <c r="B725" s="138">
        <f>B723*0.4</f>
        <v>4.4000000000000004</v>
      </c>
      <c r="C725" s="138">
        <f>(100-D725)/100</f>
        <v>0.9</v>
      </c>
      <c r="D725" s="138">
        <f>D723*0.4</f>
        <v>10</v>
      </c>
      <c r="E725" s="77">
        <v>0.94</v>
      </c>
      <c r="F725" s="77">
        <v>0.95</v>
      </c>
      <c r="G725" s="77">
        <v>0.96</v>
      </c>
      <c r="H725" s="77">
        <v>0.95499999999999996</v>
      </c>
      <c r="I725" s="77">
        <v>0.86</v>
      </c>
      <c r="J725" s="77">
        <v>0.82499999999999996</v>
      </c>
      <c r="K725" s="77">
        <v>0.875</v>
      </c>
      <c r="L725" s="77">
        <v>0.82499999999999996</v>
      </c>
      <c r="M725" s="1"/>
    </row>
    <row r="726" spans="1:13">
      <c r="A726" s="79" t="s">
        <v>788</v>
      </c>
      <c r="B726" s="138">
        <f>B723*0.15</f>
        <v>1.65</v>
      </c>
      <c r="C726" s="138">
        <f>(100-D726)/100</f>
        <v>0.96250000000000002</v>
      </c>
      <c r="D726" s="138">
        <f>D723*0.15</f>
        <v>3.75</v>
      </c>
      <c r="E726" s="77">
        <v>0.98199999999999998</v>
      </c>
      <c r="F726" s="77">
        <v>0.98499999999999999</v>
      </c>
      <c r="G726" s="77">
        <v>0.98799999999999999</v>
      </c>
      <c r="H726" s="77">
        <v>0.98650000000000004</v>
      </c>
      <c r="I726" s="77">
        <v>0.95799999999999996</v>
      </c>
      <c r="J726" s="77">
        <v>0.94750000000000001</v>
      </c>
      <c r="K726" s="77">
        <v>0.96250000000000002</v>
      </c>
      <c r="L726" s="77">
        <v>0.94750000000000001</v>
      </c>
      <c r="M726" s="1"/>
    </row>
    <row r="727" spans="1:13">
      <c r="A727" s="79" t="s">
        <v>650</v>
      </c>
      <c r="B727" s="138">
        <f>B723*0.3</f>
        <v>3.3</v>
      </c>
      <c r="C727" s="138">
        <f>(100-D727)/100</f>
        <v>0.92500000000000004</v>
      </c>
      <c r="D727" s="138">
        <f>D723*0.3</f>
        <v>7.5</v>
      </c>
      <c r="E727" s="77">
        <v>0.95199999999999996</v>
      </c>
      <c r="F727" s="77">
        <v>0.96</v>
      </c>
      <c r="G727" s="77">
        <v>0.96799999999999997</v>
      </c>
      <c r="H727" s="77">
        <v>0.96399999999999997</v>
      </c>
      <c r="I727" s="77">
        <v>0.88800000000000001</v>
      </c>
      <c r="J727" s="77">
        <v>0.86</v>
      </c>
      <c r="K727" s="77">
        <v>0.9</v>
      </c>
      <c r="L727" s="77">
        <v>0.86</v>
      </c>
      <c r="M727" s="1"/>
    </row>
    <row r="728" spans="1:13">
      <c r="A728" s="55" t="s">
        <v>963</v>
      </c>
      <c r="B728" s="139">
        <v>11</v>
      </c>
      <c r="C728" s="139"/>
      <c r="D728" s="139">
        <v>25</v>
      </c>
      <c r="E728" s="81">
        <f t="shared" ref="E728:H730" si="191">1 - (E729)</f>
        <v>2.4000000000000021E-2</v>
      </c>
      <c r="F728" s="81">
        <f t="shared" si="191"/>
        <v>2.0000000000000018E-2</v>
      </c>
      <c r="G728" s="81">
        <f t="shared" si="191"/>
        <v>1.6000000000000014E-2</v>
      </c>
      <c r="H728" s="81">
        <f t="shared" si="191"/>
        <v>1.8000000000000016E-2</v>
      </c>
      <c r="I728" s="82">
        <f t="shared" ref="I728:L730" si="192">1 - (I729)</f>
        <v>6.9999999999999951E-2</v>
      </c>
      <c r="J728" s="82">
        <f t="shared" si="192"/>
        <v>5.600000000000005E-2</v>
      </c>
      <c r="K728" s="82">
        <f t="shared" si="192"/>
        <v>6.9999999999999951E-2</v>
      </c>
      <c r="L728" s="82">
        <f t="shared" si="192"/>
        <v>6.9999999999999951E-2</v>
      </c>
      <c r="M728" s="1"/>
    </row>
    <row r="729" spans="1:13">
      <c r="A729" s="79" t="s">
        <v>647</v>
      </c>
      <c r="B729" s="138">
        <f>B728*0.15</f>
        <v>1.65</v>
      </c>
      <c r="C729" s="138">
        <f>(100-D729)/100</f>
        <v>0.96250000000000002</v>
      </c>
      <c r="D729" s="138">
        <f>D728*0.15</f>
        <v>3.75</v>
      </c>
      <c r="E729" s="77">
        <v>0.97599999999999998</v>
      </c>
      <c r="F729" s="77">
        <v>0.98</v>
      </c>
      <c r="G729" s="77">
        <v>0.98399999999999999</v>
      </c>
      <c r="H729" s="77">
        <v>0.98199999999999998</v>
      </c>
      <c r="I729" s="77">
        <v>0.93</v>
      </c>
      <c r="J729" s="77">
        <v>0.94399999999999995</v>
      </c>
      <c r="K729" s="77">
        <v>0.93</v>
      </c>
      <c r="L729" s="77">
        <v>0.93</v>
      </c>
      <c r="M729" s="1"/>
    </row>
    <row r="730" spans="1:13">
      <c r="A730" s="55" t="s">
        <v>942</v>
      </c>
      <c r="B730" s="139">
        <v>11</v>
      </c>
      <c r="C730" s="139"/>
      <c r="D730" s="139">
        <v>25</v>
      </c>
      <c r="E730" s="81">
        <f t="shared" si="191"/>
        <v>2.4000000000000021E-2</v>
      </c>
      <c r="F730" s="81">
        <f t="shared" si="191"/>
        <v>2.0000000000000018E-2</v>
      </c>
      <c r="G730" s="81">
        <f t="shared" si="191"/>
        <v>1.6000000000000014E-2</v>
      </c>
      <c r="H730" s="81">
        <f t="shared" si="191"/>
        <v>1.8000000000000016E-2</v>
      </c>
      <c r="I730" s="82">
        <f t="shared" si="192"/>
        <v>6.9999999999999951E-2</v>
      </c>
      <c r="J730" s="82">
        <f t="shared" si="192"/>
        <v>5.600000000000005E-2</v>
      </c>
      <c r="K730" s="82">
        <f t="shared" si="192"/>
        <v>6.9999999999999951E-2</v>
      </c>
      <c r="L730" s="82">
        <f t="shared" si="192"/>
        <v>6.9999999999999951E-2</v>
      </c>
      <c r="M730" s="1"/>
    </row>
    <row r="731" spans="1:13">
      <c r="A731" s="79" t="s">
        <v>647</v>
      </c>
      <c r="B731" s="138">
        <f>B730*0.15</f>
        <v>1.65</v>
      </c>
      <c r="C731" s="138">
        <f>(100-D731)/100</f>
        <v>0.96250000000000002</v>
      </c>
      <c r="D731" s="138">
        <f>D730*0.15</f>
        <v>3.75</v>
      </c>
      <c r="E731" s="77">
        <v>0.97599999999999998</v>
      </c>
      <c r="F731" s="77">
        <v>0.98</v>
      </c>
      <c r="G731" s="77">
        <v>0.98399999999999999</v>
      </c>
      <c r="H731" s="77">
        <v>0.98199999999999998</v>
      </c>
      <c r="I731" s="77">
        <v>0.93</v>
      </c>
      <c r="J731" s="77">
        <v>0.94399999999999995</v>
      </c>
      <c r="K731" s="77">
        <v>0.93</v>
      </c>
      <c r="L731" s="77">
        <v>0.93</v>
      </c>
      <c r="M731" s="1"/>
    </row>
    <row r="732" spans="1:13">
      <c r="A732" s="141" t="s">
        <v>739</v>
      </c>
      <c r="B732" s="139">
        <v>11</v>
      </c>
      <c r="C732" s="139"/>
      <c r="D732" s="139">
        <v>25</v>
      </c>
      <c r="E732" s="81">
        <f t="shared" ref="E732:L732" si="193">1 - (E733) * (E734) * (E735) * (E736)</f>
        <v>0.14231837184000007</v>
      </c>
      <c r="F732" s="81">
        <f t="shared" si="193"/>
        <v>0.11964640000000004</v>
      </c>
      <c r="G732" s="81">
        <f>1 - (G733) * (G734) * (G735) * (G736)</f>
        <v>9.6561418240000085E-2</v>
      </c>
      <c r="H732" s="81">
        <f t="shared" si="193"/>
        <v>0.10815581934000007</v>
      </c>
      <c r="I732" s="82">
        <f t="shared" si="193"/>
        <v>0.37480633750000003</v>
      </c>
      <c r="J732" s="82">
        <f t="shared" si="193"/>
        <v>0.35656423374000001</v>
      </c>
      <c r="K732" s="82">
        <f t="shared" si="193"/>
        <v>0.37480633750000003</v>
      </c>
      <c r="L732" s="82">
        <f t="shared" si="193"/>
        <v>0.37480633750000003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0.93</v>
      </c>
      <c r="J733" s="77">
        <v>0.93400000000000005</v>
      </c>
      <c r="K733" s="77">
        <v>0.93</v>
      </c>
      <c r="L733" s="77">
        <v>0.93</v>
      </c>
      <c r="M733" s="1"/>
    </row>
    <row r="734" spans="1:13">
      <c r="A734" s="79" t="s">
        <v>648</v>
      </c>
      <c r="B734" s="138">
        <f>B732*0.4</f>
        <v>4.4000000000000004</v>
      </c>
      <c r="C734" s="138">
        <f>(100-D734)/100</f>
        <v>0.9</v>
      </c>
      <c r="D734" s="138">
        <f>D732*0.4</f>
        <v>10</v>
      </c>
      <c r="E734" s="77">
        <v>0.94</v>
      </c>
      <c r="F734" s="77">
        <v>0.95</v>
      </c>
      <c r="G734" s="77">
        <v>0.96</v>
      </c>
      <c r="H734" s="77">
        <v>0.95499999999999996</v>
      </c>
      <c r="I734" s="77">
        <v>0.82499999999999996</v>
      </c>
      <c r="J734" s="77">
        <v>0.83499999999999996</v>
      </c>
      <c r="K734" s="77">
        <v>0.82499999999999996</v>
      </c>
      <c r="L734" s="77">
        <v>0.82499999999999996</v>
      </c>
      <c r="M734" s="1"/>
    </row>
    <row r="735" spans="1:13">
      <c r="A735" s="79" t="s">
        <v>788</v>
      </c>
      <c r="B735" s="138">
        <f>B732*0.15</f>
        <v>1.65</v>
      </c>
      <c r="C735" s="138">
        <f>(100-D735)/100</f>
        <v>0.96250000000000002</v>
      </c>
      <c r="D735" s="138">
        <f>D732*0.15</f>
        <v>3.75</v>
      </c>
      <c r="E735" s="77">
        <v>0.98199999999999998</v>
      </c>
      <c r="F735" s="77">
        <v>0.98499999999999999</v>
      </c>
      <c r="G735" s="77">
        <v>0.98799999999999999</v>
      </c>
      <c r="H735" s="77">
        <v>0.98650000000000004</v>
      </c>
      <c r="I735" s="77">
        <v>0.94750000000000001</v>
      </c>
      <c r="J735" s="77">
        <v>0.95050000000000001</v>
      </c>
      <c r="K735" s="77">
        <v>0.94750000000000001</v>
      </c>
      <c r="L735" s="77">
        <v>0.94750000000000001</v>
      </c>
      <c r="M735" s="1"/>
    </row>
    <row r="736" spans="1:13">
      <c r="A736" s="79" t="s">
        <v>650</v>
      </c>
      <c r="B736" s="138">
        <f>B732*0.3</f>
        <v>3.3</v>
      </c>
      <c r="C736" s="138">
        <f>(100-D736)/100</f>
        <v>0.92500000000000004</v>
      </c>
      <c r="D736" s="138">
        <f>D732*0.3</f>
        <v>7.5</v>
      </c>
      <c r="E736" s="77">
        <v>0.95199999999999996</v>
      </c>
      <c r="F736" s="77">
        <v>0.96</v>
      </c>
      <c r="G736" s="77">
        <v>0.96799999999999997</v>
      </c>
      <c r="H736" s="77">
        <v>0.96399999999999997</v>
      </c>
      <c r="I736" s="77">
        <v>0.86</v>
      </c>
      <c r="J736" s="77">
        <v>0.86799999999999999</v>
      </c>
      <c r="K736" s="77">
        <v>0.86</v>
      </c>
      <c r="L736" s="77">
        <v>0.86</v>
      </c>
      <c r="M736" s="1"/>
    </row>
    <row r="737" spans="1:13">
      <c r="A737" s="55" t="s">
        <v>852</v>
      </c>
      <c r="B737" s="139">
        <v>11</v>
      </c>
      <c r="C737" s="139"/>
      <c r="D737" s="139">
        <v>25</v>
      </c>
      <c r="E737" s="81">
        <f t="shared" ref="E737:L737" si="194">1 - (E738) * (E739) * (E740) * (E741)</f>
        <v>0.14231837184000007</v>
      </c>
      <c r="F737" s="81">
        <f t="shared" si="194"/>
        <v>0.11964640000000004</v>
      </c>
      <c r="G737" s="81">
        <f t="shared" si="194"/>
        <v>9.6561418240000085E-2</v>
      </c>
      <c r="H737" s="81">
        <f t="shared" si="194"/>
        <v>0.10815581934000007</v>
      </c>
      <c r="I737" s="82">
        <f t="shared" si="194"/>
        <v>0.37480633750000003</v>
      </c>
      <c r="J737" s="82">
        <f t="shared" si="194"/>
        <v>0.27992968750000002</v>
      </c>
      <c r="K737" s="82">
        <f t="shared" si="194"/>
        <v>0.37480633750000003</v>
      </c>
      <c r="L737" s="82">
        <f t="shared" si="194"/>
        <v>0.50049999999999994</v>
      </c>
      <c r="M737" s="1"/>
    </row>
    <row r="738" spans="1:13">
      <c r="A738" s="79" t="s">
        <v>647</v>
      </c>
      <c r="B738" s="138">
        <f>B737*0.15</f>
        <v>1.65</v>
      </c>
      <c r="C738" s="138">
        <f>(100-D738)/100</f>
        <v>0.96250000000000002</v>
      </c>
      <c r="D738" s="138">
        <f>D737*0.15</f>
        <v>3.75</v>
      </c>
      <c r="E738" s="77">
        <v>0.97599999999999998</v>
      </c>
      <c r="F738" s="77">
        <v>0.98</v>
      </c>
      <c r="G738" s="77">
        <v>0.98399999999999999</v>
      </c>
      <c r="H738" s="77">
        <v>0.98199999999999998</v>
      </c>
      <c r="I738" s="77">
        <v>0.93</v>
      </c>
      <c r="J738" s="77">
        <v>0.95</v>
      </c>
      <c r="K738" s="77">
        <v>0.93</v>
      </c>
      <c r="L738" s="77">
        <v>0.9</v>
      </c>
      <c r="M738" s="1"/>
    </row>
    <row r="739" spans="1:13">
      <c r="A739" s="79" t="s">
        <v>648</v>
      </c>
      <c r="B739" s="138">
        <f>B737*0.4</f>
        <v>4.4000000000000004</v>
      </c>
      <c r="C739" s="138">
        <f>(100-D739)/100</f>
        <v>0.9</v>
      </c>
      <c r="D739" s="138">
        <f>D737*0.4</f>
        <v>10</v>
      </c>
      <c r="E739" s="77">
        <v>0.94</v>
      </c>
      <c r="F739" s="77">
        <v>0.95</v>
      </c>
      <c r="G739" s="77">
        <v>0.96</v>
      </c>
      <c r="H739" s="77">
        <v>0.95499999999999996</v>
      </c>
      <c r="I739" s="77">
        <v>0.82499999999999996</v>
      </c>
      <c r="J739" s="77">
        <v>0.875</v>
      </c>
      <c r="K739" s="77">
        <v>0.82499999999999996</v>
      </c>
      <c r="L739" s="77">
        <v>0.75</v>
      </c>
      <c r="M739" s="1"/>
    </row>
    <row r="740" spans="1:13">
      <c r="A740" s="79" t="s">
        <v>788</v>
      </c>
      <c r="B740" s="138">
        <f>B737*0.15</f>
        <v>1.65</v>
      </c>
      <c r="C740" s="138">
        <f>(100-D740)/100</f>
        <v>0.96250000000000002</v>
      </c>
      <c r="D740" s="138">
        <f>D737*0.15</f>
        <v>3.75</v>
      </c>
      <c r="E740" s="77">
        <v>0.98199999999999998</v>
      </c>
      <c r="F740" s="77">
        <v>0.98499999999999999</v>
      </c>
      <c r="G740" s="77">
        <v>0.98799999999999999</v>
      </c>
      <c r="H740" s="77">
        <v>0.98650000000000004</v>
      </c>
      <c r="I740" s="77">
        <v>0.94750000000000001</v>
      </c>
      <c r="J740" s="77">
        <v>0.96250000000000002</v>
      </c>
      <c r="K740" s="77">
        <v>0.94750000000000001</v>
      </c>
      <c r="L740" s="77">
        <v>0.92500000000000004</v>
      </c>
      <c r="M740" s="1"/>
    </row>
    <row r="741" spans="1:13">
      <c r="A741" s="79" t="s">
        <v>650</v>
      </c>
      <c r="B741" s="138">
        <f>B737*0.3</f>
        <v>3.3</v>
      </c>
      <c r="C741" s="138">
        <f>(100-D741)/100</f>
        <v>0.92500000000000004</v>
      </c>
      <c r="D741" s="138">
        <f>D737*0.3</f>
        <v>7.5</v>
      </c>
      <c r="E741" s="77">
        <v>0.95199999999999996</v>
      </c>
      <c r="F741" s="77">
        <v>0.96</v>
      </c>
      <c r="G741" s="77">
        <v>0.96799999999999997</v>
      </c>
      <c r="H741" s="77">
        <v>0.96399999999999997</v>
      </c>
      <c r="I741" s="77">
        <v>0.86</v>
      </c>
      <c r="J741" s="77">
        <v>0.9</v>
      </c>
      <c r="K741" s="77">
        <v>0.86</v>
      </c>
      <c r="L741" s="77">
        <v>0.8</v>
      </c>
      <c r="M741" s="1"/>
    </row>
    <row r="742" spans="1:13">
      <c r="A742" s="55" t="s">
        <v>991</v>
      </c>
      <c r="B742" s="139">
        <v>11</v>
      </c>
      <c r="C742" s="139"/>
      <c r="D742" s="139">
        <v>25</v>
      </c>
      <c r="E742" s="81">
        <f t="shared" ref="E742:L742" si="195">1 - (E743) * (E744) * (E745) * (E746)</f>
        <v>0.14231837184000007</v>
      </c>
      <c r="F742" s="81">
        <f t="shared" si="195"/>
        <v>0.11964640000000004</v>
      </c>
      <c r="G742" s="81">
        <f t="shared" si="195"/>
        <v>9.6561418240000085E-2</v>
      </c>
      <c r="H742" s="81">
        <f t="shared" si="195"/>
        <v>0.10815581934000007</v>
      </c>
      <c r="I742" s="82">
        <f t="shared" si="195"/>
        <v>0.37480633750000003</v>
      </c>
      <c r="J742" s="82">
        <f t="shared" si="195"/>
        <v>0.27992968750000002</v>
      </c>
      <c r="K742" s="82">
        <f t="shared" si="195"/>
        <v>0.50049999999999994</v>
      </c>
      <c r="L742" s="82">
        <f t="shared" si="195"/>
        <v>0.37480633750000003</v>
      </c>
      <c r="M742" s="1"/>
    </row>
    <row r="743" spans="1:13">
      <c r="A743" s="79" t="s">
        <v>647</v>
      </c>
      <c r="B743" s="138">
        <f>B742*0.15</f>
        <v>1.65</v>
      </c>
      <c r="C743" s="138">
        <f>(100-D743)/100</f>
        <v>0.96250000000000002</v>
      </c>
      <c r="D743" s="138">
        <f>D742*0.15</f>
        <v>3.75</v>
      </c>
      <c r="E743" s="77">
        <v>0.97599999999999998</v>
      </c>
      <c r="F743" s="77">
        <v>0.98</v>
      </c>
      <c r="G743" s="77">
        <v>0.98399999999999999</v>
      </c>
      <c r="H743" s="77">
        <v>0.98199999999999998</v>
      </c>
      <c r="I743" s="77">
        <v>0.93</v>
      </c>
      <c r="J743" s="77">
        <v>0.95</v>
      </c>
      <c r="K743" s="77">
        <v>0.9</v>
      </c>
      <c r="L743" s="77">
        <v>0.93</v>
      </c>
      <c r="M743" s="1"/>
    </row>
    <row r="744" spans="1:13">
      <c r="A744" s="79" t="s">
        <v>648</v>
      </c>
      <c r="B744" s="138">
        <f>B742*0.4</f>
        <v>4.4000000000000004</v>
      </c>
      <c r="C744" s="138">
        <f>(100-D744)/100</f>
        <v>0.9</v>
      </c>
      <c r="D744" s="138">
        <f>D742*0.4</f>
        <v>10</v>
      </c>
      <c r="E744" s="77">
        <v>0.94</v>
      </c>
      <c r="F744" s="77">
        <v>0.95</v>
      </c>
      <c r="G744" s="77">
        <v>0.96</v>
      </c>
      <c r="H744" s="77">
        <v>0.95499999999999996</v>
      </c>
      <c r="I744" s="77">
        <v>0.82499999999999996</v>
      </c>
      <c r="J744" s="77">
        <v>0.875</v>
      </c>
      <c r="K744" s="77">
        <v>0.75</v>
      </c>
      <c r="L744" s="77">
        <v>0.82499999999999996</v>
      </c>
      <c r="M744" s="1"/>
    </row>
    <row r="745" spans="1:13">
      <c r="A745" s="79" t="s">
        <v>788</v>
      </c>
      <c r="B745" s="138">
        <f>B742*0.15</f>
        <v>1.65</v>
      </c>
      <c r="C745" s="138">
        <f>(100-D745)/100</f>
        <v>0.96250000000000002</v>
      </c>
      <c r="D745" s="138">
        <f>D742*0.15</f>
        <v>3.75</v>
      </c>
      <c r="E745" s="77">
        <v>0.98199999999999998</v>
      </c>
      <c r="F745" s="77">
        <v>0.98499999999999999</v>
      </c>
      <c r="G745" s="77">
        <v>0.98799999999999999</v>
      </c>
      <c r="H745" s="77">
        <v>0.98650000000000004</v>
      </c>
      <c r="I745" s="77">
        <v>0.94750000000000001</v>
      </c>
      <c r="J745" s="77">
        <v>0.96250000000000002</v>
      </c>
      <c r="K745" s="77">
        <v>0.92500000000000004</v>
      </c>
      <c r="L745" s="77">
        <v>0.94750000000000001</v>
      </c>
      <c r="M745" s="1"/>
    </row>
    <row r="746" spans="1:13">
      <c r="A746" s="79" t="s">
        <v>650</v>
      </c>
      <c r="B746" s="138">
        <f>B742*0.3</f>
        <v>3.3</v>
      </c>
      <c r="C746" s="138">
        <f>(100-D746)/100</f>
        <v>0.92500000000000004</v>
      </c>
      <c r="D746" s="138">
        <f>D742*0.3</f>
        <v>7.5</v>
      </c>
      <c r="E746" s="77">
        <v>0.95199999999999996</v>
      </c>
      <c r="F746" s="77">
        <v>0.96</v>
      </c>
      <c r="G746" s="77">
        <v>0.96799999999999997</v>
      </c>
      <c r="H746" s="77">
        <v>0.96399999999999997</v>
      </c>
      <c r="I746" s="77">
        <v>0.86</v>
      </c>
      <c r="J746" s="77">
        <v>0.9</v>
      </c>
      <c r="K746" s="77">
        <v>0.8</v>
      </c>
      <c r="L746" s="77">
        <v>0.86</v>
      </c>
      <c r="M746" s="1"/>
    </row>
    <row r="747" spans="1:13">
      <c r="A747" s="55" t="s">
        <v>740</v>
      </c>
      <c r="B747" s="139">
        <v>11</v>
      </c>
      <c r="C747" s="139"/>
      <c r="D747" s="139">
        <v>25</v>
      </c>
      <c r="E747" s="81">
        <f t="shared" ref="E747:L747" si="196">1 - (E748) * (E749) * (E750) * (E751)</f>
        <v>0.14231837184000007</v>
      </c>
      <c r="F747" s="81">
        <f t="shared" si="196"/>
        <v>0.11964640000000004</v>
      </c>
      <c r="G747" s="81">
        <f>1 - (G748) * (G749) * (G750) * (G751)</f>
        <v>9.6561418240000085E-2</v>
      </c>
      <c r="H747" s="81">
        <f t="shared" si="196"/>
        <v>0.10815581934000007</v>
      </c>
      <c r="I747" s="82">
        <f t="shared" si="196"/>
        <v>0.27992968750000002</v>
      </c>
      <c r="J747" s="82">
        <f t="shared" si="196"/>
        <v>0.22896640000000001</v>
      </c>
      <c r="K747" s="82">
        <f t="shared" si="196"/>
        <v>0.22896640000000001</v>
      </c>
      <c r="L747" s="82">
        <f t="shared" si="196"/>
        <v>0.37480633750000003</v>
      </c>
      <c r="M747" s="1"/>
    </row>
    <row r="748" spans="1:13">
      <c r="A748" s="79" t="s">
        <v>647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0.95</v>
      </c>
      <c r="J748" s="77">
        <v>0.96</v>
      </c>
      <c r="K748" s="77">
        <v>0.96</v>
      </c>
      <c r="L748" s="77">
        <v>0.93</v>
      </c>
      <c r="M748" s="1"/>
    </row>
    <row r="749" spans="1:13">
      <c r="A749" s="79" t="s">
        <v>648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0.875</v>
      </c>
      <c r="J749" s="77">
        <v>0.9</v>
      </c>
      <c r="K749" s="77">
        <v>0.9</v>
      </c>
      <c r="L749" s="77">
        <v>0.82499999999999996</v>
      </c>
      <c r="M749" s="1"/>
    </row>
    <row r="750" spans="1:13">
      <c r="A750" s="79" t="s">
        <v>788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0.96250000000000002</v>
      </c>
      <c r="J750" s="77">
        <v>0.97</v>
      </c>
      <c r="K750" s="77">
        <v>0.97</v>
      </c>
      <c r="L750" s="77">
        <v>0.94750000000000001</v>
      </c>
      <c r="M750" s="1"/>
    </row>
    <row r="751" spans="1:13">
      <c r="A751" s="79" t="s">
        <v>650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0.9</v>
      </c>
      <c r="J751" s="77">
        <v>0.92</v>
      </c>
      <c r="K751" s="77">
        <v>0.92</v>
      </c>
      <c r="L751" s="77">
        <v>0.86</v>
      </c>
      <c r="M751" s="1"/>
    </row>
    <row r="752" spans="1:13">
      <c r="A752" s="55" t="s">
        <v>1042</v>
      </c>
      <c r="B752" s="139">
        <v>11</v>
      </c>
      <c r="C752" s="139"/>
      <c r="D752" s="139">
        <v>25</v>
      </c>
      <c r="E752" s="81">
        <f t="shared" ref="E752:L752" si="197">1 - (E753)</f>
        <v>2.4000000000000021E-2</v>
      </c>
      <c r="F752" s="81">
        <f t="shared" si="197"/>
        <v>2.0000000000000018E-2</v>
      </c>
      <c r="G752" s="81">
        <f t="shared" si="197"/>
        <v>1.6000000000000014E-2</v>
      </c>
      <c r="H752" s="81">
        <f t="shared" si="197"/>
        <v>1.8000000000000016E-2</v>
      </c>
      <c r="I752" s="82">
        <f t="shared" si="197"/>
        <v>5.0000000000000044E-2</v>
      </c>
      <c r="J752" s="82">
        <f t="shared" si="197"/>
        <v>4.0000000000000036E-2</v>
      </c>
      <c r="K752" s="82">
        <f t="shared" si="197"/>
        <v>5.0000000000000044E-2</v>
      </c>
      <c r="L752" s="82">
        <f t="shared" si="197"/>
        <v>5.0000000000000044E-2</v>
      </c>
      <c r="M752" s="1"/>
    </row>
    <row r="753" spans="1:13">
      <c r="A753" s="79" t="s">
        <v>647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0.95</v>
      </c>
      <c r="J753" s="77">
        <v>0.96</v>
      </c>
      <c r="K753" s="77">
        <v>0.95</v>
      </c>
      <c r="L753" s="77">
        <v>0.95</v>
      </c>
      <c r="M753" s="1"/>
    </row>
    <row r="754" spans="1:13">
      <c r="A754" s="55" t="s">
        <v>995</v>
      </c>
      <c r="B754" s="139">
        <v>11</v>
      </c>
      <c r="C754" s="139"/>
      <c r="D754" s="139">
        <v>25</v>
      </c>
      <c r="E754" s="81">
        <f t="shared" ref="E754:F754" si="198">1 - (E755) * (E756) * (E757) * (E758)</f>
        <v>0.14231837184000007</v>
      </c>
      <c r="F754" s="81">
        <f t="shared" si="198"/>
        <v>0.11964640000000004</v>
      </c>
      <c r="G754" s="81">
        <f>1 - (G755) * (G756) * (G757) * (G758)</f>
        <v>9.6561418240000085E-2</v>
      </c>
      <c r="H754" s="81">
        <f t="shared" ref="H754:L754" si="199">1 - (H755) * (H756) * (H757) * (H758)</f>
        <v>0.10815581934000007</v>
      </c>
      <c r="I754" s="82">
        <f t="shared" si="199"/>
        <v>0.27992968750000002</v>
      </c>
      <c r="J754" s="82">
        <f t="shared" si="199"/>
        <v>0.22896640000000001</v>
      </c>
      <c r="K754" s="82">
        <f t="shared" si="199"/>
        <v>0.27992968750000002</v>
      </c>
      <c r="L754" s="82">
        <f t="shared" si="199"/>
        <v>0.27992968750000002</v>
      </c>
      <c r="M754" s="1"/>
    </row>
    <row r="755" spans="1:13">
      <c r="A755" s="79" t="s">
        <v>647</v>
      </c>
      <c r="B755" s="138">
        <f>B754*0.15</f>
        <v>1.65</v>
      </c>
      <c r="C755" s="138">
        <f>(100-D755)/100</f>
        <v>0.96250000000000002</v>
      </c>
      <c r="D755" s="138">
        <f>D754*0.15</f>
        <v>3.75</v>
      </c>
      <c r="E755" s="77">
        <v>0.97599999999999998</v>
      </c>
      <c r="F755" s="77">
        <v>0.98</v>
      </c>
      <c r="G755" s="77">
        <v>0.98399999999999999</v>
      </c>
      <c r="H755" s="77">
        <v>0.98199999999999998</v>
      </c>
      <c r="I755" s="77">
        <v>0.95</v>
      </c>
      <c r="J755" s="77">
        <v>0.96</v>
      </c>
      <c r="K755" s="77">
        <v>0.95</v>
      </c>
      <c r="L755" s="77">
        <v>0.95</v>
      </c>
      <c r="M755" s="1"/>
    </row>
    <row r="756" spans="1:13">
      <c r="A756" s="79" t="s">
        <v>648</v>
      </c>
      <c r="B756" s="138">
        <f>B754*0.4</f>
        <v>4.4000000000000004</v>
      </c>
      <c r="C756" s="138">
        <f>(100-D756)/100</f>
        <v>0.9</v>
      </c>
      <c r="D756" s="138">
        <f>D754*0.4</f>
        <v>10</v>
      </c>
      <c r="E756" s="77">
        <v>0.94</v>
      </c>
      <c r="F756" s="77">
        <v>0.95</v>
      </c>
      <c r="G756" s="77">
        <v>0.96</v>
      </c>
      <c r="H756" s="77">
        <v>0.95499999999999996</v>
      </c>
      <c r="I756" s="77">
        <v>0.875</v>
      </c>
      <c r="J756" s="77">
        <v>0.9</v>
      </c>
      <c r="K756" s="77">
        <v>0.875</v>
      </c>
      <c r="L756" s="77">
        <v>0.875</v>
      </c>
      <c r="M756" s="1"/>
    </row>
    <row r="757" spans="1:13">
      <c r="A757" s="79" t="s">
        <v>788</v>
      </c>
      <c r="B757" s="138">
        <f>B754*0.15</f>
        <v>1.65</v>
      </c>
      <c r="C757" s="138">
        <f>(100-D757)/100</f>
        <v>0.96250000000000002</v>
      </c>
      <c r="D757" s="138">
        <f>D754*0.15</f>
        <v>3.75</v>
      </c>
      <c r="E757" s="77">
        <v>0.98199999999999998</v>
      </c>
      <c r="F757" s="77">
        <v>0.98499999999999999</v>
      </c>
      <c r="G757" s="77">
        <v>0.98799999999999999</v>
      </c>
      <c r="H757" s="77">
        <v>0.98650000000000004</v>
      </c>
      <c r="I757" s="77">
        <v>0.96250000000000002</v>
      </c>
      <c r="J757" s="77">
        <v>0.97</v>
      </c>
      <c r="K757" s="77">
        <v>0.96250000000000002</v>
      </c>
      <c r="L757" s="77">
        <v>0.96250000000000002</v>
      </c>
      <c r="M757" s="1"/>
    </row>
    <row r="758" spans="1:13">
      <c r="A758" s="79" t="s">
        <v>650</v>
      </c>
      <c r="B758" s="138">
        <f>B754*0.3</f>
        <v>3.3</v>
      </c>
      <c r="C758" s="138">
        <f>(100-D758)/100</f>
        <v>0.92500000000000004</v>
      </c>
      <c r="D758" s="138">
        <f>D754*0.3</f>
        <v>7.5</v>
      </c>
      <c r="E758" s="77">
        <v>0.95199999999999996</v>
      </c>
      <c r="F758" s="77">
        <v>0.96</v>
      </c>
      <c r="G758" s="77">
        <v>0.96799999999999997</v>
      </c>
      <c r="H758" s="77">
        <v>0.96399999999999997</v>
      </c>
      <c r="I758" s="77">
        <v>0.9</v>
      </c>
      <c r="J758" s="77">
        <v>0.92</v>
      </c>
      <c r="K758" s="77">
        <v>0.9</v>
      </c>
      <c r="L758" s="77">
        <v>0.9</v>
      </c>
      <c r="M758" s="1"/>
    </row>
    <row r="759" spans="1:13">
      <c r="A759" s="55" t="s">
        <v>778</v>
      </c>
      <c r="B759" s="139">
        <v>11</v>
      </c>
      <c r="C759" s="139"/>
      <c r="D759" s="139">
        <v>25</v>
      </c>
      <c r="E759" s="81">
        <f t="shared" ref="E759:L759" si="200">1 - (E760)</f>
        <v>2.4000000000000021E-2</v>
      </c>
      <c r="F759" s="81">
        <f t="shared" si="200"/>
        <v>2.0000000000000018E-2</v>
      </c>
      <c r="G759" s="81">
        <f t="shared" si="200"/>
        <v>1.6000000000000014E-2</v>
      </c>
      <c r="H759" s="81">
        <f t="shared" si="200"/>
        <v>1.8000000000000016E-2</v>
      </c>
      <c r="I759" s="82">
        <f t="shared" si="200"/>
        <v>5.0000000000000044E-2</v>
      </c>
      <c r="J759" s="82">
        <f t="shared" si="200"/>
        <v>4.0000000000000036E-2</v>
      </c>
      <c r="K759" s="82">
        <f t="shared" si="200"/>
        <v>4.0000000000000036E-2</v>
      </c>
      <c r="L759" s="82">
        <f t="shared" si="200"/>
        <v>6.9999999999999951E-2</v>
      </c>
      <c r="M759" s="1"/>
    </row>
    <row r="760" spans="1:13">
      <c r="A760" s="79" t="s">
        <v>647</v>
      </c>
      <c r="B760" s="138">
        <f>B759*0.15</f>
        <v>1.65</v>
      </c>
      <c r="C760" s="138">
        <f>(100-D760)/100</f>
        <v>0.96250000000000002</v>
      </c>
      <c r="D760" s="138">
        <f>D759*0.15</f>
        <v>3.75</v>
      </c>
      <c r="E760" s="77">
        <v>0.97599999999999998</v>
      </c>
      <c r="F760" s="77">
        <v>0.98</v>
      </c>
      <c r="G760" s="77">
        <v>0.98399999999999999</v>
      </c>
      <c r="H760" s="77">
        <v>0.98199999999999998</v>
      </c>
      <c r="I760" s="77">
        <v>0.95</v>
      </c>
      <c r="J760" s="77">
        <v>0.96</v>
      </c>
      <c r="K760" s="77">
        <v>0.96</v>
      </c>
      <c r="L760" s="77">
        <v>0.93</v>
      </c>
      <c r="M760" s="1"/>
    </row>
    <row r="761" spans="1:13">
      <c r="A761" s="141" t="s">
        <v>840</v>
      </c>
      <c r="B761" s="139">
        <v>11</v>
      </c>
      <c r="C761" s="139"/>
      <c r="D761" s="139">
        <v>25</v>
      </c>
      <c r="E761" s="81">
        <f t="shared" ref="E761:L761" si="201">1 - (E762) * (E763) * (E764) * (E765)</f>
        <v>0.14231837184000007</v>
      </c>
      <c r="F761" s="81">
        <f t="shared" si="201"/>
        <v>0.11964640000000004</v>
      </c>
      <c r="G761" s="81">
        <f t="shared" si="201"/>
        <v>9.6561418240000085E-2</v>
      </c>
      <c r="H761" s="81">
        <f t="shared" si="201"/>
        <v>0.10815581934000007</v>
      </c>
      <c r="I761" s="82">
        <f t="shared" si="201"/>
        <v>0.27992968750000002</v>
      </c>
      <c r="J761" s="82">
        <f t="shared" si="201"/>
        <v>0.27992968750000002</v>
      </c>
      <c r="K761" s="82">
        <f t="shared" si="201"/>
        <v>0.27992968750000002</v>
      </c>
      <c r="L761" s="82">
        <f t="shared" si="201"/>
        <v>0.27992968750000002</v>
      </c>
      <c r="M761" s="1"/>
    </row>
    <row r="762" spans="1:13">
      <c r="A762" s="79" t="s">
        <v>647</v>
      </c>
      <c r="B762" s="138">
        <f>B761*0.15</f>
        <v>1.65</v>
      </c>
      <c r="C762" s="138">
        <f>(100-D762)/100</f>
        <v>0.96250000000000002</v>
      </c>
      <c r="D762" s="138">
        <f>D761*0.15</f>
        <v>3.75</v>
      </c>
      <c r="E762" s="77">
        <v>0.97599999999999998</v>
      </c>
      <c r="F762" s="77">
        <v>0.98</v>
      </c>
      <c r="G762" s="77">
        <v>0.98399999999999999</v>
      </c>
      <c r="H762" s="77">
        <v>0.98199999999999998</v>
      </c>
      <c r="I762" s="77">
        <v>0.95</v>
      </c>
      <c r="J762" s="77">
        <v>0.95</v>
      </c>
      <c r="K762" s="77">
        <v>0.95</v>
      </c>
      <c r="L762" s="77">
        <v>0.95</v>
      </c>
      <c r="M762" s="1"/>
    </row>
    <row r="763" spans="1:13">
      <c r="A763" s="79" t="s">
        <v>648</v>
      </c>
      <c r="B763" s="138">
        <f>B761*0.4</f>
        <v>4.4000000000000004</v>
      </c>
      <c r="C763" s="138">
        <f>(100-D763)/100</f>
        <v>0.9</v>
      </c>
      <c r="D763" s="138">
        <f>D761*0.4</f>
        <v>10</v>
      </c>
      <c r="E763" s="77">
        <v>0.94</v>
      </c>
      <c r="F763" s="77">
        <v>0.95</v>
      </c>
      <c r="G763" s="77">
        <v>0.96</v>
      </c>
      <c r="H763" s="77">
        <v>0.95499999999999996</v>
      </c>
      <c r="I763" s="77">
        <v>0.875</v>
      </c>
      <c r="J763" s="77">
        <v>0.875</v>
      </c>
      <c r="K763" s="77">
        <v>0.875</v>
      </c>
      <c r="L763" s="77">
        <v>0.875</v>
      </c>
      <c r="M763" s="1"/>
    </row>
    <row r="764" spans="1:13">
      <c r="A764" s="79" t="s">
        <v>788</v>
      </c>
      <c r="B764" s="138">
        <f>B761*0.15</f>
        <v>1.65</v>
      </c>
      <c r="C764" s="138">
        <f>(100-D764)/100</f>
        <v>0.96250000000000002</v>
      </c>
      <c r="D764" s="138">
        <f>D761*0.15</f>
        <v>3.75</v>
      </c>
      <c r="E764" s="77">
        <v>0.98199999999999998</v>
      </c>
      <c r="F764" s="77">
        <v>0.98499999999999999</v>
      </c>
      <c r="G764" s="77">
        <v>0.98799999999999999</v>
      </c>
      <c r="H764" s="77">
        <v>0.98650000000000004</v>
      </c>
      <c r="I764" s="77">
        <v>0.96250000000000002</v>
      </c>
      <c r="J764" s="77">
        <v>0.96250000000000002</v>
      </c>
      <c r="K764" s="77">
        <v>0.96250000000000002</v>
      </c>
      <c r="L764" s="77">
        <v>0.96250000000000002</v>
      </c>
      <c r="M764" s="1"/>
    </row>
    <row r="765" spans="1:13">
      <c r="A765" s="79" t="s">
        <v>650</v>
      </c>
      <c r="B765" s="138">
        <f>B761*0.3</f>
        <v>3.3</v>
      </c>
      <c r="C765" s="138">
        <f>(100-D765)/100</f>
        <v>0.92500000000000004</v>
      </c>
      <c r="D765" s="138">
        <f>D761*0.3</f>
        <v>7.5</v>
      </c>
      <c r="E765" s="77">
        <v>0.95199999999999996</v>
      </c>
      <c r="F765" s="77">
        <v>0.96</v>
      </c>
      <c r="G765" s="77">
        <v>0.96799999999999997</v>
      </c>
      <c r="H765" s="77">
        <v>0.96399999999999997</v>
      </c>
      <c r="I765" s="77">
        <v>0.9</v>
      </c>
      <c r="J765" s="77">
        <v>0.9</v>
      </c>
      <c r="K765" s="77">
        <v>0.9</v>
      </c>
      <c r="L765" s="77">
        <v>0.9</v>
      </c>
      <c r="M765" s="1"/>
    </row>
    <row r="766" spans="1:13">
      <c r="A766" s="55" t="s">
        <v>741</v>
      </c>
      <c r="B766" s="139">
        <v>10</v>
      </c>
      <c r="C766" s="139"/>
      <c r="D766" s="139">
        <v>20</v>
      </c>
      <c r="E766" s="81">
        <f t="shared" ref="E766:L766" si="202">1 - (E767) * (E768) * (E769) * (E770)</f>
        <v>0.13103372853999995</v>
      </c>
      <c r="F766" s="81">
        <f t="shared" si="202"/>
        <v>0.10815581934000007</v>
      </c>
      <c r="G766" s="81">
        <f>1 - (G767) * (G768) * (G769) * (G770)</f>
        <v>8.4862626940000019E-2</v>
      </c>
      <c r="H766" s="81">
        <f t="shared" si="202"/>
        <v>9.6561418240000085E-2</v>
      </c>
      <c r="I766" s="82">
        <f t="shared" si="202"/>
        <v>0.35656423374000001</v>
      </c>
      <c r="J766" s="82">
        <f t="shared" si="202"/>
        <v>0.37480633750000003</v>
      </c>
      <c r="K766" s="82">
        <f t="shared" si="202"/>
        <v>0.30936446464000011</v>
      </c>
      <c r="L766" s="82">
        <f t="shared" si="202"/>
        <v>0.27992968750000002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0.93400000000000005</v>
      </c>
      <c r="J767" s="77">
        <v>0.93</v>
      </c>
      <c r="K767" s="77">
        <v>0.94399999999999995</v>
      </c>
      <c r="L767" s="77">
        <v>0.95</v>
      </c>
      <c r="M767" s="1"/>
    </row>
    <row r="768" spans="1:13">
      <c r="A768" s="79" t="s">
        <v>648</v>
      </c>
      <c r="B768" s="138">
        <f>B766*0.4</f>
        <v>4</v>
      </c>
      <c r="C768" s="138">
        <f>(100-D768)/100</f>
        <v>0.92</v>
      </c>
      <c r="D768" s="138">
        <f>D766*0.4</f>
        <v>8</v>
      </c>
      <c r="E768" s="77">
        <v>0.94499999999999995</v>
      </c>
      <c r="F768" s="77">
        <v>0.95499999999999996</v>
      </c>
      <c r="G768" s="77">
        <v>0.96499999999999997</v>
      </c>
      <c r="H768" s="77">
        <v>0.96</v>
      </c>
      <c r="I768" s="77">
        <v>0.83499999999999996</v>
      </c>
      <c r="J768" s="77">
        <v>0.82499999999999996</v>
      </c>
      <c r="K768" s="77">
        <v>0.86</v>
      </c>
      <c r="L768" s="77">
        <v>0.875</v>
      </c>
      <c r="M768" s="1"/>
    </row>
    <row r="769" spans="1:13">
      <c r="A769" s="79" t="s">
        <v>788</v>
      </c>
      <c r="B769" s="138">
        <f>B766*0.15</f>
        <v>1.5</v>
      </c>
      <c r="C769" s="138">
        <f>(100-D769)/100</f>
        <v>0.97</v>
      </c>
      <c r="D769" s="138">
        <f>D766*0.15</f>
        <v>3</v>
      </c>
      <c r="E769" s="77">
        <v>0.98350000000000004</v>
      </c>
      <c r="F769" s="77">
        <v>0.98650000000000004</v>
      </c>
      <c r="G769" s="77">
        <v>0.98950000000000005</v>
      </c>
      <c r="H769" s="77">
        <v>0.98799999999999999</v>
      </c>
      <c r="I769" s="77">
        <v>0.95050000000000001</v>
      </c>
      <c r="J769" s="77">
        <v>0.94750000000000001</v>
      </c>
      <c r="K769" s="77">
        <v>0.95799999999999996</v>
      </c>
      <c r="L769" s="77">
        <v>0.96250000000000002</v>
      </c>
      <c r="M769" s="1"/>
    </row>
    <row r="770" spans="1:13">
      <c r="A770" s="79" t="s">
        <v>650</v>
      </c>
      <c r="B770" s="138">
        <f>B766*0.3</f>
        <v>3</v>
      </c>
      <c r="C770" s="138">
        <f>(100-D770)/100</f>
        <v>0.94</v>
      </c>
      <c r="D770" s="138">
        <f>D766*0.3</f>
        <v>6</v>
      </c>
      <c r="E770" s="77">
        <v>0.95599999999999996</v>
      </c>
      <c r="F770" s="77">
        <v>0.96399999999999997</v>
      </c>
      <c r="G770" s="77">
        <v>0.97199999999999998</v>
      </c>
      <c r="H770" s="77">
        <v>0.96799999999999997</v>
      </c>
      <c r="I770" s="77">
        <v>0.86799999999999999</v>
      </c>
      <c r="J770" s="77">
        <v>0.86</v>
      </c>
      <c r="K770" s="77">
        <v>0.88800000000000001</v>
      </c>
      <c r="L770" s="77">
        <v>0.9</v>
      </c>
      <c r="M770" s="1"/>
    </row>
    <row r="771" spans="1:13">
      <c r="A771" s="55" t="s">
        <v>742</v>
      </c>
      <c r="B771" s="139">
        <v>10</v>
      </c>
      <c r="C771" s="139"/>
      <c r="D771" s="139">
        <v>20</v>
      </c>
      <c r="E771" s="81">
        <f t="shared" ref="E771:L771" si="203">1 - (E772) * (E773) * (E774) * (E775)</f>
        <v>0.13103372853999995</v>
      </c>
      <c r="F771" s="81">
        <f t="shared" si="203"/>
        <v>0.10815581934000007</v>
      </c>
      <c r="G771" s="81">
        <f>1 - (G772) * (G773) * (G774) * (G775)</f>
        <v>8.4862626940000019E-2</v>
      </c>
      <c r="H771" s="81">
        <f t="shared" si="203"/>
        <v>9.6561418240000085E-2</v>
      </c>
      <c r="I771" s="82">
        <f t="shared" si="203"/>
        <v>0.37480633750000003</v>
      </c>
      <c r="J771" s="82">
        <f t="shared" si="203"/>
        <v>0.27992968750000002</v>
      </c>
      <c r="K771" s="82">
        <f t="shared" si="203"/>
        <v>0.22896640000000001</v>
      </c>
      <c r="L771" s="82">
        <f t="shared" si="203"/>
        <v>0.22896640000000001</v>
      </c>
      <c r="M771" s="1"/>
    </row>
    <row r="772" spans="1:13">
      <c r="A772" s="79" t="s">
        <v>647</v>
      </c>
      <c r="B772" s="138">
        <f>B771*0.15</f>
        <v>1.5</v>
      </c>
      <c r="C772" s="138">
        <f>(100-D772)/100</f>
        <v>0.97</v>
      </c>
      <c r="D772" s="138">
        <f>D771*0.15</f>
        <v>3</v>
      </c>
      <c r="E772" s="77">
        <v>0.97799999999999998</v>
      </c>
      <c r="F772" s="77">
        <v>0.98199999999999998</v>
      </c>
      <c r="G772" s="77">
        <v>0.98599999999999999</v>
      </c>
      <c r="H772" s="77">
        <v>0.98399999999999999</v>
      </c>
      <c r="I772" s="77">
        <v>0.93</v>
      </c>
      <c r="J772" s="77">
        <v>0.95</v>
      </c>
      <c r="K772" s="77">
        <v>0.96</v>
      </c>
      <c r="L772" s="77">
        <v>0.96</v>
      </c>
      <c r="M772" s="1"/>
    </row>
    <row r="773" spans="1:13">
      <c r="A773" s="79" t="s">
        <v>648</v>
      </c>
      <c r="B773" s="138">
        <f>B771*0.4</f>
        <v>4</v>
      </c>
      <c r="C773" s="138">
        <f>(100-D773)/100</f>
        <v>0.92</v>
      </c>
      <c r="D773" s="138">
        <f>D771*0.4</f>
        <v>8</v>
      </c>
      <c r="E773" s="77">
        <v>0.94499999999999995</v>
      </c>
      <c r="F773" s="77">
        <v>0.95499999999999996</v>
      </c>
      <c r="G773" s="77">
        <v>0.96499999999999997</v>
      </c>
      <c r="H773" s="77">
        <v>0.96</v>
      </c>
      <c r="I773" s="77">
        <v>0.82499999999999996</v>
      </c>
      <c r="J773" s="77">
        <v>0.875</v>
      </c>
      <c r="K773" s="77">
        <v>0.9</v>
      </c>
      <c r="L773" s="77">
        <v>0.9</v>
      </c>
      <c r="M773" s="1"/>
    </row>
    <row r="774" spans="1:13">
      <c r="A774" s="79" t="s">
        <v>788</v>
      </c>
      <c r="B774" s="138">
        <f>B771*0.15</f>
        <v>1.5</v>
      </c>
      <c r="C774" s="138">
        <f>(100-D774)/100</f>
        <v>0.97</v>
      </c>
      <c r="D774" s="138">
        <f>D771*0.15</f>
        <v>3</v>
      </c>
      <c r="E774" s="77">
        <v>0.98350000000000004</v>
      </c>
      <c r="F774" s="77">
        <v>0.98650000000000004</v>
      </c>
      <c r="G774" s="77">
        <v>0.98950000000000005</v>
      </c>
      <c r="H774" s="77">
        <v>0.98799999999999999</v>
      </c>
      <c r="I774" s="77">
        <v>0.94750000000000001</v>
      </c>
      <c r="J774" s="77">
        <v>0.96250000000000002</v>
      </c>
      <c r="K774" s="77">
        <v>0.97</v>
      </c>
      <c r="L774" s="77">
        <v>0.97</v>
      </c>
      <c r="M774" s="1"/>
    </row>
    <row r="775" spans="1:13">
      <c r="A775" s="79" t="s">
        <v>650</v>
      </c>
      <c r="B775" s="138">
        <f>B771*0.3</f>
        <v>3</v>
      </c>
      <c r="C775" s="138">
        <f>(100-D775)/100</f>
        <v>0.94</v>
      </c>
      <c r="D775" s="138">
        <f>D771*0.3</f>
        <v>6</v>
      </c>
      <c r="E775" s="77">
        <v>0.95599999999999996</v>
      </c>
      <c r="F775" s="77">
        <v>0.96399999999999997</v>
      </c>
      <c r="G775" s="77">
        <v>0.97199999999999998</v>
      </c>
      <c r="H775" s="77">
        <v>0.96799999999999997</v>
      </c>
      <c r="I775" s="77">
        <v>0.86</v>
      </c>
      <c r="J775" s="77">
        <v>0.9</v>
      </c>
      <c r="K775" s="77">
        <v>0.92</v>
      </c>
      <c r="L775" s="77">
        <v>0.92</v>
      </c>
      <c r="M775" s="1"/>
    </row>
    <row r="776" spans="1:13">
      <c r="A776" s="141" t="s">
        <v>743</v>
      </c>
      <c r="B776" s="139">
        <v>10</v>
      </c>
      <c r="C776" s="139"/>
      <c r="D776" s="139">
        <v>20</v>
      </c>
      <c r="E776" s="81">
        <f>1 -  (E777) * (E778) * (E779)</f>
        <v>0.11148643000000014</v>
      </c>
      <c r="F776" s="81">
        <f>1 -  (F777) * (F778) * (F779)</f>
        <v>9.1808370000000084E-2</v>
      </c>
      <c r="G776" s="81">
        <f>1 -  (G777) * (G778) * (G779)</f>
        <v>7.1868790000000016E-2</v>
      </c>
      <c r="H776" s="81">
        <f>1 -  (H777) * (H778) * (H779)</f>
        <v>8.187136000000006E-2</v>
      </c>
      <c r="I776" s="82">
        <f>1 - (I777) * (I778) * (I779)</f>
        <v>0.26839456000000006</v>
      </c>
      <c r="J776" s="82">
        <f>1 - (J777) * (J778) * (J779)</f>
        <v>0.24203125000000003</v>
      </c>
      <c r="K776" s="82">
        <f>1 - (K777) * (K778) * (K779)</f>
        <v>0.32774875000000003</v>
      </c>
      <c r="L776" s="82">
        <f>1 - (L777) * (L778) * (L779)</f>
        <v>0.26839456000000006</v>
      </c>
      <c r="M776" s="1"/>
    </row>
    <row r="777" spans="1:13">
      <c r="A777" s="79" t="s">
        <v>648</v>
      </c>
      <c r="B777" s="138">
        <f>B776*0.4</f>
        <v>4</v>
      </c>
      <c r="C777" s="138">
        <f>(100-D777)/100</f>
        <v>0.92</v>
      </c>
      <c r="D777" s="138">
        <f>D776*0.4</f>
        <v>8</v>
      </c>
      <c r="E777" s="77">
        <v>0.94499999999999995</v>
      </c>
      <c r="F777" s="77">
        <v>0.95499999999999996</v>
      </c>
      <c r="G777" s="77">
        <v>0.96499999999999997</v>
      </c>
      <c r="H777" s="77">
        <v>0.96</v>
      </c>
      <c r="I777" s="77">
        <v>0.86</v>
      </c>
      <c r="J777" s="77">
        <v>0.875</v>
      </c>
      <c r="K777" s="77">
        <v>0.82499999999999996</v>
      </c>
      <c r="L777" s="77">
        <v>0.86</v>
      </c>
      <c r="M777" s="1"/>
    </row>
    <row r="778" spans="1:13">
      <c r="A778" s="79" t="s">
        <v>788</v>
      </c>
      <c r="B778" s="138">
        <f>B776*0.15</f>
        <v>1.5</v>
      </c>
      <c r="C778" s="138">
        <f>(100-D778)/100</f>
        <v>0.97</v>
      </c>
      <c r="D778" s="138">
        <f>D776*0.15</f>
        <v>3</v>
      </c>
      <c r="E778" s="77">
        <v>0.98350000000000004</v>
      </c>
      <c r="F778" s="77">
        <v>0.98650000000000004</v>
      </c>
      <c r="G778" s="77">
        <v>0.98950000000000005</v>
      </c>
      <c r="H778" s="77">
        <v>0.98799999999999999</v>
      </c>
      <c r="I778" s="77">
        <v>0.95799999999999996</v>
      </c>
      <c r="J778" s="77">
        <v>0.96250000000000002</v>
      </c>
      <c r="K778" s="77">
        <v>0.94750000000000001</v>
      </c>
      <c r="L778" s="77">
        <v>0.95799999999999996</v>
      </c>
      <c r="M778" s="1"/>
    </row>
    <row r="779" spans="1:13">
      <c r="A779" s="79" t="s">
        <v>650</v>
      </c>
      <c r="B779" s="138">
        <f>B776*0.3</f>
        <v>3</v>
      </c>
      <c r="C779" s="138">
        <f>(100-D779)/100</f>
        <v>0.94</v>
      </c>
      <c r="D779" s="138">
        <f>D776*0.3</f>
        <v>6</v>
      </c>
      <c r="E779" s="77">
        <v>0.95599999999999996</v>
      </c>
      <c r="F779" s="77">
        <v>0.96399999999999997</v>
      </c>
      <c r="G779" s="77">
        <v>0.97199999999999998</v>
      </c>
      <c r="H779" s="77">
        <v>0.96799999999999997</v>
      </c>
      <c r="I779" s="77">
        <v>0.88800000000000001</v>
      </c>
      <c r="J779" s="77">
        <v>0.9</v>
      </c>
      <c r="K779" s="77">
        <v>0.86</v>
      </c>
      <c r="L779" s="77">
        <v>0.88800000000000001</v>
      </c>
      <c r="M779" s="1"/>
    </row>
    <row r="780" spans="1:13">
      <c r="A780" s="55" t="s">
        <v>744</v>
      </c>
      <c r="B780" s="139">
        <v>10</v>
      </c>
      <c r="C780" s="139"/>
      <c r="D780" s="139">
        <v>20</v>
      </c>
      <c r="E780" s="81">
        <f t="shared" ref="E780:L780" si="204">1 - (E781) * (E782)</f>
        <v>7.5790000000000024E-2</v>
      </c>
      <c r="F780" s="81">
        <f t="shared" si="204"/>
        <v>6.2190000000000079E-2</v>
      </c>
      <c r="G780" s="81">
        <f t="shared" si="204"/>
        <v>4.8510000000000053E-2</v>
      </c>
      <c r="H780" s="81">
        <f t="shared" si="204"/>
        <v>5.5360000000000076E-2</v>
      </c>
      <c r="I780" s="82">
        <f t="shared" si="204"/>
        <v>0.13600000000000001</v>
      </c>
      <c r="J780" s="82">
        <f t="shared" si="204"/>
        <v>0.23275000000000001</v>
      </c>
      <c r="K780" s="82">
        <f t="shared" si="204"/>
        <v>0.2639999999999999</v>
      </c>
      <c r="L780" s="82">
        <f t="shared" si="204"/>
        <v>0.13600000000000001</v>
      </c>
      <c r="M780" s="1"/>
    </row>
    <row r="781" spans="1:13">
      <c r="A781" s="79" t="s">
        <v>647</v>
      </c>
      <c r="B781" s="138">
        <f>B780*0.15</f>
        <v>1.5</v>
      </c>
      <c r="C781" s="138">
        <f>(100-D781)/100</f>
        <v>0.97</v>
      </c>
      <c r="D781" s="138">
        <f>D780*0.15</f>
        <v>3</v>
      </c>
      <c r="E781" s="77">
        <v>0.97799999999999998</v>
      </c>
      <c r="F781" s="77">
        <v>0.98199999999999998</v>
      </c>
      <c r="G781" s="77">
        <v>0.98599999999999999</v>
      </c>
      <c r="H781" s="77">
        <v>0.98399999999999999</v>
      </c>
      <c r="I781" s="77">
        <v>0.96</v>
      </c>
      <c r="J781" s="77">
        <v>0.93</v>
      </c>
      <c r="K781" s="77">
        <v>0.92</v>
      </c>
      <c r="L781" s="77">
        <v>0.96</v>
      </c>
      <c r="M781" s="1"/>
    </row>
    <row r="782" spans="1:13">
      <c r="A782" s="79" t="s">
        <v>650</v>
      </c>
      <c r="B782" s="138">
        <f>B780*0.4</f>
        <v>4</v>
      </c>
      <c r="C782" s="138">
        <f>(100-D782)/100</f>
        <v>0.92</v>
      </c>
      <c r="D782" s="138">
        <f>D780*0.4</f>
        <v>8</v>
      </c>
      <c r="E782" s="77">
        <v>0.94499999999999995</v>
      </c>
      <c r="F782" s="77">
        <v>0.95499999999999996</v>
      </c>
      <c r="G782" s="77">
        <v>0.96499999999999997</v>
      </c>
      <c r="H782" s="77">
        <v>0.96</v>
      </c>
      <c r="I782" s="77">
        <v>0.9</v>
      </c>
      <c r="J782" s="77">
        <v>0.82499999999999996</v>
      </c>
      <c r="K782" s="77">
        <v>0.8</v>
      </c>
      <c r="L782" s="77">
        <v>0.9</v>
      </c>
      <c r="M782" s="1"/>
    </row>
    <row r="783" spans="1:13">
      <c r="A783" s="55" t="s">
        <v>848</v>
      </c>
      <c r="B783" s="139">
        <v>10</v>
      </c>
      <c r="C783" s="139"/>
      <c r="D783" s="139">
        <v>20</v>
      </c>
      <c r="E783" s="81">
        <f t="shared" ref="E783:L783" si="205">1 - (E784) * (E785)</f>
        <v>7.5790000000000024E-2</v>
      </c>
      <c r="F783" s="81">
        <f t="shared" si="205"/>
        <v>6.2190000000000079E-2</v>
      </c>
      <c r="G783" s="81">
        <f t="shared" si="205"/>
        <v>4.8510000000000053E-2</v>
      </c>
      <c r="H783" s="81">
        <f t="shared" si="205"/>
        <v>5.5360000000000076E-2</v>
      </c>
      <c r="I783" s="82">
        <f t="shared" si="205"/>
        <v>0.13600000000000001</v>
      </c>
      <c r="J783" s="82">
        <f t="shared" si="205"/>
        <v>0.23275000000000001</v>
      </c>
      <c r="K783" s="82">
        <f t="shared" si="205"/>
        <v>0.13600000000000001</v>
      </c>
      <c r="L783" s="82">
        <f t="shared" si="205"/>
        <v>0.13600000000000001</v>
      </c>
      <c r="M783" s="1"/>
    </row>
    <row r="784" spans="1:13">
      <c r="A784" s="79" t="s">
        <v>647</v>
      </c>
      <c r="B784" s="138">
        <f>B783*0.15</f>
        <v>1.5</v>
      </c>
      <c r="C784" s="138">
        <f>(100-D784)/100</f>
        <v>0.97</v>
      </c>
      <c r="D784" s="138">
        <f>D783*0.15</f>
        <v>3</v>
      </c>
      <c r="E784" s="77">
        <v>0.97799999999999998</v>
      </c>
      <c r="F784" s="77">
        <v>0.98199999999999998</v>
      </c>
      <c r="G784" s="77">
        <v>0.98599999999999999</v>
      </c>
      <c r="H784" s="77">
        <v>0.98399999999999999</v>
      </c>
      <c r="I784" s="77">
        <v>0.96</v>
      </c>
      <c r="J784" s="77">
        <v>0.93</v>
      </c>
      <c r="K784" s="77">
        <v>0.96</v>
      </c>
      <c r="L784" s="77">
        <v>0.96</v>
      </c>
      <c r="M784" s="1"/>
    </row>
    <row r="785" spans="1:13">
      <c r="A785" s="79" t="s">
        <v>648</v>
      </c>
      <c r="B785" s="138">
        <f>B783*0.4</f>
        <v>4</v>
      </c>
      <c r="C785" s="138">
        <f>(100-D785)/100</f>
        <v>0.92</v>
      </c>
      <c r="D785" s="138">
        <f>D783*0.4</f>
        <v>8</v>
      </c>
      <c r="E785" s="77">
        <v>0.94499999999999995</v>
      </c>
      <c r="F785" s="77">
        <v>0.95499999999999996</v>
      </c>
      <c r="G785" s="77">
        <v>0.96499999999999997</v>
      </c>
      <c r="H785" s="77">
        <v>0.96</v>
      </c>
      <c r="I785" s="77">
        <v>0.9</v>
      </c>
      <c r="J785" s="77">
        <v>0.82499999999999996</v>
      </c>
      <c r="K785" s="77">
        <v>0.9</v>
      </c>
      <c r="L785" s="77">
        <v>0.9</v>
      </c>
      <c r="M785" s="1"/>
    </row>
    <row r="786" spans="1:13">
      <c r="A786" s="55" t="s">
        <v>1043</v>
      </c>
      <c r="B786" s="139">
        <v>10</v>
      </c>
      <c r="C786" s="139"/>
      <c r="D786" s="139">
        <v>20</v>
      </c>
      <c r="E786" s="81">
        <f t="shared" ref="E786:L786" si="206">1 - (E787)</f>
        <v>2.200000000000002E-2</v>
      </c>
      <c r="F786" s="81">
        <f t="shared" si="206"/>
        <v>1.8000000000000016E-2</v>
      </c>
      <c r="G786" s="81">
        <f t="shared" si="206"/>
        <v>1.4000000000000012E-2</v>
      </c>
      <c r="H786" s="81">
        <f t="shared" si="206"/>
        <v>1.6000000000000014E-2</v>
      </c>
      <c r="I786" s="82">
        <f t="shared" si="206"/>
        <v>6.9999999999999951E-2</v>
      </c>
      <c r="J786" s="82">
        <f t="shared" si="206"/>
        <v>4.0000000000000036E-2</v>
      </c>
      <c r="K786" s="82">
        <f t="shared" si="206"/>
        <v>4.0000000000000036E-2</v>
      </c>
      <c r="L786" s="82">
        <f t="shared" si="206"/>
        <v>6.9999999999999951E-2</v>
      </c>
      <c r="M786" s="1"/>
    </row>
    <row r="787" spans="1:13">
      <c r="A787" s="79" t="s">
        <v>647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0.96</v>
      </c>
      <c r="K787" s="77">
        <v>0.96</v>
      </c>
      <c r="L787" s="77">
        <v>0.93</v>
      </c>
      <c r="M787" s="1"/>
    </row>
    <row r="788" spans="1:13">
      <c r="A788" s="157" t="s">
        <v>662</v>
      </c>
      <c r="B788" s="157"/>
      <c r="C788" s="157"/>
      <c r="D788" s="157"/>
      <c r="E788" s="157"/>
      <c r="F788" s="157"/>
      <c r="G788" s="157"/>
      <c r="H788" s="157"/>
      <c r="I788" s="157"/>
      <c r="J788" s="157"/>
      <c r="K788" s="157"/>
      <c r="L788" s="157"/>
      <c r="M788" s="1"/>
    </row>
    <row r="789" spans="1:13">
      <c r="A789" s="22" t="s">
        <v>652</v>
      </c>
      <c r="B789" s="22" t="s">
        <v>646</v>
      </c>
      <c r="C789" s="22"/>
      <c r="D789" s="22" t="s">
        <v>651</v>
      </c>
      <c r="E789" s="22" t="s">
        <v>653</v>
      </c>
      <c r="F789" s="22" t="s">
        <v>654</v>
      </c>
      <c r="G789" s="22" t="s">
        <v>655</v>
      </c>
      <c r="H789" s="22" t="s">
        <v>656</v>
      </c>
      <c r="I789" s="22" t="s">
        <v>1</v>
      </c>
      <c r="J789" s="22" t="s">
        <v>2</v>
      </c>
      <c r="K789" s="22" t="s">
        <v>3</v>
      </c>
      <c r="L789" s="22" t="s">
        <v>4</v>
      </c>
      <c r="M789" s="1"/>
    </row>
    <row r="790" spans="1:13">
      <c r="A790" s="55" t="s">
        <v>745</v>
      </c>
      <c r="B790" s="139">
        <v>9.4</v>
      </c>
      <c r="C790" s="139"/>
      <c r="D790" s="139">
        <v>20</v>
      </c>
      <c r="E790" s="81">
        <f t="shared" ref="E790:L790" si="207">1 - (E791) * (E792) * (E793) * (E794)</f>
        <v>0.10815581934000007</v>
      </c>
      <c r="F790" s="81">
        <f t="shared" si="207"/>
        <v>8.4862626940000019E-2</v>
      </c>
      <c r="G790" s="81">
        <f>1 - (G791) * (G792) * (G793) * (G794)</f>
        <v>6.1149587499999991E-2</v>
      </c>
      <c r="H790" s="81">
        <f t="shared" si="207"/>
        <v>7.3058874240000016E-2</v>
      </c>
      <c r="I790" s="82">
        <f t="shared" si="207"/>
        <v>0.37480633750000003</v>
      </c>
      <c r="J790" s="82">
        <f t="shared" si="207"/>
        <v>0.41885439999999996</v>
      </c>
      <c r="K790" s="82">
        <f t="shared" si="207"/>
        <v>0.37480633750000003</v>
      </c>
      <c r="L790" s="82">
        <f t="shared" si="207"/>
        <v>0.41885439999999996</v>
      </c>
      <c r="M790" s="1"/>
    </row>
    <row r="791" spans="1:13">
      <c r="A791" s="79" t="s">
        <v>647</v>
      </c>
      <c r="B791" s="138">
        <f>B790*0.15</f>
        <v>1.41</v>
      </c>
      <c r="C791" s="138">
        <f>(100-D791)/100</f>
        <v>0.97</v>
      </c>
      <c r="D791" s="138">
        <f>D790*0.15</f>
        <v>3</v>
      </c>
      <c r="E791" s="77">
        <v>0.98199999999999998</v>
      </c>
      <c r="F791" s="77">
        <v>0.98599999999999999</v>
      </c>
      <c r="G791" s="77">
        <v>0.99</v>
      </c>
      <c r="H791" s="77">
        <v>0.98799999999999999</v>
      </c>
      <c r="I791" s="77">
        <v>0.93</v>
      </c>
      <c r="J791" s="77">
        <v>0.92</v>
      </c>
      <c r="K791" s="77">
        <v>0.93</v>
      </c>
      <c r="L791" s="77">
        <v>0.92</v>
      </c>
      <c r="M791" s="1"/>
    </row>
    <row r="792" spans="1:13">
      <c r="A792" s="79" t="s">
        <v>648</v>
      </c>
      <c r="B792" s="138">
        <f>B790*0.4</f>
        <v>3.7600000000000002</v>
      </c>
      <c r="C792" s="138">
        <f>(100-D792)/100</f>
        <v>0.92</v>
      </c>
      <c r="D792" s="138">
        <f>D790*0.4</f>
        <v>8</v>
      </c>
      <c r="E792" s="77">
        <v>0.95499999999999996</v>
      </c>
      <c r="F792" s="77">
        <v>0.96499999999999997</v>
      </c>
      <c r="G792" s="77">
        <v>0.97499999999999998</v>
      </c>
      <c r="H792" s="77">
        <v>0.97</v>
      </c>
      <c r="I792" s="77">
        <v>0.82499999999999996</v>
      </c>
      <c r="J792" s="77">
        <v>0.8</v>
      </c>
      <c r="K792" s="77">
        <v>0.82499999999999996</v>
      </c>
      <c r="L792" s="77">
        <v>0.8</v>
      </c>
      <c r="M792" s="1"/>
    </row>
    <row r="793" spans="1:13">
      <c r="A793" s="79" t="s">
        <v>788</v>
      </c>
      <c r="B793" s="138">
        <f>B790*0.15</f>
        <v>1.41</v>
      </c>
      <c r="C793" s="138">
        <f>(100-D793)/100</f>
        <v>0.97</v>
      </c>
      <c r="D793" s="138">
        <f>D790*0.15</f>
        <v>3</v>
      </c>
      <c r="E793" s="77">
        <v>0.98650000000000004</v>
      </c>
      <c r="F793" s="77">
        <v>0.98950000000000005</v>
      </c>
      <c r="G793" s="77">
        <v>0.99250000000000005</v>
      </c>
      <c r="H793" s="77">
        <v>0.99099999999999999</v>
      </c>
      <c r="I793" s="77">
        <v>0.94750000000000001</v>
      </c>
      <c r="J793" s="77">
        <v>0.94</v>
      </c>
      <c r="K793" s="77">
        <v>0.94750000000000001</v>
      </c>
      <c r="L793" s="77">
        <v>0.94</v>
      </c>
      <c r="M793" s="1"/>
    </row>
    <row r="794" spans="1:13">
      <c r="A794" s="79" t="s">
        <v>650</v>
      </c>
      <c r="B794" s="138">
        <f>B790*0.3</f>
        <v>2.82</v>
      </c>
      <c r="C794" s="138">
        <f>(100-D794)/100</f>
        <v>0.94</v>
      </c>
      <c r="D794" s="138">
        <f>D790*0.3</f>
        <v>6</v>
      </c>
      <c r="E794" s="77">
        <v>0.96399999999999997</v>
      </c>
      <c r="F794" s="77">
        <v>0.97199999999999998</v>
      </c>
      <c r="G794" s="77">
        <v>0.98</v>
      </c>
      <c r="H794" s="77">
        <v>0.97599999999999998</v>
      </c>
      <c r="I794" s="77">
        <v>0.86</v>
      </c>
      <c r="J794" s="77">
        <v>0.84</v>
      </c>
      <c r="K794" s="77">
        <v>0.86</v>
      </c>
      <c r="L794" s="77">
        <v>0.84</v>
      </c>
      <c r="M794" s="1"/>
    </row>
    <row r="795" spans="1:13">
      <c r="A795" s="55" t="s">
        <v>1040</v>
      </c>
      <c r="B795" s="139">
        <v>9.4</v>
      </c>
      <c r="C795" s="139"/>
      <c r="D795" s="139">
        <v>20</v>
      </c>
      <c r="E795" s="81">
        <f t="shared" ref="E795:L795" si="208">1 - (E796)</f>
        <v>1.8000000000000016E-2</v>
      </c>
      <c r="F795" s="81">
        <f t="shared" si="208"/>
        <v>1.4000000000000012E-2</v>
      </c>
      <c r="G795" s="81">
        <f t="shared" si="208"/>
        <v>1.0000000000000009E-2</v>
      </c>
      <c r="H795" s="81">
        <f t="shared" si="208"/>
        <v>1.2000000000000011E-2</v>
      </c>
      <c r="I795" s="82">
        <f t="shared" si="208"/>
        <v>6.0000000000000053E-2</v>
      </c>
      <c r="J795" s="82">
        <f t="shared" si="208"/>
        <v>4.0000000000000036E-2</v>
      </c>
      <c r="K795" s="82">
        <f t="shared" si="208"/>
        <v>6.0000000000000053E-2</v>
      </c>
      <c r="L795" s="82">
        <f t="shared" si="208"/>
        <v>6.0000000000000053E-2</v>
      </c>
      <c r="M795" s="1"/>
    </row>
    <row r="796" spans="1:13">
      <c r="A796" s="79" t="s">
        <v>647</v>
      </c>
      <c r="B796" s="138">
        <f>B795*0.15</f>
        <v>1.41</v>
      </c>
      <c r="C796" s="138">
        <f>(100-D796)/100</f>
        <v>0.97</v>
      </c>
      <c r="D796" s="138">
        <f>D795*0.15</f>
        <v>3</v>
      </c>
      <c r="E796" s="77">
        <v>0.98199999999999998</v>
      </c>
      <c r="F796" s="77">
        <v>0.98599999999999999</v>
      </c>
      <c r="G796" s="77">
        <v>0.99</v>
      </c>
      <c r="H796" s="77">
        <v>0.98799999999999999</v>
      </c>
      <c r="I796" s="77">
        <v>0.94</v>
      </c>
      <c r="J796" s="77">
        <v>0.96</v>
      </c>
      <c r="K796" s="77">
        <v>0.94</v>
      </c>
      <c r="L796" s="77">
        <v>0.94</v>
      </c>
      <c r="M796" s="1"/>
    </row>
    <row r="797" spans="1:13">
      <c r="A797" s="55" t="s">
        <v>994</v>
      </c>
      <c r="B797" s="139">
        <v>9.4</v>
      </c>
      <c r="C797" s="139"/>
      <c r="D797" s="139">
        <v>20</v>
      </c>
      <c r="E797" s="81">
        <f t="shared" ref="E797:F797" si="209">1 - (E798) * (E799) * (E800) * (E801)</f>
        <v>0.10815581934000007</v>
      </c>
      <c r="F797" s="81">
        <f t="shared" si="209"/>
        <v>8.4862626940000019E-2</v>
      </c>
      <c r="G797" s="81">
        <f>1 - (G798) * (G799) * (G800) * (G801)</f>
        <v>6.1149587499999991E-2</v>
      </c>
      <c r="H797" s="81">
        <f t="shared" ref="H797:L797" si="210">1 - (H798) * (H799) * (H800) * (H801)</f>
        <v>7.3058874240000016E-2</v>
      </c>
      <c r="I797" s="82">
        <f t="shared" si="210"/>
        <v>0.37480633750000003</v>
      </c>
      <c r="J797" s="82">
        <f t="shared" si="210"/>
        <v>0.37480633750000003</v>
      </c>
      <c r="K797" s="82">
        <f t="shared" si="210"/>
        <v>0.37480633750000003</v>
      </c>
      <c r="L797" s="82">
        <f t="shared" si="210"/>
        <v>0.41885439999999996</v>
      </c>
      <c r="M797" s="1"/>
    </row>
    <row r="798" spans="1:13">
      <c r="A798" s="79" t="s">
        <v>647</v>
      </c>
      <c r="B798" s="138">
        <f>B797*0.15</f>
        <v>1.41</v>
      </c>
      <c r="C798" s="138">
        <f>(100-D798)/100</f>
        <v>0.97</v>
      </c>
      <c r="D798" s="138">
        <f>D797*0.15</f>
        <v>3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0.93</v>
      </c>
      <c r="J798" s="77">
        <v>0.93</v>
      </c>
      <c r="K798" s="77">
        <v>0.93</v>
      </c>
      <c r="L798" s="77">
        <v>0.92</v>
      </c>
      <c r="M798" s="1"/>
    </row>
    <row r="799" spans="1:13">
      <c r="A799" s="79" t="s">
        <v>648</v>
      </c>
      <c r="B799" s="138">
        <f>B797*0.4</f>
        <v>3.7600000000000002</v>
      </c>
      <c r="C799" s="138">
        <f>(100-D799)/100</f>
        <v>0.92</v>
      </c>
      <c r="D799" s="138">
        <f>D797*0.4</f>
        <v>8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0.82499999999999996</v>
      </c>
      <c r="J799" s="77">
        <v>0.82499999999999996</v>
      </c>
      <c r="K799" s="77">
        <v>0.82499999999999996</v>
      </c>
      <c r="L799" s="77">
        <v>0.8</v>
      </c>
      <c r="M799" s="1"/>
    </row>
    <row r="800" spans="1:13">
      <c r="A800" s="79" t="s">
        <v>788</v>
      </c>
      <c r="B800" s="138">
        <f>B797*0.15</f>
        <v>1.41</v>
      </c>
      <c r="C800" s="138">
        <f>(100-D800)/100</f>
        <v>0.97</v>
      </c>
      <c r="D800" s="138">
        <f>D797*0.15</f>
        <v>3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0.94750000000000001</v>
      </c>
      <c r="J800" s="77">
        <v>0.94750000000000001</v>
      </c>
      <c r="K800" s="77">
        <v>0.94750000000000001</v>
      </c>
      <c r="L800" s="77">
        <v>0.94</v>
      </c>
      <c r="M800" s="1"/>
    </row>
    <row r="801" spans="1:13">
      <c r="A801" s="79" t="s">
        <v>650</v>
      </c>
      <c r="B801" s="138">
        <f>B797*0.3</f>
        <v>2.82</v>
      </c>
      <c r="C801" s="138">
        <f>(100-D801)/100</f>
        <v>0.94</v>
      </c>
      <c r="D801" s="138">
        <f>D797*0.3</f>
        <v>6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0.86</v>
      </c>
      <c r="J801" s="77">
        <v>0.86</v>
      </c>
      <c r="K801" s="77">
        <v>0.86</v>
      </c>
      <c r="L801" s="77">
        <v>0.84</v>
      </c>
      <c r="M801" s="1"/>
    </row>
    <row r="802" spans="1:13">
      <c r="A802" s="141" t="s">
        <v>746</v>
      </c>
      <c r="B802" s="139">
        <v>9.1999999999999993</v>
      </c>
      <c r="C802" s="139"/>
      <c r="D802" s="139">
        <v>20</v>
      </c>
      <c r="E802" s="81">
        <f t="shared" ref="E802:L802" si="211">1 - (E803) * (E804) * (E805) * (E806)</f>
        <v>0.10815581934000007</v>
      </c>
      <c r="F802" s="81">
        <f t="shared" si="211"/>
        <v>8.4862626940000019E-2</v>
      </c>
      <c r="G802" s="81">
        <f>1 - (G803) * (G804) * (G805) * (G806)</f>
        <v>6.1149587499999991E-2</v>
      </c>
      <c r="H802" s="81">
        <f t="shared" si="211"/>
        <v>7.3058874240000016E-2</v>
      </c>
      <c r="I802" s="82">
        <f t="shared" si="211"/>
        <v>0.41885439999999996</v>
      </c>
      <c r="J802" s="82">
        <f t="shared" si="211"/>
        <v>0.41885439999999996</v>
      </c>
      <c r="K802" s="82">
        <f t="shared" si="211"/>
        <v>0.41885439999999996</v>
      </c>
      <c r="L802" s="82">
        <f t="shared" si="211"/>
        <v>0.41885439999999996</v>
      </c>
      <c r="M802" s="1"/>
    </row>
    <row r="803" spans="1:13">
      <c r="A803" s="79" t="s">
        <v>647</v>
      </c>
      <c r="B803" s="138">
        <f>B802*0.15</f>
        <v>1.38</v>
      </c>
      <c r="C803" s="138">
        <f>(100-D803)/100</f>
        <v>0.97</v>
      </c>
      <c r="D803" s="138">
        <f>D802*0.15</f>
        <v>3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0.92</v>
      </c>
      <c r="K803" s="77">
        <v>0.92</v>
      </c>
      <c r="L803" s="77">
        <v>0.92</v>
      </c>
      <c r="M803" s="1"/>
    </row>
    <row r="804" spans="1:13">
      <c r="A804" s="79" t="s">
        <v>648</v>
      </c>
      <c r="B804" s="138">
        <f>B802*0.4</f>
        <v>3.6799999999999997</v>
      </c>
      <c r="C804" s="138">
        <f>(100-D804)/100</f>
        <v>0.92</v>
      </c>
      <c r="D804" s="138">
        <f>D802*0.4</f>
        <v>8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</v>
      </c>
      <c r="K804" s="77">
        <v>0.8</v>
      </c>
      <c r="L804" s="77">
        <v>0.8</v>
      </c>
      <c r="M804" s="1"/>
    </row>
    <row r="805" spans="1:13">
      <c r="A805" s="79" t="s">
        <v>788</v>
      </c>
      <c r="B805" s="138">
        <f>B802*0.15</f>
        <v>1.38</v>
      </c>
      <c r="C805" s="138">
        <f>(100-D805)/100</f>
        <v>0.97</v>
      </c>
      <c r="D805" s="138">
        <f>D802*0.15</f>
        <v>3</v>
      </c>
      <c r="E805" s="77">
        <v>0.98650000000000004</v>
      </c>
      <c r="F805" s="77">
        <v>0.98950000000000005</v>
      </c>
      <c r="G805" s="77">
        <v>0.99250000000000005</v>
      </c>
      <c r="H805" s="77">
        <v>0.99099999999999999</v>
      </c>
      <c r="I805" s="77">
        <v>0.94</v>
      </c>
      <c r="J805" s="77">
        <v>0.94</v>
      </c>
      <c r="K805" s="77">
        <v>0.94</v>
      </c>
      <c r="L805" s="77">
        <v>0.94</v>
      </c>
      <c r="M805" s="1"/>
    </row>
    <row r="806" spans="1:13">
      <c r="A806" s="79" t="s">
        <v>650</v>
      </c>
      <c r="B806" s="138">
        <f>B802*0.3</f>
        <v>2.76</v>
      </c>
      <c r="C806" s="138">
        <f>(100-D806)/100</f>
        <v>0.94</v>
      </c>
      <c r="D806" s="138">
        <f>D802*0.3</f>
        <v>6</v>
      </c>
      <c r="E806" s="77">
        <v>0.96399999999999997</v>
      </c>
      <c r="F806" s="77">
        <v>0.97199999999999998</v>
      </c>
      <c r="G806" s="77">
        <v>0.98</v>
      </c>
      <c r="H806" s="77">
        <v>0.97599999999999998</v>
      </c>
      <c r="I806" s="77">
        <v>0.84</v>
      </c>
      <c r="J806" s="77">
        <v>0.84</v>
      </c>
      <c r="K806" s="77">
        <v>0.84</v>
      </c>
      <c r="L806" s="77">
        <v>0.84</v>
      </c>
      <c r="M806" s="1"/>
    </row>
    <row r="807" spans="1:13">
      <c r="A807" s="55" t="s">
        <v>747</v>
      </c>
      <c r="B807" s="139">
        <v>9.1999999999999993</v>
      </c>
      <c r="C807" s="139"/>
      <c r="D807" s="139">
        <v>20</v>
      </c>
      <c r="E807" s="81">
        <f t="shared" ref="E807:L807" si="212">1 - (E808) * (E809) * (E810) * (E811)</f>
        <v>0.10815581934000007</v>
      </c>
      <c r="F807" s="81">
        <f t="shared" si="212"/>
        <v>8.4862626940000019E-2</v>
      </c>
      <c r="G807" s="81">
        <f>1 - (G808) * (G809) * (G810) * (G811)</f>
        <v>6.1149587499999991E-2</v>
      </c>
      <c r="H807" s="81">
        <f t="shared" si="212"/>
        <v>7.3058874240000016E-2</v>
      </c>
      <c r="I807" s="82">
        <f t="shared" si="212"/>
        <v>0.41885439999999996</v>
      </c>
      <c r="J807" s="82">
        <f t="shared" si="212"/>
        <v>0.41885439999999996</v>
      </c>
      <c r="K807" s="82">
        <f t="shared" si="212"/>
        <v>0.41885439999999996</v>
      </c>
      <c r="L807" s="82">
        <f t="shared" si="212"/>
        <v>0.41885439999999996</v>
      </c>
      <c r="M807" s="1"/>
    </row>
    <row r="808" spans="1:13">
      <c r="A808" s="79" t="s">
        <v>647</v>
      </c>
      <c r="B808" s="138">
        <f>B807*0.15</f>
        <v>1.38</v>
      </c>
      <c r="C808" s="138">
        <f>(100-D808)/100</f>
        <v>0.97</v>
      </c>
      <c r="D808" s="138">
        <f>D807*0.15</f>
        <v>3</v>
      </c>
      <c r="E808" s="77">
        <v>0.98199999999999998</v>
      </c>
      <c r="F808" s="77">
        <v>0.98599999999999999</v>
      </c>
      <c r="G808" s="77">
        <v>0.99</v>
      </c>
      <c r="H808" s="77">
        <v>0.98799999999999999</v>
      </c>
      <c r="I808" s="77">
        <v>0.92</v>
      </c>
      <c r="J808" s="77">
        <v>0.92</v>
      </c>
      <c r="K808" s="77">
        <v>0.92</v>
      </c>
      <c r="L808" s="77">
        <v>0.92</v>
      </c>
      <c r="M808" s="1"/>
    </row>
    <row r="809" spans="1:13">
      <c r="A809" s="79" t="s">
        <v>648</v>
      </c>
      <c r="B809" s="138">
        <f>B807*0.4</f>
        <v>3.6799999999999997</v>
      </c>
      <c r="C809" s="138">
        <f>(100-D809)/100</f>
        <v>0.92</v>
      </c>
      <c r="D809" s="138">
        <f>D807*0.4</f>
        <v>8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</v>
      </c>
      <c r="J809" s="77">
        <v>0.8</v>
      </c>
      <c r="K809" s="77">
        <v>0.8</v>
      </c>
      <c r="L809" s="77">
        <v>0.8</v>
      </c>
      <c r="M809" s="1"/>
    </row>
    <row r="810" spans="1:13">
      <c r="A810" s="79" t="s">
        <v>788</v>
      </c>
      <c r="B810" s="138">
        <f>B807*0.15</f>
        <v>1.38</v>
      </c>
      <c r="C810" s="138">
        <f>(100-D810)/100</f>
        <v>0.97</v>
      </c>
      <c r="D810" s="138">
        <f>D807*0.15</f>
        <v>3</v>
      </c>
      <c r="E810" s="77">
        <v>0.98650000000000004</v>
      </c>
      <c r="F810" s="77">
        <v>0.98950000000000005</v>
      </c>
      <c r="G810" s="77">
        <v>0.99250000000000005</v>
      </c>
      <c r="H810" s="77">
        <v>0.99099999999999999</v>
      </c>
      <c r="I810" s="77">
        <v>0.94</v>
      </c>
      <c r="J810" s="77">
        <v>0.94</v>
      </c>
      <c r="K810" s="77">
        <v>0.94</v>
      </c>
      <c r="L810" s="77">
        <v>0.94</v>
      </c>
      <c r="M810" s="1"/>
    </row>
    <row r="811" spans="1:13">
      <c r="A811" s="79" t="s">
        <v>650</v>
      </c>
      <c r="B811" s="138">
        <f>B807*0.3</f>
        <v>2.76</v>
      </c>
      <c r="C811" s="138">
        <f>(100-D811)/100</f>
        <v>0.94</v>
      </c>
      <c r="D811" s="138">
        <f>D807*0.3</f>
        <v>6</v>
      </c>
      <c r="E811" s="77">
        <v>0.96399999999999997</v>
      </c>
      <c r="F811" s="77">
        <v>0.97199999999999998</v>
      </c>
      <c r="G811" s="77">
        <v>0.98</v>
      </c>
      <c r="H811" s="77">
        <v>0.97599999999999998</v>
      </c>
      <c r="I811" s="77">
        <v>0.84</v>
      </c>
      <c r="J811" s="77">
        <v>0.84</v>
      </c>
      <c r="K811" s="77">
        <v>0.84</v>
      </c>
      <c r="L811" s="77">
        <v>0.84</v>
      </c>
      <c r="M811" s="1"/>
    </row>
    <row r="812" spans="1:13">
      <c r="A812" s="55" t="s">
        <v>775</v>
      </c>
      <c r="B812" s="139">
        <v>9.1999999999999993</v>
      </c>
      <c r="C812" s="139"/>
      <c r="D812" s="139">
        <v>20</v>
      </c>
      <c r="E812" s="81">
        <f t="shared" ref="E812:L812" si="213">1 - (E813)</f>
        <v>1.8000000000000016E-2</v>
      </c>
      <c r="F812" s="81">
        <f t="shared" si="213"/>
        <v>1.4000000000000012E-2</v>
      </c>
      <c r="G812" s="81">
        <f t="shared" si="213"/>
        <v>1.0000000000000009E-2</v>
      </c>
      <c r="H812" s="81">
        <f t="shared" si="213"/>
        <v>1.2000000000000011E-2</v>
      </c>
      <c r="I812" s="82">
        <f t="shared" si="213"/>
        <v>7.999999999999996E-2</v>
      </c>
      <c r="J812" s="82">
        <f t="shared" si="213"/>
        <v>7.999999999999996E-2</v>
      </c>
      <c r="K812" s="82">
        <f t="shared" si="213"/>
        <v>7.999999999999996E-2</v>
      </c>
      <c r="L812" s="82">
        <f t="shared" si="213"/>
        <v>7.999999999999996E-2</v>
      </c>
      <c r="M812" s="1"/>
    </row>
    <row r="813" spans="1:13">
      <c r="A813" s="79" t="s">
        <v>647</v>
      </c>
      <c r="B813" s="138">
        <f>B812*0.15</f>
        <v>1.38</v>
      </c>
      <c r="C813" s="138">
        <f>(100-D813)/100</f>
        <v>0.97</v>
      </c>
      <c r="D813" s="138">
        <f>D812*0.15</f>
        <v>3</v>
      </c>
      <c r="E813" s="77">
        <v>0.98199999999999998</v>
      </c>
      <c r="F813" s="77">
        <v>0.98599999999999999</v>
      </c>
      <c r="G813" s="77">
        <v>0.99</v>
      </c>
      <c r="H813" s="77">
        <v>0.98799999999999999</v>
      </c>
      <c r="I813" s="77">
        <v>0.92</v>
      </c>
      <c r="J813" s="77">
        <v>0.92</v>
      </c>
      <c r="K813" s="77">
        <v>0.92</v>
      </c>
      <c r="L813" s="77">
        <v>0.92</v>
      </c>
      <c r="M813" s="1"/>
    </row>
    <row r="814" spans="1:13">
      <c r="A814" s="55" t="s">
        <v>1041</v>
      </c>
      <c r="B814" s="139">
        <v>9</v>
      </c>
      <c r="C814" s="139"/>
      <c r="D814" s="139">
        <v>15</v>
      </c>
      <c r="E814" s="81">
        <f t="shared" ref="E814:L814" si="214">1 - (E815)</f>
        <v>4.500000000000004E-2</v>
      </c>
      <c r="F814" s="81">
        <f t="shared" si="214"/>
        <v>3.5000000000000031E-2</v>
      </c>
      <c r="G814" s="81">
        <f t="shared" si="214"/>
        <v>2.5000000000000022E-2</v>
      </c>
      <c r="H814" s="81">
        <f t="shared" si="214"/>
        <v>3.0000000000000027E-2</v>
      </c>
      <c r="I814" s="82">
        <f t="shared" si="214"/>
        <v>0.17500000000000004</v>
      </c>
      <c r="J814" s="82">
        <f t="shared" si="214"/>
        <v>0.17500000000000004</v>
      </c>
      <c r="K814" s="82">
        <f t="shared" si="214"/>
        <v>0.17500000000000004</v>
      </c>
      <c r="L814" s="82">
        <f t="shared" si="214"/>
        <v>0.19999999999999996</v>
      </c>
      <c r="M814" s="1"/>
    </row>
    <row r="815" spans="1:13">
      <c r="A815" s="79" t="s">
        <v>648</v>
      </c>
      <c r="B815" s="138">
        <f>B814*0.4</f>
        <v>3.6</v>
      </c>
      <c r="C815" s="138">
        <f>(100-D815)/100</f>
        <v>0.94</v>
      </c>
      <c r="D815" s="138">
        <f>D814*0.4</f>
        <v>6</v>
      </c>
      <c r="E815" s="77">
        <v>0.95499999999999996</v>
      </c>
      <c r="F815" s="77">
        <v>0.96499999999999997</v>
      </c>
      <c r="G815" s="77">
        <v>0.97499999999999998</v>
      </c>
      <c r="H815" s="77">
        <v>0.97</v>
      </c>
      <c r="I815" s="77">
        <v>0.82499999999999996</v>
      </c>
      <c r="J815" s="77">
        <v>0.82499999999999996</v>
      </c>
      <c r="K815" s="77">
        <v>0.82499999999999996</v>
      </c>
      <c r="L815" s="77">
        <v>0.8</v>
      </c>
      <c r="M815" s="1"/>
    </row>
    <row r="816" spans="1:13">
      <c r="A816" s="55" t="s">
        <v>748</v>
      </c>
      <c r="B816" s="139">
        <v>9</v>
      </c>
      <c r="C816" s="139"/>
      <c r="D816" s="139">
        <v>15</v>
      </c>
      <c r="E816" s="81">
        <f t="shared" ref="E816:L816" si="215">1 - (E817) * (E818) * (E819) * (E820)</f>
        <v>0.10815581934000007</v>
      </c>
      <c r="F816" s="81">
        <f t="shared" si="215"/>
        <v>8.4862626940000019E-2</v>
      </c>
      <c r="G816" s="81">
        <f t="shared" si="215"/>
        <v>6.1149587499999991E-2</v>
      </c>
      <c r="H816" s="81">
        <f t="shared" si="215"/>
        <v>7.3058874240000016E-2</v>
      </c>
      <c r="I816" s="82">
        <f t="shared" si="215"/>
        <v>0.41885439999999996</v>
      </c>
      <c r="J816" s="82">
        <f t="shared" si="215"/>
        <v>0.37480633750000003</v>
      </c>
      <c r="K816" s="82">
        <f t="shared" si="215"/>
        <v>0.37480633750000003</v>
      </c>
      <c r="L816" s="82">
        <f t="shared" si="215"/>
        <v>0.37480633750000003</v>
      </c>
      <c r="M816" s="1"/>
    </row>
    <row r="817" spans="1:13">
      <c r="A817" s="79" t="s">
        <v>647</v>
      </c>
      <c r="B817" s="138">
        <f>B816*0.15</f>
        <v>1.3499999999999999</v>
      </c>
      <c r="C817" s="138">
        <f>(100-D817)/100</f>
        <v>0.97750000000000004</v>
      </c>
      <c r="D817" s="138">
        <f>D816*0.15</f>
        <v>2.25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0.92</v>
      </c>
      <c r="J817" s="77">
        <v>0.93</v>
      </c>
      <c r="K817" s="77">
        <v>0.93</v>
      </c>
      <c r="L817" s="77">
        <v>0.93</v>
      </c>
      <c r="M817" s="1"/>
    </row>
    <row r="818" spans="1:13">
      <c r="A818" s="79" t="s">
        <v>648</v>
      </c>
      <c r="B818" s="138">
        <f>B816*0.4</f>
        <v>3.6</v>
      </c>
      <c r="C818" s="138">
        <f>(100-D818)/100</f>
        <v>0.94</v>
      </c>
      <c r="D818" s="138">
        <f>D816*0.4</f>
        <v>6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</v>
      </c>
      <c r="J818" s="77">
        <v>0.82499999999999996</v>
      </c>
      <c r="K818" s="77">
        <v>0.82499999999999996</v>
      </c>
      <c r="L818" s="77">
        <v>0.82499999999999996</v>
      </c>
      <c r="M818" s="1"/>
    </row>
    <row r="819" spans="1:13">
      <c r="A819" s="79" t="s">
        <v>788</v>
      </c>
      <c r="B819" s="138">
        <f>B816*0.15</f>
        <v>1.3499999999999999</v>
      </c>
      <c r="C819" s="138">
        <f>(100-D819)/100</f>
        <v>0.97750000000000004</v>
      </c>
      <c r="D819" s="138">
        <f>D816*0.15</f>
        <v>2.25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</v>
      </c>
      <c r="J819" s="77">
        <v>0.94750000000000001</v>
      </c>
      <c r="K819" s="77">
        <v>0.94750000000000001</v>
      </c>
      <c r="L819" s="77">
        <v>0.94750000000000001</v>
      </c>
      <c r="M819" s="1"/>
    </row>
    <row r="820" spans="1:13">
      <c r="A820" s="79" t="s">
        <v>650</v>
      </c>
      <c r="B820" s="138">
        <f>B816*0.3</f>
        <v>2.6999999999999997</v>
      </c>
      <c r="C820" s="138">
        <f>(100-D820)/100</f>
        <v>0.95499999999999996</v>
      </c>
      <c r="D820" s="138">
        <f>D816*0.3</f>
        <v>4.5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0.84</v>
      </c>
      <c r="J820" s="77">
        <v>0.86</v>
      </c>
      <c r="K820" s="77">
        <v>0.86</v>
      </c>
      <c r="L820" s="77">
        <v>0.86</v>
      </c>
      <c r="M820" s="1"/>
    </row>
    <row r="821" spans="1:13">
      <c r="A821" s="141" t="s">
        <v>749</v>
      </c>
      <c r="B821" s="139">
        <v>9</v>
      </c>
      <c r="C821" s="139"/>
      <c r="D821" s="139">
        <v>15</v>
      </c>
      <c r="E821" s="81">
        <f t="shared" ref="E821:L821" si="216">1 - (E822) * (E823) * (E824) * (E825)</f>
        <v>0.10815581934000007</v>
      </c>
      <c r="F821" s="81">
        <f t="shared" si="216"/>
        <v>8.4862626940000019E-2</v>
      </c>
      <c r="G821" s="81">
        <f>1 - (G822) * (G823) * (G824) * (G825)</f>
        <v>6.1149587499999991E-2</v>
      </c>
      <c r="H821" s="81">
        <f t="shared" si="216"/>
        <v>7.3058874240000016E-2</v>
      </c>
      <c r="I821" s="82">
        <f t="shared" si="216"/>
        <v>0.37480633750000003</v>
      </c>
      <c r="J821" s="82">
        <f t="shared" si="216"/>
        <v>0.37480633750000003</v>
      </c>
      <c r="K821" s="82">
        <f t="shared" si="216"/>
        <v>0.41885439999999996</v>
      </c>
      <c r="L821" s="82">
        <f t="shared" si="216"/>
        <v>0.41885439999999996</v>
      </c>
      <c r="M821" s="1"/>
    </row>
    <row r="822" spans="1:13">
      <c r="A822" s="79" t="s">
        <v>647</v>
      </c>
      <c r="B822" s="138">
        <f>B821*0.15</f>
        <v>1.3499999999999999</v>
      </c>
      <c r="C822" s="138">
        <f>(100-D822)/100</f>
        <v>0.97750000000000004</v>
      </c>
      <c r="D822" s="138">
        <f>D821*0.15</f>
        <v>2.25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0.93</v>
      </c>
      <c r="J822" s="77">
        <v>0.93</v>
      </c>
      <c r="K822" s="77">
        <v>0.92</v>
      </c>
      <c r="L822" s="77">
        <v>0.92</v>
      </c>
      <c r="M822" s="1"/>
    </row>
    <row r="823" spans="1:13">
      <c r="A823" s="79" t="s">
        <v>648</v>
      </c>
      <c r="B823" s="138">
        <f>B821*0.4</f>
        <v>3.6</v>
      </c>
      <c r="C823" s="138">
        <f>(100-D823)/100</f>
        <v>0.94</v>
      </c>
      <c r="D823" s="138">
        <f>D821*0.4</f>
        <v>6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0.82499999999999996</v>
      </c>
      <c r="J823" s="77">
        <v>0.82499999999999996</v>
      </c>
      <c r="K823" s="77">
        <v>0.8</v>
      </c>
      <c r="L823" s="77">
        <v>0.8</v>
      </c>
      <c r="M823" s="1"/>
    </row>
    <row r="824" spans="1:13">
      <c r="A824" s="79" t="s">
        <v>788</v>
      </c>
      <c r="B824" s="138">
        <f>B821*0.15</f>
        <v>1.3499999999999999</v>
      </c>
      <c r="C824" s="138">
        <f>(100-D824)/100</f>
        <v>0.97750000000000004</v>
      </c>
      <c r="D824" s="138">
        <f>D821*0.15</f>
        <v>2.25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0.94750000000000001</v>
      </c>
      <c r="J824" s="77">
        <v>0.94750000000000001</v>
      </c>
      <c r="K824" s="77">
        <v>0.94</v>
      </c>
      <c r="L824" s="77">
        <v>0.94</v>
      </c>
      <c r="M824" s="1"/>
    </row>
    <row r="825" spans="1:13">
      <c r="A825" s="79" t="s">
        <v>650</v>
      </c>
      <c r="B825" s="138">
        <f>B821*0.3</f>
        <v>2.6999999999999997</v>
      </c>
      <c r="C825" s="138">
        <f>(100-D825)/100</f>
        <v>0.95499999999999996</v>
      </c>
      <c r="D825" s="138">
        <f>D821*0.3</f>
        <v>4.5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0.86</v>
      </c>
      <c r="J825" s="77">
        <v>0.86</v>
      </c>
      <c r="K825" s="77">
        <v>0.84</v>
      </c>
      <c r="L825" s="77">
        <v>0.84</v>
      </c>
      <c r="M825" s="1"/>
    </row>
    <row r="826" spans="1:13">
      <c r="A826" s="141" t="s">
        <v>776</v>
      </c>
      <c r="B826" s="139">
        <v>9</v>
      </c>
      <c r="C826" s="139"/>
      <c r="D826" s="139">
        <v>15</v>
      </c>
      <c r="E826" s="81">
        <f t="shared" ref="E826:L826" si="217">1 - (E827)</f>
        <v>4.500000000000004E-2</v>
      </c>
      <c r="F826" s="81">
        <f t="shared" si="217"/>
        <v>3.5000000000000031E-2</v>
      </c>
      <c r="G826" s="81">
        <f t="shared" si="217"/>
        <v>2.5000000000000022E-2</v>
      </c>
      <c r="H826" s="81">
        <f t="shared" si="217"/>
        <v>3.0000000000000027E-2</v>
      </c>
      <c r="I826" s="82">
        <f t="shared" si="217"/>
        <v>0.19999999999999996</v>
      </c>
      <c r="J826" s="82">
        <f t="shared" si="217"/>
        <v>0.17500000000000004</v>
      </c>
      <c r="K826" s="82">
        <f t="shared" si="217"/>
        <v>0.17500000000000004</v>
      </c>
      <c r="L826" s="82">
        <f t="shared" si="217"/>
        <v>0.17500000000000004</v>
      </c>
      <c r="M826"/>
    </row>
    <row r="827" spans="1:13">
      <c r="A827" s="79" t="s">
        <v>648</v>
      </c>
      <c r="B827" s="138">
        <f>B826*0.4</f>
        <v>3.6</v>
      </c>
      <c r="C827" s="138">
        <f>(100-D827)/100</f>
        <v>0.97750000000000004</v>
      </c>
      <c r="D827" s="138">
        <f>D826*0.15</f>
        <v>2.25</v>
      </c>
      <c r="E827" s="77">
        <v>0.95499999999999996</v>
      </c>
      <c r="F827" s="77">
        <v>0.96499999999999997</v>
      </c>
      <c r="G827" s="77">
        <v>0.97499999999999998</v>
      </c>
      <c r="H827" s="77">
        <v>0.97</v>
      </c>
      <c r="I827" s="77">
        <v>0.8</v>
      </c>
      <c r="J827" s="77">
        <v>0.82499999999999996</v>
      </c>
      <c r="K827" s="77">
        <v>0.82499999999999996</v>
      </c>
      <c r="L827" s="77">
        <v>0.82499999999999996</v>
      </c>
      <c r="M827"/>
    </row>
    <row r="828" spans="1:13">
      <c r="A828" s="141" t="s">
        <v>783</v>
      </c>
      <c r="B828" s="139">
        <v>9</v>
      </c>
      <c r="C828" s="139"/>
      <c r="D828" s="139">
        <v>15</v>
      </c>
      <c r="E828" s="81">
        <f t="shared" ref="E828:L828" si="218">1 - (E829)</f>
        <v>4.500000000000004E-2</v>
      </c>
      <c r="F828" s="81">
        <f t="shared" si="218"/>
        <v>3.5000000000000031E-2</v>
      </c>
      <c r="G828" s="81">
        <f t="shared" si="218"/>
        <v>2.5000000000000022E-2</v>
      </c>
      <c r="H828" s="81">
        <f t="shared" si="218"/>
        <v>3.0000000000000027E-2</v>
      </c>
      <c r="I828" s="82">
        <f t="shared" si="218"/>
        <v>0.17500000000000004</v>
      </c>
      <c r="J828" s="82">
        <f t="shared" si="218"/>
        <v>0.17500000000000004</v>
      </c>
      <c r="K828" s="82">
        <f t="shared" si="218"/>
        <v>0.17500000000000004</v>
      </c>
      <c r="L828" s="82">
        <f t="shared" si="218"/>
        <v>0.17500000000000004</v>
      </c>
      <c r="M828"/>
    </row>
    <row r="829" spans="1:13">
      <c r="A829" s="79" t="s">
        <v>648</v>
      </c>
      <c r="B829" s="138">
        <f>B828*0.4</f>
        <v>3.6</v>
      </c>
      <c r="C829" s="138">
        <f>(100-D829)/100</f>
        <v>0.97750000000000004</v>
      </c>
      <c r="D829" s="138">
        <f>D828*0.15</f>
        <v>2.25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0.82499999999999996</v>
      </c>
      <c r="K829" s="77">
        <v>0.82499999999999996</v>
      </c>
      <c r="L829" s="77">
        <v>0.82499999999999996</v>
      </c>
      <c r="M829"/>
    </row>
    <row r="830" spans="1:13">
      <c r="A830" s="55" t="s">
        <v>842</v>
      </c>
      <c r="B830" s="139">
        <v>9</v>
      </c>
      <c r="C830" s="139"/>
      <c r="D830" s="139">
        <v>15</v>
      </c>
      <c r="E830" s="81">
        <f t="shared" ref="E830:L830" si="219">1 - (E831) * (E832) * (E833) * (E834)</f>
        <v>0.10815581934000007</v>
      </c>
      <c r="F830" s="81">
        <f t="shared" si="219"/>
        <v>8.4862626940000019E-2</v>
      </c>
      <c r="G830" s="81">
        <f t="shared" si="219"/>
        <v>6.1149587499999991E-2</v>
      </c>
      <c r="H830" s="81">
        <f t="shared" si="219"/>
        <v>7.3058874240000016E-2</v>
      </c>
      <c r="I830" s="82">
        <f t="shared" si="219"/>
        <v>0.50049999999999994</v>
      </c>
      <c r="J830" s="82">
        <f t="shared" si="219"/>
        <v>0.37480633750000003</v>
      </c>
      <c r="K830" s="82">
        <f t="shared" si="219"/>
        <v>0.37480633750000003</v>
      </c>
      <c r="L830" s="82">
        <f t="shared" si="219"/>
        <v>0.37480633750000003</v>
      </c>
      <c r="M830"/>
    </row>
    <row r="831" spans="1:13">
      <c r="A831" s="79" t="s">
        <v>647</v>
      </c>
      <c r="B831" s="138">
        <f>B830*0.15</f>
        <v>1.3499999999999999</v>
      </c>
      <c r="C831" s="138">
        <f>(100-D831)/100</f>
        <v>0.97750000000000004</v>
      </c>
      <c r="D831" s="138">
        <f>D830*0.15</f>
        <v>2.25</v>
      </c>
      <c r="E831" s="77">
        <v>0.98199999999999998</v>
      </c>
      <c r="F831" s="77">
        <v>0.98599999999999999</v>
      </c>
      <c r="G831" s="77">
        <v>0.99</v>
      </c>
      <c r="H831" s="77">
        <v>0.98799999999999999</v>
      </c>
      <c r="I831" s="77">
        <v>0.9</v>
      </c>
      <c r="J831" s="77">
        <v>0.93</v>
      </c>
      <c r="K831" s="77">
        <v>0.93</v>
      </c>
      <c r="L831" s="77">
        <v>0.93</v>
      </c>
      <c r="M831"/>
    </row>
    <row r="832" spans="1:13">
      <c r="A832" s="79" t="s">
        <v>648</v>
      </c>
      <c r="B832" s="138">
        <f>B830*0.4</f>
        <v>3.6</v>
      </c>
      <c r="C832" s="138">
        <f>(100-D832)/100</f>
        <v>0.94</v>
      </c>
      <c r="D832" s="138">
        <f>D830*0.4</f>
        <v>6</v>
      </c>
      <c r="E832" s="77">
        <v>0.95499999999999996</v>
      </c>
      <c r="F832" s="77">
        <v>0.96499999999999997</v>
      </c>
      <c r="G832" s="77">
        <v>0.97499999999999998</v>
      </c>
      <c r="H832" s="77">
        <v>0.97</v>
      </c>
      <c r="I832" s="77">
        <v>0.75</v>
      </c>
      <c r="J832" s="77">
        <v>0.82499999999999996</v>
      </c>
      <c r="K832" s="77">
        <v>0.82499999999999996</v>
      </c>
      <c r="L832" s="77">
        <v>0.82499999999999996</v>
      </c>
      <c r="M832"/>
    </row>
    <row r="833" spans="1:13">
      <c r="A833" s="79" t="s">
        <v>788</v>
      </c>
      <c r="B833" s="138">
        <f>B830*0.15</f>
        <v>1.3499999999999999</v>
      </c>
      <c r="C833" s="138">
        <f>(100-D833)/100</f>
        <v>0.97750000000000004</v>
      </c>
      <c r="D833" s="138">
        <f>D830*0.15</f>
        <v>2.25</v>
      </c>
      <c r="E833" s="77">
        <v>0.98650000000000004</v>
      </c>
      <c r="F833" s="77">
        <v>0.98950000000000005</v>
      </c>
      <c r="G833" s="77">
        <v>0.99250000000000005</v>
      </c>
      <c r="H833" s="77">
        <v>0.99099999999999999</v>
      </c>
      <c r="I833" s="77">
        <v>0.92500000000000004</v>
      </c>
      <c r="J833" s="77">
        <v>0.94750000000000001</v>
      </c>
      <c r="K833" s="77">
        <v>0.94750000000000001</v>
      </c>
      <c r="L833" s="77">
        <v>0.94750000000000001</v>
      </c>
      <c r="M833"/>
    </row>
    <row r="834" spans="1:13">
      <c r="A834" s="79" t="s">
        <v>650</v>
      </c>
      <c r="B834" s="138">
        <f>B830*0.3</f>
        <v>2.6999999999999997</v>
      </c>
      <c r="C834" s="138">
        <f>(100-D834)/100</f>
        <v>0.95499999999999996</v>
      </c>
      <c r="D834" s="138">
        <f>D830*0.3</f>
        <v>4.5</v>
      </c>
      <c r="E834" s="77">
        <v>0.96399999999999997</v>
      </c>
      <c r="F834" s="77">
        <v>0.97199999999999998</v>
      </c>
      <c r="G834" s="77">
        <v>0.98</v>
      </c>
      <c r="H834" s="77">
        <v>0.97599999999999998</v>
      </c>
      <c r="I834" s="77">
        <v>0.8</v>
      </c>
      <c r="J834" s="77">
        <v>0.86</v>
      </c>
      <c r="K834" s="77">
        <v>0.86</v>
      </c>
      <c r="L834" s="77">
        <v>0.86</v>
      </c>
      <c r="M834"/>
    </row>
    <row r="835" spans="1:13">
      <c r="A835" s="55" t="s">
        <v>750</v>
      </c>
      <c r="B835" s="139">
        <v>9</v>
      </c>
      <c r="C835" s="139"/>
      <c r="D835" s="139">
        <v>15</v>
      </c>
      <c r="E835" s="81">
        <f t="shared" ref="E835:L835" si="220">1 - (E836) * (E837) * (E838) * (E839)</f>
        <v>0.10815581934000007</v>
      </c>
      <c r="F835" s="81">
        <f t="shared" si="220"/>
        <v>8.4862626940000019E-2</v>
      </c>
      <c r="G835" s="81">
        <f>1 - (G836) * (G837) * (G838) * (G839)</f>
        <v>6.1149587499999991E-2</v>
      </c>
      <c r="H835" s="81">
        <f t="shared" si="220"/>
        <v>7.3058874240000016E-2</v>
      </c>
      <c r="I835" s="82">
        <f t="shared" si="220"/>
        <v>0.41885439999999996</v>
      </c>
      <c r="J835" s="82">
        <f t="shared" si="220"/>
        <v>0.37480633750000003</v>
      </c>
      <c r="K835" s="82">
        <f t="shared" si="220"/>
        <v>0.37480633750000003</v>
      </c>
      <c r="L835" s="82">
        <f t="shared" si="220"/>
        <v>0.37480633750000003</v>
      </c>
      <c r="M835"/>
    </row>
    <row r="836" spans="1:13">
      <c r="A836" s="79" t="s">
        <v>647</v>
      </c>
      <c r="B836" s="138">
        <f>B835*0.15</f>
        <v>1.3499999999999999</v>
      </c>
      <c r="C836" s="138">
        <f>(100-D836)/100</f>
        <v>0.97750000000000004</v>
      </c>
      <c r="D836" s="138">
        <f>D835*0.15</f>
        <v>2.25</v>
      </c>
      <c r="E836" s="77">
        <v>0.98199999999999998</v>
      </c>
      <c r="F836" s="77">
        <v>0.98599999999999999</v>
      </c>
      <c r="G836" s="77">
        <v>0.99</v>
      </c>
      <c r="H836" s="77">
        <v>0.98799999999999999</v>
      </c>
      <c r="I836" s="77">
        <v>0.92</v>
      </c>
      <c r="J836" s="77">
        <v>0.93</v>
      </c>
      <c r="K836" s="77">
        <v>0.93</v>
      </c>
      <c r="L836" s="77">
        <v>0.93</v>
      </c>
      <c r="M836"/>
    </row>
    <row r="837" spans="1:13">
      <c r="A837" s="79" t="s">
        <v>648</v>
      </c>
      <c r="B837" s="138">
        <f>B835*0.4</f>
        <v>3.6</v>
      </c>
      <c r="C837" s="138">
        <f>(100-D837)/100</f>
        <v>0.94</v>
      </c>
      <c r="D837" s="138">
        <f>D835*0.4</f>
        <v>6</v>
      </c>
      <c r="E837" s="77">
        <v>0.95499999999999996</v>
      </c>
      <c r="F837" s="77">
        <v>0.96499999999999997</v>
      </c>
      <c r="G837" s="77">
        <v>0.97499999999999998</v>
      </c>
      <c r="H837" s="77">
        <v>0.97</v>
      </c>
      <c r="I837" s="77">
        <v>0.8</v>
      </c>
      <c r="J837" s="77">
        <v>0.82499999999999996</v>
      </c>
      <c r="K837" s="77">
        <v>0.82499999999999996</v>
      </c>
      <c r="L837" s="77">
        <v>0.82499999999999996</v>
      </c>
      <c r="M837"/>
    </row>
    <row r="838" spans="1:13">
      <c r="A838" s="79" t="s">
        <v>788</v>
      </c>
      <c r="B838" s="138">
        <f>B835*0.15</f>
        <v>1.3499999999999999</v>
      </c>
      <c r="C838" s="138">
        <f>(100-D838)/100</f>
        <v>0.97750000000000004</v>
      </c>
      <c r="D838" s="138">
        <f>D835*0.15</f>
        <v>2.25</v>
      </c>
      <c r="E838" s="77">
        <v>0.98650000000000004</v>
      </c>
      <c r="F838" s="77">
        <v>0.98950000000000005</v>
      </c>
      <c r="G838" s="77">
        <v>0.99250000000000005</v>
      </c>
      <c r="H838" s="77">
        <v>0.99099999999999999</v>
      </c>
      <c r="I838" s="77">
        <v>0.94</v>
      </c>
      <c r="J838" s="77">
        <v>0.94750000000000001</v>
      </c>
      <c r="K838" s="77">
        <v>0.94750000000000001</v>
      </c>
      <c r="L838" s="77">
        <v>0.94750000000000001</v>
      </c>
      <c r="M838"/>
    </row>
    <row r="839" spans="1:13">
      <c r="A839" s="79" t="s">
        <v>650</v>
      </c>
      <c r="B839" s="138">
        <f>B835*0.3</f>
        <v>2.6999999999999997</v>
      </c>
      <c r="C839" s="138">
        <f>(100-D839)/100</f>
        <v>0.95499999999999996</v>
      </c>
      <c r="D839" s="138">
        <f>D835*0.3</f>
        <v>4.5</v>
      </c>
      <c r="E839" s="77">
        <v>0.96399999999999997</v>
      </c>
      <c r="F839" s="77">
        <v>0.97199999999999998</v>
      </c>
      <c r="G839" s="77">
        <v>0.98</v>
      </c>
      <c r="H839" s="77">
        <v>0.97599999999999998</v>
      </c>
      <c r="I839" s="77">
        <v>0.84</v>
      </c>
      <c r="J839" s="77">
        <v>0.86</v>
      </c>
      <c r="K839" s="77">
        <v>0.86</v>
      </c>
      <c r="L839" s="77">
        <v>0.86</v>
      </c>
      <c r="M839"/>
    </row>
    <row r="840" spans="1:13">
      <c r="A840" s="55" t="s">
        <v>777</v>
      </c>
      <c r="B840" s="139">
        <v>9</v>
      </c>
      <c r="C840" s="139"/>
      <c r="D840" s="139">
        <v>15</v>
      </c>
      <c r="E840" s="81">
        <f t="shared" ref="E840:L840" si="221">1 - (E841)</f>
        <v>1.8000000000000016E-2</v>
      </c>
      <c r="F840" s="81">
        <f t="shared" si="221"/>
        <v>1.4000000000000012E-2</v>
      </c>
      <c r="G840" s="81">
        <f t="shared" si="221"/>
        <v>1.0000000000000009E-2</v>
      </c>
      <c r="H840" s="81">
        <f t="shared" si="221"/>
        <v>1.2000000000000011E-2</v>
      </c>
      <c r="I840" s="82">
        <f t="shared" si="221"/>
        <v>9.9999999999999978E-2</v>
      </c>
      <c r="J840" s="82">
        <f t="shared" si="221"/>
        <v>6.9999999999999951E-2</v>
      </c>
      <c r="K840" s="82">
        <f t="shared" si="221"/>
        <v>6.9999999999999951E-2</v>
      </c>
      <c r="L840" s="82">
        <f t="shared" si="221"/>
        <v>6.9999999999999951E-2</v>
      </c>
      <c r="M840"/>
    </row>
    <row r="841" spans="1:13">
      <c r="A841" s="79" t="s">
        <v>647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</v>
      </c>
      <c r="J841" s="77">
        <v>0.93</v>
      </c>
      <c r="K841" s="77">
        <v>0.93</v>
      </c>
      <c r="L841" s="77">
        <v>0.93</v>
      </c>
      <c r="M841"/>
    </row>
    <row r="842" spans="1:13">
      <c r="A842" s="141" t="s">
        <v>836</v>
      </c>
      <c r="B842" s="139">
        <v>9</v>
      </c>
      <c r="C842" s="139"/>
      <c r="D842" s="139">
        <v>15</v>
      </c>
      <c r="E842" s="81">
        <f t="shared" ref="E842:L842" si="222">1 - (E843) * (E844) * (E845) * (E846)</f>
        <v>0.10815581934000007</v>
      </c>
      <c r="F842" s="81">
        <f t="shared" si="222"/>
        <v>8.4862626940000019E-2</v>
      </c>
      <c r="G842" s="81">
        <f t="shared" si="222"/>
        <v>6.1149587499999991E-2</v>
      </c>
      <c r="H842" s="81">
        <f t="shared" si="222"/>
        <v>7.3058874240000016E-2</v>
      </c>
      <c r="I842" s="82">
        <f t="shared" si="222"/>
        <v>0.50049999999999994</v>
      </c>
      <c r="J842" s="82">
        <f t="shared" si="222"/>
        <v>0.37480633750000003</v>
      </c>
      <c r="K842" s="82">
        <f t="shared" si="222"/>
        <v>0.37480633750000003</v>
      </c>
      <c r="L842" s="82">
        <f t="shared" si="222"/>
        <v>0.37480633750000003</v>
      </c>
      <c r="M842"/>
    </row>
    <row r="843" spans="1:13">
      <c r="A843" s="79" t="s">
        <v>647</v>
      </c>
      <c r="B843" s="138">
        <f>B842*0.15</f>
        <v>1.3499999999999999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</v>
      </c>
      <c r="J843" s="77">
        <v>0.93</v>
      </c>
      <c r="K843" s="77">
        <v>0.93</v>
      </c>
      <c r="L843" s="77">
        <v>0.93</v>
      </c>
      <c r="M843"/>
    </row>
    <row r="844" spans="1:13">
      <c r="A844" s="79" t="s">
        <v>648</v>
      </c>
      <c r="B844" s="138">
        <f>B842*0.4</f>
        <v>3.6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0.75</v>
      </c>
      <c r="J844" s="77">
        <v>0.82499999999999996</v>
      </c>
      <c r="K844" s="77">
        <v>0.82499999999999996</v>
      </c>
      <c r="L844" s="77">
        <v>0.82499999999999996</v>
      </c>
    </row>
    <row r="845" spans="1:13">
      <c r="A845" s="79" t="s">
        <v>788</v>
      </c>
      <c r="B845" s="138">
        <f>B842*0.15</f>
        <v>1.3499999999999999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0.92500000000000004</v>
      </c>
      <c r="J845" s="77">
        <v>0.94750000000000001</v>
      </c>
      <c r="K845" s="77">
        <v>0.94750000000000001</v>
      </c>
      <c r="L845" s="77">
        <v>0.94750000000000001</v>
      </c>
    </row>
    <row r="846" spans="1:13">
      <c r="A846" s="79" t="s">
        <v>650</v>
      </c>
      <c r="B846" s="138">
        <f>B842*0.3</f>
        <v>2.6999999999999997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0.8</v>
      </c>
      <c r="J846" s="77">
        <v>0.86</v>
      </c>
      <c r="K846" s="77">
        <v>0.86</v>
      </c>
      <c r="L846" s="77">
        <v>0.86</v>
      </c>
    </row>
    <row r="847" spans="1:13">
      <c r="A847" s="141" t="s">
        <v>977</v>
      </c>
      <c r="B847" s="139">
        <v>9</v>
      </c>
      <c r="C847" s="139"/>
      <c r="D847" s="139">
        <v>15</v>
      </c>
      <c r="E847" s="81">
        <f t="shared" ref="E847:L847" si="223">1 - (E848) * (E849) * (E850) * (E851)</f>
        <v>0.10815581934000007</v>
      </c>
      <c r="F847" s="81">
        <f t="shared" si="223"/>
        <v>8.4862626940000019E-2</v>
      </c>
      <c r="G847" s="81">
        <f t="shared" si="223"/>
        <v>6.1149587499999991E-2</v>
      </c>
      <c r="H847" s="81">
        <f t="shared" si="223"/>
        <v>7.3058874240000016E-2</v>
      </c>
      <c r="I847" s="82">
        <f t="shared" si="223"/>
        <v>0.37480633750000003</v>
      </c>
      <c r="J847" s="82">
        <f t="shared" si="223"/>
        <v>0.59837499999999999</v>
      </c>
      <c r="K847" s="82">
        <f t="shared" si="223"/>
        <v>0.37480633750000003</v>
      </c>
      <c r="L847" s="82">
        <f t="shared" si="223"/>
        <v>0.37480633750000003</v>
      </c>
    </row>
    <row r="848" spans="1:13">
      <c r="A848" s="79" t="s">
        <v>647</v>
      </c>
      <c r="B848" s="138">
        <f>B847*0.15</f>
        <v>1.3499999999999999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0.85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3.6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0.7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1.3499999999999999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2.6999999999999997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0.75</v>
      </c>
      <c r="K851" s="77">
        <v>0.86</v>
      </c>
      <c r="L851" s="77">
        <v>0.86</v>
      </c>
    </row>
    <row r="852" spans="1:12">
      <c r="A852" s="141" t="s">
        <v>989</v>
      </c>
      <c r="B852" s="139">
        <v>9</v>
      </c>
      <c r="C852" s="139"/>
      <c r="D852" s="139">
        <v>15</v>
      </c>
      <c r="E852" s="81">
        <f t="shared" ref="E852:L852" si="224">1 - (E853) * (E854) * (E855) * (E856)</f>
        <v>0.10815581934000007</v>
      </c>
      <c r="F852" s="81">
        <f t="shared" si="224"/>
        <v>8.4862626940000019E-2</v>
      </c>
      <c r="G852" s="81">
        <f t="shared" si="224"/>
        <v>6.1149587499999991E-2</v>
      </c>
      <c r="H852" s="81">
        <f t="shared" si="224"/>
        <v>7.3058874240000016E-2</v>
      </c>
      <c r="I852" s="82">
        <f t="shared" si="224"/>
        <v>0.37480633750000003</v>
      </c>
      <c r="J852" s="82">
        <f t="shared" si="224"/>
        <v>0.37480633750000003</v>
      </c>
      <c r="K852" s="82">
        <f t="shared" si="224"/>
        <v>0.37480633750000003</v>
      </c>
      <c r="L852" s="82">
        <f t="shared" si="224"/>
        <v>0.59837499999999999</v>
      </c>
    </row>
    <row r="853" spans="1:12">
      <c r="A853" s="79" t="s">
        <v>647</v>
      </c>
      <c r="B853" s="138">
        <f>B852*0.15</f>
        <v>1.3499999999999999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</v>
      </c>
      <c r="J853" s="77">
        <v>0.93</v>
      </c>
      <c r="K853" s="77">
        <v>0.93</v>
      </c>
      <c r="L853" s="77">
        <v>0.85</v>
      </c>
    </row>
    <row r="854" spans="1:12">
      <c r="A854" s="79" t="s">
        <v>648</v>
      </c>
      <c r="B854" s="138">
        <f>B852*0.4</f>
        <v>3.6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0.82499999999999996</v>
      </c>
      <c r="J854" s="77">
        <v>0.82499999999999996</v>
      </c>
      <c r="K854" s="77">
        <v>0.82499999999999996</v>
      </c>
      <c r="L854" s="77">
        <v>0.7</v>
      </c>
    </row>
    <row r="855" spans="1:12">
      <c r="A855" s="79" t="s">
        <v>788</v>
      </c>
      <c r="B855" s="138">
        <f>B852*0.15</f>
        <v>1.3499999999999999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0.94750000000000001</v>
      </c>
      <c r="J855" s="77">
        <v>0.94750000000000001</v>
      </c>
      <c r="K855" s="77">
        <v>0.94750000000000001</v>
      </c>
      <c r="L855" s="77">
        <v>0.9</v>
      </c>
    </row>
    <row r="856" spans="1:12">
      <c r="A856" s="79" t="s">
        <v>650</v>
      </c>
      <c r="B856" s="138">
        <f>B852*0.3</f>
        <v>2.6999999999999997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</v>
      </c>
      <c r="J856" s="77">
        <v>0.86</v>
      </c>
      <c r="K856" s="77">
        <v>0.86</v>
      </c>
      <c r="L856" s="77">
        <v>0.75</v>
      </c>
    </row>
    <row r="857" spans="1:12">
      <c r="A857" s="55" t="s">
        <v>751</v>
      </c>
      <c r="B857" s="139">
        <v>8.5</v>
      </c>
      <c r="C857" s="139"/>
      <c r="D857" s="139">
        <v>15</v>
      </c>
      <c r="E857" s="81">
        <f t="shared" ref="E857:L857" si="225">1 - (E858) * (E859) * (E860) * (E861)</f>
        <v>0.10815581934000007</v>
      </c>
      <c r="F857" s="81">
        <f t="shared" si="225"/>
        <v>8.4862626940000019E-2</v>
      </c>
      <c r="G857" s="81">
        <f>1 - (G858) * (G859) * (G860) * (G861)</f>
        <v>6.1149587499999991E-2</v>
      </c>
      <c r="H857" s="81">
        <f t="shared" si="225"/>
        <v>7.3058874240000016E-2</v>
      </c>
      <c r="I857" s="82">
        <f t="shared" si="225"/>
        <v>0.41885439999999996</v>
      </c>
      <c r="J857" s="82">
        <f t="shared" si="225"/>
        <v>0.37480633750000003</v>
      </c>
      <c r="K857" s="82">
        <f t="shared" si="225"/>
        <v>0.35656423374000001</v>
      </c>
      <c r="L857" s="82">
        <f t="shared" si="225"/>
        <v>0.35656423374000001</v>
      </c>
    </row>
    <row r="858" spans="1:12">
      <c r="A858" s="79" t="s">
        <v>647</v>
      </c>
      <c r="B858" s="138">
        <f>B857*0.15</f>
        <v>1.2749999999999999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0.92</v>
      </c>
      <c r="J858" s="77">
        <v>0.93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3.4000000000000004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</v>
      </c>
      <c r="J859" s="77">
        <v>0.82499999999999996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1.2749999999999999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0.94</v>
      </c>
      <c r="J860" s="77">
        <v>0.94750000000000001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2.5499999999999998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0.84</v>
      </c>
      <c r="J861" s="77">
        <v>0.86</v>
      </c>
      <c r="K861" s="77">
        <v>0.86799999999999999</v>
      </c>
      <c r="L861" s="77">
        <v>0.86799999999999999</v>
      </c>
    </row>
    <row r="862" spans="1:12">
      <c r="A862" s="55" t="s">
        <v>752</v>
      </c>
      <c r="B862" s="139">
        <v>8</v>
      </c>
      <c r="C862" s="139"/>
      <c r="D862" s="139">
        <v>15</v>
      </c>
      <c r="E862" s="81">
        <f t="shared" ref="E862:L862" si="226">1 - (E863) * (E864) * (E865) * (E866)</f>
        <v>0.10815581934000007</v>
      </c>
      <c r="F862" s="81">
        <f t="shared" si="226"/>
        <v>8.4862626940000019E-2</v>
      </c>
      <c r="G862" s="81">
        <f>1 - (G863) * (G864) * (G865) * (G866)</f>
        <v>6.1149587499999991E-2</v>
      </c>
      <c r="H862" s="81">
        <f t="shared" si="226"/>
        <v>7.3058874240000016E-2</v>
      </c>
      <c r="I862" s="82">
        <f t="shared" si="226"/>
        <v>0.22896640000000001</v>
      </c>
      <c r="J862" s="82">
        <f t="shared" si="226"/>
        <v>0.22896640000000001</v>
      </c>
      <c r="K862" s="82">
        <f t="shared" si="226"/>
        <v>0.27992968750000002</v>
      </c>
      <c r="L862" s="82">
        <f t="shared" si="226"/>
        <v>0.22896640000000001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0.96</v>
      </c>
      <c r="J863" s="77">
        <v>0.96</v>
      </c>
      <c r="K863" s="77">
        <v>0.95</v>
      </c>
      <c r="L863" s="77">
        <v>0.96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0.9</v>
      </c>
      <c r="J864" s="77">
        <v>0.9</v>
      </c>
      <c r="K864" s="77">
        <v>0.875</v>
      </c>
      <c r="L864" s="77">
        <v>0.9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0.97</v>
      </c>
      <c r="J865" s="77">
        <v>0.97</v>
      </c>
      <c r="K865" s="77">
        <v>0.96250000000000002</v>
      </c>
      <c r="L865" s="77">
        <v>0.97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0.92</v>
      </c>
      <c r="J866" s="77">
        <v>0.92</v>
      </c>
      <c r="K866" s="77">
        <v>0.9</v>
      </c>
      <c r="L866" s="77">
        <v>0.92</v>
      </c>
    </row>
    <row r="867" spans="1:12">
      <c r="A867" s="141" t="s">
        <v>753</v>
      </c>
      <c r="B867" s="139">
        <v>8</v>
      </c>
      <c r="C867" s="139"/>
      <c r="D867" s="139">
        <v>15</v>
      </c>
      <c r="E867" s="81">
        <f t="shared" ref="E867:L867" si="227">1 - (E868) * (E869) * (E870) * (E871)</f>
        <v>0.10815581934000007</v>
      </c>
      <c r="F867" s="81">
        <f t="shared" si="227"/>
        <v>8.4862626940000019E-2</v>
      </c>
      <c r="G867" s="81">
        <f>1 - (G868) * (G869) * (G870) * (G871)</f>
        <v>6.1149587499999991E-2</v>
      </c>
      <c r="H867" s="81">
        <f t="shared" si="227"/>
        <v>7.3058874240000016E-2</v>
      </c>
      <c r="I867" s="82">
        <f t="shared" si="227"/>
        <v>0.37480633750000003</v>
      </c>
      <c r="J867" s="82">
        <f t="shared" si="227"/>
        <v>0.37480633750000003</v>
      </c>
      <c r="K867" s="82">
        <f t="shared" si="227"/>
        <v>0.37480633750000003</v>
      </c>
      <c r="L867" s="82">
        <f t="shared" si="227"/>
        <v>0.37480633750000003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0.93</v>
      </c>
      <c r="J868" s="77">
        <v>0.93</v>
      </c>
      <c r="K868" s="77">
        <v>0.93</v>
      </c>
      <c r="L868" s="77">
        <v>0.93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0.82499999999999996</v>
      </c>
      <c r="J869" s="77">
        <v>0.82499999999999996</v>
      </c>
      <c r="K869" s="77">
        <v>0.82499999999999996</v>
      </c>
      <c r="L869" s="77">
        <v>0.82499999999999996</v>
      </c>
    </row>
    <row r="870" spans="1:12">
      <c r="A870" s="79" t="s">
        <v>788</v>
      </c>
      <c r="B870" s="138">
        <f>B867*0.15</f>
        <v>1.2</v>
      </c>
      <c r="C870" s="138">
        <f>(100-D870)/100</f>
        <v>0.97750000000000004</v>
      </c>
      <c r="D870" s="138">
        <f>D867*0.15</f>
        <v>2.25</v>
      </c>
      <c r="E870" s="77">
        <v>0.98650000000000004</v>
      </c>
      <c r="F870" s="77">
        <v>0.98950000000000005</v>
      </c>
      <c r="G870" s="77">
        <v>0.99250000000000005</v>
      </c>
      <c r="H870" s="77">
        <v>0.99099999999999999</v>
      </c>
      <c r="I870" s="77">
        <v>0.94750000000000001</v>
      </c>
      <c r="J870" s="77">
        <v>0.94750000000000001</v>
      </c>
      <c r="K870" s="77">
        <v>0.94750000000000001</v>
      </c>
      <c r="L870" s="77">
        <v>0.94750000000000001</v>
      </c>
    </row>
    <row r="871" spans="1:12">
      <c r="A871" s="79" t="s">
        <v>650</v>
      </c>
      <c r="B871" s="138">
        <f>B867*0.3</f>
        <v>2.4</v>
      </c>
      <c r="C871" s="138">
        <f>(100-D871)/100</f>
        <v>0.95499999999999996</v>
      </c>
      <c r="D871" s="138">
        <f>D867*0.3</f>
        <v>4.5</v>
      </c>
      <c r="E871" s="77">
        <v>0.96399999999999997</v>
      </c>
      <c r="F871" s="77">
        <v>0.97199999999999998</v>
      </c>
      <c r="G871" s="77">
        <v>0.98</v>
      </c>
      <c r="H871" s="77">
        <v>0.97599999999999998</v>
      </c>
      <c r="I871" s="77">
        <v>0.86</v>
      </c>
      <c r="J871" s="77">
        <v>0.86</v>
      </c>
      <c r="K871" s="77">
        <v>0.86</v>
      </c>
      <c r="L871" s="77">
        <v>0.86</v>
      </c>
    </row>
    <row r="872" spans="1:12">
      <c r="A872" s="55" t="s">
        <v>754</v>
      </c>
      <c r="B872" s="139">
        <v>8</v>
      </c>
      <c r="C872" s="139"/>
      <c r="D872" s="139">
        <v>15</v>
      </c>
      <c r="E872" s="81">
        <f t="shared" ref="E872:L872" si="228">1 - (E873) * (E874) * (E875) * (E876)</f>
        <v>0.10815581934000007</v>
      </c>
      <c r="F872" s="81">
        <f t="shared" si="228"/>
        <v>8.4862626940000019E-2</v>
      </c>
      <c r="G872" s="81">
        <f>1 - (G873) * (G874) * (G875) * (G876)</f>
        <v>6.1149587499999991E-2</v>
      </c>
      <c r="H872" s="81">
        <f t="shared" si="228"/>
        <v>7.3058874240000016E-2</v>
      </c>
      <c r="I872" s="82">
        <f t="shared" si="228"/>
        <v>0.35656423374000001</v>
      </c>
      <c r="J872" s="82">
        <f t="shared" si="228"/>
        <v>0.27992968750000002</v>
      </c>
      <c r="K872" s="82">
        <f t="shared" si="228"/>
        <v>0.37480633750000003</v>
      </c>
      <c r="L872" s="82">
        <f t="shared" si="228"/>
        <v>0.41885439999999996</v>
      </c>
    </row>
    <row r="873" spans="1:12">
      <c r="A873" s="79" t="s">
        <v>647</v>
      </c>
      <c r="B873" s="138">
        <f>B872*0.15</f>
        <v>1.2</v>
      </c>
      <c r="C873" s="138">
        <f>(100-D873)/100</f>
        <v>0.97750000000000004</v>
      </c>
      <c r="D873" s="138">
        <f>D872*0.15</f>
        <v>2.25</v>
      </c>
      <c r="E873" s="77">
        <v>0.98199999999999998</v>
      </c>
      <c r="F873" s="77">
        <v>0.98599999999999999</v>
      </c>
      <c r="G873" s="77">
        <v>0.99</v>
      </c>
      <c r="H873" s="77">
        <v>0.98799999999999999</v>
      </c>
      <c r="I873" s="77">
        <v>0.93400000000000005</v>
      </c>
      <c r="J873" s="77">
        <v>0.95</v>
      </c>
      <c r="K873" s="77">
        <v>0.93</v>
      </c>
      <c r="L873" s="77">
        <v>0.92</v>
      </c>
    </row>
    <row r="874" spans="1:12">
      <c r="A874" s="79" t="s">
        <v>648</v>
      </c>
      <c r="B874" s="138">
        <f>B872*0.4</f>
        <v>3.2</v>
      </c>
      <c r="C874" s="138">
        <f>(100-D874)/100</f>
        <v>0.94</v>
      </c>
      <c r="D874" s="138">
        <f>D872*0.4</f>
        <v>6</v>
      </c>
      <c r="E874" s="77">
        <v>0.95499999999999996</v>
      </c>
      <c r="F874" s="77">
        <v>0.96499999999999997</v>
      </c>
      <c r="G874" s="77">
        <v>0.97499999999999998</v>
      </c>
      <c r="H874" s="77">
        <v>0.97</v>
      </c>
      <c r="I874" s="77">
        <v>0.83499999999999996</v>
      </c>
      <c r="J874" s="77">
        <v>0.875</v>
      </c>
      <c r="K874" s="77">
        <v>0.82499999999999996</v>
      </c>
      <c r="L874" s="77">
        <v>0.8</v>
      </c>
    </row>
    <row r="875" spans="1:12">
      <c r="A875" s="79" t="s">
        <v>788</v>
      </c>
      <c r="B875" s="138">
        <f>B872*0.15</f>
        <v>1.2</v>
      </c>
      <c r="C875" s="138">
        <f>(100-D875)/100</f>
        <v>0.97750000000000004</v>
      </c>
      <c r="D875" s="138">
        <f>D872*0.15</f>
        <v>2.25</v>
      </c>
      <c r="E875" s="77">
        <v>0.98650000000000004</v>
      </c>
      <c r="F875" s="77">
        <v>0.98950000000000005</v>
      </c>
      <c r="G875" s="77">
        <v>0.99250000000000005</v>
      </c>
      <c r="H875" s="77">
        <v>0.99099999999999999</v>
      </c>
      <c r="I875" s="77">
        <v>0.95050000000000001</v>
      </c>
      <c r="J875" s="77">
        <v>0.96250000000000002</v>
      </c>
      <c r="K875" s="77">
        <v>0.94750000000000001</v>
      </c>
      <c r="L875" s="77">
        <v>0.94</v>
      </c>
    </row>
    <row r="876" spans="1:12">
      <c r="A876" s="79" t="s">
        <v>650</v>
      </c>
      <c r="B876" s="138">
        <f>B872*0.3</f>
        <v>2.4</v>
      </c>
      <c r="C876" s="138">
        <f>(100-D876)/100</f>
        <v>0.95499999999999996</v>
      </c>
      <c r="D876" s="138">
        <f>D872*0.3</f>
        <v>4.5</v>
      </c>
      <c r="E876" s="77">
        <v>0.96399999999999997</v>
      </c>
      <c r="F876" s="77">
        <v>0.97199999999999998</v>
      </c>
      <c r="G876" s="77">
        <v>0.98</v>
      </c>
      <c r="H876" s="77">
        <v>0.97599999999999998</v>
      </c>
      <c r="I876" s="77">
        <v>0.86799999999999999</v>
      </c>
      <c r="J876" s="77">
        <v>0.9</v>
      </c>
      <c r="K876" s="77">
        <v>0.86</v>
      </c>
      <c r="L876" s="77">
        <v>0.84</v>
      </c>
    </row>
    <row r="877" spans="1:12">
      <c r="A877" s="55" t="s">
        <v>755</v>
      </c>
      <c r="B877" s="139">
        <v>8</v>
      </c>
      <c r="C877" s="139"/>
      <c r="D877" s="139">
        <v>15</v>
      </c>
      <c r="E877" s="81">
        <f t="shared" ref="E877:L877" si="229">1 - (E878) * (E879) * (E880) * (E881)</f>
        <v>0.10815581934000007</v>
      </c>
      <c r="F877" s="81">
        <f t="shared" si="229"/>
        <v>8.4862626940000019E-2</v>
      </c>
      <c r="G877" s="81">
        <f>1 - (G878) * (G879) * (G880) * (G881)</f>
        <v>6.1149587499999991E-2</v>
      </c>
      <c r="H877" s="81">
        <f t="shared" si="229"/>
        <v>7.3058874240000016E-2</v>
      </c>
      <c r="I877" s="82">
        <f t="shared" si="229"/>
        <v>0.35656423374000001</v>
      </c>
      <c r="J877" s="82">
        <f t="shared" si="229"/>
        <v>0.41885439999999996</v>
      </c>
      <c r="K877" s="82">
        <f t="shared" si="229"/>
        <v>0.35656423374000001</v>
      </c>
      <c r="L877" s="82">
        <f t="shared" si="229"/>
        <v>0.35656423374000001</v>
      </c>
    </row>
    <row r="878" spans="1:12">
      <c r="A878" s="79" t="s">
        <v>647</v>
      </c>
      <c r="B878" s="138">
        <f>B877*0.15</f>
        <v>1.2</v>
      </c>
      <c r="C878" s="138">
        <f>(100-D878)/100</f>
        <v>0.97750000000000004</v>
      </c>
      <c r="D878" s="138">
        <f>D877*0.15</f>
        <v>2.25</v>
      </c>
      <c r="E878" s="77">
        <v>0.98199999999999998</v>
      </c>
      <c r="F878" s="77">
        <v>0.98599999999999999</v>
      </c>
      <c r="G878" s="77">
        <v>0.99</v>
      </c>
      <c r="H878" s="77">
        <v>0.98799999999999999</v>
      </c>
      <c r="I878" s="77">
        <v>0.93400000000000005</v>
      </c>
      <c r="J878" s="77">
        <v>0.92</v>
      </c>
      <c r="K878" s="77">
        <v>0.93400000000000005</v>
      </c>
      <c r="L878" s="77">
        <v>0.93400000000000005</v>
      </c>
    </row>
    <row r="879" spans="1:12">
      <c r="A879" s="79" t="s">
        <v>648</v>
      </c>
      <c r="B879" s="138">
        <f>B877*0.4</f>
        <v>3.2</v>
      </c>
      <c r="C879" s="138">
        <f>(100-D879)/100</f>
        <v>0.94</v>
      </c>
      <c r="D879" s="138">
        <f>D877*0.4</f>
        <v>6</v>
      </c>
      <c r="E879" s="77">
        <v>0.95499999999999996</v>
      </c>
      <c r="F879" s="77">
        <v>0.96499999999999997</v>
      </c>
      <c r="G879" s="77">
        <v>0.97499999999999998</v>
      </c>
      <c r="H879" s="77">
        <v>0.97</v>
      </c>
      <c r="I879" s="77">
        <v>0.83499999999999996</v>
      </c>
      <c r="J879" s="77">
        <v>0.8</v>
      </c>
      <c r="K879" s="77">
        <v>0.83499999999999996</v>
      </c>
      <c r="L879" s="77">
        <v>0.83499999999999996</v>
      </c>
    </row>
    <row r="880" spans="1:12">
      <c r="A880" s="79" t="s">
        <v>788</v>
      </c>
      <c r="B880" s="138">
        <f>B877*0.15</f>
        <v>1.2</v>
      </c>
      <c r="C880" s="138">
        <f>(100-D880)/100</f>
        <v>0.97750000000000004</v>
      </c>
      <c r="D880" s="138">
        <f>D877*0.15</f>
        <v>2.25</v>
      </c>
      <c r="E880" s="77">
        <v>0.98650000000000004</v>
      </c>
      <c r="F880" s="77">
        <v>0.98950000000000005</v>
      </c>
      <c r="G880" s="77">
        <v>0.99250000000000005</v>
      </c>
      <c r="H880" s="77">
        <v>0.99099999999999999</v>
      </c>
      <c r="I880" s="77">
        <v>0.95050000000000001</v>
      </c>
      <c r="J880" s="77">
        <v>0.94</v>
      </c>
      <c r="K880" s="77">
        <v>0.95050000000000001</v>
      </c>
      <c r="L880" s="77">
        <v>0.95050000000000001</v>
      </c>
    </row>
    <row r="881" spans="1:12">
      <c r="A881" s="79" t="s">
        <v>650</v>
      </c>
      <c r="B881" s="138">
        <f>B877*0.3</f>
        <v>2.4</v>
      </c>
      <c r="C881" s="138">
        <f>(100-D881)/100</f>
        <v>0.95499999999999996</v>
      </c>
      <c r="D881" s="138">
        <f>D877*0.3</f>
        <v>4.5</v>
      </c>
      <c r="E881" s="77">
        <v>0.96399999999999997</v>
      </c>
      <c r="F881" s="77">
        <v>0.97199999999999998</v>
      </c>
      <c r="G881" s="77">
        <v>0.98</v>
      </c>
      <c r="H881" s="77">
        <v>0.97599999999999998</v>
      </c>
      <c r="I881" s="77">
        <v>0.86799999999999999</v>
      </c>
      <c r="J881" s="77">
        <v>0.84</v>
      </c>
      <c r="K881" s="77">
        <v>0.86799999999999999</v>
      </c>
      <c r="L881" s="77">
        <v>0.86799999999999999</v>
      </c>
    </row>
    <row r="882" spans="1:12">
      <c r="A882" s="141" t="s">
        <v>756</v>
      </c>
      <c r="B882" s="139">
        <v>8</v>
      </c>
      <c r="C882" s="139"/>
      <c r="D882" s="139">
        <v>15</v>
      </c>
      <c r="E882" s="81">
        <f t="shared" ref="E882:L882" si="230">1 - (E883) * (E884) * (E885) * (E886)</f>
        <v>0.10815581934000007</v>
      </c>
      <c r="F882" s="81">
        <f t="shared" si="230"/>
        <v>8.4862626940000019E-2</v>
      </c>
      <c r="G882" s="81">
        <f>1 - (G883) * (G884) * (G885) * (G886)</f>
        <v>6.1149587499999991E-2</v>
      </c>
      <c r="H882" s="81">
        <f t="shared" si="230"/>
        <v>7.3058874240000016E-2</v>
      </c>
      <c r="I882" s="82">
        <f t="shared" si="230"/>
        <v>0.30936446464000011</v>
      </c>
      <c r="J882" s="82">
        <f t="shared" si="230"/>
        <v>0.30936446464000011</v>
      </c>
      <c r="K882" s="82">
        <f t="shared" si="230"/>
        <v>0.35656423374000001</v>
      </c>
      <c r="L882" s="82">
        <f t="shared" si="230"/>
        <v>0.1755618375000001</v>
      </c>
    </row>
    <row r="883" spans="1:12">
      <c r="A883" s="79" t="s">
        <v>647</v>
      </c>
      <c r="B883" s="138">
        <f>B882*0.15</f>
        <v>1.2</v>
      </c>
      <c r="C883" s="138">
        <f>(100-D883)/100</f>
        <v>0.97750000000000004</v>
      </c>
      <c r="D883" s="138">
        <f>D882*0.15</f>
        <v>2.25</v>
      </c>
      <c r="E883" s="77">
        <v>0.98199999999999998</v>
      </c>
      <c r="F883" s="77">
        <v>0.98599999999999999</v>
      </c>
      <c r="G883" s="77">
        <v>0.99</v>
      </c>
      <c r="H883" s="77">
        <v>0.98799999999999999</v>
      </c>
      <c r="I883" s="77">
        <v>0.94399999999999995</v>
      </c>
      <c r="J883" s="77">
        <v>0.94399999999999995</v>
      </c>
      <c r="K883" s="77">
        <v>0.93400000000000005</v>
      </c>
      <c r="L883" s="77">
        <v>0.97</v>
      </c>
    </row>
    <row r="884" spans="1:12">
      <c r="A884" s="79" t="s">
        <v>648</v>
      </c>
      <c r="B884" s="138">
        <f>B882*0.4</f>
        <v>3.2</v>
      </c>
      <c r="C884" s="138">
        <f>(100-D884)/100</f>
        <v>0.94</v>
      </c>
      <c r="D884" s="138">
        <f>D882*0.4</f>
        <v>6</v>
      </c>
      <c r="E884" s="77">
        <v>0.95499999999999996</v>
      </c>
      <c r="F884" s="77">
        <v>0.96499999999999997</v>
      </c>
      <c r="G884" s="77">
        <v>0.97499999999999998</v>
      </c>
      <c r="H884" s="77">
        <v>0.97</v>
      </c>
      <c r="I884" s="77">
        <v>0.86</v>
      </c>
      <c r="J884" s="77">
        <v>0.86</v>
      </c>
      <c r="K884" s="77">
        <v>0.83499999999999996</v>
      </c>
      <c r="L884" s="77">
        <v>0.92500000000000004</v>
      </c>
    </row>
    <row r="885" spans="1:12">
      <c r="A885" s="79" t="s">
        <v>788</v>
      </c>
      <c r="B885" s="138">
        <f>B882*0.15</f>
        <v>1.2</v>
      </c>
      <c r="C885" s="138">
        <f>(100-D885)/100</f>
        <v>0.97750000000000004</v>
      </c>
      <c r="D885" s="138">
        <f>D882*0.15</f>
        <v>2.25</v>
      </c>
      <c r="E885" s="77">
        <v>0.98650000000000004</v>
      </c>
      <c r="F885" s="77">
        <v>0.98950000000000005</v>
      </c>
      <c r="G885" s="77">
        <v>0.99250000000000005</v>
      </c>
      <c r="H885" s="77">
        <v>0.99099999999999999</v>
      </c>
      <c r="I885" s="77">
        <v>0.95799999999999996</v>
      </c>
      <c r="J885" s="77">
        <v>0.95799999999999996</v>
      </c>
      <c r="K885" s="77">
        <v>0.95050000000000001</v>
      </c>
      <c r="L885" s="77">
        <v>0.97750000000000004</v>
      </c>
    </row>
    <row r="886" spans="1:12">
      <c r="A886" s="79" t="s">
        <v>650</v>
      </c>
      <c r="B886" s="138">
        <f>B882*0.3</f>
        <v>2.4</v>
      </c>
      <c r="C886" s="138">
        <f>(100-D886)/100</f>
        <v>0.95499999999999996</v>
      </c>
      <c r="D886" s="138">
        <f>D882*0.3</f>
        <v>4.5</v>
      </c>
      <c r="E886" s="77">
        <v>0.96399999999999997</v>
      </c>
      <c r="F886" s="77">
        <v>0.97199999999999998</v>
      </c>
      <c r="G886" s="77">
        <v>0.98</v>
      </c>
      <c r="H886" s="77">
        <v>0.97599999999999998</v>
      </c>
      <c r="I886" s="77">
        <v>0.88800000000000001</v>
      </c>
      <c r="J886" s="77">
        <v>0.88800000000000001</v>
      </c>
      <c r="K886" s="77">
        <v>0.86799999999999999</v>
      </c>
      <c r="L886" s="77">
        <v>0.94</v>
      </c>
    </row>
    <row r="887" spans="1:12">
      <c r="A887" s="55" t="s">
        <v>757</v>
      </c>
      <c r="B887" s="139">
        <v>8</v>
      </c>
      <c r="C887" s="139"/>
      <c r="D887" s="139">
        <v>15</v>
      </c>
      <c r="E887" s="81">
        <f t="shared" ref="E887:L887" si="231">1 - (E888) * (E889) * (E890)</f>
        <v>9.5951160000000146E-2</v>
      </c>
      <c r="F887" s="81">
        <f t="shared" si="231"/>
        <v>7.5151720000000033E-2</v>
      </c>
      <c r="G887" s="81">
        <f t="shared" si="231"/>
        <v>5.4055000000000075E-2</v>
      </c>
      <c r="H887" s="81">
        <f t="shared" si="231"/>
        <v>6.4640640000000027E-2</v>
      </c>
      <c r="I887" s="82">
        <f t="shared" si="231"/>
        <v>0.38175999999999999</v>
      </c>
      <c r="J887" s="82">
        <f t="shared" si="231"/>
        <v>0.27908608000000013</v>
      </c>
      <c r="K887" s="82">
        <f t="shared" si="231"/>
        <v>0.27908608000000013</v>
      </c>
      <c r="L887" s="82">
        <f t="shared" si="231"/>
        <v>0.27908608000000013</v>
      </c>
    </row>
    <row r="888" spans="1:12">
      <c r="A888" s="79" t="s">
        <v>647</v>
      </c>
      <c r="B888" s="138">
        <f>B887*0.15</f>
        <v>1.2</v>
      </c>
      <c r="C888" s="138">
        <f>(100-D888)/100</f>
        <v>0.97750000000000004</v>
      </c>
      <c r="D888" s="138">
        <f>D887*0.15</f>
        <v>2.25</v>
      </c>
      <c r="E888" s="77">
        <v>0.98199999999999998</v>
      </c>
      <c r="F888" s="77">
        <v>0.98599999999999999</v>
      </c>
      <c r="G888" s="77">
        <v>0.99</v>
      </c>
      <c r="H888" s="77">
        <v>0.98799999999999999</v>
      </c>
      <c r="I888" s="77">
        <v>0.92</v>
      </c>
      <c r="J888" s="77">
        <v>0.94399999999999995</v>
      </c>
      <c r="K888" s="77">
        <v>0.94399999999999995</v>
      </c>
      <c r="L888" s="77">
        <v>0.94399999999999995</v>
      </c>
    </row>
    <row r="889" spans="1:12">
      <c r="A889" s="79" t="s">
        <v>648</v>
      </c>
      <c r="B889" s="138">
        <f>B887*0.4</f>
        <v>3.2</v>
      </c>
      <c r="C889" s="138">
        <f>(100-D889)/100</f>
        <v>0.94</v>
      </c>
      <c r="D889" s="138">
        <f>D887*0.4</f>
        <v>6</v>
      </c>
      <c r="E889" s="77">
        <v>0.95499999999999996</v>
      </c>
      <c r="F889" s="77">
        <v>0.96499999999999997</v>
      </c>
      <c r="G889" s="77">
        <v>0.97499999999999998</v>
      </c>
      <c r="H889" s="77">
        <v>0.97</v>
      </c>
      <c r="I889" s="77">
        <v>0.8</v>
      </c>
      <c r="J889" s="77">
        <v>0.86</v>
      </c>
      <c r="K889" s="77">
        <v>0.86</v>
      </c>
      <c r="L889" s="77">
        <v>0.86</v>
      </c>
    </row>
    <row r="890" spans="1:12">
      <c r="A890" s="79" t="s">
        <v>650</v>
      </c>
      <c r="B890" s="138">
        <f>B887*0.3</f>
        <v>2.4</v>
      </c>
      <c r="C890" s="138">
        <f>(100-D890)/100</f>
        <v>0.95499999999999996</v>
      </c>
      <c r="D890" s="138">
        <f>D887*0.3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0.84</v>
      </c>
      <c r="J890" s="77">
        <v>0.88800000000000001</v>
      </c>
      <c r="K890" s="77">
        <v>0.88800000000000001</v>
      </c>
      <c r="L890" s="77">
        <v>0.88800000000000001</v>
      </c>
    </row>
    <row r="891" spans="1:12">
      <c r="A891" s="55" t="s">
        <v>758</v>
      </c>
      <c r="B891" s="139">
        <v>7</v>
      </c>
      <c r="C891" s="139"/>
      <c r="D891" s="139">
        <v>10</v>
      </c>
      <c r="E891" s="81">
        <f t="shared" ref="E891:L891" si="232">1 - (E892) * (E893) * (E894) * (E895)</f>
        <v>0.10815581934000007</v>
      </c>
      <c r="F891" s="81">
        <f t="shared" si="232"/>
        <v>8.4862626940000019E-2</v>
      </c>
      <c r="G891" s="81">
        <f>1 - (G892) * (G893) * (G894) * (G895)</f>
        <v>6.1149587499999991E-2</v>
      </c>
      <c r="H891" s="81">
        <f t="shared" si="232"/>
        <v>7.3058874240000016E-2</v>
      </c>
      <c r="I891" s="82">
        <f t="shared" si="232"/>
        <v>0.30936446464000011</v>
      </c>
      <c r="J891" s="82">
        <f t="shared" si="232"/>
        <v>0.37480633750000003</v>
      </c>
      <c r="K891" s="82">
        <f t="shared" si="232"/>
        <v>0.35656423374000001</v>
      </c>
      <c r="L891" s="82">
        <f t="shared" si="232"/>
        <v>0.37480633750000003</v>
      </c>
    </row>
    <row r="892" spans="1:12">
      <c r="A892" s="79" t="s">
        <v>647</v>
      </c>
      <c r="B892" s="138">
        <f>B891*0.15</f>
        <v>1.05</v>
      </c>
      <c r="C892" s="138">
        <f>(100-D892)/100</f>
        <v>0.98499999999999999</v>
      </c>
      <c r="D892" s="138">
        <f>D891*0.15</f>
        <v>1.5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0.94399999999999995</v>
      </c>
      <c r="J892" s="77">
        <v>0.93</v>
      </c>
      <c r="K892" s="77">
        <v>0.93400000000000005</v>
      </c>
      <c r="L892" s="77">
        <v>0.93</v>
      </c>
    </row>
    <row r="893" spans="1:12">
      <c r="A893" s="79" t="s">
        <v>648</v>
      </c>
      <c r="B893" s="138">
        <f>B891*0.4</f>
        <v>2.8000000000000003</v>
      </c>
      <c r="C893" s="138">
        <f>(100-D893)/100</f>
        <v>0.96</v>
      </c>
      <c r="D893" s="138">
        <f>D891*0.4</f>
        <v>4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0.86</v>
      </c>
      <c r="J893" s="77">
        <v>0.82499999999999996</v>
      </c>
      <c r="K893" s="77">
        <v>0.83499999999999996</v>
      </c>
      <c r="L893" s="77">
        <v>0.82499999999999996</v>
      </c>
    </row>
    <row r="894" spans="1:12">
      <c r="A894" s="79" t="s">
        <v>788</v>
      </c>
      <c r="B894" s="138">
        <f>B891*0.15</f>
        <v>1.05</v>
      </c>
      <c r="C894" s="138">
        <f>(100-D894)/100</f>
        <v>0.98499999999999999</v>
      </c>
      <c r="D894" s="138">
        <f>D891*0.15</f>
        <v>1.5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0.95799999999999996</v>
      </c>
      <c r="J894" s="77">
        <v>0.94750000000000001</v>
      </c>
      <c r="K894" s="77">
        <v>0.95050000000000001</v>
      </c>
      <c r="L894" s="77">
        <v>0.94750000000000001</v>
      </c>
    </row>
    <row r="895" spans="1:12">
      <c r="A895" s="79" t="s">
        <v>650</v>
      </c>
      <c r="B895" s="138">
        <f>B891*0.3</f>
        <v>2.1</v>
      </c>
      <c r="C895" s="138">
        <f>(100-D895)/100</f>
        <v>0.97</v>
      </c>
      <c r="D895" s="138">
        <f>D891*0.3</f>
        <v>3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0.88800000000000001</v>
      </c>
      <c r="J895" s="77">
        <v>0.86</v>
      </c>
      <c r="K895" s="77">
        <v>0.86799999999999999</v>
      </c>
      <c r="L895" s="77">
        <v>0.86</v>
      </c>
    </row>
    <row r="896" spans="1:12">
      <c r="A896" s="55" t="s">
        <v>985</v>
      </c>
      <c r="B896" s="139">
        <v>7</v>
      </c>
      <c r="C896" s="139"/>
      <c r="D896" s="139">
        <v>10</v>
      </c>
      <c r="E896" s="81">
        <f t="shared" ref="E896:F896" si="233">1 - (E897) * (E898) * (E899) * (E900)</f>
        <v>0.10815581934000007</v>
      </c>
      <c r="F896" s="81">
        <f t="shared" si="233"/>
        <v>8.4862626940000019E-2</v>
      </c>
      <c r="G896" s="81">
        <f>1 - (G897) * (G898) * (G899) * (G900)</f>
        <v>6.1149587499999991E-2</v>
      </c>
      <c r="H896" s="81">
        <f t="shared" ref="H896:L896" si="234">1 - (H897) * (H898) * (H899) * (H900)</f>
        <v>7.3058874240000016E-2</v>
      </c>
      <c r="I896" s="82">
        <f t="shared" si="234"/>
        <v>0.30936446464000011</v>
      </c>
      <c r="J896" s="82">
        <f t="shared" si="234"/>
        <v>0.30936446464000011</v>
      </c>
      <c r="K896" s="82">
        <f t="shared" si="234"/>
        <v>0.30936446464000011</v>
      </c>
      <c r="L896" s="82">
        <f t="shared" si="234"/>
        <v>0.37480633750000003</v>
      </c>
    </row>
    <row r="897" spans="1:12">
      <c r="A897" s="79" t="s">
        <v>647</v>
      </c>
      <c r="B897" s="138">
        <f>B896*0.15</f>
        <v>1.05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0.93</v>
      </c>
    </row>
    <row r="898" spans="1:12">
      <c r="A898" s="79" t="s">
        <v>648</v>
      </c>
      <c r="B898" s="138">
        <f>B896*0.4</f>
        <v>2.8000000000000003</v>
      </c>
      <c r="C898" s="138">
        <f>(100-D898)/100</f>
        <v>0.96</v>
      </c>
      <c r="D898" s="138">
        <f>D896*0.4</f>
        <v>4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0.86</v>
      </c>
      <c r="J898" s="77">
        <v>0.86</v>
      </c>
      <c r="K898" s="77">
        <v>0.86</v>
      </c>
      <c r="L898" s="77">
        <v>0.82499999999999996</v>
      </c>
    </row>
    <row r="899" spans="1:12">
      <c r="A899" s="79" t="s">
        <v>788</v>
      </c>
      <c r="B899" s="138">
        <f>B896*0.15</f>
        <v>1.05</v>
      </c>
      <c r="C899" s="138">
        <f>(100-D899)/100</f>
        <v>0.98499999999999999</v>
      </c>
      <c r="D899" s="138">
        <f>D896*0.15</f>
        <v>1.5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0.95799999999999996</v>
      </c>
      <c r="J899" s="77">
        <v>0.95799999999999996</v>
      </c>
      <c r="K899" s="77">
        <v>0.95799999999999996</v>
      </c>
      <c r="L899" s="77">
        <v>0.94750000000000001</v>
      </c>
    </row>
    <row r="900" spans="1:12">
      <c r="A900" s="79" t="s">
        <v>650</v>
      </c>
      <c r="B900" s="138">
        <f>B896*0.3</f>
        <v>2.1</v>
      </c>
      <c r="C900" s="138">
        <f>(100-D900)/100</f>
        <v>0.97</v>
      </c>
      <c r="D900" s="138">
        <f>D896*0.3</f>
        <v>3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0.88800000000000001</v>
      </c>
      <c r="J900" s="77">
        <v>0.88800000000000001</v>
      </c>
      <c r="K900" s="77">
        <v>0.88800000000000001</v>
      </c>
      <c r="L900" s="77">
        <v>0.86</v>
      </c>
    </row>
    <row r="901" spans="1:12">
      <c r="A901" s="141" t="s">
        <v>759</v>
      </c>
      <c r="B901" s="139">
        <v>6.8</v>
      </c>
      <c r="C901" s="139"/>
      <c r="D901" s="139">
        <v>10</v>
      </c>
      <c r="E901" s="81">
        <f t="shared" ref="E901:L901" si="235">1 - (E902) * (E903) * (E904)</f>
        <v>9.5951160000000146E-2</v>
      </c>
      <c r="F901" s="81">
        <f t="shared" si="235"/>
        <v>7.5151720000000033E-2</v>
      </c>
      <c r="G901" s="81">
        <f t="shared" si="235"/>
        <v>5.4055000000000075E-2</v>
      </c>
      <c r="H901" s="81">
        <f t="shared" si="235"/>
        <v>6.4640640000000027E-2</v>
      </c>
      <c r="I901" s="82">
        <f t="shared" si="235"/>
        <v>0.32305548000000006</v>
      </c>
      <c r="J901" s="82">
        <f t="shared" si="235"/>
        <v>0.27908608000000013</v>
      </c>
      <c r="K901" s="82">
        <f t="shared" si="235"/>
        <v>0.27908608000000013</v>
      </c>
      <c r="L901" s="82">
        <f t="shared" si="235"/>
        <v>0.34016500000000005</v>
      </c>
    </row>
    <row r="902" spans="1:12">
      <c r="A902" s="79" t="s">
        <v>647</v>
      </c>
      <c r="B902" s="138">
        <f>B901*0.15</f>
        <v>1.02</v>
      </c>
      <c r="C902" s="138">
        <f>(100-D902)/100</f>
        <v>0.98499999999999999</v>
      </c>
      <c r="D902" s="138">
        <f>D901*0.15</f>
        <v>1.5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0.94399999999999995</v>
      </c>
      <c r="K902" s="77">
        <v>0.94399999999999995</v>
      </c>
      <c r="L902" s="77">
        <v>0.93</v>
      </c>
    </row>
    <row r="903" spans="1:12">
      <c r="A903" s="79" t="s">
        <v>648</v>
      </c>
      <c r="B903" s="138">
        <f>B901*0.4</f>
        <v>2.72</v>
      </c>
      <c r="C903" s="138">
        <f>(100-D903)/100</f>
        <v>0.96</v>
      </c>
      <c r="D903" s="138">
        <f>D901*0.4</f>
        <v>4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0.86</v>
      </c>
      <c r="K903" s="77">
        <v>0.86</v>
      </c>
      <c r="L903" s="77">
        <v>0.82499999999999996</v>
      </c>
    </row>
    <row r="904" spans="1:12">
      <c r="A904" s="79" t="s">
        <v>650</v>
      </c>
      <c r="B904" s="138">
        <f>B901*0.3</f>
        <v>2.04</v>
      </c>
      <c r="C904" s="138">
        <f>(100-D904)/100</f>
        <v>0.98499999999999999</v>
      </c>
      <c r="D904" s="138">
        <f>D901*0.15</f>
        <v>1.5</v>
      </c>
      <c r="E904" s="77">
        <v>0.96399999999999997</v>
      </c>
      <c r="F904" s="77">
        <v>0.97199999999999998</v>
      </c>
      <c r="G904" s="77">
        <v>0.98</v>
      </c>
      <c r="H904" s="77">
        <v>0.97599999999999998</v>
      </c>
      <c r="I904" s="77">
        <v>0.86799999999999999</v>
      </c>
      <c r="J904" s="77">
        <v>0.88800000000000001</v>
      </c>
      <c r="K904" s="77">
        <v>0.88800000000000001</v>
      </c>
      <c r="L904" s="77">
        <v>0.86</v>
      </c>
    </row>
    <row r="905" spans="1:12">
      <c r="A905" s="55" t="s">
        <v>760</v>
      </c>
      <c r="B905" s="139">
        <v>6</v>
      </c>
      <c r="C905" s="139"/>
      <c r="D905" s="139">
        <v>10</v>
      </c>
      <c r="E905" s="81">
        <f t="shared" ref="E905:L905" si="236">1 - (E906) * (E907) * (E908)</f>
        <v>9.5951160000000146E-2</v>
      </c>
      <c r="F905" s="81">
        <f t="shared" si="236"/>
        <v>7.5151720000000033E-2</v>
      </c>
      <c r="G905" s="81">
        <f t="shared" si="236"/>
        <v>5.4055000000000075E-2</v>
      </c>
      <c r="H905" s="81">
        <f t="shared" si="236"/>
        <v>6.4640640000000027E-2</v>
      </c>
      <c r="I905" s="82">
        <f t="shared" si="236"/>
        <v>0.32305548000000006</v>
      </c>
      <c r="J905" s="82">
        <f t="shared" si="236"/>
        <v>0.32305548000000006</v>
      </c>
      <c r="K905" s="82">
        <f t="shared" si="236"/>
        <v>0.32305548000000006</v>
      </c>
      <c r="L905" s="82">
        <f t="shared" si="236"/>
        <v>0.34016500000000005</v>
      </c>
    </row>
    <row r="906" spans="1:12">
      <c r="A906" s="79" t="s">
        <v>647</v>
      </c>
      <c r="B906" s="138">
        <f>B905*0.15</f>
        <v>0.89999999999999991</v>
      </c>
      <c r="C906" s="138">
        <f>(100-D906)/100</f>
        <v>0.98499999999999999</v>
      </c>
      <c r="D906" s="138">
        <f>D905*0.15</f>
        <v>1.5</v>
      </c>
      <c r="E906" s="77">
        <v>0.98199999999999998</v>
      </c>
      <c r="F906" s="77">
        <v>0.98599999999999999</v>
      </c>
      <c r="G906" s="77">
        <v>0.99</v>
      </c>
      <c r="H906" s="77">
        <v>0.98799999999999999</v>
      </c>
      <c r="I906" s="77">
        <v>0.93400000000000005</v>
      </c>
      <c r="J906" s="77">
        <v>0.93400000000000005</v>
      </c>
      <c r="K906" s="77">
        <v>0.93400000000000005</v>
      </c>
      <c r="L906" s="77">
        <v>0.93</v>
      </c>
    </row>
    <row r="907" spans="1:12">
      <c r="A907" s="79" t="s">
        <v>648</v>
      </c>
      <c r="B907" s="138">
        <f>B905*0.4</f>
        <v>2.4000000000000004</v>
      </c>
      <c r="C907" s="138">
        <f>(100-D907)/100</f>
        <v>0.96</v>
      </c>
      <c r="D907" s="138">
        <f>D905*0.4</f>
        <v>4</v>
      </c>
      <c r="E907" s="77">
        <v>0.95499999999999996</v>
      </c>
      <c r="F907" s="77">
        <v>0.96499999999999997</v>
      </c>
      <c r="G907" s="77">
        <v>0.97499999999999998</v>
      </c>
      <c r="H907" s="77">
        <v>0.97</v>
      </c>
      <c r="I907" s="77">
        <v>0.83499999999999996</v>
      </c>
      <c r="J907" s="77">
        <v>0.83499999999999996</v>
      </c>
      <c r="K907" s="77">
        <v>0.83499999999999996</v>
      </c>
      <c r="L907" s="77">
        <v>0.82499999999999996</v>
      </c>
    </row>
    <row r="908" spans="1:12">
      <c r="A908" s="79" t="s">
        <v>650</v>
      </c>
      <c r="B908" s="138">
        <f>B905*0.3</f>
        <v>1.7999999999999998</v>
      </c>
      <c r="C908" s="138">
        <f>(100-D908)/100</f>
        <v>0.98499999999999999</v>
      </c>
      <c r="D908" s="138">
        <f>D905*0.15</f>
        <v>1.5</v>
      </c>
      <c r="E908" s="77">
        <v>0.96399999999999997</v>
      </c>
      <c r="F908" s="77">
        <v>0.97199999999999998</v>
      </c>
      <c r="G908" s="77">
        <v>0.98</v>
      </c>
      <c r="H908" s="77">
        <v>0.97599999999999998</v>
      </c>
      <c r="I908" s="77">
        <v>0.86799999999999999</v>
      </c>
      <c r="J908" s="77">
        <v>0.86799999999999999</v>
      </c>
      <c r="K908" s="77">
        <v>0.86799999999999999</v>
      </c>
      <c r="L908" s="77">
        <v>0.86</v>
      </c>
    </row>
    <row r="909" spans="1:12">
      <c r="A909" s="55" t="s">
        <v>761</v>
      </c>
      <c r="B909" s="139">
        <v>6</v>
      </c>
      <c r="C909" s="139"/>
      <c r="D909" s="139">
        <v>10</v>
      </c>
      <c r="E909" s="81">
        <f t="shared" ref="E909:L909" si="237">1 - (E910) * (E911) * (E912) * (E913)</f>
        <v>0.10815581934000007</v>
      </c>
      <c r="F909" s="81">
        <f t="shared" si="237"/>
        <v>8.4862626940000019E-2</v>
      </c>
      <c r="G909" s="81">
        <f>1 - (G910) * (G911) * (G912) * (G913)</f>
        <v>6.1149587499999991E-2</v>
      </c>
      <c r="H909" s="81">
        <f t="shared" si="237"/>
        <v>7.3058874240000016E-2</v>
      </c>
      <c r="I909" s="82">
        <f t="shared" si="237"/>
        <v>0.27992968750000002</v>
      </c>
      <c r="J909" s="82">
        <f t="shared" si="237"/>
        <v>0.30936446464000011</v>
      </c>
      <c r="K909" s="82">
        <f t="shared" si="237"/>
        <v>0.27992968750000002</v>
      </c>
      <c r="L909" s="82">
        <f t="shared" si="237"/>
        <v>0.35656423374000001</v>
      </c>
    </row>
    <row r="910" spans="1:12">
      <c r="A910" s="79" t="s">
        <v>647</v>
      </c>
      <c r="B910" s="138">
        <f>B909*0.15</f>
        <v>0.89999999999999991</v>
      </c>
      <c r="C910" s="138">
        <f>(100-D910)/100</f>
        <v>0.98499999999999999</v>
      </c>
      <c r="D910" s="138">
        <f>D909*0.15</f>
        <v>1.5</v>
      </c>
      <c r="E910" s="77">
        <v>0.98199999999999998</v>
      </c>
      <c r="F910" s="77">
        <v>0.98599999999999999</v>
      </c>
      <c r="G910" s="77">
        <v>0.99</v>
      </c>
      <c r="H910" s="77">
        <v>0.98799999999999999</v>
      </c>
      <c r="I910" s="77">
        <v>0.95</v>
      </c>
      <c r="J910" s="77">
        <v>0.94399999999999995</v>
      </c>
      <c r="K910" s="77">
        <v>0.95</v>
      </c>
      <c r="L910" s="77">
        <v>0.93400000000000005</v>
      </c>
    </row>
    <row r="911" spans="1:12">
      <c r="A911" s="79" t="s">
        <v>648</v>
      </c>
      <c r="B911" s="138">
        <f>B909*0.4</f>
        <v>2.4000000000000004</v>
      </c>
      <c r="C911" s="138">
        <f>(100-D911)/100</f>
        <v>0.96</v>
      </c>
      <c r="D911" s="138">
        <f>D909*0.4</f>
        <v>4</v>
      </c>
      <c r="E911" s="77">
        <v>0.95499999999999996</v>
      </c>
      <c r="F911" s="77">
        <v>0.96499999999999997</v>
      </c>
      <c r="G911" s="77">
        <v>0.97499999999999998</v>
      </c>
      <c r="H911" s="77">
        <v>0.97</v>
      </c>
      <c r="I911" s="77">
        <v>0.875</v>
      </c>
      <c r="J911" s="77">
        <v>0.86</v>
      </c>
      <c r="K911" s="77">
        <v>0.875</v>
      </c>
      <c r="L911" s="77">
        <v>0.83499999999999996</v>
      </c>
    </row>
    <row r="912" spans="1:12">
      <c r="A912" s="79" t="s">
        <v>788</v>
      </c>
      <c r="B912" s="138">
        <f>B909*0.15</f>
        <v>0.89999999999999991</v>
      </c>
      <c r="C912" s="138">
        <f>(100-D912)/100</f>
        <v>0.98499999999999999</v>
      </c>
      <c r="D912" s="138">
        <f>D909*0.15</f>
        <v>1.5</v>
      </c>
      <c r="E912" s="77">
        <v>0.98650000000000004</v>
      </c>
      <c r="F912" s="77">
        <v>0.98950000000000005</v>
      </c>
      <c r="G912" s="77">
        <v>0.99250000000000005</v>
      </c>
      <c r="H912" s="77">
        <v>0.99099999999999999</v>
      </c>
      <c r="I912" s="77">
        <v>0.96250000000000002</v>
      </c>
      <c r="J912" s="77">
        <v>0.95799999999999996</v>
      </c>
      <c r="K912" s="77">
        <v>0.96250000000000002</v>
      </c>
      <c r="L912" s="77">
        <v>0.95050000000000001</v>
      </c>
    </row>
    <row r="913" spans="1:12">
      <c r="A913" s="79" t="s">
        <v>650</v>
      </c>
      <c r="B913" s="138">
        <f>B909*0.3</f>
        <v>1.7999999999999998</v>
      </c>
      <c r="C913" s="138">
        <f>(100-D913)/100</f>
        <v>0.97</v>
      </c>
      <c r="D913" s="138">
        <f>D909*0.3</f>
        <v>3</v>
      </c>
      <c r="E913" s="77">
        <v>0.96399999999999997</v>
      </c>
      <c r="F913" s="77">
        <v>0.97199999999999998</v>
      </c>
      <c r="G913" s="77">
        <v>0.98</v>
      </c>
      <c r="H913" s="77">
        <v>0.97599999999999998</v>
      </c>
      <c r="I913" s="77">
        <v>0.9</v>
      </c>
      <c r="J913" s="77">
        <v>0.88800000000000001</v>
      </c>
      <c r="K913" s="77">
        <v>0.9</v>
      </c>
      <c r="L913" s="77">
        <v>0.86799999999999999</v>
      </c>
    </row>
    <row r="914" spans="1:12">
      <c r="A914" s="55" t="s">
        <v>774</v>
      </c>
      <c r="B914" s="139">
        <v>6</v>
      </c>
      <c r="C914" s="139"/>
      <c r="D914" s="139">
        <v>10</v>
      </c>
      <c r="E914" s="81">
        <f t="shared" ref="E914:L916" si="238">1 - (E915)</f>
        <v>1.8000000000000016E-2</v>
      </c>
      <c r="F914" s="81">
        <f t="shared" si="238"/>
        <v>1.4000000000000012E-2</v>
      </c>
      <c r="G914" s="81">
        <f t="shared" si="238"/>
        <v>1.0000000000000009E-2</v>
      </c>
      <c r="H914" s="81">
        <f t="shared" si="238"/>
        <v>1.2000000000000011E-2</v>
      </c>
      <c r="I914" s="82">
        <f t="shared" si="238"/>
        <v>5.0000000000000044E-2</v>
      </c>
      <c r="J914" s="82">
        <f t="shared" si="238"/>
        <v>5.600000000000005E-2</v>
      </c>
      <c r="K914" s="82">
        <f t="shared" si="238"/>
        <v>5.0000000000000044E-2</v>
      </c>
      <c r="L914" s="82">
        <f t="shared" si="238"/>
        <v>6.5999999999999948E-2</v>
      </c>
    </row>
    <row r="915" spans="1:12">
      <c r="A915" s="79" t="s">
        <v>647</v>
      </c>
      <c r="B915" s="138">
        <f>B914*0.15</f>
        <v>0.89999999999999991</v>
      </c>
      <c r="C915" s="138">
        <f>(100-D915)/100</f>
        <v>0.98499999999999999</v>
      </c>
      <c r="D915" s="138">
        <f>D914*0.15</f>
        <v>1.5</v>
      </c>
      <c r="E915" s="77">
        <v>0.98199999999999998</v>
      </c>
      <c r="F915" s="77">
        <v>0.98599999999999999</v>
      </c>
      <c r="G915" s="77">
        <v>0.99</v>
      </c>
      <c r="H915" s="77">
        <v>0.98799999999999999</v>
      </c>
      <c r="I915" s="77">
        <v>0.95</v>
      </c>
      <c r="J915" s="77">
        <v>0.94399999999999995</v>
      </c>
      <c r="K915" s="77">
        <v>0.95</v>
      </c>
      <c r="L915" s="77">
        <v>0.93400000000000005</v>
      </c>
    </row>
    <row r="916" spans="1:12">
      <c r="A916" s="55" t="s">
        <v>950</v>
      </c>
      <c r="B916" s="139">
        <v>6</v>
      </c>
      <c r="C916" s="139"/>
      <c r="D916" s="139">
        <v>10</v>
      </c>
      <c r="E916" s="81">
        <f t="shared" si="238"/>
        <v>1.8000000000000016E-2</v>
      </c>
      <c r="F916" s="81">
        <f t="shared" si="238"/>
        <v>1.4000000000000012E-2</v>
      </c>
      <c r="G916" s="81">
        <f t="shared" si="238"/>
        <v>1.0000000000000009E-2</v>
      </c>
      <c r="H916" s="81">
        <f t="shared" si="238"/>
        <v>1.2000000000000011E-2</v>
      </c>
      <c r="I916" s="82">
        <f t="shared" si="238"/>
        <v>5.600000000000005E-2</v>
      </c>
      <c r="J916" s="82">
        <f t="shared" si="238"/>
        <v>5.600000000000005E-2</v>
      </c>
      <c r="K916" s="82">
        <f t="shared" si="238"/>
        <v>5.600000000000005E-2</v>
      </c>
      <c r="L916" s="82">
        <f t="shared" si="238"/>
        <v>5.600000000000005E-2</v>
      </c>
    </row>
    <row r="917" spans="1:12">
      <c r="A917" s="79" t="s">
        <v>647</v>
      </c>
      <c r="B917" s="138">
        <f>B916*0.15</f>
        <v>0.89999999999999991</v>
      </c>
      <c r="C917" s="138">
        <f>(100-D917)/100</f>
        <v>0.98499999999999999</v>
      </c>
      <c r="D917" s="138">
        <f>D916*0.15</f>
        <v>1.5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0.94399999999999995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141" t="s">
        <v>762</v>
      </c>
      <c r="B918" s="139">
        <v>6</v>
      </c>
      <c r="C918" s="139"/>
      <c r="D918" s="139">
        <v>10</v>
      </c>
      <c r="E918" s="81">
        <f t="shared" ref="E918:L918" si="239">1 - (E919) * (E920) * (E921) * (E922)</f>
        <v>0.10815581934000007</v>
      </c>
      <c r="F918" s="81">
        <f t="shared" si="239"/>
        <v>8.4862626940000019E-2</v>
      </c>
      <c r="G918" s="81">
        <f>1 - (G919) * (G920) * (G921) * (G922)</f>
        <v>6.1149587499999991E-2</v>
      </c>
      <c r="H918" s="81">
        <f t="shared" si="239"/>
        <v>7.3058874240000016E-2</v>
      </c>
      <c r="I918" s="82">
        <f t="shared" si="239"/>
        <v>0.50049999999999994</v>
      </c>
      <c r="J918" s="82">
        <f t="shared" si="239"/>
        <v>0.27992968750000002</v>
      </c>
      <c r="K918" s="82">
        <f t="shared" si="239"/>
        <v>0.30936446464000011</v>
      </c>
      <c r="L918" s="82">
        <f t="shared" si="239"/>
        <v>0.30936446464000011</v>
      </c>
    </row>
    <row r="919" spans="1:12">
      <c r="A919" s="79" t="s">
        <v>647</v>
      </c>
      <c r="B919" s="138">
        <f>B918*0.15</f>
        <v>0.89999999999999991</v>
      </c>
      <c r="C919" s="138">
        <f>(100-D919)/100</f>
        <v>0.98499999999999999</v>
      </c>
      <c r="D919" s="138">
        <f>D918*0.15</f>
        <v>1.5</v>
      </c>
      <c r="E919" s="77">
        <v>0.98199999999999998</v>
      </c>
      <c r="F919" s="77">
        <v>0.98599999999999999</v>
      </c>
      <c r="G919" s="77">
        <v>0.99</v>
      </c>
      <c r="H919" s="77">
        <v>0.98799999999999999</v>
      </c>
      <c r="I919" s="77">
        <v>0.9</v>
      </c>
      <c r="J919" s="77">
        <v>0.95</v>
      </c>
      <c r="K919" s="77">
        <v>0.94399999999999995</v>
      </c>
      <c r="L919" s="77">
        <v>0.94399999999999995</v>
      </c>
    </row>
    <row r="920" spans="1:12">
      <c r="A920" s="79" t="s">
        <v>648</v>
      </c>
      <c r="B920" s="138">
        <f>B918*0.4</f>
        <v>2.4000000000000004</v>
      </c>
      <c r="C920" s="138">
        <f>(100-D920)/100</f>
        <v>0.96</v>
      </c>
      <c r="D920" s="138">
        <f>D918*0.4</f>
        <v>4</v>
      </c>
      <c r="E920" s="77">
        <v>0.95499999999999996</v>
      </c>
      <c r="F920" s="77">
        <v>0.96499999999999997</v>
      </c>
      <c r="G920" s="77">
        <v>0.97499999999999998</v>
      </c>
      <c r="H920" s="77">
        <v>0.97</v>
      </c>
      <c r="I920" s="77">
        <v>0.75</v>
      </c>
      <c r="J920" s="77">
        <v>0.875</v>
      </c>
      <c r="K920" s="77">
        <v>0.86</v>
      </c>
      <c r="L920" s="77">
        <v>0.86</v>
      </c>
    </row>
    <row r="921" spans="1:12">
      <c r="A921" s="79" t="s">
        <v>788</v>
      </c>
      <c r="B921" s="138">
        <f>B918*0.15</f>
        <v>0.89999999999999991</v>
      </c>
      <c r="C921" s="138">
        <f>(100-D921)/100</f>
        <v>0.98499999999999999</v>
      </c>
      <c r="D921" s="138">
        <f>D918*0.15</f>
        <v>1.5</v>
      </c>
      <c r="E921" s="77">
        <v>0.98650000000000004</v>
      </c>
      <c r="F921" s="77">
        <v>0.98950000000000005</v>
      </c>
      <c r="G921" s="77">
        <v>0.99250000000000005</v>
      </c>
      <c r="H921" s="77">
        <v>0.99099999999999999</v>
      </c>
      <c r="I921" s="77">
        <v>0.92500000000000004</v>
      </c>
      <c r="J921" s="77">
        <v>0.96250000000000002</v>
      </c>
      <c r="K921" s="77">
        <v>0.95799999999999996</v>
      </c>
      <c r="L921" s="77">
        <v>0.95799999999999996</v>
      </c>
    </row>
    <row r="922" spans="1:12">
      <c r="A922" s="79" t="s">
        <v>650</v>
      </c>
      <c r="B922" s="138">
        <f>B918*0.3</f>
        <v>1.7999999999999998</v>
      </c>
      <c r="C922" s="138">
        <f>(100-D922)/100</f>
        <v>0.97</v>
      </c>
      <c r="D922" s="138">
        <f>D918*0.3</f>
        <v>3</v>
      </c>
      <c r="E922" s="77">
        <v>0.96399999999999997</v>
      </c>
      <c r="F922" s="77">
        <v>0.97199999999999998</v>
      </c>
      <c r="G922" s="77">
        <v>0.98</v>
      </c>
      <c r="H922" s="77">
        <v>0.97599999999999998</v>
      </c>
      <c r="I922" s="77">
        <v>0.8</v>
      </c>
      <c r="J922" s="77">
        <v>0.9</v>
      </c>
      <c r="K922" s="77">
        <v>0.88800000000000001</v>
      </c>
      <c r="L922" s="77">
        <v>0.88800000000000001</v>
      </c>
    </row>
    <row r="923" spans="1:12">
      <c r="A923" s="55" t="s">
        <v>763</v>
      </c>
      <c r="B923" s="139">
        <v>6</v>
      </c>
      <c r="C923" s="139"/>
      <c r="D923" s="139">
        <v>10</v>
      </c>
      <c r="E923" s="81">
        <f t="shared" ref="E923:L923" si="240">1 - (E924) * (E925) * (E926)</f>
        <v>9.1808370000000084E-2</v>
      </c>
      <c r="F923" s="81">
        <f t="shared" si="240"/>
        <v>7.1868790000000016E-2</v>
      </c>
      <c r="G923" s="81">
        <f t="shared" si="240"/>
        <v>5.1666250000000025E-2</v>
      </c>
      <c r="H923" s="81">
        <f t="shared" si="240"/>
        <v>6.1800480000000046E-2</v>
      </c>
      <c r="I923" s="82">
        <f t="shared" si="240"/>
        <v>0.44499999999999995</v>
      </c>
      <c r="J923" s="82">
        <f t="shared" si="240"/>
        <v>0.24203125000000003</v>
      </c>
      <c r="K923" s="82">
        <f t="shared" si="240"/>
        <v>0.26839456000000006</v>
      </c>
      <c r="L923" s="82">
        <f t="shared" si="240"/>
        <v>0.26839456000000006</v>
      </c>
    </row>
    <row r="924" spans="1:12">
      <c r="A924" s="79" t="s">
        <v>648</v>
      </c>
      <c r="B924" s="138">
        <f>B923*0.4</f>
        <v>2.4000000000000004</v>
      </c>
      <c r="C924" s="138">
        <f>(100-D924)/100</f>
        <v>0.98499999999999999</v>
      </c>
      <c r="D924" s="138">
        <f>D923*0.15</f>
        <v>1.5</v>
      </c>
      <c r="E924" s="77">
        <v>0.95499999999999996</v>
      </c>
      <c r="F924" s="77">
        <v>0.96499999999999997</v>
      </c>
      <c r="G924" s="77">
        <v>0.97499999999999998</v>
      </c>
      <c r="H924" s="77">
        <v>0.97</v>
      </c>
      <c r="I924" s="77">
        <v>0.75</v>
      </c>
      <c r="J924" s="77">
        <v>0.875</v>
      </c>
      <c r="K924" s="77">
        <v>0.86</v>
      </c>
      <c r="L924" s="77">
        <v>0.86</v>
      </c>
    </row>
    <row r="925" spans="1:12">
      <c r="A925" s="79" t="s">
        <v>788</v>
      </c>
      <c r="B925" s="138">
        <f>B923*0.15</f>
        <v>0.89999999999999991</v>
      </c>
      <c r="C925" s="138">
        <f>(100-D925)/100</f>
        <v>0.96</v>
      </c>
      <c r="D925" s="138">
        <f>D923*0.4</f>
        <v>4</v>
      </c>
      <c r="E925" s="77">
        <v>0.98650000000000004</v>
      </c>
      <c r="F925" s="77">
        <v>0.98950000000000005</v>
      </c>
      <c r="G925" s="77">
        <v>0.99250000000000005</v>
      </c>
      <c r="H925" s="77">
        <v>0.99099999999999999</v>
      </c>
      <c r="I925" s="77">
        <v>0.92500000000000004</v>
      </c>
      <c r="J925" s="77">
        <v>0.96250000000000002</v>
      </c>
      <c r="K925" s="77">
        <v>0.95799999999999996</v>
      </c>
      <c r="L925" s="77">
        <v>0.95799999999999996</v>
      </c>
    </row>
    <row r="926" spans="1:12">
      <c r="A926" s="79" t="s">
        <v>650</v>
      </c>
      <c r="B926" s="138">
        <f>B923*0.3</f>
        <v>1.7999999999999998</v>
      </c>
      <c r="C926" s="138">
        <f>(100-D926)/100</f>
        <v>0.97</v>
      </c>
      <c r="D926" s="138">
        <f>D923*0.3</f>
        <v>3</v>
      </c>
      <c r="E926" s="77">
        <v>0.96399999999999997</v>
      </c>
      <c r="F926" s="77">
        <v>0.97199999999999998</v>
      </c>
      <c r="G926" s="77">
        <v>0.98</v>
      </c>
      <c r="H926" s="77">
        <v>0.97599999999999998</v>
      </c>
      <c r="I926" s="77">
        <v>0.8</v>
      </c>
      <c r="J926" s="77">
        <v>0.9</v>
      </c>
      <c r="K926" s="77">
        <v>0.88800000000000001</v>
      </c>
      <c r="L926" s="77">
        <v>0.88800000000000001</v>
      </c>
    </row>
    <row r="927" spans="1:12">
      <c r="A927" s="55" t="s">
        <v>764</v>
      </c>
      <c r="B927" s="139">
        <v>5</v>
      </c>
      <c r="C927" s="139"/>
      <c r="D927" s="139">
        <v>5</v>
      </c>
      <c r="E927" s="81">
        <f t="shared" ref="E927:L927" si="241">1 - (E928) * (E929) * (E930) * (E931)</f>
        <v>0.10815581934000007</v>
      </c>
      <c r="F927" s="81">
        <f t="shared" si="241"/>
        <v>8.4862626940000019E-2</v>
      </c>
      <c r="G927" s="81">
        <f>1 - (G928) * (G929) * (G930) * (G931)</f>
        <v>6.1149587499999991E-2</v>
      </c>
      <c r="H927" s="81">
        <f t="shared" si="241"/>
        <v>7.3058874240000016E-2</v>
      </c>
      <c r="I927" s="82">
        <f t="shared" si="241"/>
        <v>0.1755618375000001</v>
      </c>
      <c r="J927" s="82">
        <f t="shared" si="241"/>
        <v>0.1755618375000001</v>
      </c>
      <c r="K927" s="82">
        <f t="shared" si="241"/>
        <v>0.1755618375000001</v>
      </c>
      <c r="L927" s="82">
        <f t="shared" si="241"/>
        <v>0.1755618375000001</v>
      </c>
    </row>
    <row r="928" spans="1:12">
      <c r="A928" s="79" t="s">
        <v>647</v>
      </c>
      <c r="B928" s="138">
        <f>B927*0.15</f>
        <v>0.75</v>
      </c>
      <c r="C928" s="138">
        <f>(100-D928)/100</f>
        <v>0.99250000000000005</v>
      </c>
      <c r="D928" s="138">
        <f>D927*0.15</f>
        <v>0.75</v>
      </c>
      <c r="E928" s="77">
        <v>0.98199999999999998</v>
      </c>
      <c r="F928" s="77">
        <v>0.98599999999999999</v>
      </c>
      <c r="G928" s="77">
        <v>0.99</v>
      </c>
      <c r="H928" s="77">
        <v>0.98799999999999999</v>
      </c>
      <c r="I928" s="77">
        <v>0.97</v>
      </c>
      <c r="J928" s="77">
        <v>0.97</v>
      </c>
      <c r="K928" s="77">
        <v>0.97</v>
      </c>
      <c r="L928" s="77">
        <v>0.97</v>
      </c>
    </row>
    <row r="929" spans="1:12">
      <c r="A929" s="79" t="s">
        <v>648</v>
      </c>
      <c r="B929" s="138">
        <f>B927*0.4</f>
        <v>2</v>
      </c>
      <c r="C929" s="138">
        <f>(100-D929)/100</f>
        <v>0.98</v>
      </c>
      <c r="D929" s="138">
        <f>D927*0.4</f>
        <v>2</v>
      </c>
      <c r="E929" s="77">
        <v>0.95499999999999996</v>
      </c>
      <c r="F929" s="77">
        <v>0.96499999999999997</v>
      </c>
      <c r="G929" s="77">
        <v>0.97499999999999998</v>
      </c>
      <c r="H929" s="77">
        <v>0.97</v>
      </c>
      <c r="I929" s="77">
        <v>0.92500000000000004</v>
      </c>
      <c r="J929" s="77">
        <v>0.92500000000000004</v>
      </c>
      <c r="K929" s="77">
        <v>0.92500000000000004</v>
      </c>
      <c r="L929" s="77">
        <v>0.92500000000000004</v>
      </c>
    </row>
    <row r="930" spans="1:12">
      <c r="A930" s="79" t="s">
        <v>788</v>
      </c>
      <c r="B930" s="138">
        <f>B927*0.15</f>
        <v>0.75</v>
      </c>
      <c r="C930" s="138">
        <f>(100-D930)/100</f>
        <v>0.99250000000000005</v>
      </c>
      <c r="D930" s="138">
        <f>D927*0.15</f>
        <v>0.75</v>
      </c>
      <c r="E930" s="77">
        <v>0.98650000000000004</v>
      </c>
      <c r="F930" s="77">
        <v>0.98950000000000005</v>
      </c>
      <c r="G930" s="77">
        <v>0.99250000000000005</v>
      </c>
      <c r="H930" s="77">
        <v>0.99099999999999999</v>
      </c>
      <c r="I930" s="77">
        <v>0.97750000000000004</v>
      </c>
      <c r="J930" s="77">
        <v>0.97750000000000004</v>
      </c>
      <c r="K930" s="77">
        <v>0.97750000000000004</v>
      </c>
      <c r="L930" s="77">
        <v>0.97750000000000004</v>
      </c>
    </row>
    <row r="931" spans="1:12">
      <c r="A931" s="79" t="s">
        <v>650</v>
      </c>
      <c r="B931" s="138">
        <f>B927*0.3</f>
        <v>1.5</v>
      </c>
      <c r="C931" s="138">
        <f>(100-D931)/100</f>
        <v>0.98499999999999999</v>
      </c>
      <c r="D931" s="138">
        <f>D927*0.3</f>
        <v>1.5</v>
      </c>
      <c r="E931" s="77">
        <v>0.96399999999999997</v>
      </c>
      <c r="F931" s="77">
        <v>0.97199999999999998</v>
      </c>
      <c r="G931" s="77">
        <v>0.98</v>
      </c>
      <c r="H931" s="77">
        <v>0.97599999999999998</v>
      </c>
      <c r="I931" s="77">
        <v>0.94</v>
      </c>
      <c r="J931" s="77">
        <v>0.94</v>
      </c>
      <c r="K931" s="77">
        <v>0.94</v>
      </c>
      <c r="L931" s="77">
        <v>0.94</v>
      </c>
    </row>
    <row r="932" spans="1:12">
      <c r="A932" s="141" t="s">
        <v>765</v>
      </c>
      <c r="B932" s="139">
        <v>5</v>
      </c>
      <c r="C932" s="139"/>
      <c r="D932" s="139">
        <v>5</v>
      </c>
      <c r="E932" s="81">
        <f t="shared" ref="E932:L932" si="242">1 - (E933) * (E934)</f>
        <v>7.9380000000000117E-2</v>
      </c>
      <c r="F932" s="81">
        <f t="shared" si="242"/>
        <v>6.2020000000000075E-2</v>
      </c>
      <c r="G932" s="81">
        <f t="shared" si="242"/>
        <v>4.4499999999999984E-2</v>
      </c>
      <c r="H932" s="81">
        <f t="shared" si="242"/>
        <v>5.3279999999999994E-2</v>
      </c>
      <c r="I932" s="82">
        <f t="shared" si="242"/>
        <v>0.21250000000000002</v>
      </c>
      <c r="J932" s="82">
        <f t="shared" si="242"/>
        <v>0.21250000000000002</v>
      </c>
      <c r="K932" s="82">
        <f t="shared" si="242"/>
        <v>0.21250000000000002</v>
      </c>
      <c r="L932" s="82">
        <f t="shared" si="242"/>
        <v>0.23631999999999997</v>
      </c>
    </row>
    <row r="933" spans="1:12">
      <c r="A933" s="79" t="s">
        <v>648</v>
      </c>
      <c r="B933" s="138">
        <f>B932*0.4</f>
        <v>2</v>
      </c>
      <c r="C933" s="138">
        <f>(100-D933)/100</f>
        <v>0.98</v>
      </c>
      <c r="D933" s="138">
        <f>D932*0.4</f>
        <v>2</v>
      </c>
      <c r="E933" s="77">
        <v>0.95499999999999996</v>
      </c>
      <c r="F933" s="77">
        <v>0.96499999999999997</v>
      </c>
      <c r="G933" s="77">
        <v>0.97499999999999998</v>
      </c>
      <c r="H933" s="77">
        <v>0.97</v>
      </c>
      <c r="I933" s="77">
        <v>0.875</v>
      </c>
      <c r="J933" s="77">
        <v>0.875</v>
      </c>
      <c r="K933" s="77">
        <v>0.875</v>
      </c>
      <c r="L933" s="77">
        <v>0.86</v>
      </c>
    </row>
    <row r="934" spans="1:12">
      <c r="A934" s="79" t="s">
        <v>650</v>
      </c>
      <c r="B934" s="138">
        <f>B932*0.3</f>
        <v>1.5</v>
      </c>
      <c r="C934" s="138">
        <f>(100-D934)/100</f>
        <v>0.98499999999999999</v>
      </c>
      <c r="D934" s="138">
        <f>D932*0.3</f>
        <v>1.5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0.9</v>
      </c>
      <c r="J934" s="77">
        <v>0.9</v>
      </c>
      <c r="K934" s="77">
        <v>0.9</v>
      </c>
      <c r="L934" s="77">
        <v>0.88800000000000001</v>
      </c>
    </row>
    <row r="935" spans="1:12">
      <c r="A935" s="55" t="s">
        <v>766</v>
      </c>
      <c r="B935" s="139">
        <v>5</v>
      </c>
      <c r="C935" s="139"/>
      <c r="D935" s="139">
        <v>5</v>
      </c>
      <c r="E935" s="81">
        <f t="shared" ref="E935:L935" si="243">1 - (E936) * (E937)</f>
        <v>6.2190000000000079E-2</v>
      </c>
      <c r="F935" s="81">
        <f t="shared" si="243"/>
        <v>4.8510000000000053E-2</v>
      </c>
      <c r="G935" s="81">
        <f t="shared" si="243"/>
        <v>3.4750000000000059E-2</v>
      </c>
      <c r="H935" s="81">
        <f t="shared" si="243"/>
        <v>4.164000000000001E-2</v>
      </c>
      <c r="I935" s="82">
        <f t="shared" si="243"/>
        <v>0.1881600000000001</v>
      </c>
      <c r="J935" s="82">
        <f t="shared" si="243"/>
        <v>0.1881600000000001</v>
      </c>
      <c r="K935" s="82">
        <f t="shared" si="243"/>
        <v>0.22011000000000003</v>
      </c>
      <c r="L935" s="82">
        <f t="shared" si="243"/>
        <v>0.1881600000000001</v>
      </c>
    </row>
    <row r="936" spans="1:12">
      <c r="A936" s="79" t="s">
        <v>647</v>
      </c>
      <c r="B936" s="138">
        <f>B935*0.15</f>
        <v>0.75</v>
      </c>
      <c r="C936" s="138">
        <f>(100-D936)/100</f>
        <v>0.99250000000000005</v>
      </c>
      <c r="D936" s="138">
        <f>D935*0.15</f>
        <v>0.75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0.94399999999999995</v>
      </c>
      <c r="J936" s="77">
        <v>0.94399999999999995</v>
      </c>
      <c r="K936" s="77">
        <v>0.93400000000000005</v>
      </c>
      <c r="L936" s="77">
        <v>0.94399999999999995</v>
      </c>
    </row>
    <row r="937" spans="1:12">
      <c r="A937" s="79" t="s">
        <v>648</v>
      </c>
      <c r="B937" s="138">
        <f>B935*0.4</f>
        <v>2</v>
      </c>
      <c r="C937" s="138">
        <f>(100-D937)/100</f>
        <v>0.98</v>
      </c>
      <c r="D937" s="138">
        <f>D935*0.4</f>
        <v>2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0.86</v>
      </c>
      <c r="J937" s="77">
        <v>0.86</v>
      </c>
      <c r="K937" s="77">
        <v>0.83499999999999996</v>
      </c>
      <c r="L937" s="77">
        <v>0.86</v>
      </c>
    </row>
    <row r="938" spans="1:1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</sheetData>
  <mergeCells count="6">
    <mergeCell ref="A788:L788"/>
    <mergeCell ref="A2:L2"/>
    <mergeCell ref="A149:L149"/>
    <mergeCell ref="A245:L245"/>
    <mergeCell ref="A392:L392"/>
    <mergeCell ref="A583:L58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0.2</v>
      </c>
      <c r="N3" t="s">
        <v>833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</v>
      </c>
      <c r="H38" s="72">
        <v>2</v>
      </c>
      <c r="I38" s="72">
        <v>2</v>
      </c>
      <c r="J38" s="72">
        <v>2</v>
      </c>
      <c r="K38" s="73">
        <v>2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2.5</v>
      </c>
      <c r="H39" s="147">
        <v>2.5</v>
      </c>
      <c r="I39" s="147">
        <v>2</v>
      </c>
      <c r="J39" s="147">
        <v>2</v>
      </c>
      <c r="K39" s="65">
        <v>2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1.8</v>
      </c>
      <c r="H40" s="147">
        <v>1.8</v>
      </c>
      <c r="I40" s="147">
        <v>1.8</v>
      </c>
      <c r="J40" s="147">
        <v>1.8</v>
      </c>
      <c r="K40" s="147">
        <v>1.8</v>
      </c>
      <c r="M40" s="64">
        <v>1</v>
      </c>
      <c r="N40" s="136">
        <f>N39+$M$2</f>
        <v>1.1000000000000001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50">
        <v>1.8</v>
      </c>
      <c r="H41" s="150">
        <v>1.8</v>
      </c>
      <c r="I41" s="150">
        <v>1.8</v>
      </c>
      <c r="J41" s="150">
        <v>1.8</v>
      </c>
      <c r="K41" s="150">
        <v>1.8</v>
      </c>
      <c r="M41" s="64">
        <v>2</v>
      </c>
      <c r="N41" s="137">
        <f t="shared" ref="N41:P48" si="1">N40+$M$2</f>
        <v>1.2000000000000002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50">
        <v>1.8</v>
      </c>
      <c r="H42" s="150">
        <v>1.8</v>
      </c>
      <c r="I42" s="150">
        <v>1.8</v>
      </c>
      <c r="J42" s="150">
        <v>1.8</v>
      </c>
      <c r="K42" s="150">
        <v>1.8</v>
      </c>
      <c r="M42" s="64">
        <v>3</v>
      </c>
      <c r="N42" s="136">
        <f t="shared" si="1"/>
        <v>1.3000000000000003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50">
        <v>1.8</v>
      </c>
      <c r="H43" s="150">
        <v>1.8</v>
      </c>
      <c r="I43" s="150">
        <v>1.8</v>
      </c>
      <c r="J43" s="150">
        <v>1.8</v>
      </c>
      <c r="K43" s="150">
        <v>1.8</v>
      </c>
      <c r="M43" s="64">
        <v>4</v>
      </c>
      <c r="N43" s="137">
        <f t="shared" si="1"/>
        <v>1.4000000000000004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</v>
      </c>
      <c r="H44" s="147">
        <v>2</v>
      </c>
      <c r="I44" s="147">
        <v>2</v>
      </c>
      <c r="J44" s="147">
        <v>2</v>
      </c>
      <c r="K44" s="147">
        <v>2</v>
      </c>
      <c r="M44" s="64">
        <v>5</v>
      </c>
      <c r="N44" s="136">
        <f>N43+$M$2</f>
        <v>1.5000000000000004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</v>
      </c>
      <c r="H45" s="147">
        <v>2</v>
      </c>
      <c r="I45" s="147">
        <v>2</v>
      </c>
      <c r="J45" s="147">
        <v>2</v>
      </c>
      <c r="K45" s="147">
        <v>2</v>
      </c>
      <c r="M45" s="64">
        <v>6</v>
      </c>
      <c r="N45" s="137">
        <f t="shared" si="1"/>
        <v>1.6000000000000005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</v>
      </c>
      <c r="H46" s="147">
        <v>2</v>
      </c>
      <c r="I46" s="147">
        <v>2</v>
      </c>
      <c r="J46" s="147">
        <v>2</v>
      </c>
      <c r="K46" s="147">
        <v>2</v>
      </c>
      <c r="M46" s="64">
        <v>7</v>
      </c>
      <c r="N46" s="136">
        <f t="shared" si="1"/>
        <v>1.7000000000000006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</v>
      </c>
      <c r="H47" s="147">
        <v>2</v>
      </c>
      <c r="I47" s="147">
        <v>2</v>
      </c>
      <c r="J47" s="147">
        <v>2</v>
      </c>
      <c r="K47" s="147">
        <v>2</v>
      </c>
      <c r="M47" s="64">
        <v>8</v>
      </c>
      <c r="N47" s="137">
        <f t="shared" si="1"/>
        <v>1.8000000000000007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</v>
      </c>
      <c r="H48" s="147">
        <v>2</v>
      </c>
      <c r="I48" s="147">
        <v>2</v>
      </c>
      <c r="J48" s="147">
        <v>2</v>
      </c>
      <c r="K48" s="147">
        <v>2</v>
      </c>
      <c r="M48" s="64">
        <v>9</v>
      </c>
      <c r="N48" s="136">
        <f t="shared" si="1"/>
        <v>1.9000000000000008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</v>
      </c>
      <c r="H49" s="147">
        <v>2</v>
      </c>
      <c r="I49" s="147">
        <v>2</v>
      </c>
      <c r="J49" s="147">
        <v>2</v>
      </c>
      <c r="K49" s="147">
        <v>2</v>
      </c>
      <c r="M49" s="64">
        <v>10</v>
      </c>
      <c r="N49" s="135">
        <v>2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</v>
      </c>
      <c r="H50" s="147">
        <v>2</v>
      </c>
      <c r="I50" s="147">
        <v>2</v>
      </c>
      <c r="J50" s="147">
        <v>2</v>
      </c>
      <c r="K50" s="147">
        <v>2</v>
      </c>
      <c r="M50" s="64">
        <v>11</v>
      </c>
      <c r="N50" s="136">
        <f>N49+$M$3</f>
        <v>2.2000000000000002</v>
      </c>
      <c r="O50" s="64">
        <v>11</v>
      </c>
      <c r="P50" s="136">
        <f>P49+$M$3</f>
        <v>2.2000000000000002</v>
      </c>
      <c r="Q50" s="64">
        <v>11</v>
      </c>
      <c r="R50" s="136">
        <f>R49+$M$3</f>
        <v>1.5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</v>
      </c>
      <c r="J51" s="147">
        <v>2</v>
      </c>
      <c r="K51" s="147">
        <v>2</v>
      </c>
      <c r="M51" s="64">
        <v>12</v>
      </c>
      <c r="N51" s="136">
        <f>N50+$M$3</f>
        <v>2.4000000000000004</v>
      </c>
      <c r="O51" s="64">
        <v>12</v>
      </c>
      <c r="P51" s="136">
        <f>P50+$M$3</f>
        <v>2.4000000000000004</v>
      </c>
      <c r="Q51" s="64">
        <v>12</v>
      </c>
      <c r="R51" s="136">
        <f>R50+$M$3</f>
        <v>1.7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</v>
      </c>
      <c r="J52" s="147">
        <v>2</v>
      </c>
      <c r="K52" s="147">
        <v>2</v>
      </c>
      <c r="M52" s="64">
        <v>13</v>
      </c>
      <c r="N52" s="136">
        <f>N51+$M$3</f>
        <v>2.6000000000000005</v>
      </c>
      <c r="O52" s="64">
        <v>13</v>
      </c>
      <c r="P52" s="136">
        <f>P51+$M$3</f>
        <v>2.6000000000000005</v>
      </c>
      <c r="Q52" s="64">
        <v>13</v>
      </c>
      <c r="R52" s="136">
        <f>R51+$M$3</f>
        <v>1.9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2.8000000000000007</v>
      </c>
      <c r="O53" s="64">
        <v>14</v>
      </c>
      <c r="P53" s="136">
        <f>P52+$M$3</f>
        <v>2.8000000000000007</v>
      </c>
      <c r="Q53" s="64">
        <v>14</v>
      </c>
      <c r="R53" s="136">
        <f>R52+$M$3</f>
        <v>2.1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0">
        <v>2.8</v>
      </c>
      <c r="H58" s="150">
        <v>2.8</v>
      </c>
      <c r="I58" s="150">
        <v>2.8</v>
      </c>
      <c r="J58" s="150">
        <v>2.8</v>
      </c>
      <c r="K58" s="150">
        <v>2.8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0">
        <v>2.8</v>
      </c>
      <c r="H59" s="150">
        <v>2.8</v>
      </c>
      <c r="I59" s="150">
        <v>2.8</v>
      </c>
      <c r="J59" s="150">
        <v>2.8</v>
      </c>
      <c r="K59" s="150">
        <v>2.8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0">
        <v>2.8</v>
      </c>
      <c r="H60" s="150">
        <v>2.8</v>
      </c>
      <c r="I60" s="150">
        <v>2.8</v>
      </c>
      <c r="J60" s="150">
        <v>2.8</v>
      </c>
      <c r="K60" s="150">
        <v>2.8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5" t="s">
        <v>591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592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593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8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5" t="s">
        <v>591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592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593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8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2020-11-18T15:44:22Z</dcterms:modified>
</cp:coreProperties>
</file>